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charts/chart2.xml" ContentType="application/vnd.openxmlformats-officedocument.drawingml.char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charts/chart1.xml" ContentType="application/vnd.openxmlformats-officedocument.drawingml.char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mments2.xml" ContentType="application/vnd.openxmlformats-officedocument.spreadsheetml.comments+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240" yWindow="105" windowWidth="11640" windowHeight="7935" activeTab="4"/>
  </bookViews>
  <sheets>
    <sheet name="Banque" sheetId="13" r:id="rId1"/>
    <sheet name="Livret" sheetId="14" r:id="rId2"/>
    <sheet name="méthode" sheetId="10" r:id="rId3"/>
    <sheet name="Constantes" sheetId="7" r:id="rId4"/>
    <sheet name="GRAPHE BANQUE" sheetId="15" r:id="rId5"/>
    <sheet name="GRAPHE VG" sheetId="16" r:id="rId6"/>
    <sheet name="Feuil1" sheetId="17" r:id="rId7"/>
  </sheets>
  <definedNames>
    <definedName name="_xlnm._FilterDatabase" localSheetId="3" hidden="1">Constantes!$B$5:$B$8</definedName>
    <definedName name="analytique">Constantes!$F$4:$F$22</definedName>
    <definedName name="cat">Constantes!$F$4:$F$30</definedName>
    <definedName name="cli">Constantes!$D$4:$D$26</definedName>
    <definedName name="err">Constantes!$J$4:$K$16</definedName>
    <definedName name="four">Constantes!$B$4:$B$27</definedName>
    <definedName name="plagevide">'GRAPHE VG'!$C$8:$D$195</definedName>
    <definedName name="taberr">Constantes!$J$4:$K$8</definedName>
  </definedNames>
  <calcPr calcId="125725"/>
</workbook>
</file>

<file path=xl/calcChain.xml><?xml version="1.0" encoding="utf-8"?>
<calcChain xmlns="http://schemas.openxmlformats.org/spreadsheetml/2006/main">
  <c r="XFC5" i="15"/>
  <c r="A7"/>
  <c r="C7" s="1"/>
  <c r="M7" i="13"/>
  <c r="M8"/>
  <c r="F24" i="7"/>
  <c r="S1" i="13"/>
  <c r="A8" i="15" s="1"/>
  <c r="B8" s="1"/>
  <c r="U2" i="13"/>
  <c r="U1" s="1"/>
  <c r="U70" s="1"/>
  <c r="AP61"/>
  <c r="AP62"/>
  <c r="P195"/>
  <c r="P194"/>
  <c r="P193"/>
  <c r="P192"/>
  <c r="P191"/>
  <c r="P190"/>
  <c r="P189"/>
  <c r="P188"/>
  <c r="P187"/>
  <c r="P186"/>
  <c r="P185"/>
  <c r="P184"/>
  <c r="P183"/>
  <c r="P182"/>
  <c r="P181"/>
  <c r="P180"/>
  <c r="P179"/>
  <c r="P178"/>
  <c r="P177"/>
  <c r="P176"/>
  <c r="P175"/>
  <c r="P174"/>
  <c r="P173"/>
  <c r="P172"/>
  <c r="P171"/>
  <c r="P170"/>
  <c r="P169"/>
  <c r="P168"/>
  <c r="P167"/>
  <c r="P166"/>
  <c r="P165"/>
  <c r="P164"/>
  <c r="P163"/>
  <c r="P162"/>
  <c r="P161"/>
  <c r="P160"/>
  <c r="P159"/>
  <c r="P158"/>
  <c r="P157"/>
  <c r="P156"/>
  <c r="P155"/>
  <c r="P154"/>
  <c r="P153"/>
  <c r="P152"/>
  <c r="P151"/>
  <c r="P150"/>
  <c r="P149"/>
  <c r="P148"/>
  <c r="P147"/>
  <c r="P146"/>
  <c r="P145"/>
  <c r="P144"/>
  <c r="P143"/>
  <c r="P142"/>
  <c r="P141"/>
  <c r="P140"/>
  <c r="P139"/>
  <c r="P138"/>
  <c r="P137"/>
  <c r="P136"/>
  <c r="P135"/>
  <c r="P134"/>
  <c r="P133"/>
  <c r="P132"/>
  <c r="P131"/>
  <c r="P130"/>
  <c r="P129"/>
  <c r="P128"/>
  <c r="P127"/>
  <c r="P126"/>
  <c r="P125"/>
  <c r="P124"/>
  <c r="P123"/>
  <c r="P122"/>
  <c r="P121"/>
  <c r="P120"/>
  <c r="P119"/>
  <c r="P118"/>
  <c r="P117"/>
  <c r="P116"/>
  <c r="P115"/>
  <c r="P114"/>
  <c r="P113"/>
  <c r="P112"/>
  <c r="P111"/>
  <c r="P110"/>
  <c r="P109"/>
  <c r="P108"/>
  <c r="P107"/>
  <c r="P106"/>
  <c r="P105"/>
  <c r="P104"/>
  <c r="P103"/>
  <c r="P102"/>
  <c r="P101"/>
  <c r="P100"/>
  <c r="P99"/>
  <c r="P98"/>
  <c r="P97"/>
  <c r="P96"/>
  <c r="P95"/>
  <c r="P94"/>
  <c r="P93"/>
  <c r="P92"/>
  <c r="P91"/>
  <c r="P90"/>
  <c r="P89"/>
  <c r="P88"/>
  <c r="P87"/>
  <c r="P86"/>
  <c r="P85"/>
  <c r="P84"/>
  <c r="P83"/>
  <c r="P82"/>
  <c r="P81"/>
  <c r="P80"/>
  <c r="P79"/>
  <c r="P78"/>
  <c r="P77"/>
  <c r="P76"/>
  <c r="P75"/>
  <c r="P74"/>
  <c r="P73"/>
  <c r="P72"/>
  <c r="P71"/>
  <c r="P70"/>
  <c r="P69"/>
  <c r="P68"/>
  <c r="P67"/>
  <c r="P66"/>
  <c r="P65"/>
  <c r="P64"/>
  <c r="P63"/>
  <c r="P62"/>
  <c r="P61"/>
  <c r="P60"/>
  <c r="P59"/>
  <c r="P58"/>
  <c r="P57"/>
  <c r="P56"/>
  <c r="P55"/>
  <c r="P54"/>
  <c r="P53"/>
  <c r="P52"/>
  <c r="P51"/>
  <c r="P50"/>
  <c r="P49"/>
  <c r="P48"/>
  <c r="P47"/>
  <c r="P46"/>
  <c r="P45"/>
  <c r="P44"/>
  <c r="P43"/>
  <c r="P42"/>
  <c r="P41"/>
  <c r="P40"/>
  <c r="P39"/>
  <c r="P38"/>
  <c r="P37"/>
  <c r="P36"/>
  <c r="P35"/>
  <c r="P34"/>
  <c r="P33"/>
  <c r="P32"/>
  <c r="P31"/>
  <c r="P30"/>
  <c r="P29"/>
  <c r="P28"/>
  <c r="P27"/>
  <c r="P26"/>
  <c r="P25"/>
  <c r="P24"/>
  <c r="P23"/>
  <c r="P22"/>
  <c r="P21"/>
  <c r="P20"/>
  <c r="P19"/>
  <c r="P18"/>
  <c r="P17"/>
  <c r="P16"/>
  <c r="P15"/>
  <c r="P14"/>
  <c r="P13"/>
  <c r="P12"/>
  <c r="P11"/>
  <c r="P10"/>
  <c r="P9"/>
  <c r="C196" i="16"/>
  <c r="C195"/>
  <c r="C194"/>
  <c r="C193"/>
  <c r="C192"/>
  <c r="C191"/>
  <c r="C190"/>
  <c r="C189"/>
  <c r="C188"/>
  <c r="C187"/>
  <c r="C186"/>
  <c r="C185"/>
  <c r="C184"/>
  <c r="C183"/>
  <c r="C182"/>
  <c r="C181"/>
  <c r="C180"/>
  <c r="C179"/>
  <c r="C178"/>
  <c r="C177"/>
  <c r="C176"/>
  <c r="C175"/>
  <c r="C174"/>
  <c r="C173"/>
  <c r="C172"/>
  <c r="C171"/>
  <c r="C170"/>
  <c r="C169"/>
  <c r="C168"/>
  <c r="C167"/>
  <c r="C166"/>
  <c r="C165"/>
  <c r="C164"/>
  <c r="C163"/>
  <c r="C162"/>
  <c r="C161"/>
  <c r="C160"/>
  <c r="C159"/>
  <c r="C158"/>
  <c r="C157"/>
  <c r="C156"/>
  <c r="C155"/>
  <c r="C154"/>
  <c r="C153"/>
  <c r="C152"/>
  <c r="C151"/>
  <c r="C150"/>
  <c r="C149"/>
  <c r="C148"/>
  <c r="C147"/>
  <c r="C146"/>
  <c r="C145"/>
  <c r="C144"/>
  <c r="C143"/>
  <c r="C142"/>
  <c r="C141"/>
  <c r="C140"/>
  <c r="C139"/>
  <c r="C138"/>
  <c r="C137"/>
  <c r="C136"/>
  <c r="C135"/>
  <c r="C134"/>
  <c r="C133"/>
  <c r="C132"/>
  <c r="C131"/>
  <c r="C130"/>
  <c r="C129"/>
  <c r="C128"/>
  <c r="C127"/>
  <c r="C126"/>
  <c r="C125"/>
  <c r="C124"/>
  <c r="C123"/>
  <c r="C122"/>
  <c r="C121"/>
  <c r="C120"/>
  <c r="C119"/>
  <c r="C118"/>
  <c r="C117"/>
  <c r="C116"/>
  <c r="C115"/>
  <c r="C114"/>
  <c r="C113"/>
  <c r="C112"/>
  <c r="C111"/>
  <c r="C110"/>
  <c r="C109"/>
  <c r="C108"/>
  <c r="C107"/>
  <c r="C106"/>
  <c r="C105"/>
  <c r="C104"/>
  <c r="C103"/>
  <c r="C102"/>
  <c r="C101"/>
  <c r="C100"/>
  <c r="C99"/>
  <c r="C98"/>
  <c r="C97"/>
  <c r="C96"/>
  <c r="C95"/>
  <c r="C94"/>
  <c r="C93"/>
  <c r="C92"/>
  <c r="C91"/>
  <c r="C90"/>
  <c r="C89"/>
  <c r="C88"/>
  <c r="C87"/>
  <c r="C86"/>
  <c r="C85"/>
  <c r="C84"/>
  <c r="C83"/>
  <c r="C82"/>
  <c r="C81"/>
  <c r="C80"/>
  <c r="C79"/>
  <c r="C78"/>
  <c r="C77"/>
  <c r="C76"/>
  <c r="C75"/>
  <c r="C74"/>
  <c r="C73"/>
  <c r="C72"/>
  <c r="C71"/>
  <c r="C70"/>
  <c r="C69"/>
  <c r="C68"/>
  <c r="C67"/>
  <c r="C66"/>
  <c r="C65"/>
  <c r="C64"/>
  <c r="C63"/>
  <c r="C62"/>
  <c r="C61"/>
  <c r="C60"/>
  <c r="C59"/>
  <c r="C58"/>
  <c r="C57"/>
  <c r="C56"/>
  <c r="C55"/>
  <c r="C54"/>
  <c r="C53"/>
  <c r="C52"/>
  <c r="C51"/>
  <c r="C50"/>
  <c r="C49"/>
  <c r="C48"/>
  <c r="C47"/>
  <c r="C46"/>
  <c r="C45"/>
  <c r="C44"/>
  <c r="C43"/>
  <c r="C42"/>
  <c r="C41"/>
  <c r="C40"/>
  <c r="C39"/>
  <c r="C38"/>
  <c r="C37"/>
  <c r="C36"/>
  <c r="C35"/>
  <c r="C34"/>
  <c r="C33"/>
  <c r="C32"/>
  <c r="C31"/>
  <c r="C30"/>
  <c r="C29"/>
  <c r="C28"/>
  <c r="C27"/>
  <c r="C26"/>
  <c r="C25"/>
  <c r="C24"/>
  <c r="C23"/>
  <c r="C22"/>
  <c r="C21"/>
  <c r="C20"/>
  <c r="C19"/>
  <c r="C18"/>
  <c r="C17"/>
  <c r="C16"/>
  <c r="C15"/>
  <c r="C14"/>
  <c r="C13"/>
  <c r="C12"/>
  <c r="C11"/>
  <c r="C10"/>
  <c r="C9"/>
  <c r="C8"/>
  <c r="Q195" i="13"/>
  <c r="O195"/>
  <c r="N195"/>
  <c r="M195"/>
  <c r="L195"/>
  <c r="Q194"/>
  <c r="O194"/>
  <c r="N194"/>
  <c r="M194"/>
  <c r="L194"/>
  <c r="Q193"/>
  <c r="O193"/>
  <c r="N193"/>
  <c r="M193"/>
  <c r="L193"/>
  <c r="Q192"/>
  <c r="O192"/>
  <c r="N192"/>
  <c r="M192"/>
  <c r="L192"/>
  <c r="Q191"/>
  <c r="O191"/>
  <c r="N191"/>
  <c r="M191"/>
  <c r="L191"/>
  <c r="Q190"/>
  <c r="O190"/>
  <c r="N190"/>
  <c r="M190"/>
  <c r="L190"/>
  <c r="Q189"/>
  <c r="O189"/>
  <c r="N189"/>
  <c r="M189"/>
  <c r="L189"/>
  <c r="Q188"/>
  <c r="O188"/>
  <c r="N188"/>
  <c r="M188"/>
  <c r="L188"/>
  <c r="Q187"/>
  <c r="O187"/>
  <c r="N187"/>
  <c r="M187"/>
  <c r="L187"/>
  <c r="Q186"/>
  <c r="O186"/>
  <c r="N186"/>
  <c r="M186"/>
  <c r="L186"/>
  <c r="Q185"/>
  <c r="O185"/>
  <c r="N185"/>
  <c r="M185"/>
  <c r="L185"/>
  <c r="Q184"/>
  <c r="O184"/>
  <c r="N184"/>
  <c r="M184"/>
  <c r="L184"/>
  <c r="Q183"/>
  <c r="O183"/>
  <c r="N183"/>
  <c r="M183"/>
  <c r="L183"/>
  <c r="Q182"/>
  <c r="O182"/>
  <c r="N182"/>
  <c r="M182"/>
  <c r="L182"/>
  <c r="Q181"/>
  <c r="O181"/>
  <c r="N181"/>
  <c r="M181"/>
  <c r="L181"/>
  <c r="Q180"/>
  <c r="O180"/>
  <c r="N180"/>
  <c r="M180"/>
  <c r="L180"/>
  <c r="Q179"/>
  <c r="O179"/>
  <c r="N179"/>
  <c r="M179"/>
  <c r="L179"/>
  <c r="Q178"/>
  <c r="O178"/>
  <c r="N178"/>
  <c r="M178"/>
  <c r="L178"/>
  <c r="Q177"/>
  <c r="O177"/>
  <c r="N177"/>
  <c r="M177"/>
  <c r="L177"/>
  <c r="Q176"/>
  <c r="O176"/>
  <c r="N176"/>
  <c r="M176"/>
  <c r="L176"/>
  <c r="Q175"/>
  <c r="O175"/>
  <c r="N175"/>
  <c r="M175"/>
  <c r="L175"/>
  <c r="Q174"/>
  <c r="O174"/>
  <c r="N174"/>
  <c r="M174"/>
  <c r="L174"/>
  <c r="Q173"/>
  <c r="O173"/>
  <c r="N173"/>
  <c r="M173"/>
  <c r="L173"/>
  <c r="Q172"/>
  <c r="O172"/>
  <c r="N172"/>
  <c r="M172"/>
  <c r="L172"/>
  <c r="Q171"/>
  <c r="O171"/>
  <c r="N171"/>
  <c r="M171"/>
  <c r="L171"/>
  <c r="Q170"/>
  <c r="O170"/>
  <c r="N170"/>
  <c r="M170"/>
  <c r="L170"/>
  <c r="Q169"/>
  <c r="O169"/>
  <c r="N169"/>
  <c r="M169"/>
  <c r="L169"/>
  <c r="Q168"/>
  <c r="O168"/>
  <c r="N168"/>
  <c r="M168"/>
  <c r="L168"/>
  <c r="Q167"/>
  <c r="O167"/>
  <c r="N167"/>
  <c r="M167"/>
  <c r="L167"/>
  <c r="Q166"/>
  <c r="O166"/>
  <c r="N166"/>
  <c r="M166"/>
  <c r="L166"/>
  <c r="Q165"/>
  <c r="O165"/>
  <c r="N165"/>
  <c r="M165"/>
  <c r="L165"/>
  <c r="Q164"/>
  <c r="O164"/>
  <c r="N164"/>
  <c r="M164"/>
  <c r="L164"/>
  <c r="Q163"/>
  <c r="O163"/>
  <c r="N163"/>
  <c r="M163"/>
  <c r="L163"/>
  <c r="Q162"/>
  <c r="O162"/>
  <c r="N162"/>
  <c r="M162"/>
  <c r="L162"/>
  <c r="Q161"/>
  <c r="O161"/>
  <c r="N161"/>
  <c r="M161"/>
  <c r="L161"/>
  <c r="Q160"/>
  <c r="O160"/>
  <c r="N160"/>
  <c r="M160"/>
  <c r="L160"/>
  <c r="Q159"/>
  <c r="O159"/>
  <c r="N159"/>
  <c r="M159"/>
  <c r="L159"/>
  <c r="Q158"/>
  <c r="O158"/>
  <c r="N158"/>
  <c r="M158"/>
  <c r="L158"/>
  <c r="Q157"/>
  <c r="O157"/>
  <c r="N157"/>
  <c r="M157"/>
  <c r="L157"/>
  <c r="Q156"/>
  <c r="O156"/>
  <c r="N156"/>
  <c r="M156"/>
  <c r="L156"/>
  <c r="Q155"/>
  <c r="O155"/>
  <c r="N155"/>
  <c r="M155"/>
  <c r="L155"/>
  <c r="Q154"/>
  <c r="O154"/>
  <c r="N154"/>
  <c r="M154"/>
  <c r="L154"/>
  <c r="Q153"/>
  <c r="O153"/>
  <c r="N153"/>
  <c r="M153"/>
  <c r="L153"/>
  <c r="Q152"/>
  <c r="O152"/>
  <c r="N152"/>
  <c r="M152"/>
  <c r="L152"/>
  <c r="Q151"/>
  <c r="O151"/>
  <c r="N151"/>
  <c r="M151"/>
  <c r="L151"/>
  <c r="Q150"/>
  <c r="O150"/>
  <c r="N150"/>
  <c r="M150"/>
  <c r="L150"/>
  <c r="Q149"/>
  <c r="O149"/>
  <c r="N149"/>
  <c r="M149"/>
  <c r="L149"/>
  <c r="Q148"/>
  <c r="O148"/>
  <c r="N148"/>
  <c r="M148"/>
  <c r="L148"/>
  <c r="Q147"/>
  <c r="O147"/>
  <c r="N147"/>
  <c r="M147"/>
  <c r="L147"/>
  <c r="Q146"/>
  <c r="O146"/>
  <c r="N146"/>
  <c r="M146"/>
  <c r="L146"/>
  <c r="Q145"/>
  <c r="O145"/>
  <c r="N145"/>
  <c r="M145"/>
  <c r="L145"/>
  <c r="Q144"/>
  <c r="O144"/>
  <c r="N144"/>
  <c r="M144"/>
  <c r="L144"/>
  <c r="Q143"/>
  <c r="O143"/>
  <c r="N143"/>
  <c r="M143"/>
  <c r="L143"/>
  <c r="Q142"/>
  <c r="O142"/>
  <c r="N142"/>
  <c r="M142"/>
  <c r="L142"/>
  <c r="Q141"/>
  <c r="O141"/>
  <c r="N141"/>
  <c r="M141"/>
  <c r="L141"/>
  <c r="Q140"/>
  <c r="O140"/>
  <c r="N140"/>
  <c r="M140"/>
  <c r="L140"/>
  <c r="Q139"/>
  <c r="O139"/>
  <c r="N139"/>
  <c r="M139"/>
  <c r="L139"/>
  <c r="Q138"/>
  <c r="O138"/>
  <c r="N138"/>
  <c r="M138"/>
  <c r="L138"/>
  <c r="Q137"/>
  <c r="O137"/>
  <c r="N137"/>
  <c r="M137"/>
  <c r="L137"/>
  <c r="Q136"/>
  <c r="O136"/>
  <c r="N136"/>
  <c r="M136"/>
  <c r="L136"/>
  <c r="Q135"/>
  <c r="O135"/>
  <c r="N135"/>
  <c r="M135"/>
  <c r="L135"/>
  <c r="Q134"/>
  <c r="O134"/>
  <c r="N134"/>
  <c r="M134"/>
  <c r="L134"/>
  <c r="Q133"/>
  <c r="O133"/>
  <c r="N133"/>
  <c r="M133"/>
  <c r="L133"/>
  <c r="Q132"/>
  <c r="O132"/>
  <c r="N132"/>
  <c r="M132"/>
  <c r="L132"/>
  <c r="Q131"/>
  <c r="O131"/>
  <c r="N131"/>
  <c r="M131"/>
  <c r="L131"/>
  <c r="Q130"/>
  <c r="O130"/>
  <c r="N130"/>
  <c r="M130"/>
  <c r="L130"/>
  <c r="Q129"/>
  <c r="O129"/>
  <c r="N129"/>
  <c r="M129"/>
  <c r="L129"/>
  <c r="Q128"/>
  <c r="O128"/>
  <c r="N128"/>
  <c r="M128"/>
  <c r="L128"/>
  <c r="Q127"/>
  <c r="O127"/>
  <c r="N127"/>
  <c r="M127"/>
  <c r="L127"/>
  <c r="Q126"/>
  <c r="O126"/>
  <c r="N126"/>
  <c r="M126"/>
  <c r="L126"/>
  <c r="Q125"/>
  <c r="O125"/>
  <c r="N125"/>
  <c r="M125"/>
  <c r="L125"/>
  <c r="Q124"/>
  <c r="O124"/>
  <c r="N124"/>
  <c r="M124"/>
  <c r="L124"/>
  <c r="Q123"/>
  <c r="O123"/>
  <c r="N123"/>
  <c r="M123"/>
  <c r="L123"/>
  <c r="Q122"/>
  <c r="O122"/>
  <c r="N122"/>
  <c r="M122"/>
  <c r="L122"/>
  <c r="Q121"/>
  <c r="O121"/>
  <c r="N121"/>
  <c r="M121"/>
  <c r="L121"/>
  <c r="Q120"/>
  <c r="O120"/>
  <c r="N120"/>
  <c r="M120"/>
  <c r="L120"/>
  <c r="Q119"/>
  <c r="O119"/>
  <c r="N119"/>
  <c r="M119"/>
  <c r="L119"/>
  <c r="Q118"/>
  <c r="O118"/>
  <c r="N118"/>
  <c r="M118"/>
  <c r="L118"/>
  <c r="Q117"/>
  <c r="O117"/>
  <c r="N117"/>
  <c r="M117"/>
  <c r="L117"/>
  <c r="Q116"/>
  <c r="O116"/>
  <c r="N116"/>
  <c r="M116"/>
  <c r="L116"/>
  <c r="Q115"/>
  <c r="O115"/>
  <c r="N115"/>
  <c r="M115"/>
  <c r="L115"/>
  <c r="Q114"/>
  <c r="O114"/>
  <c r="N114"/>
  <c r="M114"/>
  <c r="L114"/>
  <c r="Q113"/>
  <c r="O113"/>
  <c r="N113"/>
  <c r="M113"/>
  <c r="L113"/>
  <c r="Q112"/>
  <c r="O112"/>
  <c r="N112"/>
  <c r="M112"/>
  <c r="L112"/>
  <c r="Q111"/>
  <c r="O111"/>
  <c r="N111"/>
  <c r="M111"/>
  <c r="L111"/>
  <c r="Q110"/>
  <c r="O110"/>
  <c r="N110"/>
  <c r="M110"/>
  <c r="L110"/>
  <c r="Q109"/>
  <c r="O109"/>
  <c r="N109"/>
  <c r="M109"/>
  <c r="L109"/>
  <c r="Q108"/>
  <c r="O108"/>
  <c r="N108"/>
  <c r="M108"/>
  <c r="L108"/>
  <c r="Q107"/>
  <c r="O107"/>
  <c r="N107"/>
  <c r="M107"/>
  <c r="L107"/>
  <c r="Q106"/>
  <c r="O106"/>
  <c r="N106"/>
  <c r="M106"/>
  <c r="L106"/>
  <c r="Q105"/>
  <c r="O105"/>
  <c r="N105"/>
  <c r="M105"/>
  <c r="L105"/>
  <c r="Q104"/>
  <c r="O104"/>
  <c r="N104"/>
  <c r="M104"/>
  <c r="L104"/>
  <c r="Q103"/>
  <c r="O103"/>
  <c r="N103"/>
  <c r="M103"/>
  <c r="L103"/>
  <c r="Q102"/>
  <c r="O102"/>
  <c r="N102"/>
  <c r="M102"/>
  <c r="L102"/>
  <c r="Q101"/>
  <c r="O101"/>
  <c r="N101"/>
  <c r="M101"/>
  <c r="L101"/>
  <c r="Q100"/>
  <c r="O100"/>
  <c r="N100"/>
  <c r="M100"/>
  <c r="L100"/>
  <c r="Q99"/>
  <c r="O99"/>
  <c r="N99"/>
  <c r="M99"/>
  <c r="L99"/>
  <c r="Q98"/>
  <c r="O98"/>
  <c r="N98"/>
  <c r="M98"/>
  <c r="L98"/>
  <c r="Q97"/>
  <c r="O97"/>
  <c r="N97"/>
  <c r="M97"/>
  <c r="L97"/>
  <c r="Q96"/>
  <c r="O96"/>
  <c r="N96"/>
  <c r="M96"/>
  <c r="L96"/>
  <c r="Q95"/>
  <c r="O95"/>
  <c r="N95"/>
  <c r="M95"/>
  <c r="L95"/>
  <c r="Q94"/>
  <c r="O94"/>
  <c r="N94"/>
  <c r="M94"/>
  <c r="L94"/>
  <c r="Q93"/>
  <c r="O93"/>
  <c r="N93"/>
  <c r="M93"/>
  <c r="L93"/>
  <c r="Q92"/>
  <c r="O92"/>
  <c r="N92"/>
  <c r="M92"/>
  <c r="L92"/>
  <c r="Q91"/>
  <c r="O91"/>
  <c r="N91"/>
  <c r="M91"/>
  <c r="L91"/>
  <c r="Q90"/>
  <c r="O90"/>
  <c r="N90"/>
  <c r="M90"/>
  <c r="L90"/>
  <c r="Q89"/>
  <c r="O89"/>
  <c r="N89"/>
  <c r="M89"/>
  <c r="L89"/>
  <c r="Q88"/>
  <c r="O88"/>
  <c r="N88"/>
  <c r="M88"/>
  <c r="L88"/>
  <c r="Q87"/>
  <c r="O87"/>
  <c r="N87"/>
  <c r="M87"/>
  <c r="L87"/>
  <c r="Q86"/>
  <c r="O86"/>
  <c r="N86"/>
  <c r="M86"/>
  <c r="L86"/>
  <c r="Q85"/>
  <c r="O85"/>
  <c r="N85"/>
  <c r="M85"/>
  <c r="L85"/>
  <c r="Q84"/>
  <c r="O84"/>
  <c r="N84"/>
  <c r="M84"/>
  <c r="L84"/>
  <c r="Q83"/>
  <c r="O83"/>
  <c r="N83"/>
  <c r="M83"/>
  <c r="L83"/>
  <c r="Q82"/>
  <c r="O82"/>
  <c r="N82"/>
  <c r="M82"/>
  <c r="L82"/>
  <c r="Q81"/>
  <c r="O81"/>
  <c r="N81"/>
  <c r="M81"/>
  <c r="L81"/>
  <c r="Q80"/>
  <c r="O80"/>
  <c r="N80"/>
  <c r="M80"/>
  <c r="L80"/>
  <c r="Q79"/>
  <c r="O79"/>
  <c r="N79"/>
  <c r="M79"/>
  <c r="L79"/>
  <c r="Q78"/>
  <c r="O78"/>
  <c r="N78"/>
  <c r="M78"/>
  <c r="L78"/>
  <c r="Q77"/>
  <c r="O77"/>
  <c r="N77"/>
  <c r="M77"/>
  <c r="L77"/>
  <c r="Q76"/>
  <c r="O76"/>
  <c r="N76"/>
  <c r="M76"/>
  <c r="L76"/>
  <c r="Q75"/>
  <c r="O75"/>
  <c r="N75"/>
  <c r="M75"/>
  <c r="L75"/>
  <c r="Q74"/>
  <c r="O74"/>
  <c r="N74"/>
  <c r="M74"/>
  <c r="L74"/>
  <c r="Q73"/>
  <c r="O73"/>
  <c r="N73"/>
  <c r="M73"/>
  <c r="L73"/>
  <c r="Q72"/>
  <c r="O72"/>
  <c r="N72"/>
  <c r="M72"/>
  <c r="L72"/>
  <c r="Q71"/>
  <c r="O71"/>
  <c r="N71"/>
  <c r="M71"/>
  <c r="L71"/>
  <c r="Q70"/>
  <c r="O70"/>
  <c r="N70"/>
  <c r="M70"/>
  <c r="L70"/>
  <c r="Q69"/>
  <c r="O69"/>
  <c r="N69"/>
  <c r="M69"/>
  <c r="L69"/>
  <c r="Q68"/>
  <c r="O68"/>
  <c r="N68"/>
  <c r="M68"/>
  <c r="L68"/>
  <c r="Q67"/>
  <c r="O67"/>
  <c r="N67"/>
  <c r="M67"/>
  <c r="L67"/>
  <c r="Q66"/>
  <c r="O66"/>
  <c r="N66"/>
  <c r="M66"/>
  <c r="L66"/>
  <c r="Q65"/>
  <c r="O65"/>
  <c r="N65"/>
  <c r="M65"/>
  <c r="L65"/>
  <c r="Q64"/>
  <c r="O64"/>
  <c r="N64"/>
  <c r="M64"/>
  <c r="L64"/>
  <c r="AY62"/>
  <c r="AY61"/>
  <c r="AY60"/>
  <c r="AY59"/>
  <c r="AY58"/>
  <c r="AY57"/>
  <c r="AY56"/>
  <c r="AY55"/>
  <c r="AY54"/>
  <c r="AY53"/>
  <c r="AY52"/>
  <c r="AY51"/>
  <c r="AY50"/>
  <c r="AY49"/>
  <c r="AY48"/>
  <c r="AY47"/>
  <c r="AY46"/>
  <c r="AY45"/>
  <c r="AY44"/>
  <c r="AY43"/>
  <c r="AY42"/>
  <c r="AY41"/>
  <c r="AY40"/>
  <c r="AY39"/>
  <c r="AY38"/>
  <c r="AY37"/>
  <c r="AY36"/>
  <c r="AY35"/>
  <c r="AY34"/>
  <c r="AY33"/>
  <c r="AY32"/>
  <c r="AY31"/>
  <c r="AY30"/>
  <c r="AY29"/>
  <c r="AY28"/>
  <c r="AY27"/>
  <c r="AY26"/>
  <c r="AY25"/>
  <c r="AY24"/>
  <c r="AY23"/>
  <c r="AY22"/>
  <c r="AY21"/>
  <c r="AY20"/>
  <c r="AY19"/>
  <c r="AY18"/>
  <c r="AY17"/>
  <c r="AY16"/>
  <c r="AY15"/>
  <c r="AY14"/>
  <c r="AY13"/>
  <c r="AY12"/>
  <c r="AY11"/>
  <c r="AY10"/>
  <c r="AY9"/>
  <c r="AY8"/>
  <c r="D195" i="16"/>
  <c r="B195"/>
  <c r="D194"/>
  <c r="B194"/>
  <c r="D193"/>
  <c r="B193"/>
  <c r="D192"/>
  <c r="B192"/>
  <c r="D191"/>
  <c r="B191"/>
  <c r="D190"/>
  <c r="B190"/>
  <c r="D189"/>
  <c r="B189"/>
  <c r="D188"/>
  <c r="B188"/>
  <c r="D187"/>
  <c r="B187"/>
  <c r="D186"/>
  <c r="B186"/>
  <c r="D185"/>
  <c r="B185"/>
  <c r="D184"/>
  <c r="B184"/>
  <c r="D183"/>
  <c r="B183"/>
  <c r="D182"/>
  <c r="B182"/>
  <c r="D181"/>
  <c r="B181"/>
  <c r="D180"/>
  <c r="B180"/>
  <c r="D179"/>
  <c r="B179"/>
  <c r="D178"/>
  <c r="B178"/>
  <c r="D177"/>
  <c r="B177"/>
  <c r="D176"/>
  <c r="B176"/>
  <c r="D175"/>
  <c r="B175"/>
  <c r="D174"/>
  <c r="B174"/>
  <c r="D173"/>
  <c r="B173"/>
  <c r="D172"/>
  <c r="B172"/>
  <c r="D171"/>
  <c r="B171"/>
  <c r="D170"/>
  <c r="B170"/>
  <c r="D169"/>
  <c r="B169"/>
  <c r="D168"/>
  <c r="B168"/>
  <c r="D167"/>
  <c r="B167"/>
  <c r="D166"/>
  <c r="B166"/>
  <c r="D165"/>
  <c r="B165"/>
  <c r="D164"/>
  <c r="B164"/>
  <c r="D163"/>
  <c r="B163"/>
  <c r="D162"/>
  <c r="B162"/>
  <c r="D161"/>
  <c r="B161"/>
  <c r="D160"/>
  <c r="B160"/>
  <c r="D159"/>
  <c r="B159"/>
  <c r="D158"/>
  <c r="B158"/>
  <c r="D157"/>
  <c r="B157"/>
  <c r="D156"/>
  <c r="B156"/>
  <c r="D155"/>
  <c r="B155"/>
  <c r="D154"/>
  <c r="B154"/>
  <c r="D153"/>
  <c r="B153"/>
  <c r="D152"/>
  <c r="B152"/>
  <c r="D151"/>
  <c r="B151"/>
  <c r="D150"/>
  <c r="B150"/>
  <c r="D149"/>
  <c r="B149"/>
  <c r="D148"/>
  <c r="B148"/>
  <c r="D147"/>
  <c r="B147"/>
  <c r="D146"/>
  <c r="B146"/>
  <c r="D145"/>
  <c r="B145"/>
  <c r="D144"/>
  <c r="B144"/>
  <c r="D143"/>
  <c r="B143"/>
  <c r="D142"/>
  <c r="B142"/>
  <c r="D141"/>
  <c r="B141"/>
  <c r="D140"/>
  <c r="B140"/>
  <c r="D139"/>
  <c r="B139"/>
  <c r="D138"/>
  <c r="B138"/>
  <c r="D137"/>
  <c r="B137"/>
  <c r="D136"/>
  <c r="B136"/>
  <c r="D135"/>
  <c r="B135"/>
  <c r="D134"/>
  <c r="B134"/>
  <c r="D133"/>
  <c r="B133"/>
  <c r="D132"/>
  <c r="B132"/>
  <c r="D131"/>
  <c r="B131"/>
  <c r="D130"/>
  <c r="B130"/>
  <c r="D129"/>
  <c r="B129"/>
  <c r="D128"/>
  <c r="B128"/>
  <c r="D127"/>
  <c r="B127"/>
  <c r="D126"/>
  <c r="B126"/>
  <c r="D125"/>
  <c r="B125"/>
  <c r="D124"/>
  <c r="B124"/>
  <c r="D123"/>
  <c r="B123"/>
  <c r="D122"/>
  <c r="B122"/>
  <c r="D121"/>
  <c r="B121"/>
  <c r="D120"/>
  <c r="B120"/>
  <c r="D119"/>
  <c r="B119"/>
  <c r="D118"/>
  <c r="B118"/>
  <c r="D117"/>
  <c r="B117"/>
  <c r="D116"/>
  <c r="B116"/>
  <c r="D115"/>
  <c r="B115"/>
  <c r="D114"/>
  <c r="B114"/>
  <c r="D113"/>
  <c r="B113"/>
  <c r="D112"/>
  <c r="B112"/>
  <c r="D111"/>
  <c r="B111"/>
  <c r="D110"/>
  <c r="B110"/>
  <c r="D109"/>
  <c r="B109"/>
  <c r="D108"/>
  <c r="B108"/>
  <c r="D107"/>
  <c r="B107"/>
  <c r="D106"/>
  <c r="B106"/>
  <c r="D105"/>
  <c r="B105"/>
  <c r="D104"/>
  <c r="B104"/>
  <c r="D103"/>
  <c r="B103"/>
  <c r="D102"/>
  <c r="B102"/>
  <c r="D101"/>
  <c r="B101"/>
  <c r="D100"/>
  <c r="B100"/>
  <c r="D99"/>
  <c r="B99"/>
  <c r="D98"/>
  <c r="B98"/>
  <c r="D97"/>
  <c r="B97"/>
  <c r="D96"/>
  <c r="B96"/>
  <c r="D95"/>
  <c r="B95"/>
  <c r="D94"/>
  <c r="B94"/>
  <c r="D93"/>
  <c r="B93"/>
  <c r="D92"/>
  <c r="B92"/>
  <c r="D91"/>
  <c r="B91"/>
  <c r="D90"/>
  <c r="B90"/>
  <c r="D89"/>
  <c r="B89"/>
  <c r="D88"/>
  <c r="B88"/>
  <c r="D87"/>
  <c r="B87"/>
  <c r="D86"/>
  <c r="B86"/>
  <c r="D85"/>
  <c r="B85"/>
  <c r="D84"/>
  <c r="B84"/>
  <c r="D83"/>
  <c r="B83"/>
  <c r="D82"/>
  <c r="B82"/>
  <c r="D81"/>
  <c r="B81"/>
  <c r="D80"/>
  <c r="B80"/>
  <c r="D79"/>
  <c r="B79"/>
  <c r="D78"/>
  <c r="B78"/>
  <c r="D77"/>
  <c r="B77"/>
  <c r="D76"/>
  <c r="B76"/>
  <c r="D75"/>
  <c r="B75"/>
  <c r="D74"/>
  <c r="B74"/>
  <c r="D73"/>
  <c r="B73"/>
  <c r="D72"/>
  <c r="B72"/>
  <c r="D71"/>
  <c r="B71"/>
  <c r="D70"/>
  <c r="B70"/>
  <c r="D69"/>
  <c r="B69"/>
  <c r="D68"/>
  <c r="B68"/>
  <c r="D67"/>
  <c r="B67"/>
  <c r="D66"/>
  <c r="B66"/>
  <c r="D65"/>
  <c r="B65"/>
  <c r="D64"/>
  <c r="B64"/>
  <c r="D63"/>
  <c r="B63"/>
  <c r="D62"/>
  <c r="B62"/>
  <c r="D61"/>
  <c r="B61"/>
  <c r="D60"/>
  <c r="B60"/>
  <c r="D59"/>
  <c r="B59"/>
  <c r="D58"/>
  <c r="B58"/>
  <c r="D57"/>
  <c r="B57"/>
  <c r="D56"/>
  <c r="B56"/>
  <c r="D55"/>
  <c r="B55"/>
  <c r="D54"/>
  <c r="B54"/>
  <c r="D53"/>
  <c r="B53"/>
  <c r="D52"/>
  <c r="B52"/>
  <c r="D51"/>
  <c r="B51"/>
  <c r="D50"/>
  <c r="B50"/>
  <c r="D49"/>
  <c r="B49"/>
  <c r="D48"/>
  <c r="B48"/>
  <c r="D47"/>
  <c r="B47"/>
  <c r="D46"/>
  <c r="B46"/>
  <c r="D45"/>
  <c r="B45"/>
  <c r="D44"/>
  <c r="B44"/>
  <c r="D43"/>
  <c r="B43"/>
  <c r="D42"/>
  <c r="B42"/>
  <c r="D41"/>
  <c r="B41"/>
  <c r="D40"/>
  <c r="B40"/>
  <c r="D39"/>
  <c r="B39"/>
  <c r="D38"/>
  <c r="B38"/>
  <c r="D37"/>
  <c r="B37"/>
  <c r="D36"/>
  <c r="B36"/>
  <c r="D35"/>
  <c r="B35"/>
  <c r="D34"/>
  <c r="B34"/>
  <c r="D33"/>
  <c r="B33"/>
  <c r="D32"/>
  <c r="B32"/>
  <c r="D31"/>
  <c r="B31"/>
  <c r="D30"/>
  <c r="B30"/>
  <c r="D29"/>
  <c r="B29"/>
  <c r="D28"/>
  <c r="B28"/>
  <c r="D27"/>
  <c r="B27"/>
  <c r="D26"/>
  <c r="B26"/>
  <c r="D25"/>
  <c r="B25"/>
  <c r="D24"/>
  <c r="B24"/>
  <c r="D22"/>
  <c r="B22"/>
  <c r="D21"/>
  <c r="B21"/>
  <c r="D20"/>
  <c r="B20"/>
  <c r="D19"/>
  <c r="B19"/>
  <c r="D18"/>
  <c r="B18"/>
  <c r="D17"/>
  <c r="B17"/>
  <c r="D16"/>
  <c r="B16"/>
  <c r="D15"/>
  <c r="B15"/>
  <c r="D14"/>
  <c r="B14"/>
  <c r="D13"/>
  <c r="B13"/>
  <c r="D12"/>
  <c r="B12"/>
  <c r="D11"/>
  <c r="B11"/>
  <c r="D10"/>
  <c r="B10"/>
  <c r="D9"/>
  <c r="B9"/>
  <c r="D8"/>
  <c r="B8"/>
  <c r="D23"/>
  <c r="D2" s="1"/>
  <c r="B23"/>
  <c r="R7" i="13"/>
  <c r="AK2"/>
  <c r="AK1" s="1"/>
  <c r="AK70" s="1"/>
  <c r="AJ2"/>
  <c r="AJ1" s="1"/>
  <c r="A25" i="15" s="1"/>
  <c r="B25" s="1"/>
  <c r="AI2" i="13"/>
  <c r="AI1" s="1"/>
  <c r="AI73" s="1"/>
  <c r="AH2"/>
  <c r="AH1" s="1"/>
  <c r="A23" i="15" s="1"/>
  <c r="B23" s="1"/>
  <c r="AG2" i="13"/>
  <c r="AG1" s="1"/>
  <c r="AG72" s="1"/>
  <c r="AF2"/>
  <c r="AF1" s="1"/>
  <c r="A21" i="15" s="1"/>
  <c r="B21" s="1"/>
  <c r="AE2" i="13"/>
  <c r="AE1" s="1"/>
  <c r="AE71" s="1"/>
  <c r="AD2"/>
  <c r="AD1" s="1"/>
  <c r="A19" i="15" s="1"/>
  <c r="B19" s="1"/>
  <c r="AC2" i="13"/>
  <c r="AC1" s="1"/>
  <c r="AC70" s="1"/>
  <c r="Z2"/>
  <c r="Z1" s="1"/>
  <c r="A15" i="15" s="1"/>
  <c r="B15" s="1"/>
  <c r="AB2" i="13"/>
  <c r="AB1" s="1"/>
  <c r="A17" i="15" s="1"/>
  <c r="B17" s="1"/>
  <c r="AA2" i="13"/>
  <c r="AA1" s="1"/>
  <c r="AA73" s="1"/>
  <c r="Y2"/>
  <c r="Y1" s="1"/>
  <c r="Y72" s="1"/>
  <c r="X2"/>
  <c r="X1" s="1"/>
  <c r="W2"/>
  <c r="W1" s="1"/>
  <c r="A12" i="15" s="1"/>
  <c r="B12" s="1"/>
  <c r="V2" i="13"/>
  <c r="V1" s="1"/>
  <c r="A11" i="15" s="1"/>
  <c r="B11" s="1"/>
  <c r="T2" i="13"/>
  <c r="T1" s="1"/>
  <c r="AP195"/>
  <c r="AP194"/>
  <c r="AP193"/>
  <c r="AP192"/>
  <c r="AP191"/>
  <c r="AP190"/>
  <c r="AP189"/>
  <c r="AP188"/>
  <c r="AP187"/>
  <c r="AP186"/>
  <c r="AP185"/>
  <c r="AP184"/>
  <c r="AP183"/>
  <c r="AP182"/>
  <c r="AP181"/>
  <c r="AP180"/>
  <c r="AP179"/>
  <c r="AP178"/>
  <c r="AP177"/>
  <c r="AP176"/>
  <c r="AP175"/>
  <c r="AP174"/>
  <c r="AP173"/>
  <c r="AP172"/>
  <c r="AP171"/>
  <c r="AP170"/>
  <c r="AP169"/>
  <c r="AP168"/>
  <c r="AP167"/>
  <c r="AP166"/>
  <c r="AP165"/>
  <c r="AP164"/>
  <c r="AP163"/>
  <c r="AP162"/>
  <c r="AP161"/>
  <c r="AP160"/>
  <c r="AP159"/>
  <c r="AP158"/>
  <c r="AP157"/>
  <c r="AP156"/>
  <c r="AP155"/>
  <c r="AP154"/>
  <c r="AP153"/>
  <c r="AP152"/>
  <c r="AP151"/>
  <c r="AP150"/>
  <c r="AP149"/>
  <c r="AP148"/>
  <c r="AP147"/>
  <c r="AP146"/>
  <c r="AP145"/>
  <c r="AP144"/>
  <c r="AP143"/>
  <c r="AP142"/>
  <c r="AP141"/>
  <c r="AP140"/>
  <c r="AP139"/>
  <c r="AP138"/>
  <c r="AP137"/>
  <c r="AP136"/>
  <c r="AP135"/>
  <c r="AP134"/>
  <c r="AP133"/>
  <c r="AP132"/>
  <c r="AP131"/>
  <c r="AP130"/>
  <c r="AP129"/>
  <c r="AP128"/>
  <c r="AP127"/>
  <c r="AP126"/>
  <c r="AP125"/>
  <c r="AP124"/>
  <c r="AP123"/>
  <c r="AP122"/>
  <c r="AP121"/>
  <c r="AP120"/>
  <c r="AP119"/>
  <c r="AP118"/>
  <c r="AP117"/>
  <c r="AP116"/>
  <c r="AP115"/>
  <c r="AP114"/>
  <c r="AP113"/>
  <c r="AP112"/>
  <c r="AP111"/>
  <c r="AP110"/>
  <c r="AP109"/>
  <c r="AP108"/>
  <c r="AP107"/>
  <c r="AP106"/>
  <c r="AP105"/>
  <c r="AP104"/>
  <c r="AP103"/>
  <c r="AP102"/>
  <c r="AP101"/>
  <c r="AP100"/>
  <c r="AP99"/>
  <c r="AP98"/>
  <c r="AP97"/>
  <c r="AP96"/>
  <c r="AP95"/>
  <c r="AP94"/>
  <c r="AP93"/>
  <c r="AP92"/>
  <c r="AP91"/>
  <c r="AP90"/>
  <c r="AP89"/>
  <c r="AP88"/>
  <c r="AP87"/>
  <c r="AP86"/>
  <c r="AP85"/>
  <c r="AP84"/>
  <c r="AP83"/>
  <c r="AP82"/>
  <c r="AP81"/>
  <c r="AP80"/>
  <c r="AP79"/>
  <c r="AP78"/>
  <c r="AP77"/>
  <c r="AP76"/>
  <c r="AP75"/>
  <c r="AP74"/>
  <c r="AP73"/>
  <c r="AP72"/>
  <c r="AP71"/>
  <c r="AP70"/>
  <c r="AP69"/>
  <c r="AP68"/>
  <c r="AP67"/>
  <c r="AP66"/>
  <c r="AP65"/>
  <c r="AP64"/>
  <c r="AP63"/>
  <c r="AP60"/>
  <c r="AP59"/>
  <c r="AP58"/>
  <c r="AP57"/>
  <c r="AP56"/>
  <c r="AP55"/>
  <c r="AP54"/>
  <c r="AP53"/>
  <c r="AP52"/>
  <c r="AP51"/>
  <c r="AP50"/>
  <c r="AP49"/>
  <c r="AP48"/>
  <c r="AP47"/>
  <c r="AP46"/>
  <c r="AP45"/>
  <c r="AP44"/>
  <c r="AP43"/>
  <c r="AP42"/>
  <c r="AP41"/>
  <c r="AP40"/>
  <c r="AP39"/>
  <c r="AP38"/>
  <c r="AP37"/>
  <c r="AP36"/>
  <c r="AP35"/>
  <c r="AP34"/>
  <c r="AP33"/>
  <c r="AP32"/>
  <c r="AP31"/>
  <c r="AP30"/>
  <c r="AP29"/>
  <c r="AP28"/>
  <c r="AP27"/>
  <c r="AP26"/>
  <c r="AP25"/>
  <c r="AP24"/>
  <c r="AP23"/>
  <c r="AP22"/>
  <c r="AP21"/>
  <c r="AP20"/>
  <c r="AP19"/>
  <c r="AP18"/>
  <c r="AP17"/>
  <c r="AP16"/>
  <c r="AP15"/>
  <c r="AP14"/>
  <c r="AP13"/>
  <c r="AP12"/>
  <c r="AP11"/>
  <c r="AP10"/>
  <c r="AP9"/>
  <c r="AP8"/>
  <c r="AP7"/>
  <c r="S11"/>
  <c r="O44"/>
  <c r="N44"/>
  <c r="Q44"/>
  <c r="M44"/>
  <c r="L44"/>
  <c r="Q8"/>
  <c r="Q9"/>
  <c r="Q10"/>
  <c r="Q11"/>
  <c r="Q12"/>
  <c r="Q13"/>
  <c r="Q14"/>
  <c r="Q15"/>
  <c r="Q16"/>
  <c r="Q17"/>
  <c r="Q18"/>
  <c r="Q19"/>
  <c r="Q20"/>
  <c r="Q21"/>
  <c r="Q22"/>
  <c r="Q23"/>
  <c r="Q24"/>
  <c r="Q25"/>
  <c r="Q26"/>
  <c r="Q27"/>
  <c r="Q28"/>
  <c r="Q29"/>
  <c r="Q30"/>
  <c r="Q31"/>
  <c r="Q32"/>
  <c r="Q33"/>
  <c r="Q34"/>
  <c r="Q35"/>
  <c r="Q36"/>
  <c r="Q37"/>
  <c r="Q38"/>
  <c r="Q39"/>
  <c r="Q40"/>
  <c r="Q41"/>
  <c r="Q42"/>
  <c r="Q43"/>
  <c r="Q45"/>
  <c r="Q46"/>
  <c r="Q47"/>
  <c r="Q48"/>
  <c r="Q49"/>
  <c r="Q50"/>
  <c r="Q51"/>
  <c r="Q52"/>
  <c r="Q53"/>
  <c r="Q54"/>
  <c r="Q55"/>
  <c r="Q56"/>
  <c r="Q57"/>
  <c r="Q58"/>
  <c r="Q59"/>
  <c r="Q60"/>
  <c r="Q61"/>
  <c r="Q62"/>
  <c r="Q63"/>
  <c r="P8"/>
  <c r="O63"/>
  <c r="O62"/>
  <c r="O61"/>
  <c r="O60"/>
  <c r="O59"/>
  <c r="O58"/>
  <c r="O57"/>
  <c r="O56"/>
  <c r="O55"/>
  <c r="O54"/>
  <c r="O53"/>
  <c r="O52"/>
  <c r="O51"/>
  <c r="O50"/>
  <c r="O49"/>
  <c r="O48"/>
  <c r="O47"/>
  <c r="O46"/>
  <c r="O45"/>
  <c r="O43"/>
  <c r="O42"/>
  <c r="O41"/>
  <c r="O40"/>
  <c r="O39"/>
  <c r="O38"/>
  <c r="O37"/>
  <c r="O36"/>
  <c r="O35"/>
  <c r="O34"/>
  <c r="O33"/>
  <c r="O32"/>
  <c r="O31"/>
  <c r="O30"/>
  <c r="O29"/>
  <c r="O28"/>
  <c r="O27"/>
  <c r="O26"/>
  <c r="O25"/>
  <c r="O24"/>
  <c r="O23"/>
  <c r="O22"/>
  <c r="O21"/>
  <c r="O20"/>
  <c r="O19"/>
  <c r="O18"/>
  <c r="O17"/>
  <c r="O16"/>
  <c r="O15"/>
  <c r="O14"/>
  <c r="O13"/>
  <c r="O12"/>
  <c r="O11"/>
  <c r="O10"/>
  <c r="O9"/>
  <c r="O8"/>
  <c r="N63"/>
  <c r="N62"/>
  <c r="N61"/>
  <c r="N60"/>
  <c r="N59"/>
  <c r="N58"/>
  <c r="N57"/>
  <c r="N56"/>
  <c r="N55"/>
  <c r="N54"/>
  <c r="N53"/>
  <c r="N52"/>
  <c r="N51"/>
  <c r="N50"/>
  <c r="N49"/>
  <c r="N48"/>
  <c r="N47"/>
  <c r="N46"/>
  <c r="N45"/>
  <c r="N43"/>
  <c r="N42"/>
  <c r="N41"/>
  <c r="N40"/>
  <c r="N39"/>
  <c r="N38"/>
  <c r="N37"/>
  <c r="N36"/>
  <c r="N35"/>
  <c r="N34"/>
  <c r="N33"/>
  <c r="N32"/>
  <c r="N31"/>
  <c r="N30"/>
  <c r="N29"/>
  <c r="N28"/>
  <c r="N27"/>
  <c r="N26"/>
  <c r="N25"/>
  <c r="N24"/>
  <c r="N23"/>
  <c r="N22"/>
  <c r="N21"/>
  <c r="N20"/>
  <c r="N19"/>
  <c r="N18"/>
  <c r="N17"/>
  <c r="N16"/>
  <c r="N15"/>
  <c r="N14"/>
  <c r="N13"/>
  <c r="N12"/>
  <c r="N11"/>
  <c r="N10"/>
  <c r="N9"/>
  <c r="N8"/>
  <c r="M63"/>
  <c r="M62"/>
  <c r="M61"/>
  <c r="M60"/>
  <c r="M59"/>
  <c r="M58"/>
  <c r="M57"/>
  <c r="M56"/>
  <c r="M55"/>
  <c r="M54"/>
  <c r="M53"/>
  <c r="M52"/>
  <c r="M51"/>
  <c r="M50"/>
  <c r="M49"/>
  <c r="M48"/>
  <c r="M47"/>
  <c r="M46"/>
  <c r="M45"/>
  <c r="M43"/>
  <c r="M42"/>
  <c r="M41"/>
  <c r="M40"/>
  <c r="M39"/>
  <c r="M38"/>
  <c r="M37"/>
  <c r="M36"/>
  <c r="M35"/>
  <c r="M34"/>
  <c r="M33"/>
  <c r="M32"/>
  <c r="M31"/>
  <c r="M30"/>
  <c r="M29"/>
  <c r="M28"/>
  <c r="M27"/>
  <c r="M26"/>
  <c r="M25"/>
  <c r="M24"/>
  <c r="M23"/>
  <c r="M22"/>
  <c r="M21"/>
  <c r="M20"/>
  <c r="M19"/>
  <c r="M18"/>
  <c r="M17"/>
  <c r="M16"/>
  <c r="M15"/>
  <c r="M14"/>
  <c r="M13"/>
  <c r="M12"/>
  <c r="M11"/>
  <c r="M10"/>
  <c r="M9"/>
  <c r="S73"/>
  <c r="I7" i="14"/>
  <c r="J7" i="13"/>
  <c r="L11"/>
  <c r="L63"/>
  <c r="L62"/>
  <c r="L61"/>
  <c r="L60"/>
  <c r="L59"/>
  <c r="L58"/>
  <c r="L57"/>
  <c r="L56"/>
  <c r="L55"/>
  <c r="L54"/>
  <c r="L53"/>
  <c r="L52"/>
  <c r="L51"/>
  <c r="L50"/>
  <c r="L49"/>
  <c r="L48"/>
  <c r="L47"/>
  <c r="L46"/>
  <c r="L45"/>
  <c r="L43"/>
  <c r="L42"/>
  <c r="L41"/>
  <c r="L40"/>
  <c r="L39"/>
  <c r="L38"/>
  <c r="L37"/>
  <c r="L36"/>
  <c r="L35"/>
  <c r="L34"/>
  <c r="L33"/>
  <c r="L32"/>
  <c r="L31"/>
  <c r="L30"/>
  <c r="L29"/>
  <c r="L28"/>
  <c r="L27"/>
  <c r="L26"/>
  <c r="L25"/>
  <c r="L24"/>
  <c r="L23"/>
  <c r="L22"/>
  <c r="L21"/>
  <c r="L20"/>
  <c r="L19"/>
  <c r="L18"/>
  <c r="L17"/>
  <c r="L16"/>
  <c r="L15"/>
  <c r="L14"/>
  <c r="L13"/>
  <c r="L12"/>
  <c r="L10"/>
  <c r="L9"/>
  <c r="J194"/>
  <c r="J193"/>
  <c r="J192"/>
  <c r="J191"/>
  <c r="J190"/>
  <c r="J189"/>
  <c r="J188"/>
  <c r="J187"/>
  <c r="J186"/>
  <c r="J185"/>
  <c r="J184"/>
  <c r="J183"/>
  <c r="J182"/>
  <c r="J181"/>
  <c r="J180"/>
  <c r="J179"/>
  <c r="J178"/>
  <c r="J177"/>
  <c r="J176"/>
  <c r="J175"/>
  <c r="J174"/>
  <c r="J173"/>
  <c r="J172"/>
  <c r="J171"/>
  <c r="J170"/>
  <c r="J169"/>
  <c r="J168"/>
  <c r="J167"/>
  <c r="J166"/>
  <c r="J165"/>
  <c r="J164"/>
  <c r="J163"/>
  <c r="J162"/>
  <c r="J161"/>
  <c r="J160"/>
  <c r="J159"/>
  <c r="J158"/>
  <c r="J157"/>
  <c r="J156"/>
  <c r="J155"/>
  <c r="J154"/>
  <c r="J153"/>
  <c r="J152"/>
  <c r="J151"/>
  <c r="J150"/>
  <c r="J149"/>
  <c r="J148"/>
  <c r="J147"/>
  <c r="J146"/>
  <c r="J145"/>
  <c r="J144"/>
  <c r="J143"/>
  <c r="J142"/>
  <c r="J141"/>
  <c r="J140"/>
  <c r="J139"/>
  <c r="J138"/>
  <c r="J137"/>
  <c r="J136"/>
  <c r="J135"/>
  <c r="J134"/>
  <c r="J133"/>
  <c r="J132"/>
  <c r="J131"/>
  <c r="J130"/>
  <c r="J129"/>
  <c r="J128"/>
  <c r="J127"/>
  <c r="J126"/>
  <c r="J125"/>
  <c r="J124"/>
  <c r="J123"/>
  <c r="J122"/>
  <c r="J121"/>
  <c r="J120"/>
  <c r="J119"/>
  <c r="J118"/>
  <c r="J117"/>
  <c r="J116"/>
  <c r="J115"/>
  <c r="J114"/>
  <c r="J113"/>
  <c r="J112"/>
  <c r="J111"/>
  <c r="J110"/>
  <c r="J109"/>
  <c r="J108"/>
  <c r="J107"/>
  <c r="J106"/>
  <c r="J105"/>
  <c r="J104"/>
  <c r="J103"/>
  <c r="J102"/>
  <c r="J101"/>
  <c r="J100"/>
  <c r="J99"/>
  <c r="J98"/>
  <c r="J97"/>
  <c r="J96"/>
  <c r="J95"/>
  <c r="J94"/>
  <c r="J93"/>
  <c r="J92"/>
  <c r="J91"/>
  <c r="J90"/>
  <c r="J89"/>
  <c r="J88"/>
  <c r="J87"/>
  <c r="J86"/>
  <c r="J85"/>
  <c r="J84"/>
  <c r="J83"/>
  <c r="J82"/>
  <c r="J81"/>
  <c r="J80"/>
  <c r="J79"/>
  <c r="J78"/>
  <c r="J77"/>
  <c r="J76"/>
  <c r="J75"/>
  <c r="J74"/>
  <c r="J73"/>
  <c r="J72"/>
  <c r="J71"/>
  <c r="J70"/>
  <c r="J69"/>
  <c r="J68"/>
  <c r="J67"/>
  <c r="J66"/>
  <c r="J65"/>
  <c r="J64"/>
  <c r="J63"/>
  <c r="I8" i="14"/>
  <c r="I9" s="1"/>
  <c r="I10" s="1"/>
  <c r="AQ195"/>
  <c r="AP195"/>
  <c r="AO195"/>
  <c r="R195"/>
  <c r="P195"/>
  <c r="O195"/>
  <c r="N195"/>
  <c r="L195"/>
  <c r="K195"/>
  <c r="I195"/>
  <c r="AQ194"/>
  <c r="AP194"/>
  <c r="AO194"/>
  <c r="R194"/>
  <c r="P194"/>
  <c r="O194"/>
  <c r="N194"/>
  <c r="L194"/>
  <c r="K194"/>
  <c r="I194"/>
  <c r="AQ193"/>
  <c r="AP193"/>
  <c r="AO193"/>
  <c r="R193"/>
  <c r="P193"/>
  <c r="O193"/>
  <c r="N193"/>
  <c r="L193"/>
  <c r="K193"/>
  <c r="AQ192"/>
  <c r="AP192"/>
  <c r="AO192"/>
  <c r="R192"/>
  <c r="P192"/>
  <c r="O192"/>
  <c r="N192"/>
  <c r="L192"/>
  <c r="K192"/>
  <c r="I192"/>
  <c r="AQ191"/>
  <c r="AP191"/>
  <c r="AO191"/>
  <c r="R191"/>
  <c r="P191"/>
  <c r="O191"/>
  <c r="N191"/>
  <c r="L191"/>
  <c r="K191"/>
  <c r="I191"/>
  <c r="AQ190"/>
  <c r="AP190"/>
  <c r="AO190"/>
  <c r="R190"/>
  <c r="P190"/>
  <c r="O190"/>
  <c r="N190"/>
  <c r="L190"/>
  <c r="K190"/>
  <c r="I190"/>
  <c r="AQ189"/>
  <c r="AP189"/>
  <c r="AO189"/>
  <c r="R189"/>
  <c r="P189"/>
  <c r="O189"/>
  <c r="N189"/>
  <c r="L189"/>
  <c r="K189"/>
  <c r="I189"/>
  <c r="AQ188"/>
  <c r="AP188"/>
  <c r="AO188"/>
  <c r="R188"/>
  <c r="P188"/>
  <c r="O188"/>
  <c r="N188"/>
  <c r="L188"/>
  <c r="K188"/>
  <c r="I188"/>
  <c r="AQ187"/>
  <c r="AP187"/>
  <c r="AO187"/>
  <c r="R187"/>
  <c r="P187"/>
  <c r="O187"/>
  <c r="N187"/>
  <c r="L187"/>
  <c r="K187"/>
  <c r="I187"/>
  <c r="AQ186"/>
  <c r="AP186"/>
  <c r="AO186"/>
  <c r="R186"/>
  <c r="P186"/>
  <c r="O186"/>
  <c r="N186"/>
  <c r="L186"/>
  <c r="K186"/>
  <c r="I186"/>
  <c r="AQ185"/>
  <c r="AP185"/>
  <c r="AO185"/>
  <c r="R185"/>
  <c r="P185"/>
  <c r="O185"/>
  <c r="N185"/>
  <c r="L185"/>
  <c r="K185"/>
  <c r="I185"/>
  <c r="AQ184"/>
  <c r="AP184"/>
  <c r="AO184"/>
  <c r="R184"/>
  <c r="P184"/>
  <c r="O184"/>
  <c r="N184"/>
  <c r="L184"/>
  <c r="K184"/>
  <c r="I184"/>
  <c r="AQ183"/>
  <c r="AP183"/>
  <c r="AO183"/>
  <c r="R183"/>
  <c r="P183"/>
  <c r="O183"/>
  <c r="N183"/>
  <c r="L183"/>
  <c r="K183"/>
  <c r="I183"/>
  <c r="AQ182"/>
  <c r="AP182"/>
  <c r="AO182"/>
  <c r="R182"/>
  <c r="P182"/>
  <c r="O182"/>
  <c r="N182"/>
  <c r="L182"/>
  <c r="K182"/>
  <c r="I182"/>
  <c r="AQ181"/>
  <c r="AP181"/>
  <c r="AO181"/>
  <c r="R181"/>
  <c r="P181"/>
  <c r="O181"/>
  <c r="N181"/>
  <c r="L181"/>
  <c r="K181"/>
  <c r="I181"/>
  <c r="AQ180"/>
  <c r="AP180"/>
  <c r="AO180"/>
  <c r="R180"/>
  <c r="P180"/>
  <c r="O180"/>
  <c r="N180"/>
  <c r="L180"/>
  <c r="K180"/>
  <c r="I180"/>
  <c r="AQ179"/>
  <c r="AP179"/>
  <c r="AO179"/>
  <c r="R179"/>
  <c r="P179"/>
  <c r="O179"/>
  <c r="N179"/>
  <c r="L179"/>
  <c r="K179"/>
  <c r="I179"/>
  <c r="AQ178"/>
  <c r="AP178"/>
  <c r="AO178"/>
  <c r="R178"/>
  <c r="P178"/>
  <c r="O178"/>
  <c r="N178"/>
  <c r="L178"/>
  <c r="K178"/>
  <c r="I178"/>
  <c r="AQ177"/>
  <c r="AP177"/>
  <c r="AO177"/>
  <c r="R177"/>
  <c r="P177"/>
  <c r="O177"/>
  <c r="N177"/>
  <c r="L177"/>
  <c r="K177"/>
  <c r="I177"/>
  <c r="AQ176"/>
  <c r="AP176"/>
  <c r="AO176"/>
  <c r="R176"/>
  <c r="P176"/>
  <c r="O176"/>
  <c r="N176"/>
  <c r="L176"/>
  <c r="K176"/>
  <c r="I176"/>
  <c r="AQ175"/>
  <c r="AP175"/>
  <c r="AO175"/>
  <c r="R175"/>
  <c r="P175"/>
  <c r="O175"/>
  <c r="N175"/>
  <c r="L175"/>
  <c r="K175"/>
  <c r="I175"/>
  <c r="AQ174"/>
  <c r="AP174"/>
  <c r="AO174"/>
  <c r="R174"/>
  <c r="P174"/>
  <c r="O174"/>
  <c r="N174"/>
  <c r="L174"/>
  <c r="K174"/>
  <c r="I174"/>
  <c r="AQ173"/>
  <c r="AP173"/>
  <c r="AO173"/>
  <c r="R173"/>
  <c r="P173"/>
  <c r="O173"/>
  <c r="N173"/>
  <c r="L173"/>
  <c r="K173"/>
  <c r="I173"/>
  <c r="AQ172"/>
  <c r="AP172"/>
  <c r="AO172"/>
  <c r="R172"/>
  <c r="P172"/>
  <c r="O172"/>
  <c r="N172"/>
  <c r="L172"/>
  <c r="K172"/>
  <c r="I172"/>
  <c r="AQ171"/>
  <c r="AP171"/>
  <c r="AO171"/>
  <c r="R171"/>
  <c r="P171"/>
  <c r="O171"/>
  <c r="N171"/>
  <c r="L171"/>
  <c r="K171"/>
  <c r="I171"/>
  <c r="AQ170"/>
  <c r="AP170"/>
  <c r="AO170"/>
  <c r="R170"/>
  <c r="P170"/>
  <c r="O170"/>
  <c r="N170"/>
  <c r="L170"/>
  <c r="K170"/>
  <c r="I170"/>
  <c r="AQ169"/>
  <c r="AP169"/>
  <c r="AO169"/>
  <c r="R169"/>
  <c r="P169"/>
  <c r="O169"/>
  <c r="N169"/>
  <c r="L169"/>
  <c r="K169"/>
  <c r="I169"/>
  <c r="AQ168"/>
  <c r="AP168"/>
  <c r="AO168"/>
  <c r="R168"/>
  <c r="P168"/>
  <c r="O168"/>
  <c r="N168"/>
  <c r="L168"/>
  <c r="K168"/>
  <c r="I168"/>
  <c r="AQ167"/>
  <c r="AP167"/>
  <c r="AO167"/>
  <c r="R167"/>
  <c r="P167"/>
  <c r="O167"/>
  <c r="N167"/>
  <c r="L167"/>
  <c r="K167"/>
  <c r="I167"/>
  <c r="AQ166"/>
  <c r="AP166"/>
  <c r="AO166"/>
  <c r="R166"/>
  <c r="P166"/>
  <c r="O166"/>
  <c r="N166"/>
  <c r="L166"/>
  <c r="K166"/>
  <c r="I166"/>
  <c r="AQ165"/>
  <c r="AP165"/>
  <c r="AO165"/>
  <c r="R165"/>
  <c r="P165"/>
  <c r="O165"/>
  <c r="N165"/>
  <c r="L165"/>
  <c r="K165"/>
  <c r="I165"/>
  <c r="AQ164"/>
  <c r="AP164"/>
  <c r="AO164"/>
  <c r="R164"/>
  <c r="P164"/>
  <c r="O164"/>
  <c r="N164"/>
  <c r="L164"/>
  <c r="K164"/>
  <c r="I164"/>
  <c r="AQ163"/>
  <c r="AP163"/>
  <c r="AO163"/>
  <c r="R163"/>
  <c r="P163"/>
  <c r="O163"/>
  <c r="N163"/>
  <c r="L163"/>
  <c r="K163"/>
  <c r="I163"/>
  <c r="AQ162"/>
  <c r="AP162"/>
  <c r="AO162"/>
  <c r="R162"/>
  <c r="P162"/>
  <c r="O162"/>
  <c r="N162"/>
  <c r="L162"/>
  <c r="K162"/>
  <c r="I162"/>
  <c r="AQ161"/>
  <c r="AP161"/>
  <c r="AO161"/>
  <c r="R161"/>
  <c r="P161"/>
  <c r="O161"/>
  <c r="N161"/>
  <c r="L161"/>
  <c r="K161"/>
  <c r="I161"/>
  <c r="AQ160"/>
  <c r="AP160"/>
  <c r="AO160"/>
  <c r="R160"/>
  <c r="P160"/>
  <c r="O160"/>
  <c r="N160"/>
  <c r="L160"/>
  <c r="K160"/>
  <c r="I160"/>
  <c r="AQ159"/>
  <c r="AP159"/>
  <c r="AO159"/>
  <c r="R159"/>
  <c r="P159"/>
  <c r="O159"/>
  <c r="N159"/>
  <c r="L159"/>
  <c r="K159"/>
  <c r="I159"/>
  <c r="AQ158"/>
  <c r="AP158"/>
  <c r="AO158"/>
  <c r="R158"/>
  <c r="P158"/>
  <c r="O158"/>
  <c r="N158"/>
  <c r="L158"/>
  <c r="K158"/>
  <c r="I158"/>
  <c r="AQ157"/>
  <c r="AP157"/>
  <c r="AO157"/>
  <c r="R157"/>
  <c r="P157"/>
  <c r="O157"/>
  <c r="N157"/>
  <c r="L157"/>
  <c r="K157"/>
  <c r="I157"/>
  <c r="AQ156"/>
  <c r="AP156"/>
  <c r="AO156"/>
  <c r="R156"/>
  <c r="P156"/>
  <c r="O156"/>
  <c r="N156"/>
  <c r="L156"/>
  <c r="K156"/>
  <c r="I156"/>
  <c r="AQ155"/>
  <c r="AP155"/>
  <c r="AO155"/>
  <c r="R155"/>
  <c r="P155"/>
  <c r="O155"/>
  <c r="N155"/>
  <c r="L155"/>
  <c r="K155"/>
  <c r="I155"/>
  <c r="AQ154"/>
  <c r="AP154"/>
  <c r="AO154"/>
  <c r="R154"/>
  <c r="P154"/>
  <c r="O154"/>
  <c r="N154"/>
  <c r="L154"/>
  <c r="K154"/>
  <c r="I154"/>
  <c r="AQ153"/>
  <c r="AP153"/>
  <c r="AO153"/>
  <c r="R153"/>
  <c r="P153"/>
  <c r="O153"/>
  <c r="N153"/>
  <c r="L153"/>
  <c r="K153"/>
  <c r="I153"/>
  <c r="AQ152"/>
  <c r="AP152"/>
  <c r="AO152"/>
  <c r="R152"/>
  <c r="P152"/>
  <c r="O152"/>
  <c r="N152"/>
  <c r="L152"/>
  <c r="K152"/>
  <c r="I152"/>
  <c r="AQ151"/>
  <c r="AP151"/>
  <c r="AO151"/>
  <c r="R151"/>
  <c r="P151"/>
  <c r="O151"/>
  <c r="N151"/>
  <c r="L151"/>
  <c r="K151"/>
  <c r="I151"/>
  <c r="AQ150"/>
  <c r="AP150"/>
  <c r="AO150"/>
  <c r="R150"/>
  <c r="P150"/>
  <c r="O150"/>
  <c r="N150"/>
  <c r="L150"/>
  <c r="K150"/>
  <c r="I150"/>
  <c r="AQ149"/>
  <c r="AP149"/>
  <c r="AO149"/>
  <c r="R149"/>
  <c r="P149"/>
  <c r="O149"/>
  <c r="N149"/>
  <c r="L149"/>
  <c r="K149"/>
  <c r="I149"/>
  <c r="AQ148"/>
  <c r="AP148"/>
  <c r="AO148"/>
  <c r="R148"/>
  <c r="P148"/>
  <c r="O148"/>
  <c r="N148"/>
  <c r="L148"/>
  <c r="K148"/>
  <c r="I148"/>
  <c r="AQ147"/>
  <c r="AP147"/>
  <c r="AO147"/>
  <c r="R147"/>
  <c r="P147"/>
  <c r="O147"/>
  <c r="N147"/>
  <c r="L147"/>
  <c r="K147"/>
  <c r="I147"/>
  <c r="AQ146"/>
  <c r="AP146"/>
  <c r="AO146"/>
  <c r="R146"/>
  <c r="P146"/>
  <c r="O146"/>
  <c r="N146"/>
  <c r="L146"/>
  <c r="K146"/>
  <c r="I146"/>
  <c r="AQ145"/>
  <c r="AP145"/>
  <c r="AO145"/>
  <c r="R145"/>
  <c r="P145"/>
  <c r="O145"/>
  <c r="N145"/>
  <c r="L145"/>
  <c r="K145"/>
  <c r="I145"/>
  <c r="AQ144"/>
  <c r="AP144"/>
  <c r="AO144"/>
  <c r="R144"/>
  <c r="P144"/>
  <c r="O144"/>
  <c r="N144"/>
  <c r="L144"/>
  <c r="K144"/>
  <c r="I144"/>
  <c r="AQ143"/>
  <c r="AP143"/>
  <c r="AO143"/>
  <c r="R143"/>
  <c r="P143"/>
  <c r="O143"/>
  <c r="N143"/>
  <c r="L143"/>
  <c r="K143"/>
  <c r="I143"/>
  <c r="AQ142"/>
  <c r="AP142"/>
  <c r="AO142"/>
  <c r="R142"/>
  <c r="P142"/>
  <c r="O142"/>
  <c r="N142"/>
  <c r="L142"/>
  <c r="K142"/>
  <c r="I142"/>
  <c r="AQ141"/>
  <c r="AP141"/>
  <c r="AO141"/>
  <c r="R141"/>
  <c r="P141"/>
  <c r="O141"/>
  <c r="N141"/>
  <c r="L141"/>
  <c r="K141"/>
  <c r="I141"/>
  <c r="AQ140"/>
  <c r="AP140"/>
  <c r="AO140"/>
  <c r="R140"/>
  <c r="P140"/>
  <c r="O140"/>
  <c r="N140"/>
  <c r="L140"/>
  <c r="K140"/>
  <c r="I140"/>
  <c r="AQ139"/>
  <c r="AP139"/>
  <c r="AO139"/>
  <c r="R139"/>
  <c r="P139"/>
  <c r="O139"/>
  <c r="N139"/>
  <c r="L139"/>
  <c r="K139"/>
  <c r="I139"/>
  <c r="AQ138"/>
  <c r="AP138"/>
  <c r="AO138"/>
  <c r="R138"/>
  <c r="P138"/>
  <c r="O138"/>
  <c r="N138"/>
  <c r="L138"/>
  <c r="K138"/>
  <c r="I138"/>
  <c r="AQ137"/>
  <c r="AP137"/>
  <c r="AO137"/>
  <c r="R137"/>
  <c r="P137"/>
  <c r="O137"/>
  <c r="N137"/>
  <c r="L137"/>
  <c r="K137"/>
  <c r="I137"/>
  <c r="AQ136"/>
  <c r="AP136"/>
  <c r="AO136"/>
  <c r="R136"/>
  <c r="P136"/>
  <c r="O136"/>
  <c r="N136"/>
  <c r="L136"/>
  <c r="K136"/>
  <c r="I136"/>
  <c r="AQ135"/>
  <c r="AP135"/>
  <c r="AO135"/>
  <c r="R135"/>
  <c r="P135"/>
  <c r="O135"/>
  <c r="N135"/>
  <c r="L135"/>
  <c r="K135"/>
  <c r="I135"/>
  <c r="AQ134"/>
  <c r="AP134"/>
  <c r="AO134"/>
  <c r="R134"/>
  <c r="P134"/>
  <c r="O134"/>
  <c r="N134"/>
  <c r="L134"/>
  <c r="K134"/>
  <c r="I134"/>
  <c r="AQ133"/>
  <c r="AP133"/>
  <c r="AO133"/>
  <c r="R133"/>
  <c r="P133"/>
  <c r="O133"/>
  <c r="N133"/>
  <c r="L133"/>
  <c r="K133"/>
  <c r="I133"/>
  <c r="AQ132"/>
  <c r="AP132"/>
  <c r="AO132"/>
  <c r="R132"/>
  <c r="P132"/>
  <c r="O132"/>
  <c r="N132"/>
  <c r="L132"/>
  <c r="K132"/>
  <c r="I132"/>
  <c r="AQ131"/>
  <c r="AP131"/>
  <c r="AO131"/>
  <c r="R131"/>
  <c r="P131"/>
  <c r="O131"/>
  <c r="N131"/>
  <c r="L131"/>
  <c r="K131"/>
  <c r="I131"/>
  <c r="AQ130"/>
  <c r="AP130"/>
  <c r="AO130"/>
  <c r="R130"/>
  <c r="P130"/>
  <c r="O130"/>
  <c r="N130"/>
  <c r="L130"/>
  <c r="K130"/>
  <c r="I130"/>
  <c r="AQ129"/>
  <c r="AP129"/>
  <c r="AO129"/>
  <c r="R129"/>
  <c r="P129"/>
  <c r="O129"/>
  <c r="N129"/>
  <c r="L129"/>
  <c r="K129"/>
  <c r="I129"/>
  <c r="AQ128"/>
  <c r="AP128"/>
  <c r="AO128"/>
  <c r="R128"/>
  <c r="P128"/>
  <c r="O128"/>
  <c r="N128"/>
  <c r="L128"/>
  <c r="K128"/>
  <c r="I128"/>
  <c r="AQ127"/>
  <c r="AP127"/>
  <c r="AO127"/>
  <c r="R127"/>
  <c r="P127"/>
  <c r="O127"/>
  <c r="N127"/>
  <c r="L127"/>
  <c r="K127"/>
  <c r="I127"/>
  <c r="AQ126"/>
  <c r="AP126"/>
  <c r="AO126"/>
  <c r="R126"/>
  <c r="P126"/>
  <c r="O126"/>
  <c r="N126"/>
  <c r="L126"/>
  <c r="K126"/>
  <c r="I126"/>
  <c r="AQ125"/>
  <c r="AP125"/>
  <c r="AO125"/>
  <c r="R125"/>
  <c r="P125"/>
  <c r="O125"/>
  <c r="N125"/>
  <c r="L125"/>
  <c r="K125"/>
  <c r="I125"/>
  <c r="AQ124"/>
  <c r="AP124"/>
  <c r="AO124"/>
  <c r="R124"/>
  <c r="P124"/>
  <c r="O124"/>
  <c r="N124"/>
  <c r="L124"/>
  <c r="K124"/>
  <c r="I124"/>
  <c r="AQ123"/>
  <c r="AP123"/>
  <c r="AO123"/>
  <c r="R123"/>
  <c r="P123"/>
  <c r="O123"/>
  <c r="N123"/>
  <c r="L123"/>
  <c r="K123"/>
  <c r="I123"/>
  <c r="AQ122"/>
  <c r="AP122"/>
  <c r="AO122"/>
  <c r="R122"/>
  <c r="P122"/>
  <c r="O122"/>
  <c r="N122"/>
  <c r="L122"/>
  <c r="K122"/>
  <c r="I122"/>
  <c r="AQ121"/>
  <c r="AP121"/>
  <c r="AO121"/>
  <c r="R121"/>
  <c r="P121"/>
  <c r="O121"/>
  <c r="N121"/>
  <c r="L121"/>
  <c r="K121"/>
  <c r="I121"/>
  <c r="AQ120"/>
  <c r="AP120"/>
  <c r="AO120"/>
  <c r="R120"/>
  <c r="P120"/>
  <c r="O120"/>
  <c r="N120"/>
  <c r="L120"/>
  <c r="K120"/>
  <c r="I120"/>
  <c r="AQ119"/>
  <c r="AP119"/>
  <c r="AO119"/>
  <c r="R119"/>
  <c r="P119"/>
  <c r="O119"/>
  <c r="N119"/>
  <c r="L119"/>
  <c r="K119"/>
  <c r="I119"/>
  <c r="AQ118"/>
  <c r="AP118"/>
  <c r="AO118"/>
  <c r="R118"/>
  <c r="P118"/>
  <c r="O118"/>
  <c r="N118"/>
  <c r="L118"/>
  <c r="K118"/>
  <c r="I118"/>
  <c r="AQ117"/>
  <c r="AP117"/>
  <c r="AO117"/>
  <c r="R117"/>
  <c r="P117"/>
  <c r="O117"/>
  <c r="N117"/>
  <c r="L117"/>
  <c r="K117"/>
  <c r="I117"/>
  <c r="AQ116"/>
  <c r="AP116"/>
  <c r="AO116"/>
  <c r="R116"/>
  <c r="P116"/>
  <c r="O116"/>
  <c r="N116"/>
  <c r="L116"/>
  <c r="K116"/>
  <c r="I116"/>
  <c r="AQ115"/>
  <c r="AP115"/>
  <c r="AO115"/>
  <c r="R115"/>
  <c r="P115"/>
  <c r="O115"/>
  <c r="N115"/>
  <c r="L115"/>
  <c r="K115"/>
  <c r="I115"/>
  <c r="AQ114"/>
  <c r="AP114"/>
  <c r="AO114"/>
  <c r="R114"/>
  <c r="P114"/>
  <c r="O114"/>
  <c r="N114"/>
  <c r="L114"/>
  <c r="K114"/>
  <c r="I114"/>
  <c r="AQ113"/>
  <c r="AP113"/>
  <c r="AO113"/>
  <c r="R113"/>
  <c r="P113"/>
  <c r="O113"/>
  <c r="N113"/>
  <c r="L113"/>
  <c r="K113"/>
  <c r="I113"/>
  <c r="AQ112"/>
  <c r="AP112"/>
  <c r="AO112"/>
  <c r="R112"/>
  <c r="P112"/>
  <c r="O112"/>
  <c r="N112"/>
  <c r="L112"/>
  <c r="K112"/>
  <c r="I112"/>
  <c r="AQ111"/>
  <c r="AP111"/>
  <c r="AO111"/>
  <c r="R111"/>
  <c r="P111"/>
  <c r="O111"/>
  <c r="N111"/>
  <c r="L111"/>
  <c r="K111"/>
  <c r="I111"/>
  <c r="AQ110"/>
  <c r="AP110"/>
  <c r="AO110"/>
  <c r="R110"/>
  <c r="P110"/>
  <c r="O110"/>
  <c r="N110"/>
  <c r="L110"/>
  <c r="K110"/>
  <c r="I110"/>
  <c r="AQ109"/>
  <c r="AP109"/>
  <c r="AO109"/>
  <c r="R109"/>
  <c r="P109"/>
  <c r="O109"/>
  <c r="N109"/>
  <c r="L109"/>
  <c r="K109"/>
  <c r="I109"/>
  <c r="AQ108"/>
  <c r="AP108"/>
  <c r="AO108"/>
  <c r="R108"/>
  <c r="P108"/>
  <c r="O108"/>
  <c r="N108"/>
  <c r="L108"/>
  <c r="K108"/>
  <c r="I108"/>
  <c r="AQ107"/>
  <c r="AP107"/>
  <c r="AO107"/>
  <c r="R107"/>
  <c r="P107"/>
  <c r="O107"/>
  <c r="N107"/>
  <c r="L107"/>
  <c r="K107"/>
  <c r="I107"/>
  <c r="AQ106"/>
  <c r="AP106"/>
  <c r="AO106"/>
  <c r="R106"/>
  <c r="P106"/>
  <c r="O106"/>
  <c r="N106"/>
  <c r="L106"/>
  <c r="K106"/>
  <c r="I106"/>
  <c r="AQ105"/>
  <c r="AP105"/>
  <c r="AO105"/>
  <c r="R105"/>
  <c r="P105"/>
  <c r="O105"/>
  <c r="N105"/>
  <c r="L105"/>
  <c r="K105"/>
  <c r="I105"/>
  <c r="AQ104"/>
  <c r="AP104"/>
  <c r="AO104"/>
  <c r="R104"/>
  <c r="P104"/>
  <c r="O104"/>
  <c r="N104"/>
  <c r="L104"/>
  <c r="K104"/>
  <c r="I104"/>
  <c r="AQ103"/>
  <c r="AP103"/>
  <c r="AO103"/>
  <c r="R103"/>
  <c r="P103"/>
  <c r="O103"/>
  <c r="N103"/>
  <c r="L103"/>
  <c r="K103"/>
  <c r="I103"/>
  <c r="AQ102"/>
  <c r="AP102"/>
  <c r="AO102"/>
  <c r="R102"/>
  <c r="P102"/>
  <c r="O102"/>
  <c r="N102"/>
  <c r="L102"/>
  <c r="K102"/>
  <c r="I102"/>
  <c r="AQ101"/>
  <c r="AP101"/>
  <c r="AO101"/>
  <c r="R101"/>
  <c r="P101"/>
  <c r="O101"/>
  <c r="N101"/>
  <c r="L101"/>
  <c r="K101"/>
  <c r="I101"/>
  <c r="AQ100"/>
  <c r="AP100"/>
  <c r="AO100"/>
  <c r="R100"/>
  <c r="P100"/>
  <c r="O100"/>
  <c r="N100"/>
  <c r="L100"/>
  <c r="K100"/>
  <c r="I100"/>
  <c r="AQ99"/>
  <c r="AP99"/>
  <c r="AO99"/>
  <c r="R99"/>
  <c r="P99"/>
  <c r="O99"/>
  <c r="N99"/>
  <c r="L99"/>
  <c r="K99"/>
  <c r="I99"/>
  <c r="AQ98"/>
  <c r="AP98"/>
  <c r="AO98"/>
  <c r="R98"/>
  <c r="P98"/>
  <c r="O98"/>
  <c r="N98"/>
  <c r="L98"/>
  <c r="K98"/>
  <c r="I98"/>
  <c r="AQ97"/>
  <c r="AP97"/>
  <c r="AO97"/>
  <c r="R97"/>
  <c r="P97"/>
  <c r="O97"/>
  <c r="N97"/>
  <c r="L97"/>
  <c r="K97"/>
  <c r="I97"/>
  <c r="AQ96"/>
  <c r="AP96"/>
  <c r="AO96"/>
  <c r="R96"/>
  <c r="P96"/>
  <c r="O96"/>
  <c r="N96"/>
  <c r="L96"/>
  <c r="K96"/>
  <c r="I96"/>
  <c r="AQ95"/>
  <c r="AP95"/>
  <c r="AO95"/>
  <c r="R95"/>
  <c r="P95"/>
  <c r="O95"/>
  <c r="N95"/>
  <c r="L95"/>
  <c r="K95"/>
  <c r="I95"/>
  <c r="AQ94"/>
  <c r="AP94"/>
  <c r="AO94"/>
  <c r="R94"/>
  <c r="P94"/>
  <c r="O94"/>
  <c r="N94"/>
  <c r="L94"/>
  <c r="K94"/>
  <c r="I94"/>
  <c r="AQ93"/>
  <c r="AP93"/>
  <c r="AO93"/>
  <c r="R93"/>
  <c r="P93"/>
  <c r="O93"/>
  <c r="N93"/>
  <c r="L93"/>
  <c r="K93"/>
  <c r="I93"/>
  <c r="AQ92"/>
  <c r="AP92"/>
  <c r="AO92"/>
  <c r="R92"/>
  <c r="P92"/>
  <c r="O92"/>
  <c r="N92"/>
  <c r="L92"/>
  <c r="K92"/>
  <c r="I92"/>
  <c r="AQ91"/>
  <c r="AP91"/>
  <c r="AO91"/>
  <c r="R91"/>
  <c r="P91"/>
  <c r="O91"/>
  <c r="N91"/>
  <c r="L91"/>
  <c r="K91"/>
  <c r="I91"/>
  <c r="AQ90"/>
  <c r="AP90"/>
  <c r="AO90"/>
  <c r="R90"/>
  <c r="P90"/>
  <c r="O90"/>
  <c r="N90"/>
  <c r="L90"/>
  <c r="K90"/>
  <c r="I90"/>
  <c r="AQ89"/>
  <c r="AP89"/>
  <c r="AO89"/>
  <c r="R89"/>
  <c r="P89"/>
  <c r="O89"/>
  <c r="N89"/>
  <c r="L89"/>
  <c r="K89"/>
  <c r="I89"/>
  <c r="AQ88"/>
  <c r="AP88"/>
  <c r="AO88"/>
  <c r="R88"/>
  <c r="P88"/>
  <c r="O88"/>
  <c r="N88"/>
  <c r="L88"/>
  <c r="K88"/>
  <c r="I88"/>
  <c r="AQ87"/>
  <c r="AP87"/>
  <c r="AO87"/>
  <c r="R87"/>
  <c r="P87"/>
  <c r="O87"/>
  <c r="N87"/>
  <c r="L87"/>
  <c r="K87"/>
  <c r="I87"/>
  <c r="AQ86"/>
  <c r="AP86"/>
  <c r="AO86"/>
  <c r="R86"/>
  <c r="P86"/>
  <c r="O86"/>
  <c r="N86"/>
  <c r="L86"/>
  <c r="K86"/>
  <c r="I86"/>
  <c r="AQ85"/>
  <c r="AP85"/>
  <c r="AO85"/>
  <c r="R85"/>
  <c r="P85"/>
  <c r="O85"/>
  <c r="N85"/>
  <c r="L85"/>
  <c r="K85"/>
  <c r="I85"/>
  <c r="AQ84"/>
  <c r="AP84"/>
  <c r="AO84"/>
  <c r="R84"/>
  <c r="P84"/>
  <c r="O84"/>
  <c r="N84"/>
  <c r="L84"/>
  <c r="K84"/>
  <c r="I84"/>
  <c r="AQ83"/>
  <c r="AP83"/>
  <c r="AO83"/>
  <c r="R83"/>
  <c r="P83"/>
  <c r="O83"/>
  <c r="N83"/>
  <c r="L83"/>
  <c r="K83"/>
  <c r="I83"/>
  <c r="AQ82"/>
  <c r="AP82"/>
  <c r="AO82"/>
  <c r="R82"/>
  <c r="P82"/>
  <c r="O82"/>
  <c r="N82"/>
  <c r="L82"/>
  <c r="K82"/>
  <c r="I82"/>
  <c r="AQ81"/>
  <c r="AP81"/>
  <c r="AO81"/>
  <c r="R81"/>
  <c r="P81"/>
  <c r="O81"/>
  <c r="N81"/>
  <c r="L81"/>
  <c r="K81"/>
  <c r="I81"/>
  <c r="AQ80"/>
  <c r="AP80"/>
  <c r="AO80"/>
  <c r="R80"/>
  <c r="P80"/>
  <c r="O80"/>
  <c r="N80"/>
  <c r="L80"/>
  <c r="K80"/>
  <c r="I80"/>
  <c r="AQ79"/>
  <c r="AP79"/>
  <c r="AO79"/>
  <c r="R79"/>
  <c r="P79"/>
  <c r="O79"/>
  <c r="N79"/>
  <c r="L79"/>
  <c r="K79"/>
  <c r="I79"/>
  <c r="AQ78"/>
  <c r="AP78"/>
  <c r="AO78"/>
  <c r="R78"/>
  <c r="P78"/>
  <c r="O78"/>
  <c r="N78"/>
  <c r="L78"/>
  <c r="K78"/>
  <c r="I78"/>
  <c r="AQ77"/>
  <c r="AP77"/>
  <c r="AO77"/>
  <c r="R77"/>
  <c r="P77"/>
  <c r="O77"/>
  <c r="N77"/>
  <c r="L77"/>
  <c r="K77"/>
  <c r="I77"/>
  <c r="AQ76"/>
  <c r="AP76"/>
  <c r="AO76"/>
  <c r="R76"/>
  <c r="P76"/>
  <c r="O76"/>
  <c r="N76"/>
  <c r="L76"/>
  <c r="K76"/>
  <c r="I76"/>
  <c r="AQ75"/>
  <c r="AP75"/>
  <c r="AO75"/>
  <c r="R75"/>
  <c r="P75"/>
  <c r="O75"/>
  <c r="N75"/>
  <c r="L75"/>
  <c r="K75"/>
  <c r="I75"/>
  <c r="AQ74"/>
  <c r="AP74"/>
  <c r="AO74"/>
  <c r="R74"/>
  <c r="P74"/>
  <c r="O74"/>
  <c r="N74"/>
  <c r="L74"/>
  <c r="K74"/>
  <c r="I74"/>
  <c r="AQ73"/>
  <c r="AP73"/>
  <c r="AO73"/>
  <c r="R73"/>
  <c r="P73"/>
  <c r="O73"/>
  <c r="N73"/>
  <c r="L73"/>
  <c r="K73"/>
  <c r="I73"/>
  <c r="AQ72"/>
  <c r="AP72"/>
  <c r="AO72"/>
  <c r="R72"/>
  <c r="P72"/>
  <c r="O72"/>
  <c r="N72"/>
  <c r="L72"/>
  <c r="K72"/>
  <c r="I72"/>
  <c r="AQ71"/>
  <c r="AP71"/>
  <c r="AO71"/>
  <c r="R71"/>
  <c r="P71"/>
  <c r="O71"/>
  <c r="N71"/>
  <c r="L71"/>
  <c r="K71"/>
  <c r="I71"/>
  <c r="AQ70"/>
  <c r="AP70"/>
  <c r="AO70"/>
  <c r="R70"/>
  <c r="P70"/>
  <c r="O70"/>
  <c r="N70"/>
  <c r="L70"/>
  <c r="K70"/>
  <c r="I70"/>
  <c r="AQ69"/>
  <c r="AP69"/>
  <c r="AO69"/>
  <c r="R69"/>
  <c r="P69"/>
  <c r="O69"/>
  <c r="N69"/>
  <c r="L69"/>
  <c r="K69"/>
  <c r="I69"/>
  <c r="AQ68"/>
  <c r="AP68"/>
  <c r="AO68"/>
  <c r="R68"/>
  <c r="P68"/>
  <c r="O68"/>
  <c r="N68"/>
  <c r="L68"/>
  <c r="K68"/>
  <c r="I68"/>
  <c r="AQ67"/>
  <c r="AP67"/>
  <c r="AO67"/>
  <c r="R67"/>
  <c r="P67"/>
  <c r="O67"/>
  <c r="N67"/>
  <c r="L67"/>
  <c r="K67"/>
  <c r="I67"/>
  <c r="AQ66"/>
  <c r="AP66"/>
  <c r="AO66"/>
  <c r="R66"/>
  <c r="P66"/>
  <c r="O66"/>
  <c r="N66"/>
  <c r="L66"/>
  <c r="K66"/>
  <c r="I66"/>
  <c r="AQ65"/>
  <c r="AP65"/>
  <c r="AO65"/>
  <c r="R65"/>
  <c r="P65"/>
  <c r="O65"/>
  <c r="N65"/>
  <c r="L65"/>
  <c r="K65"/>
  <c r="I65"/>
  <c r="AQ64"/>
  <c r="AP64"/>
  <c r="AO64"/>
  <c r="R64"/>
  <c r="P64"/>
  <c r="O64"/>
  <c r="N64"/>
  <c r="L64"/>
  <c r="K64"/>
  <c r="I64"/>
  <c r="AQ63"/>
  <c r="AP63"/>
  <c r="AO63"/>
  <c r="R63"/>
  <c r="P63"/>
  <c r="O63"/>
  <c r="N63"/>
  <c r="L63"/>
  <c r="K63"/>
  <c r="I63"/>
  <c r="AQ62"/>
  <c r="AP62"/>
  <c r="AO62"/>
  <c r="R62"/>
  <c r="P62"/>
  <c r="O62"/>
  <c r="N62"/>
  <c r="L62"/>
  <c r="K62"/>
  <c r="I62"/>
  <c r="AQ61"/>
  <c r="AP61"/>
  <c r="AO61"/>
  <c r="R61"/>
  <c r="P61"/>
  <c r="O61"/>
  <c r="N61"/>
  <c r="L61"/>
  <c r="K61"/>
  <c r="I61"/>
  <c r="AQ60"/>
  <c r="AP60"/>
  <c r="AO60"/>
  <c r="R60"/>
  <c r="P60"/>
  <c r="O60"/>
  <c r="N60"/>
  <c r="L60"/>
  <c r="K60"/>
  <c r="I60"/>
  <c r="AQ59"/>
  <c r="AP59"/>
  <c r="AO59"/>
  <c r="R59"/>
  <c r="P59"/>
  <c r="O59"/>
  <c r="N59"/>
  <c r="L59"/>
  <c r="K59"/>
  <c r="I59"/>
  <c r="AQ58"/>
  <c r="AP58"/>
  <c r="AO58"/>
  <c r="R58"/>
  <c r="P58"/>
  <c r="O58"/>
  <c r="N58"/>
  <c r="L58"/>
  <c r="K58"/>
  <c r="I58"/>
  <c r="AQ57"/>
  <c r="AP57"/>
  <c r="AO57"/>
  <c r="R57"/>
  <c r="P57"/>
  <c r="O57"/>
  <c r="N57"/>
  <c r="L57"/>
  <c r="K57"/>
  <c r="I57"/>
  <c r="AQ56"/>
  <c r="AP56"/>
  <c r="AO56"/>
  <c r="R56"/>
  <c r="P56"/>
  <c r="O56"/>
  <c r="N56"/>
  <c r="L56"/>
  <c r="K56"/>
  <c r="I56"/>
  <c r="AQ55"/>
  <c r="AP55"/>
  <c r="AO55"/>
  <c r="R55"/>
  <c r="P55"/>
  <c r="O55"/>
  <c r="N55"/>
  <c r="L55"/>
  <c r="K55"/>
  <c r="I55"/>
  <c r="AQ54"/>
  <c r="AP54"/>
  <c r="AO54"/>
  <c r="R54"/>
  <c r="P54"/>
  <c r="O54"/>
  <c r="N54"/>
  <c r="L54"/>
  <c r="K54"/>
  <c r="I54"/>
  <c r="AQ53"/>
  <c r="AP53"/>
  <c r="AO53"/>
  <c r="R53"/>
  <c r="P53"/>
  <c r="O53"/>
  <c r="N53"/>
  <c r="L53"/>
  <c r="K53"/>
  <c r="I53"/>
  <c r="AQ52"/>
  <c r="AP52"/>
  <c r="AO52"/>
  <c r="R52"/>
  <c r="P52"/>
  <c r="O52"/>
  <c r="N52"/>
  <c r="L52"/>
  <c r="K52"/>
  <c r="I52"/>
  <c r="AQ51"/>
  <c r="AP51"/>
  <c r="AO51"/>
  <c r="R51"/>
  <c r="P51"/>
  <c r="O51"/>
  <c r="N51"/>
  <c r="L51"/>
  <c r="K51"/>
  <c r="I51"/>
  <c r="AQ50"/>
  <c r="AP50"/>
  <c r="AO50"/>
  <c r="R50"/>
  <c r="P50"/>
  <c r="O50"/>
  <c r="N50"/>
  <c r="L50"/>
  <c r="K50"/>
  <c r="I50"/>
  <c r="AQ49"/>
  <c r="AP49"/>
  <c r="AO49"/>
  <c r="R49"/>
  <c r="P49"/>
  <c r="O49"/>
  <c r="N49"/>
  <c r="L49"/>
  <c r="K49"/>
  <c r="I49"/>
  <c r="AQ48"/>
  <c r="AP48"/>
  <c r="AO48"/>
  <c r="R48"/>
  <c r="P48"/>
  <c r="O48"/>
  <c r="N48"/>
  <c r="L48"/>
  <c r="K48"/>
  <c r="I48"/>
  <c r="AQ47"/>
  <c r="AP47"/>
  <c r="AO47"/>
  <c r="R47"/>
  <c r="P47"/>
  <c r="O47"/>
  <c r="N47"/>
  <c r="L47"/>
  <c r="K47"/>
  <c r="I47"/>
  <c r="AQ46"/>
  <c r="AP46"/>
  <c r="AO46"/>
  <c r="R46"/>
  <c r="P46"/>
  <c r="O46"/>
  <c r="N46"/>
  <c r="L46"/>
  <c r="K46"/>
  <c r="I46"/>
  <c r="AQ45"/>
  <c r="AP45"/>
  <c r="AO45"/>
  <c r="R45"/>
  <c r="P45"/>
  <c r="O45"/>
  <c r="N45"/>
  <c r="L45"/>
  <c r="K45"/>
  <c r="I45"/>
  <c r="AQ44"/>
  <c r="AP44"/>
  <c r="AO44"/>
  <c r="R44"/>
  <c r="P44"/>
  <c r="O44"/>
  <c r="N44"/>
  <c r="L44"/>
  <c r="K44"/>
  <c r="I44"/>
  <c r="AQ43"/>
  <c r="AP43"/>
  <c r="AO43"/>
  <c r="R43"/>
  <c r="P43"/>
  <c r="O43"/>
  <c r="N43"/>
  <c r="L43"/>
  <c r="K43"/>
  <c r="I43"/>
  <c r="AQ42"/>
  <c r="AP42"/>
  <c r="AO42"/>
  <c r="R42"/>
  <c r="P42"/>
  <c r="O42"/>
  <c r="N42"/>
  <c r="L42"/>
  <c r="K42"/>
  <c r="I42"/>
  <c r="AQ41"/>
  <c r="AP41"/>
  <c r="AO41"/>
  <c r="R41"/>
  <c r="P41"/>
  <c r="O41"/>
  <c r="N41"/>
  <c r="L41"/>
  <c r="K41"/>
  <c r="I41"/>
  <c r="AQ40"/>
  <c r="AP40"/>
  <c r="AO40"/>
  <c r="R40"/>
  <c r="P40"/>
  <c r="O40"/>
  <c r="N40"/>
  <c r="L40"/>
  <c r="K40"/>
  <c r="I40"/>
  <c r="AQ39"/>
  <c r="AP39"/>
  <c r="AO39"/>
  <c r="R39"/>
  <c r="P39"/>
  <c r="O39"/>
  <c r="N39"/>
  <c r="L39"/>
  <c r="K39"/>
  <c r="I39"/>
  <c r="AQ38"/>
  <c r="AP38"/>
  <c r="AO38"/>
  <c r="R38"/>
  <c r="P38"/>
  <c r="O38"/>
  <c r="N38"/>
  <c r="L38"/>
  <c r="K38"/>
  <c r="I38"/>
  <c r="AQ37"/>
  <c r="AP37"/>
  <c r="AO37"/>
  <c r="R37"/>
  <c r="P37"/>
  <c r="O37"/>
  <c r="N37"/>
  <c r="L37"/>
  <c r="K37"/>
  <c r="I37"/>
  <c r="AQ36"/>
  <c r="AP36"/>
  <c r="AO36"/>
  <c r="R36"/>
  <c r="P36"/>
  <c r="O36"/>
  <c r="N36"/>
  <c r="L36"/>
  <c r="K36"/>
  <c r="I36"/>
  <c r="AQ35"/>
  <c r="AP35"/>
  <c r="AO35"/>
  <c r="R35"/>
  <c r="P35"/>
  <c r="O35"/>
  <c r="N35"/>
  <c r="L35"/>
  <c r="K35"/>
  <c r="I35"/>
  <c r="AQ34"/>
  <c r="AP34"/>
  <c r="AO34"/>
  <c r="R34"/>
  <c r="P34"/>
  <c r="O34"/>
  <c r="N34"/>
  <c r="L34"/>
  <c r="K34"/>
  <c r="I34"/>
  <c r="AQ33"/>
  <c r="AP33"/>
  <c r="AO33"/>
  <c r="R33"/>
  <c r="P33"/>
  <c r="O33"/>
  <c r="N33"/>
  <c r="L33"/>
  <c r="K33"/>
  <c r="I33"/>
  <c r="AQ32"/>
  <c r="AP32"/>
  <c r="AO32"/>
  <c r="R32"/>
  <c r="P32"/>
  <c r="O32"/>
  <c r="N32"/>
  <c r="L32"/>
  <c r="K32"/>
  <c r="I32"/>
  <c r="AQ31"/>
  <c r="AP31"/>
  <c r="AO31"/>
  <c r="R31"/>
  <c r="P31"/>
  <c r="O31"/>
  <c r="N31"/>
  <c r="L31"/>
  <c r="K31"/>
  <c r="I31"/>
  <c r="AQ30"/>
  <c r="AP30"/>
  <c r="AO30"/>
  <c r="R30"/>
  <c r="P30"/>
  <c r="O30"/>
  <c r="N30"/>
  <c r="L30"/>
  <c r="K30"/>
  <c r="I30"/>
  <c r="AQ29"/>
  <c r="AP29"/>
  <c r="AO29"/>
  <c r="R29"/>
  <c r="P29"/>
  <c r="O29"/>
  <c r="N29"/>
  <c r="L29"/>
  <c r="K29"/>
  <c r="I29"/>
  <c r="AQ28"/>
  <c r="AP28"/>
  <c r="AO28"/>
  <c r="R28"/>
  <c r="P28"/>
  <c r="O28"/>
  <c r="N28"/>
  <c r="L28"/>
  <c r="K28"/>
  <c r="I28"/>
  <c r="AQ27"/>
  <c r="AP27"/>
  <c r="AO27"/>
  <c r="R27"/>
  <c r="P27"/>
  <c r="O27"/>
  <c r="N27"/>
  <c r="L27"/>
  <c r="K27"/>
  <c r="I27"/>
  <c r="AQ26"/>
  <c r="AP26"/>
  <c r="AO26"/>
  <c r="R26"/>
  <c r="P26"/>
  <c r="O26"/>
  <c r="N26"/>
  <c r="L26"/>
  <c r="K26"/>
  <c r="I26"/>
  <c r="AQ25"/>
  <c r="AP25"/>
  <c r="AO25"/>
  <c r="R25"/>
  <c r="P25"/>
  <c r="O25"/>
  <c r="N25"/>
  <c r="L25"/>
  <c r="K25"/>
  <c r="I25"/>
  <c r="AQ24"/>
  <c r="AP24"/>
  <c r="AO24"/>
  <c r="R24"/>
  <c r="P24"/>
  <c r="O24"/>
  <c r="N24"/>
  <c r="L24"/>
  <c r="K24"/>
  <c r="I24"/>
  <c r="AQ23"/>
  <c r="AP23"/>
  <c r="AO23"/>
  <c r="R23"/>
  <c r="P23"/>
  <c r="O23"/>
  <c r="N23"/>
  <c r="L23"/>
  <c r="K23"/>
  <c r="I23"/>
  <c r="AQ22"/>
  <c r="AP22"/>
  <c r="AO22"/>
  <c r="R22"/>
  <c r="P22"/>
  <c r="O22"/>
  <c r="N22"/>
  <c r="L22"/>
  <c r="K22"/>
  <c r="I22"/>
  <c r="AQ21"/>
  <c r="AP21"/>
  <c r="AO21"/>
  <c r="R21"/>
  <c r="P21"/>
  <c r="O21"/>
  <c r="N21"/>
  <c r="L21"/>
  <c r="K21"/>
  <c r="I21"/>
  <c r="AQ20"/>
  <c r="AP20"/>
  <c r="AO20"/>
  <c r="R20"/>
  <c r="P20"/>
  <c r="O20"/>
  <c r="N20"/>
  <c r="L20"/>
  <c r="K20"/>
  <c r="I20"/>
  <c r="AQ19"/>
  <c r="AP19"/>
  <c r="AO19"/>
  <c r="R19"/>
  <c r="P19"/>
  <c r="O19"/>
  <c r="N19"/>
  <c r="L19"/>
  <c r="K19"/>
  <c r="I19"/>
  <c r="AQ18"/>
  <c r="AP18"/>
  <c r="AO18"/>
  <c r="R18"/>
  <c r="P18"/>
  <c r="O18"/>
  <c r="N18"/>
  <c r="L18"/>
  <c r="K18"/>
  <c r="I18"/>
  <c r="AQ17"/>
  <c r="AP17"/>
  <c r="AO17"/>
  <c r="R17"/>
  <c r="P17"/>
  <c r="O17"/>
  <c r="N17"/>
  <c r="L17"/>
  <c r="K17"/>
  <c r="I17"/>
  <c r="AQ16"/>
  <c r="AP16"/>
  <c r="AO16"/>
  <c r="R16"/>
  <c r="P16"/>
  <c r="O16"/>
  <c r="N16"/>
  <c r="L16"/>
  <c r="K16"/>
  <c r="I16"/>
  <c r="AQ15"/>
  <c r="AP15"/>
  <c r="AO15"/>
  <c r="R15"/>
  <c r="P15"/>
  <c r="O15"/>
  <c r="N15"/>
  <c r="L15"/>
  <c r="K15"/>
  <c r="I15"/>
  <c r="AQ14"/>
  <c r="AP14"/>
  <c r="AO14"/>
  <c r="R14"/>
  <c r="P14"/>
  <c r="O14"/>
  <c r="N14"/>
  <c r="L14"/>
  <c r="K14"/>
  <c r="I14"/>
  <c r="AQ13"/>
  <c r="AP13"/>
  <c r="AO13"/>
  <c r="R13"/>
  <c r="P13"/>
  <c r="O13"/>
  <c r="N13"/>
  <c r="L13"/>
  <c r="K13"/>
  <c r="I13"/>
  <c r="AQ12"/>
  <c r="AP12"/>
  <c r="AO12"/>
  <c r="R12"/>
  <c r="P12"/>
  <c r="O12"/>
  <c r="N12"/>
  <c r="L12"/>
  <c r="K12"/>
  <c r="I12"/>
  <c r="AQ11"/>
  <c r="AP11"/>
  <c r="AO11"/>
  <c r="R11"/>
  <c r="P11"/>
  <c r="O11"/>
  <c r="N11"/>
  <c r="L11"/>
  <c r="K11"/>
  <c r="I11"/>
  <c r="AQ10"/>
  <c r="AP10"/>
  <c r="AO10"/>
  <c r="R10"/>
  <c r="P10"/>
  <c r="P1" s="1"/>
  <c r="O10"/>
  <c r="N10"/>
  <c r="L10"/>
  <c r="K10"/>
  <c r="AQ9"/>
  <c r="AP9"/>
  <c r="AO9"/>
  <c r="R9"/>
  <c r="P9"/>
  <c r="O9"/>
  <c r="N9"/>
  <c r="M9"/>
  <c r="L9"/>
  <c r="K9"/>
  <c r="AQ8"/>
  <c r="AP8"/>
  <c r="AO8"/>
  <c r="R8"/>
  <c r="P8"/>
  <c r="O8"/>
  <c r="N8"/>
  <c r="M8"/>
  <c r="L8"/>
  <c r="K8"/>
  <c r="L7"/>
  <c r="H5"/>
  <c r="G5"/>
  <c r="A2"/>
  <c r="AN1"/>
  <c r="AN8" s="1"/>
  <c r="AM1"/>
  <c r="AK1"/>
  <c r="AJ1"/>
  <c r="AJ8" s="1"/>
  <c r="AI1"/>
  <c r="AH1"/>
  <c r="AH8" s="1"/>
  <c r="AG1"/>
  <c r="AF1"/>
  <c r="AF8" s="1"/>
  <c r="AE1"/>
  <c r="AD1"/>
  <c r="AD8" s="1"/>
  <c r="AC1"/>
  <c r="AB1"/>
  <c r="AB8" s="1"/>
  <c r="AA1"/>
  <c r="Z1"/>
  <c r="Z8" s="1"/>
  <c r="Y1"/>
  <c r="X1"/>
  <c r="X8" s="1"/>
  <c r="W1"/>
  <c r="V1"/>
  <c r="V8" s="1"/>
  <c r="U1"/>
  <c r="T1"/>
  <c r="T8" s="1"/>
  <c r="S1"/>
  <c r="N1"/>
  <c r="R195" i="13"/>
  <c r="J195"/>
  <c r="R194"/>
  <c r="R193"/>
  <c r="R192"/>
  <c r="R191"/>
  <c r="R190"/>
  <c r="R189"/>
  <c r="R188"/>
  <c r="R187"/>
  <c r="R186"/>
  <c r="R185"/>
  <c r="R184"/>
  <c r="R183"/>
  <c r="R182"/>
  <c r="R181"/>
  <c r="R180"/>
  <c r="R179"/>
  <c r="R178"/>
  <c r="R177"/>
  <c r="R176"/>
  <c r="R175"/>
  <c r="R174"/>
  <c r="R173"/>
  <c r="R172"/>
  <c r="R171"/>
  <c r="R170"/>
  <c r="R169"/>
  <c r="R168"/>
  <c r="R167"/>
  <c r="R166"/>
  <c r="R165"/>
  <c r="R164"/>
  <c r="R163"/>
  <c r="R162"/>
  <c r="R161"/>
  <c r="R160"/>
  <c r="R159"/>
  <c r="R158"/>
  <c r="R157"/>
  <c r="R156"/>
  <c r="R155"/>
  <c r="R154"/>
  <c r="R153"/>
  <c r="R152"/>
  <c r="R151"/>
  <c r="R150"/>
  <c r="R149"/>
  <c r="R148"/>
  <c r="R147"/>
  <c r="R146"/>
  <c r="R145"/>
  <c r="R144"/>
  <c r="R143"/>
  <c r="R142"/>
  <c r="R141"/>
  <c r="R140"/>
  <c r="R139"/>
  <c r="R138"/>
  <c r="R137"/>
  <c r="R136"/>
  <c r="R135"/>
  <c r="R134"/>
  <c r="R133"/>
  <c r="R132"/>
  <c r="R131"/>
  <c r="R130"/>
  <c r="R129"/>
  <c r="R128"/>
  <c r="R127"/>
  <c r="R126"/>
  <c r="R125"/>
  <c r="R124"/>
  <c r="R123"/>
  <c r="R122"/>
  <c r="R121"/>
  <c r="R120"/>
  <c r="R119"/>
  <c r="R118"/>
  <c r="R117"/>
  <c r="R116"/>
  <c r="R115"/>
  <c r="R114"/>
  <c r="R113"/>
  <c r="R112"/>
  <c r="R111"/>
  <c r="R110"/>
  <c r="R109"/>
  <c r="R108"/>
  <c r="R107"/>
  <c r="R106"/>
  <c r="R105"/>
  <c r="R104"/>
  <c r="R103"/>
  <c r="R102"/>
  <c r="R101"/>
  <c r="R100"/>
  <c r="R99"/>
  <c r="R98"/>
  <c r="R97"/>
  <c r="R96"/>
  <c r="R95"/>
  <c r="R94"/>
  <c r="R93"/>
  <c r="R92"/>
  <c r="R91"/>
  <c r="R90"/>
  <c r="R89"/>
  <c r="R88"/>
  <c r="R87"/>
  <c r="R86"/>
  <c r="R85"/>
  <c r="R84"/>
  <c r="R83"/>
  <c r="R82"/>
  <c r="R81"/>
  <c r="R80"/>
  <c r="R79"/>
  <c r="R78"/>
  <c r="R77"/>
  <c r="R76"/>
  <c r="R75"/>
  <c r="R74"/>
  <c r="R73"/>
  <c r="R72"/>
  <c r="R71"/>
  <c r="R70"/>
  <c r="R69"/>
  <c r="R68"/>
  <c r="R67"/>
  <c r="R66"/>
  <c r="R65"/>
  <c r="R64"/>
  <c r="R63"/>
  <c r="R62"/>
  <c r="R61"/>
  <c r="R25"/>
  <c r="R60"/>
  <c r="R59"/>
  <c r="R58"/>
  <c r="R57"/>
  <c r="R56"/>
  <c r="R55"/>
  <c r="R54"/>
  <c r="R53"/>
  <c r="R52"/>
  <c r="R51"/>
  <c r="R50"/>
  <c r="R49"/>
  <c r="R48"/>
  <c r="R47"/>
  <c r="R46"/>
  <c r="R45"/>
  <c r="R44"/>
  <c r="R43"/>
  <c r="R42"/>
  <c r="R41"/>
  <c r="R40"/>
  <c r="R39"/>
  <c r="R38"/>
  <c r="R37"/>
  <c r="R36"/>
  <c r="R35"/>
  <c r="R34"/>
  <c r="R33"/>
  <c r="R32"/>
  <c r="R31"/>
  <c r="R30"/>
  <c r="R29"/>
  <c r="R28"/>
  <c r="R27"/>
  <c r="R26"/>
  <c r="R24"/>
  <c r="R23"/>
  <c r="R22"/>
  <c r="R21"/>
  <c r="R20"/>
  <c r="R19"/>
  <c r="R18"/>
  <c r="R17"/>
  <c r="R16"/>
  <c r="R15"/>
  <c r="R14"/>
  <c r="R13"/>
  <c r="R12"/>
  <c r="R11"/>
  <c r="R10"/>
  <c r="R9"/>
  <c r="R8"/>
  <c r="L8"/>
  <c r="I5"/>
  <c r="H5"/>
  <c r="A2"/>
  <c r="K10" i="16" l="1"/>
  <c r="K9"/>
  <c r="L10"/>
  <c r="A10" i="15"/>
  <c r="C10" s="1"/>
  <c r="A16"/>
  <c r="B16" s="1"/>
  <c r="A18"/>
  <c r="B18" s="1"/>
  <c r="A20"/>
  <c r="B20" s="1"/>
  <c r="A22"/>
  <c r="B22" s="1"/>
  <c r="A24"/>
  <c r="B24" s="1"/>
  <c r="B7"/>
  <c r="C11"/>
  <c r="A13"/>
  <c r="B13" s="1"/>
  <c r="Z58" i="13"/>
  <c r="AD58"/>
  <c r="C23" i="15"/>
  <c r="C8"/>
  <c r="AH58" i="13"/>
  <c r="C25" i="15"/>
  <c r="T25" i="13"/>
  <c r="A9" i="15"/>
  <c r="B9" s="1"/>
  <c r="C12"/>
  <c r="C19"/>
  <c r="A14"/>
  <c r="B14" s="1"/>
  <c r="L1" i="13"/>
  <c r="O1"/>
  <c r="AL1"/>
  <c r="AL58" s="1"/>
  <c r="AL1" i="14"/>
  <c r="AL8" s="1"/>
  <c r="M1" i="13"/>
  <c r="N1"/>
  <c r="L8" i="16"/>
  <c r="K8"/>
  <c r="L7"/>
  <c r="L9"/>
  <c r="P1" i="13"/>
  <c r="K7" i="16"/>
  <c r="W67" i="13"/>
  <c r="W71"/>
  <c r="C2" i="16"/>
  <c r="E2" s="1"/>
  <c r="AY2" i="13"/>
  <c r="Q1"/>
  <c r="L1" i="14"/>
  <c r="K1"/>
  <c r="O1"/>
  <c r="J5" i="13"/>
  <c r="D2" i="15" s="1"/>
  <c r="M1" i="14"/>
  <c r="R7"/>
  <c r="R3" s="1"/>
  <c r="I5"/>
  <c r="S8" i="13"/>
  <c r="W8"/>
  <c r="AA8"/>
  <c r="AE8"/>
  <c r="AI8"/>
  <c r="AC25"/>
  <c r="AK25"/>
  <c r="W61"/>
  <c r="AE61"/>
  <c r="Y62"/>
  <c r="AG62"/>
  <c r="S63"/>
  <c r="AA63"/>
  <c r="AI63"/>
  <c r="U64"/>
  <c r="AC64"/>
  <c r="AK64"/>
  <c r="W65"/>
  <c r="AE65"/>
  <c r="Y66"/>
  <c r="AG66"/>
  <c r="S67"/>
  <c r="AA67"/>
  <c r="AI67"/>
  <c r="U68"/>
  <c r="AC68"/>
  <c r="AK68"/>
  <c r="W69"/>
  <c r="AE69"/>
  <c r="Y70"/>
  <c r="AG70"/>
  <c r="S71"/>
  <c r="AA71"/>
  <c r="AI71"/>
  <c r="U72"/>
  <c r="AC72"/>
  <c r="AK72"/>
  <c r="W73"/>
  <c r="AE73"/>
  <c r="U8"/>
  <c r="Y8"/>
  <c r="AC8"/>
  <c r="AG8"/>
  <c r="AK8"/>
  <c r="AG25"/>
  <c r="S61"/>
  <c r="AA61"/>
  <c r="AI61"/>
  <c r="U62"/>
  <c r="AC62"/>
  <c r="AK62"/>
  <c r="W63"/>
  <c r="AE63"/>
  <c r="Y64"/>
  <c r="AG64"/>
  <c r="S65"/>
  <c r="AA65"/>
  <c r="AI65"/>
  <c r="U66"/>
  <c r="AC66"/>
  <c r="AK66"/>
  <c r="AE67"/>
  <c r="Y68"/>
  <c r="AG68"/>
  <c r="S69"/>
  <c r="AA69"/>
  <c r="AI69"/>
  <c r="S192" i="14"/>
  <c r="S191"/>
  <c r="S190"/>
  <c r="S189"/>
  <c r="S188"/>
  <c r="S187"/>
  <c r="S186"/>
  <c r="S185"/>
  <c r="S184"/>
  <c r="S183"/>
  <c r="S182"/>
  <c r="S181"/>
  <c r="S180"/>
  <c r="S179"/>
  <c r="S178"/>
  <c r="S177"/>
  <c r="S176"/>
  <c r="S195"/>
  <c r="S194"/>
  <c r="S193"/>
  <c r="S174"/>
  <c r="S172"/>
  <c r="S171"/>
  <c r="S170"/>
  <c r="S169"/>
  <c r="S168"/>
  <c r="S167"/>
  <c r="S166"/>
  <c r="S165"/>
  <c r="S164"/>
  <c r="S163"/>
  <c r="S162"/>
  <c r="S161"/>
  <c r="S160"/>
  <c r="S159"/>
  <c r="S158"/>
  <c r="S157"/>
  <c r="S156"/>
  <c r="S155"/>
  <c r="S154"/>
  <c r="S153"/>
  <c r="S152"/>
  <c r="S175"/>
  <c r="S173"/>
  <c r="S150"/>
  <c r="S148"/>
  <c r="S146"/>
  <c r="S151"/>
  <c r="S149"/>
  <c r="S147"/>
  <c r="S145"/>
  <c r="S144"/>
  <c r="S143"/>
  <c r="S142"/>
  <c r="S141"/>
  <c r="S140"/>
  <c r="S139"/>
  <c r="S138"/>
  <c r="S137"/>
  <c r="S136"/>
  <c r="S135"/>
  <c r="S134"/>
  <c r="S133"/>
  <c r="S132"/>
  <c r="S131"/>
  <c r="S130"/>
  <c r="S129"/>
  <c r="S128"/>
  <c r="S127"/>
  <c r="S126"/>
  <c r="S125"/>
  <c r="S124"/>
  <c r="S123"/>
  <c r="S122"/>
  <c r="S121"/>
  <c r="S120"/>
  <c r="S119"/>
  <c r="S118"/>
  <c r="S117"/>
  <c r="S116"/>
  <c r="S115"/>
  <c r="S114"/>
  <c r="S113"/>
  <c r="S112"/>
  <c r="S111"/>
  <c r="S110"/>
  <c r="S109"/>
  <c r="S108"/>
  <c r="S107"/>
  <c r="S106"/>
  <c r="S105"/>
  <c r="S104"/>
  <c r="S103"/>
  <c r="S102"/>
  <c r="S101"/>
  <c r="S100"/>
  <c r="S99"/>
  <c r="S98"/>
  <c r="S97"/>
  <c r="S96"/>
  <c r="S95"/>
  <c r="S94"/>
  <c r="S93"/>
  <c r="S92"/>
  <c r="S91"/>
  <c r="S90"/>
  <c r="S89"/>
  <c r="S88"/>
  <c r="S87"/>
  <c r="S86"/>
  <c r="S85"/>
  <c r="S84"/>
  <c r="S83"/>
  <c r="S82"/>
  <c r="S81"/>
  <c r="S80"/>
  <c r="S79"/>
  <c r="S78"/>
  <c r="S77"/>
  <c r="S76"/>
  <c r="S75"/>
  <c r="S74"/>
  <c r="S73"/>
  <c r="S72"/>
  <c r="S71"/>
  <c r="S70"/>
  <c r="S69"/>
  <c r="S68"/>
  <c r="S67"/>
  <c r="S66"/>
  <c r="S65"/>
  <c r="S64"/>
  <c r="S63"/>
  <c r="S62"/>
  <c r="S61"/>
  <c r="S60"/>
  <c r="S59"/>
  <c r="S58"/>
  <c r="S57"/>
  <c r="U192"/>
  <c r="U191"/>
  <c r="U190"/>
  <c r="U189"/>
  <c r="U188"/>
  <c r="U187"/>
  <c r="U186"/>
  <c r="U185"/>
  <c r="U184"/>
  <c r="U183"/>
  <c r="U182"/>
  <c r="U181"/>
  <c r="U180"/>
  <c r="U179"/>
  <c r="U178"/>
  <c r="U177"/>
  <c r="U176"/>
  <c r="U195"/>
  <c r="U194"/>
  <c r="U193"/>
  <c r="U175"/>
  <c r="U173"/>
  <c r="U172"/>
  <c r="U171"/>
  <c r="U170"/>
  <c r="U169"/>
  <c r="U168"/>
  <c r="U167"/>
  <c r="U166"/>
  <c r="U165"/>
  <c r="U164"/>
  <c r="U163"/>
  <c r="U162"/>
  <c r="U161"/>
  <c r="U160"/>
  <c r="U159"/>
  <c r="U158"/>
  <c r="U157"/>
  <c r="U156"/>
  <c r="U155"/>
  <c r="U154"/>
  <c r="U153"/>
  <c r="U152"/>
  <c r="U151"/>
  <c r="U174"/>
  <c r="U149"/>
  <c r="U147"/>
  <c r="U150"/>
  <c r="U148"/>
  <c r="U146"/>
  <c r="U145"/>
  <c r="U144"/>
  <c r="U143"/>
  <c r="U142"/>
  <c r="U141"/>
  <c r="U140"/>
  <c r="U139"/>
  <c r="U138"/>
  <c r="U137"/>
  <c r="U136"/>
  <c r="U135"/>
  <c r="U134"/>
  <c r="U133"/>
  <c r="U132"/>
  <c r="U131"/>
  <c r="U130"/>
  <c r="U129"/>
  <c r="U128"/>
  <c r="U127"/>
  <c r="U126"/>
  <c r="U125"/>
  <c r="U124"/>
  <c r="U123"/>
  <c r="U122"/>
  <c r="U121"/>
  <c r="U120"/>
  <c r="U119"/>
  <c r="U118"/>
  <c r="U117"/>
  <c r="U116"/>
  <c r="U115"/>
  <c r="U114"/>
  <c r="U113"/>
  <c r="U112"/>
  <c r="U111"/>
  <c r="U110"/>
  <c r="U109"/>
  <c r="U108"/>
  <c r="U107"/>
  <c r="U106"/>
  <c r="U105"/>
  <c r="U104"/>
  <c r="U103"/>
  <c r="U102"/>
  <c r="U101"/>
  <c r="U100"/>
  <c r="U99"/>
  <c r="U98"/>
  <c r="U97"/>
  <c r="U96"/>
  <c r="U95"/>
  <c r="U94"/>
  <c r="U93"/>
  <c r="U92"/>
  <c r="U91"/>
  <c r="U90"/>
  <c r="U89"/>
  <c r="U88"/>
  <c r="U87"/>
  <c r="U86"/>
  <c r="U85"/>
  <c r="U84"/>
  <c r="U83"/>
  <c r="U82"/>
  <c r="U81"/>
  <c r="U80"/>
  <c r="U79"/>
  <c r="U78"/>
  <c r="U77"/>
  <c r="U76"/>
  <c r="U75"/>
  <c r="U74"/>
  <c r="U73"/>
  <c r="U72"/>
  <c r="U71"/>
  <c r="U70"/>
  <c r="U69"/>
  <c r="U68"/>
  <c r="U67"/>
  <c r="U66"/>
  <c r="U65"/>
  <c r="U64"/>
  <c r="U63"/>
  <c r="U62"/>
  <c r="U61"/>
  <c r="U60"/>
  <c r="U59"/>
  <c r="U58"/>
  <c r="U57"/>
  <c r="W192"/>
  <c r="W191"/>
  <c r="W190"/>
  <c r="W189"/>
  <c r="W188"/>
  <c r="W187"/>
  <c r="W186"/>
  <c r="W185"/>
  <c r="W184"/>
  <c r="W183"/>
  <c r="W182"/>
  <c r="W181"/>
  <c r="W180"/>
  <c r="W179"/>
  <c r="W178"/>
  <c r="W177"/>
  <c r="W176"/>
  <c r="W195"/>
  <c r="W194"/>
  <c r="W193"/>
  <c r="W174"/>
  <c r="W172"/>
  <c r="W171"/>
  <c r="W170"/>
  <c r="W169"/>
  <c r="W168"/>
  <c r="W167"/>
  <c r="W166"/>
  <c r="W165"/>
  <c r="W164"/>
  <c r="W163"/>
  <c r="W162"/>
  <c r="W161"/>
  <c r="W160"/>
  <c r="W159"/>
  <c r="W158"/>
  <c r="W157"/>
  <c r="W156"/>
  <c r="W155"/>
  <c r="W154"/>
  <c r="W153"/>
  <c r="W152"/>
  <c r="W151"/>
  <c r="W175"/>
  <c r="W173"/>
  <c r="W150"/>
  <c r="W148"/>
  <c r="W146"/>
  <c r="W149"/>
  <c r="W147"/>
  <c r="W145"/>
  <c r="W144"/>
  <c r="W143"/>
  <c r="W142"/>
  <c r="W141"/>
  <c r="W140"/>
  <c r="W139"/>
  <c r="W138"/>
  <c r="W137"/>
  <c r="W136"/>
  <c r="W135"/>
  <c r="W134"/>
  <c r="W133"/>
  <c r="W132"/>
  <c r="W131"/>
  <c r="W130"/>
  <c r="W129"/>
  <c r="W128"/>
  <c r="W127"/>
  <c r="W126"/>
  <c r="W125"/>
  <c r="W124"/>
  <c r="W123"/>
  <c r="W122"/>
  <c r="W121"/>
  <c r="W120"/>
  <c r="W119"/>
  <c r="W118"/>
  <c r="W117"/>
  <c r="W116"/>
  <c r="W115"/>
  <c r="W114"/>
  <c r="W113"/>
  <c r="W112"/>
  <c r="W111"/>
  <c r="W110"/>
  <c r="W109"/>
  <c r="W108"/>
  <c r="W107"/>
  <c r="W106"/>
  <c r="W105"/>
  <c r="W104"/>
  <c r="W103"/>
  <c r="W102"/>
  <c r="W101"/>
  <c r="W100"/>
  <c r="W99"/>
  <c r="W98"/>
  <c r="W97"/>
  <c r="W96"/>
  <c r="W95"/>
  <c r="W94"/>
  <c r="W93"/>
  <c r="W92"/>
  <c r="W91"/>
  <c r="W90"/>
  <c r="W89"/>
  <c r="W88"/>
  <c r="W87"/>
  <c r="W86"/>
  <c r="W85"/>
  <c r="W84"/>
  <c r="W83"/>
  <c r="W82"/>
  <c r="W81"/>
  <c r="W80"/>
  <c r="W79"/>
  <c r="W78"/>
  <c r="W77"/>
  <c r="W76"/>
  <c r="W75"/>
  <c r="W74"/>
  <c r="W73"/>
  <c r="W72"/>
  <c r="W71"/>
  <c r="W70"/>
  <c r="W69"/>
  <c r="W68"/>
  <c r="W67"/>
  <c r="W66"/>
  <c r="W65"/>
  <c r="W64"/>
  <c r="W63"/>
  <c r="W62"/>
  <c r="W61"/>
  <c r="W60"/>
  <c r="W59"/>
  <c r="W58"/>
  <c r="W57"/>
  <c r="Y192"/>
  <c r="Y191"/>
  <c r="Y190"/>
  <c r="Y189"/>
  <c r="Y188"/>
  <c r="Y187"/>
  <c r="Y186"/>
  <c r="Y185"/>
  <c r="Y184"/>
  <c r="Y183"/>
  <c r="Y182"/>
  <c r="Y181"/>
  <c r="Y180"/>
  <c r="Y179"/>
  <c r="Y178"/>
  <c r="Y177"/>
  <c r="Y176"/>
  <c r="Y195"/>
  <c r="Y194"/>
  <c r="Y193"/>
  <c r="Y175"/>
  <c r="Y173"/>
  <c r="Y172"/>
  <c r="Y171"/>
  <c r="Y170"/>
  <c r="Y169"/>
  <c r="Y168"/>
  <c r="Y167"/>
  <c r="Y166"/>
  <c r="Y165"/>
  <c r="Y164"/>
  <c r="Y163"/>
  <c r="Y162"/>
  <c r="Y161"/>
  <c r="Y160"/>
  <c r="Y159"/>
  <c r="Y158"/>
  <c r="Y157"/>
  <c r="Y156"/>
  <c r="Y155"/>
  <c r="Y154"/>
  <c r="Y153"/>
  <c r="Y152"/>
  <c r="Y151"/>
  <c r="Y174"/>
  <c r="Y149"/>
  <c r="Y147"/>
  <c r="Y150"/>
  <c r="Y148"/>
  <c r="Y146"/>
  <c r="Y145"/>
  <c r="Y144"/>
  <c r="Y143"/>
  <c r="Y142"/>
  <c r="Y141"/>
  <c r="Y140"/>
  <c r="Y139"/>
  <c r="Y138"/>
  <c r="Y137"/>
  <c r="Y136"/>
  <c r="Y135"/>
  <c r="Y134"/>
  <c r="Y133"/>
  <c r="Y132"/>
  <c r="Y131"/>
  <c r="Y130"/>
  <c r="Y129"/>
  <c r="Y128"/>
  <c r="Y127"/>
  <c r="Y126"/>
  <c r="Y125"/>
  <c r="Y124"/>
  <c r="Y123"/>
  <c r="Y122"/>
  <c r="Y121"/>
  <c r="Y120"/>
  <c r="Y119"/>
  <c r="Y118"/>
  <c r="Y117"/>
  <c r="Y116"/>
  <c r="Y115"/>
  <c r="Y114"/>
  <c r="Y113"/>
  <c r="Y112"/>
  <c r="Y111"/>
  <c r="Y110"/>
  <c r="Y109"/>
  <c r="Y108"/>
  <c r="Y107"/>
  <c r="Y106"/>
  <c r="Y105"/>
  <c r="Y104"/>
  <c r="Y103"/>
  <c r="Y102"/>
  <c r="Y101"/>
  <c r="Y100"/>
  <c r="Y99"/>
  <c r="Y98"/>
  <c r="Y97"/>
  <c r="Y96"/>
  <c r="Y95"/>
  <c r="Y94"/>
  <c r="Y93"/>
  <c r="Y92"/>
  <c r="Y91"/>
  <c r="Y90"/>
  <c r="Y89"/>
  <c r="Y88"/>
  <c r="Y87"/>
  <c r="Y86"/>
  <c r="Y85"/>
  <c r="Y84"/>
  <c r="Y83"/>
  <c r="Y82"/>
  <c r="Y81"/>
  <c r="Y80"/>
  <c r="Y79"/>
  <c r="Y78"/>
  <c r="Y77"/>
  <c r="Y76"/>
  <c r="Y75"/>
  <c r="Y74"/>
  <c r="Y73"/>
  <c r="Y72"/>
  <c r="Y71"/>
  <c r="Y70"/>
  <c r="Y69"/>
  <c r="Y68"/>
  <c r="Y67"/>
  <c r="Y66"/>
  <c r="Y65"/>
  <c r="Y64"/>
  <c r="Y63"/>
  <c r="Y62"/>
  <c r="Y61"/>
  <c r="Y60"/>
  <c r="Y59"/>
  <c r="Y58"/>
  <c r="Y57"/>
  <c r="AA192"/>
  <c r="AA191"/>
  <c r="AA190"/>
  <c r="AA189"/>
  <c r="AA188"/>
  <c r="AA187"/>
  <c r="AA186"/>
  <c r="AA185"/>
  <c r="AA184"/>
  <c r="AA183"/>
  <c r="AA182"/>
  <c r="AA181"/>
  <c r="AA180"/>
  <c r="AA179"/>
  <c r="AA178"/>
  <c r="AA177"/>
  <c r="AA176"/>
  <c r="AA195"/>
  <c r="AA194"/>
  <c r="AA193"/>
  <c r="AA174"/>
  <c r="AA172"/>
  <c r="AA171"/>
  <c r="AA170"/>
  <c r="AA169"/>
  <c r="AA168"/>
  <c r="AA167"/>
  <c r="AA166"/>
  <c r="AA165"/>
  <c r="AA164"/>
  <c r="AA163"/>
  <c r="AA162"/>
  <c r="AA161"/>
  <c r="AA160"/>
  <c r="AA159"/>
  <c r="AA158"/>
  <c r="AA157"/>
  <c r="AA156"/>
  <c r="AA155"/>
  <c r="AA154"/>
  <c r="AA153"/>
  <c r="AA152"/>
  <c r="AA151"/>
  <c r="AA175"/>
  <c r="AA173"/>
  <c r="AA150"/>
  <c r="AA148"/>
  <c r="AA146"/>
  <c r="AA149"/>
  <c r="AA147"/>
  <c r="AA145"/>
  <c r="AA144"/>
  <c r="AA143"/>
  <c r="AA142"/>
  <c r="AA141"/>
  <c r="AA140"/>
  <c r="AA139"/>
  <c r="AA138"/>
  <c r="AA137"/>
  <c r="AA136"/>
  <c r="AA135"/>
  <c r="AA134"/>
  <c r="AA133"/>
  <c r="AA132"/>
  <c r="AA131"/>
  <c r="AA130"/>
  <c r="AA129"/>
  <c r="AA128"/>
  <c r="AA127"/>
  <c r="AA126"/>
  <c r="AA125"/>
  <c r="AA124"/>
  <c r="AA123"/>
  <c r="AA122"/>
  <c r="AA121"/>
  <c r="AA120"/>
  <c r="AA119"/>
  <c r="AA118"/>
  <c r="AA117"/>
  <c r="AA116"/>
  <c r="AA115"/>
  <c r="AA114"/>
  <c r="AA113"/>
  <c r="AA112"/>
  <c r="AA111"/>
  <c r="AA110"/>
  <c r="AA109"/>
  <c r="AA108"/>
  <c r="AA107"/>
  <c r="AA106"/>
  <c r="AA105"/>
  <c r="AA104"/>
  <c r="AA103"/>
  <c r="AA102"/>
  <c r="AA101"/>
  <c r="AA100"/>
  <c r="AA99"/>
  <c r="AA98"/>
  <c r="AA97"/>
  <c r="AA96"/>
  <c r="AA95"/>
  <c r="AA94"/>
  <c r="AA93"/>
  <c r="AA92"/>
  <c r="AA91"/>
  <c r="AA90"/>
  <c r="AA89"/>
  <c r="AA88"/>
  <c r="AA87"/>
  <c r="AA86"/>
  <c r="AA85"/>
  <c r="AA84"/>
  <c r="AA83"/>
  <c r="AA82"/>
  <c r="AA81"/>
  <c r="AA80"/>
  <c r="AA79"/>
  <c r="AA78"/>
  <c r="AA77"/>
  <c r="AA76"/>
  <c r="AA75"/>
  <c r="AA74"/>
  <c r="AA73"/>
  <c r="AA72"/>
  <c r="AA71"/>
  <c r="AA70"/>
  <c r="AA69"/>
  <c r="AA68"/>
  <c r="AA67"/>
  <c r="AA66"/>
  <c r="AA65"/>
  <c r="AA64"/>
  <c r="AA63"/>
  <c r="AA62"/>
  <c r="AA61"/>
  <c r="AA60"/>
  <c r="AA59"/>
  <c r="AA58"/>
  <c r="AA57"/>
  <c r="AC192"/>
  <c r="AC191"/>
  <c r="AC190"/>
  <c r="AC189"/>
  <c r="AC188"/>
  <c r="AC187"/>
  <c r="AC186"/>
  <c r="AC185"/>
  <c r="AC184"/>
  <c r="AC183"/>
  <c r="AC182"/>
  <c r="AC181"/>
  <c r="AC180"/>
  <c r="AC179"/>
  <c r="AC178"/>
  <c r="AC177"/>
  <c r="AC176"/>
  <c r="AC195"/>
  <c r="AC194"/>
  <c r="AC193"/>
  <c r="AC175"/>
  <c r="AC173"/>
  <c r="AC172"/>
  <c r="AC171"/>
  <c r="AC170"/>
  <c r="AC169"/>
  <c r="AC168"/>
  <c r="AC167"/>
  <c r="AC166"/>
  <c r="AC165"/>
  <c r="AC164"/>
  <c r="AC163"/>
  <c r="AC162"/>
  <c r="AC161"/>
  <c r="AC160"/>
  <c r="AC159"/>
  <c r="AC158"/>
  <c r="AC157"/>
  <c r="AC156"/>
  <c r="AC155"/>
  <c r="AC154"/>
  <c r="AC153"/>
  <c r="AC152"/>
  <c r="AC151"/>
  <c r="AC174"/>
  <c r="AC149"/>
  <c r="AC147"/>
  <c r="AC145"/>
  <c r="AC150"/>
  <c r="AC148"/>
  <c r="AC146"/>
  <c r="AC144"/>
  <c r="AC143"/>
  <c r="AC142"/>
  <c r="AC141"/>
  <c r="AC140"/>
  <c r="AC139"/>
  <c r="AC138"/>
  <c r="AC137"/>
  <c r="AC136"/>
  <c r="AC135"/>
  <c r="AC134"/>
  <c r="AC133"/>
  <c r="AC132"/>
  <c r="AC131"/>
  <c r="AC130"/>
  <c r="AC129"/>
  <c r="AC128"/>
  <c r="AC127"/>
  <c r="AC126"/>
  <c r="AC125"/>
  <c r="AC124"/>
  <c r="AC123"/>
  <c r="AC122"/>
  <c r="AC121"/>
  <c r="AC120"/>
  <c r="AC119"/>
  <c r="AC118"/>
  <c r="AC117"/>
  <c r="AC116"/>
  <c r="AC115"/>
  <c r="AC114"/>
  <c r="AC113"/>
  <c r="AC112"/>
  <c r="AC111"/>
  <c r="AC110"/>
  <c r="AC109"/>
  <c r="AC108"/>
  <c r="AC107"/>
  <c r="AC106"/>
  <c r="AC105"/>
  <c r="AC104"/>
  <c r="AC103"/>
  <c r="AC102"/>
  <c r="AC101"/>
  <c r="AC100"/>
  <c r="AC99"/>
  <c r="AC98"/>
  <c r="AC97"/>
  <c r="AC96"/>
  <c r="AC95"/>
  <c r="AC94"/>
  <c r="AC93"/>
  <c r="AC92"/>
  <c r="AC91"/>
  <c r="AC90"/>
  <c r="AC89"/>
  <c r="AC88"/>
  <c r="AC87"/>
  <c r="AC86"/>
  <c r="AC85"/>
  <c r="AC84"/>
  <c r="AC83"/>
  <c r="AC82"/>
  <c r="AC81"/>
  <c r="AC80"/>
  <c r="AC79"/>
  <c r="AC78"/>
  <c r="AC77"/>
  <c r="AC76"/>
  <c r="AC75"/>
  <c r="AC74"/>
  <c r="AC73"/>
  <c r="AC72"/>
  <c r="AC71"/>
  <c r="AC70"/>
  <c r="AC69"/>
  <c r="AC68"/>
  <c r="AC67"/>
  <c r="AC66"/>
  <c r="AC65"/>
  <c r="AC64"/>
  <c r="AC63"/>
  <c r="AC62"/>
  <c r="AC61"/>
  <c r="AC60"/>
  <c r="AC59"/>
  <c r="AC58"/>
  <c r="AC57"/>
  <c r="AE192"/>
  <c r="AE191"/>
  <c r="AE190"/>
  <c r="AE189"/>
  <c r="AE188"/>
  <c r="AE187"/>
  <c r="AE186"/>
  <c r="AE185"/>
  <c r="AE184"/>
  <c r="AE183"/>
  <c r="AE182"/>
  <c r="AE181"/>
  <c r="AE180"/>
  <c r="AE179"/>
  <c r="AE178"/>
  <c r="AE177"/>
  <c r="AE176"/>
  <c r="AE195"/>
  <c r="AE194"/>
  <c r="AE193"/>
  <c r="AE174"/>
  <c r="AE172"/>
  <c r="AE171"/>
  <c r="AE170"/>
  <c r="AE169"/>
  <c r="AE168"/>
  <c r="AE167"/>
  <c r="AE166"/>
  <c r="AE165"/>
  <c r="AE164"/>
  <c r="AE163"/>
  <c r="AE162"/>
  <c r="AE161"/>
  <c r="AE160"/>
  <c r="AE159"/>
  <c r="AE158"/>
  <c r="AE157"/>
  <c r="AE156"/>
  <c r="AE155"/>
  <c r="AE154"/>
  <c r="AE153"/>
  <c r="AE152"/>
  <c r="AE151"/>
  <c r="AE175"/>
  <c r="AE173"/>
  <c r="AE150"/>
  <c r="AE148"/>
  <c r="AE146"/>
  <c r="AE149"/>
  <c r="AE147"/>
  <c r="AE145"/>
  <c r="AE144"/>
  <c r="AE143"/>
  <c r="AE142"/>
  <c r="AE141"/>
  <c r="AE140"/>
  <c r="AE139"/>
  <c r="AE138"/>
  <c r="AE137"/>
  <c r="AE136"/>
  <c r="AE135"/>
  <c r="AE134"/>
  <c r="AE133"/>
  <c r="AE132"/>
  <c r="AE131"/>
  <c r="AE130"/>
  <c r="AE129"/>
  <c r="AE128"/>
  <c r="AE127"/>
  <c r="AE126"/>
  <c r="AE125"/>
  <c r="AE124"/>
  <c r="AE123"/>
  <c r="AE122"/>
  <c r="AE121"/>
  <c r="AE120"/>
  <c r="AE119"/>
  <c r="AE118"/>
  <c r="AE117"/>
  <c r="AE116"/>
  <c r="AE115"/>
  <c r="AE114"/>
  <c r="AE113"/>
  <c r="AE112"/>
  <c r="AE111"/>
  <c r="AE110"/>
  <c r="AE109"/>
  <c r="AE108"/>
  <c r="AE107"/>
  <c r="AE106"/>
  <c r="AE105"/>
  <c r="AE104"/>
  <c r="AE103"/>
  <c r="AE102"/>
  <c r="AE101"/>
  <c r="AE100"/>
  <c r="AE99"/>
  <c r="AE98"/>
  <c r="AE97"/>
  <c r="AE96"/>
  <c r="AE95"/>
  <c r="AE94"/>
  <c r="AE93"/>
  <c r="AE92"/>
  <c r="AE91"/>
  <c r="AE90"/>
  <c r="AE89"/>
  <c r="AE88"/>
  <c r="AE87"/>
  <c r="AE86"/>
  <c r="AE85"/>
  <c r="AE84"/>
  <c r="AE83"/>
  <c r="AE82"/>
  <c r="AE81"/>
  <c r="AE80"/>
  <c r="AE79"/>
  <c r="AE78"/>
  <c r="AE77"/>
  <c r="AE76"/>
  <c r="AE75"/>
  <c r="AE74"/>
  <c r="AE73"/>
  <c r="AE72"/>
  <c r="AE71"/>
  <c r="AE70"/>
  <c r="AE69"/>
  <c r="AE68"/>
  <c r="AE67"/>
  <c r="AE66"/>
  <c r="AE65"/>
  <c r="AE64"/>
  <c r="AE63"/>
  <c r="AE62"/>
  <c r="AE61"/>
  <c r="AE60"/>
  <c r="AE59"/>
  <c r="AE58"/>
  <c r="AE57"/>
  <c r="AG192"/>
  <c r="AG191"/>
  <c r="AG190"/>
  <c r="AG189"/>
  <c r="AG188"/>
  <c r="AG187"/>
  <c r="AG186"/>
  <c r="AG185"/>
  <c r="AG184"/>
  <c r="AG183"/>
  <c r="AG182"/>
  <c r="AG181"/>
  <c r="AG180"/>
  <c r="AG179"/>
  <c r="AG178"/>
  <c r="AG177"/>
  <c r="AG176"/>
  <c r="AG195"/>
  <c r="AG194"/>
  <c r="AG193"/>
  <c r="AG175"/>
  <c r="AG173"/>
  <c r="AG172"/>
  <c r="AG171"/>
  <c r="AG170"/>
  <c r="AG169"/>
  <c r="AG168"/>
  <c r="AG167"/>
  <c r="AG166"/>
  <c r="AG165"/>
  <c r="AG164"/>
  <c r="AG163"/>
  <c r="AG162"/>
  <c r="AG161"/>
  <c r="AG160"/>
  <c r="AG159"/>
  <c r="AG158"/>
  <c r="AG157"/>
  <c r="AG156"/>
  <c r="AG155"/>
  <c r="AG154"/>
  <c r="AG153"/>
  <c r="AG152"/>
  <c r="AG151"/>
  <c r="AG174"/>
  <c r="AG149"/>
  <c r="AG147"/>
  <c r="AG145"/>
  <c r="AG150"/>
  <c r="AG148"/>
  <c r="AG146"/>
  <c r="AG144"/>
  <c r="AG143"/>
  <c r="AG142"/>
  <c r="AG141"/>
  <c r="AG140"/>
  <c r="AG139"/>
  <c r="AG138"/>
  <c r="AG137"/>
  <c r="AG136"/>
  <c r="AG135"/>
  <c r="AG134"/>
  <c r="AG133"/>
  <c r="AG132"/>
  <c r="AG131"/>
  <c r="AG130"/>
  <c r="AG129"/>
  <c r="AG128"/>
  <c r="AG127"/>
  <c r="AG126"/>
  <c r="AG125"/>
  <c r="AG124"/>
  <c r="AG123"/>
  <c r="AG122"/>
  <c r="AG121"/>
  <c r="AG120"/>
  <c r="AG119"/>
  <c r="AG118"/>
  <c r="AG117"/>
  <c r="AG116"/>
  <c r="AG115"/>
  <c r="AG114"/>
  <c r="AG113"/>
  <c r="AG112"/>
  <c r="AG111"/>
  <c r="AG110"/>
  <c r="AG109"/>
  <c r="AG108"/>
  <c r="AG107"/>
  <c r="AG106"/>
  <c r="AG105"/>
  <c r="AG104"/>
  <c r="AG103"/>
  <c r="AG102"/>
  <c r="AG101"/>
  <c r="AG100"/>
  <c r="AG99"/>
  <c r="AG98"/>
  <c r="AG97"/>
  <c r="AG96"/>
  <c r="AG95"/>
  <c r="AG94"/>
  <c r="AG93"/>
  <c r="AG92"/>
  <c r="AG91"/>
  <c r="AG90"/>
  <c r="AG89"/>
  <c r="AG88"/>
  <c r="AG87"/>
  <c r="AG86"/>
  <c r="AG85"/>
  <c r="AG84"/>
  <c r="AG83"/>
  <c r="AG82"/>
  <c r="AG81"/>
  <c r="AG80"/>
  <c r="AG79"/>
  <c r="AG78"/>
  <c r="AG77"/>
  <c r="AG76"/>
  <c r="AG75"/>
  <c r="AG74"/>
  <c r="AG73"/>
  <c r="AG72"/>
  <c r="AG71"/>
  <c r="AG70"/>
  <c r="AG69"/>
  <c r="AG68"/>
  <c r="AG67"/>
  <c r="AG66"/>
  <c r="AG65"/>
  <c r="AG64"/>
  <c r="AG63"/>
  <c r="AG62"/>
  <c r="AG61"/>
  <c r="AG60"/>
  <c r="AG59"/>
  <c r="AG58"/>
  <c r="AG57"/>
  <c r="AI192"/>
  <c r="AI191"/>
  <c r="AI190"/>
  <c r="AI189"/>
  <c r="AI188"/>
  <c r="AI187"/>
  <c r="AI186"/>
  <c r="AI185"/>
  <c r="AI184"/>
  <c r="AI183"/>
  <c r="AI182"/>
  <c r="AI181"/>
  <c r="AI180"/>
  <c r="AI179"/>
  <c r="AI178"/>
  <c r="AI177"/>
  <c r="AI176"/>
  <c r="AI195"/>
  <c r="AI194"/>
  <c r="AI193"/>
  <c r="AI174"/>
  <c r="AI172"/>
  <c r="AI171"/>
  <c r="AI170"/>
  <c r="AI169"/>
  <c r="AI168"/>
  <c r="AI167"/>
  <c r="AI166"/>
  <c r="AI165"/>
  <c r="AI164"/>
  <c r="AI163"/>
  <c r="AI162"/>
  <c r="AI161"/>
  <c r="AI160"/>
  <c r="AI159"/>
  <c r="AI158"/>
  <c r="AI157"/>
  <c r="AI156"/>
  <c r="AI155"/>
  <c r="AI154"/>
  <c r="AI153"/>
  <c r="AI152"/>
  <c r="AI151"/>
  <c r="AI175"/>
  <c r="AI173"/>
  <c r="AI150"/>
  <c r="AI148"/>
  <c r="AI146"/>
  <c r="AI149"/>
  <c r="AI147"/>
  <c r="AI145"/>
  <c r="AI144"/>
  <c r="AI143"/>
  <c r="AI142"/>
  <c r="AI141"/>
  <c r="AI140"/>
  <c r="AI139"/>
  <c r="AI138"/>
  <c r="AI137"/>
  <c r="AI136"/>
  <c r="AI135"/>
  <c r="AI134"/>
  <c r="AI133"/>
  <c r="AI132"/>
  <c r="AI131"/>
  <c r="AI130"/>
  <c r="AI129"/>
  <c r="AI128"/>
  <c r="AI127"/>
  <c r="AI126"/>
  <c r="AI125"/>
  <c r="AI124"/>
  <c r="AI123"/>
  <c r="AI122"/>
  <c r="AI121"/>
  <c r="AI120"/>
  <c r="AI119"/>
  <c r="AI118"/>
  <c r="AI117"/>
  <c r="AI116"/>
  <c r="AI115"/>
  <c r="AI114"/>
  <c r="AI113"/>
  <c r="AI112"/>
  <c r="AI111"/>
  <c r="AI110"/>
  <c r="AI109"/>
  <c r="AI108"/>
  <c r="AI107"/>
  <c r="AI106"/>
  <c r="AI105"/>
  <c r="AI104"/>
  <c r="AI103"/>
  <c r="AI102"/>
  <c r="AI101"/>
  <c r="AI100"/>
  <c r="AI99"/>
  <c r="AI98"/>
  <c r="AI97"/>
  <c r="AI96"/>
  <c r="AI95"/>
  <c r="AI94"/>
  <c r="AI93"/>
  <c r="AI92"/>
  <c r="AI91"/>
  <c r="AI90"/>
  <c r="AI89"/>
  <c r="AI88"/>
  <c r="AI87"/>
  <c r="AI86"/>
  <c r="AI85"/>
  <c r="AI84"/>
  <c r="AI83"/>
  <c r="AI82"/>
  <c r="AI81"/>
  <c r="AI80"/>
  <c r="AI79"/>
  <c r="AI78"/>
  <c r="AI77"/>
  <c r="AI76"/>
  <c r="AI75"/>
  <c r="AI74"/>
  <c r="AI73"/>
  <c r="AI72"/>
  <c r="AI71"/>
  <c r="AI70"/>
  <c r="AI69"/>
  <c r="AI68"/>
  <c r="AI67"/>
  <c r="AI66"/>
  <c r="AI65"/>
  <c r="AI64"/>
  <c r="AI63"/>
  <c r="AI62"/>
  <c r="AI61"/>
  <c r="AI60"/>
  <c r="AI59"/>
  <c r="AI58"/>
  <c r="AI57"/>
  <c r="AK192"/>
  <c r="AK191"/>
  <c r="AK190"/>
  <c r="AK189"/>
  <c r="AK188"/>
  <c r="AK187"/>
  <c r="AK186"/>
  <c r="AK185"/>
  <c r="AK184"/>
  <c r="AK183"/>
  <c r="AK182"/>
  <c r="AK181"/>
  <c r="AK180"/>
  <c r="AK179"/>
  <c r="AK178"/>
  <c r="AK177"/>
  <c r="AK176"/>
  <c r="AK195"/>
  <c r="AK194"/>
  <c r="AK193"/>
  <c r="AK175"/>
  <c r="AK173"/>
  <c r="AK171"/>
  <c r="AK170"/>
  <c r="AK169"/>
  <c r="AK168"/>
  <c r="AK167"/>
  <c r="AK166"/>
  <c r="AK165"/>
  <c r="AK164"/>
  <c r="AK163"/>
  <c r="AK162"/>
  <c r="AK161"/>
  <c r="AK160"/>
  <c r="AK159"/>
  <c r="AK158"/>
  <c r="AK157"/>
  <c r="AK156"/>
  <c r="AK155"/>
  <c r="AK154"/>
  <c r="AK153"/>
  <c r="AK152"/>
  <c r="AK151"/>
  <c r="AK174"/>
  <c r="AK172"/>
  <c r="AK149"/>
  <c r="AK147"/>
  <c r="AK145"/>
  <c r="AK150"/>
  <c r="AK148"/>
  <c r="AK146"/>
  <c r="AK144"/>
  <c r="AK143"/>
  <c r="AK142"/>
  <c r="AK141"/>
  <c r="AK140"/>
  <c r="AK139"/>
  <c r="AK138"/>
  <c r="AK137"/>
  <c r="AK136"/>
  <c r="AK135"/>
  <c r="AK134"/>
  <c r="AK133"/>
  <c r="AK132"/>
  <c r="AK131"/>
  <c r="AK130"/>
  <c r="AK129"/>
  <c r="AK128"/>
  <c r="AK127"/>
  <c r="AK126"/>
  <c r="AK125"/>
  <c r="AK124"/>
  <c r="AK123"/>
  <c r="AK122"/>
  <c r="AK121"/>
  <c r="AK120"/>
  <c r="AK119"/>
  <c r="AK118"/>
  <c r="AK117"/>
  <c r="AK116"/>
  <c r="AK115"/>
  <c r="AK114"/>
  <c r="AK113"/>
  <c r="AK112"/>
  <c r="AK111"/>
  <c r="AK110"/>
  <c r="AK109"/>
  <c r="AK108"/>
  <c r="AK107"/>
  <c r="AK106"/>
  <c r="AK105"/>
  <c r="AK104"/>
  <c r="AK103"/>
  <c r="AK102"/>
  <c r="AK101"/>
  <c r="AK100"/>
  <c r="AK99"/>
  <c r="AK98"/>
  <c r="AK97"/>
  <c r="AK96"/>
  <c r="AK95"/>
  <c r="AK94"/>
  <c r="AK93"/>
  <c r="AK92"/>
  <c r="AK91"/>
  <c r="AK90"/>
  <c r="AK89"/>
  <c r="AK88"/>
  <c r="AK87"/>
  <c r="AK86"/>
  <c r="AK85"/>
  <c r="AK84"/>
  <c r="AK83"/>
  <c r="AK82"/>
  <c r="AK81"/>
  <c r="AK80"/>
  <c r="AK79"/>
  <c r="AK78"/>
  <c r="AK77"/>
  <c r="AK76"/>
  <c r="AK75"/>
  <c r="AK74"/>
  <c r="AK73"/>
  <c r="AK72"/>
  <c r="AK71"/>
  <c r="AK70"/>
  <c r="AK69"/>
  <c r="AK68"/>
  <c r="AK67"/>
  <c r="AK66"/>
  <c r="AK65"/>
  <c r="AK64"/>
  <c r="AK63"/>
  <c r="AK62"/>
  <c r="AK61"/>
  <c r="AK60"/>
  <c r="AK59"/>
  <c r="AK58"/>
  <c r="AK57"/>
  <c r="AM192"/>
  <c r="AM191"/>
  <c r="AM190"/>
  <c r="AM189"/>
  <c r="AM188"/>
  <c r="AM187"/>
  <c r="AM186"/>
  <c r="AM185"/>
  <c r="AM184"/>
  <c r="AM183"/>
  <c r="AM182"/>
  <c r="AM181"/>
  <c r="AM180"/>
  <c r="AM179"/>
  <c r="AM178"/>
  <c r="AM177"/>
  <c r="AM176"/>
  <c r="AM195"/>
  <c r="AM194"/>
  <c r="AM193"/>
  <c r="AM174"/>
  <c r="AM172"/>
  <c r="AM171"/>
  <c r="AM170"/>
  <c r="AM169"/>
  <c r="AM168"/>
  <c r="AM167"/>
  <c r="AM166"/>
  <c r="AM165"/>
  <c r="AM164"/>
  <c r="AM163"/>
  <c r="AM162"/>
  <c r="AM161"/>
  <c r="AM160"/>
  <c r="AM159"/>
  <c r="AM158"/>
  <c r="AM157"/>
  <c r="AM156"/>
  <c r="AM155"/>
  <c r="AM154"/>
  <c r="AM153"/>
  <c r="AM152"/>
  <c r="AM151"/>
  <c r="AM175"/>
  <c r="AM173"/>
  <c r="AM150"/>
  <c r="AM148"/>
  <c r="AM146"/>
  <c r="AM149"/>
  <c r="AM147"/>
  <c r="AM145"/>
  <c r="AM144"/>
  <c r="AM143"/>
  <c r="AM142"/>
  <c r="AM141"/>
  <c r="AM140"/>
  <c r="AM139"/>
  <c r="AM138"/>
  <c r="AM137"/>
  <c r="AM136"/>
  <c r="AM135"/>
  <c r="AM134"/>
  <c r="AM133"/>
  <c r="AM132"/>
  <c r="AM131"/>
  <c r="AM130"/>
  <c r="AM129"/>
  <c r="AM128"/>
  <c r="AM127"/>
  <c r="AM126"/>
  <c r="AM125"/>
  <c r="AM124"/>
  <c r="AM123"/>
  <c r="AM122"/>
  <c r="AM121"/>
  <c r="AM120"/>
  <c r="AM119"/>
  <c r="AM118"/>
  <c r="AM117"/>
  <c r="AM116"/>
  <c r="AM115"/>
  <c r="AM114"/>
  <c r="AM113"/>
  <c r="AM112"/>
  <c r="AM111"/>
  <c r="AM110"/>
  <c r="AM109"/>
  <c r="AM108"/>
  <c r="AM107"/>
  <c r="AM106"/>
  <c r="AM105"/>
  <c r="AM104"/>
  <c r="AM103"/>
  <c r="AM102"/>
  <c r="AM101"/>
  <c r="AM100"/>
  <c r="AM99"/>
  <c r="AM98"/>
  <c r="AM97"/>
  <c r="AM96"/>
  <c r="AM95"/>
  <c r="AM94"/>
  <c r="AM93"/>
  <c r="AM92"/>
  <c r="AM91"/>
  <c r="AM90"/>
  <c r="AM89"/>
  <c r="AM88"/>
  <c r="AM87"/>
  <c r="AM86"/>
  <c r="AM85"/>
  <c r="AM84"/>
  <c r="AM83"/>
  <c r="AM82"/>
  <c r="AM81"/>
  <c r="AM80"/>
  <c r="AM79"/>
  <c r="AM78"/>
  <c r="AM77"/>
  <c r="AM76"/>
  <c r="AM75"/>
  <c r="AM74"/>
  <c r="AM73"/>
  <c r="AM72"/>
  <c r="AM71"/>
  <c r="AM70"/>
  <c r="AM69"/>
  <c r="AM68"/>
  <c r="AM67"/>
  <c r="AM66"/>
  <c r="AM65"/>
  <c r="AM64"/>
  <c r="AM63"/>
  <c r="AM62"/>
  <c r="AM61"/>
  <c r="AM60"/>
  <c r="AM59"/>
  <c r="AM58"/>
  <c r="AM57"/>
  <c r="S7"/>
  <c r="U7"/>
  <c r="W7"/>
  <c r="Y7"/>
  <c r="S9"/>
  <c r="U9"/>
  <c r="W9"/>
  <c r="Y9"/>
  <c r="AA9"/>
  <c r="AC9"/>
  <c r="AE9"/>
  <c r="AG9"/>
  <c r="AI9"/>
  <c r="AK9"/>
  <c r="AM9"/>
  <c r="S10"/>
  <c r="U10"/>
  <c r="W10"/>
  <c r="Y10"/>
  <c r="AA10"/>
  <c r="AC10"/>
  <c r="AE10"/>
  <c r="AG10"/>
  <c r="AI10"/>
  <c r="AK10"/>
  <c r="AM10"/>
  <c r="S11"/>
  <c r="U11"/>
  <c r="W11"/>
  <c r="Y11"/>
  <c r="AA11"/>
  <c r="AC11"/>
  <c r="AE11"/>
  <c r="AG11"/>
  <c r="AI11"/>
  <c r="AK11"/>
  <c r="AM11"/>
  <c r="S12"/>
  <c r="U12"/>
  <c r="W12"/>
  <c r="Y12"/>
  <c r="AA12"/>
  <c r="AC12"/>
  <c r="AE12"/>
  <c r="AG12"/>
  <c r="AI12"/>
  <c r="AK12"/>
  <c r="AM12"/>
  <c r="S13"/>
  <c r="U13"/>
  <c r="W13"/>
  <c r="Y13"/>
  <c r="AA13"/>
  <c r="AC13"/>
  <c r="AE13"/>
  <c r="AG13"/>
  <c r="AI13"/>
  <c r="AK13"/>
  <c r="AM13"/>
  <c r="S14"/>
  <c r="U14"/>
  <c r="W14"/>
  <c r="Y14"/>
  <c r="AA14"/>
  <c r="AC14"/>
  <c r="AE14"/>
  <c r="AG14"/>
  <c r="AI14"/>
  <c r="AK14"/>
  <c r="AM14"/>
  <c r="S15"/>
  <c r="U15"/>
  <c r="W15"/>
  <c r="Y15"/>
  <c r="AA15"/>
  <c r="AC15"/>
  <c r="AE15"/>
  <c r="AG15"/>
  <c r="AI15"/>
  <c r="AK15"/>
  <c r="AM15"/>
  <c r="S16"/>
  <c r="U16"/>
  <c r="W16"/>
  <c r="Y16"/>
  <c r="AA16"/>
  <c r="AC16"/>
  <c r="AE16"/>
  <c r="AG16"/>
  <c r="AI16"/>
  <c r="AK16"/>
  <c r="AM16"/>
  <c r="S17"/>
  <c r="U17"/>
  <c r="W17"/>
  <c r="Y17"/>
  <c r="AA17"/>
  <c r="AC17"/>
  <c r="AE17"/>
  <c r="AG17"/>
  <c r="AI17"/>
  <c r="AK17"/>
  <c r="AM17"/>
  <c r="S18"/>
  <c r="U18"/>
  <c r="W18"/>
  <c r="Y18"/>
  <c r="AA18"/>
  <c r="AC18"/>
  <c r="AE18"/>
  <c r="AG18"/>
  <c r="AI18"/>
  <c r="AK18"/>
  <c r="AM18"/>
  <c r="S19"/>
  <c r="U19"/>
  <c r="W19"/>
  <c r="Y19"/>
  <c r="AA19"/>
  <c r="AC19"/>
  <c r="AE19"/>
  <c r="AG19"/>
  <c r="AI19"/>
  <c r="AK19"/>
  <c r="AM19"/>
  <c r="S20"/>
  <c r="U20"/>
  <c r="W20"/>
  <c r="Y20"/>
  <c r="AA20"/>
  <c r="AC20"/>
  <c r="AE20"/>
  <c r="AG20"/>
  <c r="AI20"/>
  <c r="AK20"/>
  <c r="AM20"/>
  <c r="S21"/>
  <c r="U21"/>
  <c r="W21"/>
  <c r="Y21"/>
  <c r="AA21"/>
  <c r="AC21"/>
  <c r="AE21"/>
  <c r="AG21"/>
  <c r="AI21"/>
  <c r="AK21"/>
  <c r="AM21"/>
  <c r="S22"/>
  <c r="U22"/>
  <c r="W22"/>
  <c r="Y22"/>
  <c r="AA22"/>
  <c r="AC22"/>
  <c r="AE22"/>
  <c r="AG22"/>
  <c r="AI22"/>
  <c r="AK22"/>
  <c r="AM22"/>
  <c r="S23"/>
  <c r="U23"/>
  <c r="W23"/>
  <c r="Y23"/>
  <c r="AA23"/>
  <c r="AC23"/>
  <c r="AE23"/>
  <c r="AG23"/>
  <c r="AI23"/>
  <c r="AK23"/>
  <c r="AM23"/>
  <c r="S24"/>
  <c r="U24"/>
  <c r="W24"/>
  <c r="Y24"/>
  <c r="AA24"/>
  <c r="AC24"/>
  <c r="AE24"/>
  <c r="AG24"/>
  <c r="AI24"/>
  <c r="AK24"/>
  <c r="AM24"/>
  <c r="S25"/>
  <c r="U25"/>
  <c r="W25"/>
  <c r="Y25"/>
  <c r="AA25"/>
  <c r="AC25"/>
  <c r="AE25"/>
  <c r="AG25"/>
  <c r="AI25"/>
  <c r="AK25"/>
  <c r="AM25"/>
  <c r="S26"/>
  <c r="U26"/>
  <c r="W26"/>
  <c r="Y26"/>
  <c r="AA26"/>
  <c r="AC26"/>
  <c r="AE26"/>
  <c r="AG26"/>
  <c r="AI26"/>
  <c r="AK26"/>
  <c r="AM26"/>
  <c r="S27"/>
  <c r="U27"/>
  <c r="W27"/>
  <c r="Y27"/>
  <c r="AA27"/>
  <c r="AC27"/>
  <c r="AE27"/>
  <c r="AG27"/>
  <c r="AI27"/>
  <c r="AK27"/>
  <c r="AM27"/>
  <c r="S28"/>
  <c r="U28"/>
  <c r="W28"/>
  <c r="Y28"/>
  <c r="AA28"/>
  <c r="AC28"/>
  <c r="AE28"/>
  <c r="AG28"/>
  <c r="AI28"/>
  <c r="AK28"/>
  <c r="AM28"/>
  <c r="S29"/>
  <c r="U29"/>
  <c r="W29"/>
  <c r="Y29"/>
  <c r="AA29"/>
  <c r="AC29"/>
  <c r="AE29"/>
  <c r="AG29"/>
  <c r="AI29"/>
  <c r="AK29"/>
  <c r="AM29"/>
  <c r="S30"/>
  <c r="U30"/>
  <c r="W30"/>
  <c r="Y30"/>
  <c r="AA30"/>
  <c r="AC30"/>
  <c r="AE30"/>
  <c r="AG30"/>
  <c r="AI30"/>
  <c r="AK30"/>
  <c r="AM30"/>
  <c r="S31"/>
  <c r="U31"/>
  <c r="W31"/>
  <c r="Y31"/>
  <c r="AA31"/>
  <c r="AC31"/>
  <c r="AE31"/>
  <c r="AG31"/>
  <c r="AI31"/>
  <c r="AK31"/>
  <c r="AM31"/>
  <c r="S32"/>
  <c r="U32"/>
  <c r="W32"/>
  <c r="Y32"/>
  <c r="AA32"/>
  <c r="AC32"/>
  <c r="AE32"/>
  <c r="AG32"/>
  <c r="AI32"/>
  <c r="AK32"/>
  <c r="AM32"/>
  <c r="S33"/>
  <c r="U33"/>
  <c r="W33"/>
  <c r="Y33"/>
  <c r="AA33"/>
  <c r="AC33"/>
  <c r="AE33"/>
  <c r="AG33"/>
  <c r="AI33"/>
  <c r="AK33"/>
  <c r="AM33"/>
  <c r="S34"/>
  <c r="U34"/>
  <c r="W34"/>
  <c r="Y34"/>
  <c r="AA34"/>
  <c r="AC34"/>
  <c r="AE34"/>
  <c r="AG34"/>
  <c r="AI34"/>
  <c r="AK34"/>
  <c r="AM34"/>
  <c r="S35"/>
  <c r="U35"/>
  <c r="W35"/>
  <c r="Y35"/>
  <c r="AA35"/>
  <c r="AC35"/>
  <c r="AE35"/>
  <c r="AG35"/>
  <c r="AI35"/>
  <c r="AK35"/>
  <c r="AM35"/>
  <c r="S36"/>
  <c r="U36"/>
  <c r="W36"/>
  <c r="Y36"/>
  <c r="AA36"/>
  <c r="AC36"/>
  <c r="AE36"/>
  <c r="AG36"/>
  <c r="AI36"/>
  <c r="AK36"/>
  <c r="AM36"/>
  <c r="S37"/>
  <c r="U37"/>
  <c r="W37"/>
  <c r="Y37"/>
  <c r="AA37"/>
  <c r="AC37"/>
  <c r="AE37"/>
  <c r="AG37"/>
  <c r="AI37"/>
  <c r="AK37"/>
  <c r="AM37"/>
  <c r="S38"/>
  <c r="U38"/>
  <c r="W38"/>
  <c r="Y38"/>
  <c r="AA38"/>
  <c r="AC38"/>
  <c r="AE38"/>
  <c r="AG38"/>
  <c r="AI38"/>
  <c r="AK38"/>
  <c r="AM38"/>
  <c r="S39"/>
  <c r="U39"/>
  <c r="W39"/>
  <c r="Y39"/>
  <c r="AA39"/>
  <c r="AC39"/>
  <c r="AE39"/>
  <c r="AG39"/>
  <c r="AI39"/>
  <c r="AK39"/>
  <c r="AM39"/>
  <c r="S40"/>
  <c r="U40"/>
  <c r="W40"/>
  <c r="Y40"/>
  <c r="AA40"/>
  <c r="AC40"/>
  <c r="AE40"/>
  <c r="AG40"/>
  <c r="AI40"/>
  <c r="AK40"/>
  <c r="AM40"/>
  <c r="S41"/>
  <c r="U41"/>
  <c r="W41"/>
  <c r="Y41"/>
  <c r="AA41"/>
  <c r="AC41"/>
  <c r="AE41"/>
  <c r="AG41"/>
  <c r="AI41"/>
  <c r="AK41"/>
  <c r="AM41"/>
  <c r="S42"/>
  <c r="U42"/>
  <c r="W42"/>
  <c r="Y42"/>
  <c r="AA42"/>
  <c r="AC42"/>
  <c r="AE42"/>
  <c r="AG42"/>
  <c r="AI42"/>
  <c r="AK42"/>
  <c r="AM42"/>
  <c r="S43"/>
  <c r="U43"/>
  <c r="W43"/>
  <c r="Y43"/>
  <c r="AA43"/>
  <c r="AC43"/>
  <c r="AE43"/>
  <c r="AG43"/>
  <c r="AI43"/>
  <c r="AK43"/>
  <c r="AM43"/>
  <c r="S44"/>
  <c r="U44"/>
  <c r="W44"/>
  <c r="Y44"/>
  <c r="AA44"/>
  <c r="AC44"/>
  <c r="AE44"/>
  <c r="AG44"/>
  <c r="AI44"/>
  <c r="AK44"/>
  <c r="AM44"/>
  <c r="S45"/>
  <c r="U45"/>
  <c r="W45"/>
  <c r="Y45"/>
  <c r="AA45"/>
  <c r="AC45"/>
  <c r="AE45"/>
  <c r="AG45"/>
  <c r="AI45"/>
  <c r="AK45"/>
  <c r="AM45"/>
  <c r="S46"/>
  <c r="W46"/>
  <c r="AA46"/>
  <c r="AE46"/>
  <c r="AI46"/>
  <c r="AM46"/>
  <c r="U47"/>
  <c r="Y47"/>
  <c r="AC47"/>
  <c r="AG47"/>
  <c r="AK47"/>
  <c r="S48"/>
  <c r="W48"/>
  <c r="AA48"/>
  <c r="AE48"/>
  <c r="AI48"/>
  <c r="AM48"/>
  <c r="U49"/>
  <c r="Y49"/>
  <c r="AC49"/>
  <c r="AG49"/>
  <c r="AK49"/>
  <c r="S50"/>
  <c r="W50"/>
  <c r="AA50"/>
  <c r="AE50"/>
  <c r="AI50"/>
  <c r="AM50"/>
  <c r="U51"/>
  <c r="Y51"/>
  <c r="AC51"/>
  <c r="AG51"/>
  <c r="AK51"/>
  <c r="S52"/>
  <c r="W52"/>
  <c r="AA52"/>
  <c r="AE52"/>
  <c r="AI52"/>
  <c r="AM52"/>
  <c r="U53"/>
  <c r="Y53"/>
  <c r="AC53"/>
  <c r="AG53"/>
  <c r="AK53"/>
  <c r="S54"/>
  <c r="W54"/>
  <c r="AA54"/>
  <c r="AE54"/>
  <c r="AI54"/>
  <c r="AM54"/>
  <c r="U55"/>
  <c r="Y55"/>
  <c r="AC55"/>
  <c r="AG55"/>
  <c r="AK55"/>
  <c r="S56"/>
  <c r="W56"/>
  <c r="AA56"/>
  <c r="AE56"/>
  <c r="AI56"/>
  <c r="AM56"/>
  <c r="T195"/>
  <c r="T194"/>
  <c r="T193"/>
  <c r="T192"/>
  <c r="T191"/>
  <c r="T190"/>
  <c r="T189"/>
  <c r="T188"/>
  <c r="T187"/>
  <c r="T186"/>
  <c r="T185"/>
  <c r="T184"/>
  <c r="T183"/>
  <c r="T182"/>
  <c r="T181"/>
  <c r="T180"/>
  <c r="T179"/>
  <c r="T178"/>
  <c r="T177"/>
  <c r="T176"/>
  <c r="T175"/>
  <c r="T174"/>
  <c r="T173"/>
  <c r="T172"/>
  <c r="T171"/>
  <c r="T170"/>
  <c r="T169"/>
  <c r="T168"/>
  <c r="T167"/>
  <c r="T166"/>
  <c r="T165"/>
  <c r="T164"/>
  <c r="T163"/>
  <c r="T162"/>
  <c r="T161"/>
  <c r="T160"/>
  <c r="T159"/>
  <c r="T158"/>
  <c r="T157"/>
  <c r="T156"/>
  <c r="T155"/>
  <c r="T154"/>
  <c r="T153"/>
  <c r="T152"/>
  <c r="T151"/>
  <c r="T150"/>
  <c r="T149"/>
  <c r="T148"/>
  <c r="T147"/>
  <c r="T146"/>
  <c r="T145"/>
  <c r="T144"/>
  <c r="T143"/>
  <c r="T142"/>
  <c r="T141"/>
  <c r="T140"/>
  <c r="T139"/>
  <c r="T138"/>
  <c r="T137"/>
  <c r="T136"/>
  <c r="T135"/>
  <c r="T134"/>
  <c r="T133"/>
  <c r="T132"/>
  <c r="T131"/>
  <c r="T130"/>
  <c r="T129"/>
  <c r="T128"/>
  <c r="T127"/>
  <c r="T126"/>
  <c r="T125"/>
  <c r="T124"/>
  <c r="T123"/>
  <c r="T122"/>
  <c r="T121"/>
  <c r="T120"/>
  <c r="T119"/>
  <c r="T118"/>
  <c r="T117"/>
  <c r="T116"/>
  <c r="T115"/>
  <c r="T114"/>
  <c r="T113"/>
  <c r="T112"/>
  <c r="T111"/>
  <c r="T110"/>
  <c r="T109"/>
  <c r="T108"/>
  <c r="T107"/>
  <c r="T106"/>
  <c r="T105"/>
  <c r="T103"/>
  <c r="T104"/>
  <c r="T102"/>
  <c r="T101"/>
  <c r="T100"/>
  <c r="T99"/>
  <c r="T98"/>
  <c r="T97"/>
  <c r="T96"/>
  <c r="T95"/>
  <c r="T94"/>
  <c r="T93"/>
  <c r="T92"/>
  <c r="T91"/>
  <c r="T90"/>
  <c r="T89"/>
  <c r="T88"/>
  <c r="T87"/>
  <c r="T86"/>
  <c r="T85"/>
  <c r="T84"/>
  <c r="T83"/>
  <c r="T82"/>
  <c r="T81"/>
  <c r="T80"/>
  <c r="T79"/>
  <c r="T78"/>
  <c r="T77"/>
  <c r="T76"/>
  <c r="T75"/>
  <c r="T74"/>
  <c r="T73"/>
  <c r="T72"/>
  <c r="T71"/>
  <c r="T70"/>
  <c r="T69"/>
  <c r="T68"/>
  <c r="T67"/>
  <c r="T66"/>
  <c r="T65"/>
  <c r="T64"/>
  <c r="T63"/>
  <c r="T62"/>
  <c r="T61"/>
  <c r="T60"/>
  <c r="T59"/>
  <c r="T58"/>
  <c r="T57"/>
  <c r="T56"/>
  <c r="T55"/>
  <c r="T54"/>
  <c r="T53"/>
  <c r="T52"/>
  <c r="T51"/>
  <c r="T50"/>
  <c r="T49"/>
  <c r="T48"/>
  <c r="T47"/>
  <c r="T46"/>
  <c r="V195"/>
  <c r="V194"/>
  <c r="V193"/>
  <c r="V192"/>
  <c r="V191"/>
  <c r="V190"/>
  <c r="V189"/>
  <c r="V188"/>
  <c r="V187"/>
  <c r="V186"/>
  <c r="V185"/>
  <c r="V184"/>
  <c r="V183"/>
  <c r="V182"/>
  <c r="V181"/>
  <c r="V180"/>
  <c r="V179"/>
  <c r="V178"/>
  <c r="V177"/>
  <c r="V176"/>
  <c r="V175"/>
  <c r="V174"/>
  <c r="V173"/>
  <c r="V172"/>
  <c r="V171"/>
  <c r="V170"/>
  <c r="V169"/>
  <c r="V168"/>
  <c r="V167"/>
  <c r="V166"/>
  <c r="V165"/>
  <c r="V164"/>
  <c r="V163"/>
  <c r="V162"/>
  <c r="V161"/>
  <c r="V160"/>
  <c r="V159"/>
  <c r="V158"/>
  <c r="V157"/>
  <c r="V156"/>
  <c r="V155"/>
  <c r="V154"/>
  <c r="V153"/>
  <c r="V152"/>
  <c r="V151"/>
  <c r="V150"/>
  <c r="V149"/>
  <c r="V148"/>
  <c r="V147"/>
  <c r="V146"/>
  <c r="V145"/>
  <c r="V144"/>
  <c r="V143"/>
  <c r="V142"/>
  <c r="V141"/>
  <c r="V140"/>
  <c r="V139"/>
  <c r="V138"/>
  <c r="V137"/>
  <c r="V136"/>
  <c r="V135"/>
  <c r="V134"/>
  <c r="V133"/>
  <c r="V132"/>
  <c r="V131"/>
  <c r="V130"/>
  <c r="V129"/>
  <c r="V128"/>
  <c r="V127"/>
  <c r="V126"/>
  <c r="V125"/>
  <c r="V124"/>
  <c r="V123"/>
  <c r="V122"/>
  <c r="V121"/>
  <c r="V120"/>
  <c r="V119"/>
  <c r="V118"/>
  <c r="V117"/>
  <c r="V116"/>
  <c r="V115"/>
  <c r="V114"/>
  <c r="V113"/>
  <c r="V112"/>
  <c r="V111"/>
  <c r="V110"/>
  <c r="V109"/>
  <c r="V108"/>
  <c r="V107"/>
  <c r="V106"/>
  <c r="V104"/>
  <c r="V102"/>
  <c r="V105"/>
  <c r="V103"/>
  <c r="V101"/>
  <c r="V100"/>
  <c r="V99"/>
  <c r="V98"/>
  <c r="V97"/>
  <c r="V96"/>
  <c r="V95"/>
  <c r="V94"/>
  <c r="V93"/>
  <c r="V92"/>
  <c r="V91"/>
  <c r="V90"/>
  <c r="V89"/>
  <c r="V88"/>
  <c r="V87"/>
  <c r="V86"/>
  <c r="V85"/>
  <c r="V84"/>
  <c r="V83"/>
  <c r="V82"/>
  <c r="V81"/>
  <c r="V80"/>
  <c r="V79"/>
  <c r="V78"/>
  <c r="V77"/>
  <c r="V76"/>
  <c r="V75"/>
  <c r="V74"/>
  <c r="V73"/>
  <c r="V72"/>
  <c r="V71"/>
  <c r="V70"/>
  <c r="V69"/>
  <c r="V68"/>
  <c r="V67"/>
  <c r="V66"/>
  <c r="V65"/>
  <c r="V64"/>
  <c r="V63"/>
  <c r="V62"/>
  <c r="V61"/>
  <c r="V60"/>
  <c r="V59"/>
  <c r="V58"/>
  <c r="V57"/>
  <c r="V56"/>
  <c r="V55"/>
  <c r="V54"/>
  <c r="V53"/>
  <c r="V52"/>
  <c r="V51"/>
  <c r="V50"/>
  <c r="V49"/>
  <c r="V48"/>
  <c r="V47"/>
  <c r="V46"/>
  <c r="X195"/>
  <c r="X194"/>
  <c r="X193"/>
  <c r="X192"/>
  <c r="X191"/>
  <c r="X190"/>
  <c r="X189"/>
  <c r="X188"/>
  <c r="X187"/>
  <c r="X186"/>
  <c r="X185"/>
  <c r="X184"/>
  <c r="X183"/>
  <c r="X182"/>
  <c r="X181"/>
  <c r="X180"/>
  <c r="X179"/>
  <c r="X178"/>
  <c r="X177"/>
  <c r="X176"/>
  <c r="X175"/>
  <c r="X174"/>
  <c r="X173"/>
  <c r="X172"/>
  <c r="X171"/>
  <c r="X170"/>
  <c r="X169"/>
  <c r="X168"/>
  <c r="X167"/>
  <c r="X166"/>
  <c r="X165"/>
  <c r="X164"/>
  <c r="X163"/>
  <c r="X162"/>
  <c r="X161"/>
  <c r="X160"/>
  <c r="X159"/>
  <c r="X158"/>
  <c r="X157"/>
  <c r="X156"/>
  <c r="X155"/>
  <c r="X154"/>
  <c r="X153"/>
  <c r="X152"/>
  <c r="X151"/>
  <c r="X150"/>
  <c r="X149"/>
  <c r="X148"/>
  <c r="X147"/>
  <c r="X146"/>
  <c r="X145"/>
  <c r="X144"/>
  <c r="X143"/>
  <c r="X142"/>
  <c r="X141"/>
  <c r="X140"/>
  <c r="X139"/>
  <c r="X138"/>
  <c r="X137"/>
  <c r="X136"/>
  <c r="X135"/>
  <c r="X134"/>
  <c r="X133"/>
  <c r="X132"/>
  <c r="X131"/>
  <c r="X130"/>
  <c r="X129"/>
  <c r="X128"/>
  <c r="X127"/>
  <c r="X126"/>
  <c r="X125"/>
  <c r="X124"/>
  <c r="X123"/>
  <c r="X122"/>
  <c r="X121"/>
  <c r="X120"/>
  <c r="X119"/>
  <c r="X118"/>
  <c r="X117"/>
  <c r="X116"/>
  <c r="X115"/>
  <c r="X114"/>
  <c r="X113"/>
  <c r="X112"/>
  <c r="X111"/>
  <c r="X110"/>
  <c r="X109"/>
  <c r="X108"/>
  <c r="X107"/>
  <c r="X106"/>
  <c r="X105"/>
  <c r="X103"/>
  <c r="X104"/>
  <c r="X102"/>
  <c r="X101"/>
  <c r="X100"/>
  <c r="X99"/>
  <c r="X98"/>
  <c r="X97"/>
  <c r="X96"/>
  <c r="X95"/>
  <c r="X94"/>
  <c r="X93"/>
  <c r="X92"/>
  <c r="X91"/>
  <c r="X90"/>
  <c r="X89"/>
  <c r="X88"/>
  <c r="X87"/>
  <c r="X86"/>
  <c r="X85"/>
  <c r="X84"/>
  <c r="X83"/>
  <c r="X82"/>
  <c r="X81"/>
  <c r="X80"/>
  <c r="X79"/>
  <c r="X78"/>
  <c r="X77"/>
  <c r="X76"/>
  <c r="X75"/>
  <c r="X74"/>
  <c r="X73"/>
  <c r="X72"/>
  <c r="X71"/>
  <c r="X70"/>
  <c r="X69"/>
  <c r="X68"/>
  <c r="X67"/>
  <c r="X66"/>
  <c r="X65"/>
  <c r="X64"/>
  <c r="X63"/>
  <c r="X62"/>
  <c r="X61"/>
  <c r="X60"/>
  <c r="X59"/>
  <c r="X58"/>
  <c r="X57"/>
  <c r="X56"/>
  <c r="X55"/>
  <c r="X54"/>
  <c r="X53"/>
  <c r="X52"/>
  <c r="X51"/>
  <c r="X50"/>
  <c r="X49"/>
  <c r="X48"/>
  <c r="X47"/>
  <c r="X46"/>
  <c r="Z195"/>
  <c r="Z194"/>
  <c r="Z193"/>
  <c r="Z192"/>
  <c r="Z191"/>
  <c r="Z190"/>
  <c r="Z189"/>
  <c r="Z188"/>
  <c r="Z187"/>
  <c r="Z186"/>
  <c r="Z185"/>
  <c r="Z184"/>
  <c r="Z183"/>
  <c r="Z182"/>
  <c r="Z181"/>
  <c r="Z180"/>
  <c r="Z179"/>
  <c r="Z178"/>
  <c r="Z177"/>
  <c r="Z176"/>
  <c r="Z175"/>
  <c r="Z174"/>
  <c r="Z173"/>
  <c r="Z172"/>
  <c r="Z171"/>
  <c r="Z170"/>
  <c r="Z169"/>
  <c r="Z168"/>
  <c r="Z167"/>
  <c r="Z166"/>
  <c r="Z165"/>
  <c r="Z164"/>
  <c r="Z163"/>
  <c r="Z162"/>
  <c r="Z161"/>
  <c r="Z160"/>
  <c r="Z159"/>
  <c r="Z158"/>
  <c r="Z157"/>
  <c r="Z156"/>
  <c r="Z155"/>
  <c r="Z154"/>
  <c r="Z153"/>
  <c r="Z152"/>
  <c r="Z151"/>
  <c r="Z150"/>
  <c r="Z149"/>
  <c r="Z148"/>
  <c r="Z147"/>
  <c r="Z146"/>
  <c r="Z145"/>
  <c r="Z144"/>
  <c r="Z143"/>
  <c r="Z142"/>
  <c r="Z141"/>
  <c r="Z140"/>
  <c r="Z139"/>
  <c r="Z138"/>
  <c r="Z137"/>
  <c r="Z136"/>
  <c r="Z135"/>
  <c r="Z134"/>
  <c r="Z133"/>
  <c r="Z132"/>
  <c r="Z131"/>
  <c r="Z130"/>
  <c r="Z129"/>
  <c r="Z128"/>
  <c r="Z127"/>
  <c r="Z126"/>
  <c r="Z125"/>
  <c r="Z124"/>
  <c r="Z123"/>
  <c r="Z122"/>
  <c r="Z121"/>
  <c r="Z120"/>
  <c r="Z119"/>
  <c r="Z118"/>
  <c r="Z117"/>
  <c r="Z116"/>
  <c r="Z115"/>
  <c r="Z114"/>
  <c r="Z113"/>
  <c r="Z112"/>
  <c r="Z111"/>
  <c r="Z110"/>
  <c r="Z109"/>
  <c r="Z108"/>
  <c r="Z107"/>
  <c r="Z106"/>
  <c r="Z104"/>
  <c r="Z102"/>
  <c r="Z105"/>
  <c r="Z103"/>
  <c r="Z101"/>
  <c r="Z100"/>
  <c r="Z99"/>
  <c r="Z98"/>
  <c r="Z97"/>
  <c r="Z96"/>
  <c r="Z95"/>
  <c r="Z94"/>
  <c r="Z93"/>
  <c r="Z92"/>
  <c r="Z91"/>
  <c r="Z90"/>
  <c r="Z89"/>
  <c r="Z88"/>
  <c r="Z87"/>
  <c r="Z86"/>
  <c r="Z85"/>
  <c r="Z84"/>
  <c r="Z83"/>
  <c r="Z82"/>
  <c r="Z81"/>
  <c r="Z80"/>
  <c r="Z79"/>
  <c r="Z78"/>
  <c r="Z77"/>
  <c r="Z76"/>
  <c r="Z75"/>
  <c r="Z74"/>
  <c r="Z73"/>
  <c r="Z72"/>
  <c r="Z71"/>
  <c r="Z70"/>
  <c r="Z69"/>
  <c r="Z68"/>
  <c r="Z67"/>
  <c r="Z66"/>
  <c r="Z65"/>
  <c r="Z64"/>
  <c r="Z63"/>
  <c r="Z62"/>
  <c r="Z61"/>
  <c r="Z60"/>
  <c r="Z59"/>
  <c r="Z58"/>
  <c r="Z57"/>
  <c r="Z56"/>
  <c r="Z55"/>
  <c r="Z54"/>
  <c r="Z53"/>
  <c r="Z52"/>
  <c r="Z51"/>
  <c r="Z50"/>
  <c r="Z49"/>
  <c r="Z48"/>
  <c r="Z47"/>
  <c r="Z46"/>
  <c r="AB195"/>
  <c r="AB194"/>
  <c r="AB193"/>
  <c r="AB192"/>
  <c r="AB191"/>
  <c r="AB190"/>
  <c r="AB189"/>
  <c r="AB188"/>
  <c r="AB187"/>
  <c r="AB186"/>
  <c r="AB185"/>
  <c r="AB184"/>
  <c r="AB183"/>
  <c r="AB182"/>
  <c r="AB181"/>
  <c r="AB180"/>
  <c r="AB179"/>
  <c r="AB178"/>
  <c r="AB177"/>
  <c r="AB176"/>
  <c r="AB175"/>
  <c r="AB174"/>
  <c r="AB173"/>
  <c r="AB172"/>
  <c r="AB171"/>
  <c r="AB170"/>
  <c r="AB169"/>
  <c r="AB168"/>
  <c r="AB167"/>
  <c r="AB166"/>
  <c r="AB165"/>
  <c r="AB164"/>
  <c r="AB163"/>
  <c r="AB162"/>
  <c r="AB161"/>
  <c r="AB160"/>
  <c r="AB159"/>
  <c r="AB158"/>
  <c r="AB157"/>
  <c r="AB156"/>
  <c r="AB155"/>
  <c r="AB154"/>
  <c r="AB153"/>
  <c r="AB152"/>
  <c r="AB151"/>
  <c r="AB150"/>
  <c r="AB149"/>
  <c r="AB148"/>
  <c r="AB147"/>
  <c r="AB146"/>
  <c r="AB145"/>
  <c r="AB144"/>
  <c r="AB143"/>
  <c r="AB142"/>
  <c r="AB141"/>
  <c r="AB140"/>
  <c r="AB139"/>
  <c r="AB138"/>
  <c r="AB137"/>
  <c r="AB136"/>
  <c r="AB135"/>
  <c r="AB134"/>
  <c r="AB133"/>
  <c r="AB132"/>
  <c r="AB131"/>
  <c r="AB130"/>
  <c r="AB129"/>
  <c r="AB128"/>
  <c r="AB127"/>
  <c r="AB126"/>
  <c r="AB125"/>
  <c r="AB124"/>
  <c r="AB123"/>
  <c r="AB122"/>
  <c r="AB121"/>
  <c r="AB120"/>
  <c r="AB119"/>
  <c r="AB118"/>
  <c r="AB117"/>
  <c r="AB116"/>
  <c r="AB115"/>
  <c r="AB114"/>
  <c r="AB113"/>
  <c r="AB112"/>
  <c r="AB111"/>
  <c r="AB110"/>
  <c r="AB109"/>
  <c r="AB108"/>
  <c r="AB107"/>
  <c r="AB106"/>
  <c r="AB105"/>
  <c r="AB103"/>
  <c r="AB104"/>
  <c r="AB102"/>
  <c r="AB101"/>
  <c r="AB100"/>
  <c r="AB99"/>
  <c r="AB98"/>
  <c r="AB97"/>
  <c r="AB96"/>
  <c r="AB95"/>
  <c r="AB94"/>
  <c r="AB93"/>
  <c r="AB92"/>
  <c r="AB91"/>
  <c r="AB90"/>
  <c r="AB89"/>
  <c r="AB88"/>
  <c r="AB87"/>
  <c r="AB86"/>
  <c r="AB85"/>
  <c r="AB84"/>
  <c r="AB83"/>
  <c r="AB82"/>
  <c r="AB81"/>
  <c r="AB80"/>
  <c r="AB79"/>
  <c r="AB78"/>
  <c r="AB77"/>
  <c r="AB76"/>
  <c r="AB75"/>
  <c r="AB74"/>
  <c r="AB73"/>
  <c r="AB72"/>
  <c r="AB71"/>
  <c r="AB70"/>
  <c r="AB69"/>
  <c r="AB68"/>
  <c r="AB67"/>
  <c r="AB66"/>
  <c r="AB65"/>
  <c r="AB64"/>
  <c r="AB63"/>
  <c r="AB62"/>
  <c r="AB61"/>
  <c r="AB60"/>
  <c r="AB59"/>
  <c r="AB58"/>
  <c r="AB57"/>
  <c r="AB56"/>
  <c r="AB55"/>
  <c r="AB54"/>
  <c r="AB53"/>
  <c r="AB52"/>
  <c r="AB51"/>
  <c r="AB50"/>
  <c r="AB49"/>
  <c r="AB48"/>
  <c r="AB47"/>
  <c r="AB46"/>
  <c r="AD195"/>
  <c r="AD194"/>
  <c r="AD193"/>
  <c r="AD192"/>
  <c r="AD191"/>
  <c r="AD190"/>
  <c r="AD189"/>
  <c r="AD188"/>
  <c r="AD187"/>
  <c r="AD186"/>
  <c r="AD185"/>
  <c r="AD184"/>
  <c r="AD183"/>
  <c r="AD182"/>
  <c r="AD181"/>
  <c r="AD180"/>
  <c r="AD179"/>
  <c r="AD178"/>
  <c r="AD177"/>
  <c r="AD176"/>
  <c r="AD175"/>
  <c r="AD174"/>
  <c r="AD173"/>
  <c r="AD172"/>
  <c r="AD171"/>
  <c r="AD170"/>
  <c r="AD169"/>
  <c r="AD168"/>
  <c r="AD167"/>
  <c r="AD166"/>
  <c r="AD165"/>
  <c r="AD164"/>
  <c r="AD163"/>
  <c r="AD162"/>
  <c r="AD161"/>
  <c r="AD160"/>
  <c r="AD159"/>
  <c r="AD158"/>
  <c r="AD157"/>
  <c r="AD156"/>
  <c r="AD155"/>
  <c r="AD154"/>
  <c r="AD153"/>
  <c r="AD152"/>
  <c r="AD151"/>
  <c r="AD150"/>
  <c r="AD149"/>
  <c r="AD148"/>
  <c r="AD147"/>
  <c r="AD146"/>
  <c r="AD145"/>
  <c r="AD144"/>
  <c r="AD143"/>
  <c r="AD142"/>
  <c r="AD141"/>
  <c r="AD140"/>
  <c r="AD139"/>
  <c r="AD138"/>
  <c r="AD137"/>
  <c r="AD136"/>
  <c r="AD135"/>
  <c r="AD134"/>
  <c r="AD133"/>
  <c r="AD132"/>
  <c r="AD131"/>
  <c r="AD130"/>
  <c r="AD129"/>
  <c r="AD128"/>
  <c r="AD127"/>
  <c r="AD126"/>
  <c r="AD125"/>
  <c r="AD124"/>
  <c r="AD123"/>
  <c r="AD122"/>
  <c r="AD121"/>
  <c r="AD120"/>
  <c r="AD119"/>
  <c r="AD118"/>
  <c r="AD117"/>
  <c r="AD116"/>
  <c r="AD115"/>
  <c r="AD114"/>
  <c r="AD113"/>
  <c r="AD112"/>
  <c r="AD111"/>
  <c r="AD110"/>
  <c r="AD109"/>
  <c r="AD108"/>
  <c r="AD107"/>
  <c r="AD106"/>
  <c r="AD105"/>
  <c r="AD104"/>
  <c r="AD102"/>
  <c r="AD103"/>
  <c r="AD101"/>
  <c r="AD100"/>
  <c r="AD99"/>
  <c r="AD98"/>
  <c r="AD97"/>
  <c r="AD96"/>
  <c r="AD95"/>
  <c r="AD94"/>
  <c r="AD93"/>
  <c r="AD92"/>
  <c r="AD91"/>
  <c r="AD90"/>
  <c r="AD89"/>
  <c r="AD88"/>
  <c r="AD87"/>
  <c r="AD86"/>
  <c r="AD85"/>
  <c r="AD84"/>
  <c r="AD83"/>
  <c r="AD82"/>
  <c r="AD81"/>
  <c r="AD80"/>
  <c r="AD79"/>
  <c r="AD78"/>
  <c r="AD77"/>
  <c r="AD76"/>
  <c r="AD75"/>
  <c r="AD74"/>
  <c r="AD73"/>
  <c r="AD72"/>
  <c r="AD71"/>
  <c r="AD70"/>
  <c r="AD69"/>
  <c r="AD68"/>
  <c r="AD67"/>
  <c r="AD66"/>
  <c r="AD65"/>
  <c r="AD64"/>
  <c r="AD63"/>
  <c r="AD62"/>
  <c r="AD61"/>
  <c r="AD60"/>
  <c r="AD59"/>
  <c r="AD58"/>
  <c r="AD57"/>
  <c r="AD56"/>
  <c r="AD55"/>
  <c r="AD54"/>
  <c r="AD53"/>
  <c r="AD52"/>
  <c r="AD51"/>
  <c r="AD50"/>
  <c r="AD49"/>
  <c r="AD48"/>
  <c r="AD47"/>
  <c r="AD46"/>
  <c r="AF195"/>
  <c r="AF194"/>
  <c r="AF193"/>
  <c r="AF192"/>
  <c r="AF191"/>
  <c r="AF190"/>
  <c r="AF189"/>
  <c r="AF188"/>
  <c r="AF187"/>
  <c r="AF186"/>
  <c r="AF185"/>
  <c r="AF184"/>
  <c r="AF183"/>
  <c r="AF182"/>
  <c r="AF181"/>
  <c r="AF180"/>
  <c r="AF179"/>
  <c r="AF178"/>
  <c r="AF177"/>
  <c r="AF176"/>
  <c r="AF175"/>
  <c r="AF174"/>
  <c r="AF173"/>
  <c r="AF172"/>
  <c r="AF171"/>
  <c r="AF170"/>
  <c r="AF169"/>
  <c r="AF168"/>
  <c r="AF167"/>
  <c r="AF166"/>
  <c r="AF165"/>
  <c r="AF164"/>
  <c r="AF163"/>
  <c r="AF162"/>
  <c r="AF161"/>
  <c r="AF160"/>
  <c r="AF159"/>
  <c r="AF158"/>
  <c r="AF157"/>
  <c r="AF156"/>
  <c r="AF155"/>
  <c r="AF154"/>
  <c r="AF153"/>
  <c r="AF152"/>
  <c r="AF151"/>
  <c r="AF150"/>
  <c r="AF149"/>
  <c r="AF148"/>
  <c r="AF147"/>
  <c r="AF146"/>
  <c r="AF145"/>
  <c r="AF144"/>
  <c r="AF143"/>
  <c r="AF142"/>
  <c r="AF141"/>
  <c r="AF140"/>
  <c r="AF139"/>
  <c r="AF138"/>
  <c r="AF137"/>
  <c r="AF136"/>
  <c r="AF135"/>
  <c r="AF134"/>
  <c r="AF133"/>
  <c r="AF132"/>
  <c r="AF131"/>
  <c r="AF130"/>
  <c r="AF129"/>
  <c r="AF128"/>
  <c r="AF127"/>
  <c r="AF126"/>
  <c r="AF125"/>
  <c r="AF124"/>
  <c r="AF123"/>
  <c r="AF122"/>
  <c r="AF121"/>
  <c r="AF120"/>
  <c r="AF119"/>
  <c r="AF118"/>
  <c r="AF117"/>
  <c r="AF116"/>
  <c r="AF115"/>
  <c r="AF114"/>
  <c r="AF113"/>
  <c r="AF112"/>
  <c r="AF111"/>
  <c r="AF110"/>
  <c r="AF109"/>
  <c r="AF108"/>
  <c r="AF107"/>
  <c r="AF106"/>
  <c r="AF105"/>
  <c r="AF103"/>
  <c r="AF104"/>
  <c r="AF102"/>
  <c r="AF101"/>
  <c r="AF100"/>
  <c r="AF99"/>
  <c r="AF98"/>
  <c r="AF97"/>
  <c r="AF96"/>
  <c r="AF95"/>
  <c r="AF94"/>
  <c r="AF93"/>
  <c r="AF92"/>
  <c r="AF91"/>
  <c r="AF90"/>
  <c r="AF89"/>
  <c r="AF88"/>
  <c r="AF87"/>
  <c r="AF86"/>
  <c r="AF85"/>
  <c r="AF84"/>
  <c r="AF83"/>
  <c r="AF82"/>
  <c r="AF81"/>
  <c r="AF80"/>
  <c r="AF79"/>
  <c r="AF78"/>
  <c r="AF77"/>
  <c r="AF76"/>
  <c r="AF75"/>
  <c r="AF74"/>
  <c r="AF73"/>
  <c r="AF72"/>
  <c r="AF71"/>
  <c r="AF70"/>
  <c r="AF69"/>
  <c r="AF68"/>
  <c r="AF67"/>
  <c r="AF66"/>
  <c r="AF65"/>
  <c r="AF64"/>
  <c r="AF63"/>
  <c r="AF62"/>
  <c r="AF61"/>
  <c r="AF60"/>
  <c r="AF59"/>
  <c r="AF58"/>
  <c r="AF57"/>
  <c r="AF56"/>
  <c r="AF55"/>
  <c r="AF54"/>
  <c r="AF53"/>
  <c r="AF52"/>
  <c r="AF51"/>
  <c r="AF50"/>
  <c r="AF49"/>
  <c r="AF48"/>
  <c r="AF47"/>
  <c r="AF46"/>
  <c r="AH195"/>
  <c r="AH194"/>
  <c r="AH193"/>
  <c r="AH192"/>
  <c r="AH191"/>
  <c r="AH190"/>
  <c r="AH189"/>
  <c r="AH188"/>
  <c r="AH187"/>
  <c r="AH186"/>
  <c r="AH185"/>
  <c r="AH184"/>
  <c r="AH183"/>
  <c r="AH182"/>
  <c r="AH181"/>
  <c r="AH180"/>
  <c r="AH179"/>
  <c r="AH178"/>
  <c r="AH177"/>
  <c r="AH176"/>
  <c r="AH175"/>
  <c r="AH174"/>
  <c r="AH173"/>
  <c r="AH172"/>
  <c r="AH171"/>
  <c r="AH170"/>
  <c r="AH169"/>
  <c r="AH168"/>
  <c r="AH167"/>
  <c r="AH166"/>
  <c r="AH165"/>
  <c r="AH164"/>
  <c r="AH163"/>
  <c r="AH162"/>
  <c r="AH161"/>
  <c r="AH160"/>
  <c r="AH159"/>
  <c r="AH158"/>
  <c r="AH157"/>
  <c r="AH156"/>
  <c r="AH155"/>
  <c r="AH154"/>
  <c r="AH153"/>
  <c r="AH152"/>
  <c r="AH151"/>
  <c r="AH150"/>
  <c r="AH149"/>
  <c r="AH148"/>
  <c r="AH147"/>
  <c r="AH146"/>
  <c r="AH145"/>
  <c r="AH144"/>
  <c r="AH143"/>
  <c r="AH142"/>
  <c r="AH141"/>
  <c r="AH140"/>
  <c r="AH139"/>
  <c r="AH138"/>
  <c r="AH137"/>
  <c r="AH136"/>
  <c r="AH135"/>
  <c r="AH134"/>
  <c r="AH133"/>
  <c r="AH132"/>
  <c r="AH131"/>
  <c r="AH130"/>
  <c r="AH129"/>
  <c r="AH128"/>
  <c r="AH127"/>
  <c r="AH126"/>
  <c r="AH125"/>
  <c r="AH124"/>
  <c r="AH123"/>
  <c r="AH122"/>
  <c r="AH121"/>
  <c r="AH120"/>
  <c r="AH119"/>
  <c r="AH118"/>
  <c r="AH117"/>
  <c r="AH116"/>
  <c r="AH115"/>
  <c r="AH114"/>
  <c r="AH113"/>
  <c r="AH112"/>
  <c r="AH111"/>
  <c r="AH110"/>
  <c r="AH109"/>
  <c r="AH108"/>
  <c r="AH107"/>
  <c r="AH106"/>
  <c r="AH105"/>
  <c r="AH104"/>
  <c r="AH102"/>
  <c r="AH103"/>
  <c r="AH101"/>
  <c r="AH100"/>
  <c r="AH99"/>
  <c r="AH98"/>
  <c r="AH97"/>
  <c r="AH96"/>
  <c r="AH95"/>
  <c r="AH94"/>
  <c r="AH93"/>
  <c r="AH92"/>
  <c r="AH91"/>
  <c r="AH90"/>
  <c r="AH89"/>
  <c r="AH88"/>
  <c r="AH87"/>
  <c r="AH86"/>
  <c r="AH85"/>
  <c r="AH84"/>
  <c r="AH83"/>
  <c r="AH82"/>
  <c r="AH81"/>
  <c r="AH80"/>
  <c r="AH79"/>
  <c r="AH78"/>
  <c r="AH77"/>
  <c r="AH76"/>
  <c r="AH75"/>
  <c r="AH74"/>
  <c r="AH73"/>
  <c r="AH72"/>
  <c r="AH71"/>
  <c r="AH70"/>
  <c r="AH69"/>
  <c r="AH68"/>
  <c r="AH67"/>
  <c r="AH66"/>
  <c r="AH65"/>
  <c r="AH64"/>
  <c r="AH63"/>
  <c r="AH62"/>
  <c r="AH61"/>
  <c r="AH60"/>
  <c r="AH59"/>
  <c r="AH58"/>
  <c r="AH57"/>
  <c r="AH56"/>
  <c r="AH55"/>
  <c r="AH54"/>
  <c r="AH53"/>
  <c r="AH52"/>
  <c r="AH51"/>
  <c r="AH50"/>
  <c r="AH49"/>
  <c r="AH48"/>
  <c r="AH47"/>
  <c r="AH46"/>
  <c r="AJ195"/>
  <c r="AJ194"/>
  <c r="AJ193"/>
  <c r="AJ192"/>
  <c r="AJ191"/>
  <c r="AJ190"/>
  <c r="AJ189"/>
  <c r="AJ188"/>
  <c r="AJ187"/>
  <c r="AJ186"/>
  <c r="AJ185"/>
  <c r="AJ184"/>
  <c r="AJ183"/>
  <c r="AJ182"/>
  <c r="AJ181"/>
  <c r="AJ180"/>
  <c r="AJ179"/>
  <c r="AJ178"/>
  <c r="AJ177"/>
  <c r="AJ176"/>
  <c r="AJ175"/>
  <c r="AJ174"/>
  <c r="AJ173"/>
  <c r="AJ172"/>
  <c r="AJ171"/>
  <c r="AJ170"/>
  <c r="AJ169"/>
  <c r="AJ168"/>
  <c r="AJ167"/>
  <c r="AJ166"/>
  <c r="AJ165"/>
  <c r="AJ164"/>
  <c r="AJ163"/>
  <c r="AJ162"/>
  <c r="AJ161"/>
  <c r="AJ160"/>
  <c r="AJ159"/>
  <c r="AJ158"/>
  <c r="AJ157"/>
  <c r="AJ156"/>
  <c r="AJ155"/>
  <c r="AJ154"/>
  <c r="AJ153"/>
  <c r="AJ152"/>
  <c r="AJ151"/>
  <c r="AJ150"/>
  <c r="AJ149"/>
  <c r="AJ148"/>
  <c r="AJ147"/>
  <c r="AJ146"/>
  <c r="AJ145"/>
  <c r="AJ144"/>
  <c r="AJ143"/>
  <c r="AJ142"/>
  <c r="AJ141"/>
  <c r="AJ140"/>
  <c r="AJ139"/>
  <c r="AJ138"/>
  <c r="AJ137"/>
  <c r="AJ136"/>
  <c r="AJ135"/>
  <c r="AJ134"/>
  <c r="AJ133"/>
  <c r="AJ132"/>
  <c r="AJ131"/>
  <c r="AJ130"/>
  <c r="AJ129"/>
  <c r="AJ128"/>
  <c r="AJ127"/>
  <c r="AJ126"/>
  <c r="AJ125"/>
  <c r="AJ124"/>
  <c r="AJ123"/>
  <c r="AJ122"/>
  <c r="AJ121"/>
  <c r="AJ120"/>
  <c r="AJ119"/>
  <c r="AJ118"/>
  <c r="AJ117"/>
  <c r="AJ116"/>
  <c r="AJ115"/>
  <c r="AJ114"/>
  <c r="AJ113"/>
  <c r="AJ112"/>
  <c r="AJ111"/>
  <c r="AJ110"/>
  <c r="AJ109"/>
  <c r="AJ108"/>
  <c r="AJ107"/>
  <c r="AJ106"/>
  <c r="AJ105"/>
  <c r="AJ103"/>
  <c r="AJ101"/>
  <c r="AJ104"/>
  <c r="AJ102"/>
  <c r="AJ100"/>
  <c r="AJ99"/>
  <c r="AJ98"/>
  <c r="AJ97"/>
  <c r="AJ96"/>
  <c r="AJ95"/>
  <c r="AJ94"/>
  <c r="AJ93"/>
  <c r="AJ92"/>
  <c r="AJ91"/>
  <c r="AJ90"/>
  <c r="AJ89"/>
  <c r="AJ88"/>
  <c r="AJ87"/>
  <c r="AJ86"/>
  <c r="AJ85"/>
  <c r="AJ84"/>
  <c r="AJ83"/>
  <c r="AJ82"/>
  <c r="AJ81"/>
  <c r="AJ80"/>
  <c r="AJ79"/>
  <c r="AJ78"/>
  <c r="AJ77"/>
  <c r="AJ76"/>
  <c r="AJ75"/>
  <c r="AJ74"/>
  <c r="AJ73"/>
  <c r="AJ72"/>
  <c r="AJ71"/>
  <c r="AJ70"/>
  <c r="AJ69"/>
  <c r="AJ68"/>
  <c r="AJ67"/>
  <c r="AJ66"/>
  <c r="AJ65"/>
  <c r="AJ64"/>
  <c r="AJ63"/>
  <c r="AJ62"/>
  <c r="AJ61"/>
  <c r="AJ60"/>
  <c r="AJ59"/>
  <c r="AJ58"/>
  <c r="AJ57"/>
  <c r="AJ56"/>
  <c r="AJ55"/>
  <c r="AJ54"/>
  <c r="AJ53"/>
  <c r="AJ52"/>
  <c r="AJ51"/>
  <c r="AJ50"/>
  <c r="AJ49"/>
  <c r="AJ48"/>
  <c r="AJ47"/>
  <c r="AJ46"/>
  <c r="AL195"/>
  <c r="AL194"/>
  <c r="AL193"/>
  <c r="AL192"/>
  <c r="AL191"/>
  <c r="AL190"/>
  <c r="AL189"/>
  <c r="AL188"/>
  <c r="AL187"/>
  <c r="AL186"/>
  <c r="AL185"/>
  <c r="AL184"/>
  <c r="AL183"/>
  <c r="AL182"/>
  <c r="AL181"/>
  <c r="AL180"/>
  <c r="AL179"/>
  <c r="AL178"/>
  <c r="AL177"/>
  <c r="AL176"/>
  <c r="AL175"/>
  <c r="AL174"/>
  <c r="AL173"/>
  <c r="AL172"/>
  <c r="AL171"/>
  <c r="AL170"/>
  <c r="AL169"/>
  <c r="AL168"/>
  <c r="AL167"/>
  <c r="AL166"/>
  <c r="AL165"/>
  <c r="AL164"/>
  <c r="AL163"/>
  <c r="AL162"/>
  <c r="AL161"/>
  <c r="AL160"/>
  <c r="AL159"/>
  <c r="AL158"/>
  <c r="AL157"/>
  <c r="AL156"/>
  <c r="AL155"/>
  <c r="AL154"/>
  <c r="AL153"/>
  <c r="AL152"/>
  <c r="AL151"/>
  <c r="AL150"/>
  <c r="AL149"/>
  <c r="AL148"/>
  <c r="AL147"/>
  <c r="AL146"/>
  <c r="AL145"/>
  <c r="AL144"/>
  <c r="AL143"/>
  <c r="AL142"/>
  <c r="AL141"/>
  <c r="AL140"/>
  <c r="AL139"/>
  <c r="AL138"/>
  <c r="AL137"/>
  <c r="AL136"/>
  <c r="AL135"/>
  <c r="AL134"/>
  <c r="AL133"/>
  <c r="AL132"/>
  <c r="AL131"/>
  <c r="AL130"/>
  <c r="AL129"/>
  <c r="AL128"/>
  <c r="AL127"/>
  <c r="AL126"/>
  <c r="AL125"/>
  <c r="AL124"/>
  <c r="AL123"/>
  <c r="AL122"/>
  <c r="AL121"/>
  <c r="AL120"/>
  <c r="AL119"/>
  <c r="AL118"/>
  <c r="AL117"/>
  <c r="AL116"/>
  <c r="AL115"/>
  <c r="AL114"/>
  <c r="AL113"/>
  <c r="AL112"/>
  <c r="AL111"/>
  <c r="AL110"/>
  <c r="AL109"/>
  <c r="AL108"/>
  <c r="AL107"/>
  <c r="AL106"/>
  <c r="AL105"/>
  <c r="AL104"/>
  <c r="AL102"/>
  <c r="AL103"/>
  <c r="AL101"/>
  <c r="AL100"/>
  <c r="AL99"/>
  <c r="AL98"/>
  <c r="AL97"/>
  <c r="AL96"/>
  <c r="AL95"/>
  <c r="AL94"/>
  <c r="AL93"/>
  <c r="AL92"/>
  <c r="AL91"/>
  <c r="AL90"/>
  <c r="AL89"/>
  <c r="AL88"/>
  <c r="AL87"/>
  <c r="AL86"/>
  <c r="AL85"/>
  <c r="AL84"/>
  <c r="AL83"/>
  <c r="AL82"/>
  <c r="AL81"/>
  <c r="AL80"/>
  <c r="AL79"/>
  <c r="AL78"/>
  <c r="AL77"/>
  <c r="AL76"/>
  <c r="AL75"/>
  <c r="AL74"/>
  <c r="AL73"/>
  <c r="AL72"/>
  <c r="AL71"/>
  <c r="AL70"/>
  <c r="AL69"/>
  <c r="AL68"/>
  <c r="AL67"/>
  <c r="AL66"/>
  <c r="AL65"/>
  <c r="AL64"/>
  <c r="AL63"/>
  <c r="AL62"/>
  <c r="AL61"/>
  <c r="AL60"/>
  <c r="AL59"/>
  <c r="AL58"/>
  <c r="AL57"/>
  <c r="AL56"/>
  <c r="AL55"/>
  <c r="AL54"/>
  <c r="AL53"/>
  <c r="AL52"/>
  <c r="AL51"/>
  <c r="AL50"/>
  <c r="AL49"/>
  <c r="AL48"/>
  <c r="AL47"/>
  <c r="AL46"/>
  <c r="AN195"/>
  <c r="AN194"/>
  <c r="AN193"/>
  <c r="AN192"/>
  <c r="AN191"/>
  <c r="AN190"/>
  <c r="AN189"/>
  <c r="AN188"/>
  <c r="AN187"/>
  <c r="AN186"/>
  <c r="AN185"/>
  <c r="AN184"/>
  <c r="AN183"/>
  <c r="AN182"/>
  <c r="AN181"/>
  <c r="AN180"/>
  <c r="AN179"/>
  <c r="AN178"/>
  <c r="AN177"/>
  <c r="AN176"/>
  <c r="AN175"/>
  <c r="AN174"/>
  <c r="AN173"/>
  <c r="AN172"/>
  <c r="AN171"/>
  <c r="AN170"/>
  <c r="AN169"/>
  <c r="AN168"/>
  <c r="AN167"/>
  <c r="AN166"/>
  <c r="AN165"/>
  <c r="AN164"/>
  <c r="AN163"/>
  <c r="AN162"/>
  <c r="AN161"/>
  <c r="AN160"/>
  <c r="AN159"/>
  <c r="AN158"/>
  <c r="AN157"/>
  <c r="AN156"/>
  <c r="AN155"/>
  <c r="AN154"/>
  <c r="AN153"/>
  <c r="AN152"/>
  <c r="AN151"/>
  <c r="AN150"/>
  <c r="AN149"/>
  <c r="AN148"/>
  <c r="AN147"/>
  <c r="AN146"/>
  <c r="AN145"/>
  <c r="AN144"/>
  <c r="AN143"/>
  <c r="AN142"/>
  <c r="AN141"/>
  <c r="AN140"/>
  <c r="AN139"/>
  <c r="AN138"/>
  <c r="AN137"/>
  <c r="AN136"/>
  <c r="AN135"/>
  <c r="AN134"/>
  <c r="AN133"/>
  <c r="AN132"/>
  <c r="AN131"/>
  <c r="AN130"/>
  <c r="AN129"/>
  <c r="AN128"/>
  <c r="AN127"/>
  <c r="AN126"/>
  <c r="AN125"/>
  <c r="AN124"/>
  <c r="AN123"/>
  <c r="AN122"/>
  <c r="AN121"/>
  <c r="AN120"/>
  <c r="AN119"/>
  <c r="AN118"/>
  <c r="AN117"/>
  <c r="AN116"/>
  <c r="AN115"/>
  <c r="AN114"/>
  <c r="AN113"/>
  <c r="AN112"/>
  <c r="AN111"/>
  <c r="AN110"/>
  <c r="AN109"/>
  <c r="AN108"/>
  <c r="AN107"/>
  <c r="AN106"/>
  <c r="AN105"/>
  <c r="AN103"/>
  <c r="AN101"/>
  <c r="AN104"/>
  <c r="AN102"/>
  <c r="AN100"/>
  <c r="AN99"/>
  <c r="AN98"/>
  <c r="AN97"/>
  <c r="AN96"/>
  <c r="AN95"/>
  <c r="AN94"/>
  <c r="AN93"/>
  <c r="AN92"/>
  <c r="AN91"/>
  <c r="AN90"/>
  <c r="AN89"/>
  <c r="AN88"/>
  <c r="AN87"/>
  <c r="AN86"/>
  <c r="AN85"/>
  <c r="AN84"/>
  <c r="AN83"/>
  <c r="AN82"/>
  <c r="AN81"/>
  <c r="AN80"/>
  <c r="AN79"/>
  <c r="AN78"/>
  <c r="AN77"/>
  <c r="AN76"/>
  <c r="AN75"/>
  <c r="AN74"/>
  <c r="AN73"/>
  <c r="AN72"/>
  <c r="AN71"/>
  <c r="AN70"/>
  <c r="AN69"/>
  <c r="AN68"/>
  <c r="AN67"/>
  <c r="AN66"/>
  <c r="AN65"/>
  <c r="AN64"/>
  <c r="AN63"/>
  <c r="AN62"/>
  <c r="AN61"/>
  <c r="AN60"/>
  <c r="AN59"/>
  <c r="AN58"/>
  <c r="AN57"/>
  <c r="AN56"/>
  <c r="AN55"/>
  <c r="AN54"/>
  <c r="AN53"/>
  <c r="AN52"/>
  <c r="AN51"/>
  <c r="AN50"/>
  <c r="AN49"/>
  <c r="AN48"/>
  <c r="AN47"/>
  <c r="AN46"/>
  <c r="T7"/>
  <c r="V7"/>
  <c r="X7"/>
  <c r="S8"/>
  <c r="U8"/>
  <c r="W8"/>
  <c r="Y8"/>
  <c r="AA8"/>
  <c r="AC8"/>
  <c r="AE8"/>
  <c r="AG8"/>
  <c r="AI8"/>
  <c r="AK8"/>
  <c r="AM8"/>
  <c r="T9"/>
  <c r="V9"/>
  <c r="X9"/>
  <c r="Z9"/>
  <c r="AB9"/>
  <c r="AD9"/>
  <c r="AF9"/>
  <c r="AH9"/>
  <c r="AJ9"/>
  <c r="AL9"/>
  <c r="AN9"/>
  <c r="T10"/>
  <c r="V10"/>
  <c r="X10"/>
  <c r="Z10"/>
  <c r="AB10"/>
  <c r="AD10"/>
  <c r="AF10"/>
  <c r="AH10"/>
  <c r="AJ10"/>
  <c r="AL10"/>
  <c r="AN10"/>
  <c r="T11"/>
  <c r="V11"/>
  <c r="X11"/>
  <c r="Z11"/>
  <c r="AB11"/>
  <c r="AD11"/>
  <c r="AF11"/>
  <c r="AH11"/>
  <c r="AJ11"/>
  <c r="AL11"/>
  <c r="AN11"/>
  <c r="T12"/>
  <c r="V12"/>
  <c r="X12"/>
  <c r="Z12"/>
  <c r="AB12"/>
  <c r="AD12"/>
  <c r="AF12"/>
  <c r="AH12"/>
  <c r="AJ12"/>
  <c r="AL12"/>
  <c r="AN12"/>
  <c r="T13"/>
  <c r="V13"/>
  <c r="X13"/>
  <c r="Z13"/>
  <c r="AB13"/>
  <c r="AD13"/>
  <c r="AF13"/>
  <c r="AH13"/>
  <c r="AJ13"/>
  <c r="AL13"/>
  <c r="AN13"/>
  <c r="T14"/>
  <c r="V14"/>
  <c r="X14"/>
  <c r="Z14"/>
  <c r="AB14"/>
  <c r="AD14"/>
  <c r="AF14"/>
  <c r="AH14"/>
  <c r="AJ14"/>
  <c r="AL14"/>
  <c r="AN14"/>
  <c r="T15"/>
  <c r="V15"/>
  <c r="X15"/>
  <c r="Z15"/>
  <c r="AB15"/>
  <c r="AD15"/>
  <c r="AF15"/>
  <c r="AH15"/>
  <c r="AJ15"/>
  <c r="AL15"/>
  <c r="AN15"/>
  <c r="T16"/>
  <c r="V16"/>
  <c r="X16"/>
  <c r="Z16"/>
  <c r="AB16"/>
  <c r="AD16"/>
  <c r="AF16"/>
  <c r="AH16"/>
  <c r="AJ16"/>
  <c r="AL16"/>
  <c r="AN16"/>
  <c r="T17"/>
  <c r="V17"/>
  <c r="X17"/>
  <c r="Z17"/>
  <c r="AB17"/>
  <c r="AD17"/>
  <c r="AF17"/>
  <c r="AH17"/>
  <c r="AJ17"/>
  <c r="AL17"/>
  <c r="AN17"/>
  <c r="T18"/>
  <c r="V18"/>
  <c r="X18"/>
  <c r="Z18"/>
  <c r="AB18"/>
  <c r="AD18"/>
  <c r="AF18"/>
  <c r="AH18"/>
  <c r="AJ18"/>
  <c r="AL18"/>
  <c r="AN18"/>
  <c r="T19"/>
  <c r="V19"/>
  <c r="X19"/>
  <c r="Z19"/>
  <c r="AB19"/>
  <c r="AD19"/>
  <c r="AF19"/>
  <c r="AH19"/>
  <c r="AJ19"/>
  <c r="AL19"/>
  <c r="AN19"/>
  <c r="T20"/>
  <c r="V20"/>
  <c r="X20"/>
  <c r="Z20"/>
  <c r="AB20"/>
  <c r="AD20"/>
  <c r="AF20"/>
  <c r="AH20"/>
  <c r="AJ20"/>
  <c r="AL20"/>
  <c r="AN20"/>
  <c r="T21"/>
  <c r="V21"/>
  <c r="X21"/>
  <c r="Z21"/>
  <c r="AB21"/>
  <c r="AD21"/>
  <c r="AF21"/>
  <c r="AH21"/>
  <c r="AJ21"/>
  <c r="AL21"/>
  <c r="AN21"/>
  <c r="T22"/>
  <c r="V22"/>
  <c r="X22"/>
  <c r="Z22"/>
  <c r="AB22"/>
  <c r="AD22"/>
  <c r="AF22"/>
  <c r="AH22"/>
  <c r="AJ22"/>
  <c r="AL22"/>
  <c r="AN22"/>
  <c r="T23"/>
  <c r="V23"/>
  <c r="X23"/>
  <c r="Z23"/>
  <c r="AB23"/>
  <c r="AD23"/>
  <c r="AF23"/>
  <c r="AH23"/>
  <c r="AJ23"/>
  <c r="AL23"/>
  <c r="AN23"/>
  <c r="T24"/>
  <c r="V24"/>
  <c r="X24"/>
  <c r="Z24"/>
  <c r="AB24"/>
  <c r="AD24"/>
  <c r="AF24"/>
  <c r="AH24"/>
  <c r="AJ24"/>
  <c r="AL24"/>
  <c r="AN24"/>
  <c r="T25"/>
  <c r="V25"/>
  <c r="X25"/>
  <c r="Z25"/>
  <c r="AB25"/>
  <c r="AD25"/>
  <c r="AF25"/>
  <c r="AH25"/>
  <c r="AJ25"/>
  <c r="AL25"/>
  <c r="AN25"/>
  <c r="T26"/>
  <c r="V26"/>
  <c r="X26"/>
  <c r="Z26"/>
  <c r="AB26"/>
  <c r="AD26"/>
  <c r="AF26"/>
  <c r="AH26"/>
  <c r="AJ26"/>
  <c r="AL26"/>
  <c r="AN26"/>
  <c r="T27"/>
  <c r="V27"/>
  <c r="X27"/>
  <c r="Z27"/>
  <c r="AB27"/>
  <c r="AD27"/>
  <c r="AF27"/>
  <c r="AH27"/>
  <c r="AJ27"/>
  <c r="AL27"/>
  <c r="AN27"/>
  <c r="T28"/>
  <c r="V28"/>
  <c r="X28"/>
  <c r="Z28"/>
  <c r="AB28"/>
  <c r="AD28"/>
  <c r="AF28"/>
  <c r="AH28"/>
  <c r="AJ28"/>
  <c r="AL28"/>
  <c r="AN28"/>
  <c r="T29"/>
  <c r="V29"/>
  <c r="X29"/>
  <c r="Z29"/>
  <c r="AB29"/>
  <c r="AD29"/>
  <c r="AF29"/>
  <c r="AH29"/>
  <c r="AJ29"/>
  <c r="AL29"/>
  <c r="AN29"/>
  <c r="T30"/>
  <c r="V30"/>
  <c r="X30"/>
  <c r="Z30"/>
  <c r="AB30"/>
  <c r="AD30"/>
  <c r="AF30"/>
  <c r="AH30"/>
  <c r="AJ30"/>
  <c r="AL30"/>
  <c r="AN30"/>
  <c r="T31"/>
  <c r="V31"/>
  <c r="X31"/>
  <c r="Z31"/>
  <c r="AB31"/>
  <c r="AD31"/>
  <c r="AF31"/>
  <c r="AH31"/>
  <c r="AJ31"/>
  <c r="AL31"/>
  <c r="AN31"/>
  <c r="T32"/>
  <c r="V32"/>
  <c r="X32"/>
  <c r="Z32"/>
  <c r="AB32"/>
  <c r="AD32"/>
  <c r="AF32"/>
  <c r="AH32"/>
  <c r="AJ32"/>
  <c r="AL32"/>
  <c r="AN32"/>
  <c r="T33"/>
  <c r="V33"/>
  <c r="X33"/>
  <c r="Z33"/>
  <c r="AB33"/>
  <c r="AD33"/>
  <c r="AF33"/>
  <c r="AH33"/>
  <c r="AJ33"/>
  <c r="AL33"/>
  <c r="AN33"/>
  <c r="T34"/>
  <c r="V34"/>
  <c r="X34"/>
  <c r="Z34"/>
  <c r="AB34"/>
  <c r="AD34"/>
  <c r="AF34"/>
  <c r="AH34"/>
  <c r="AJ34"/>
  <c r="AL34"/>
  <c r="AN34"/>
  <c r="T35"/>
  <c r="V35"/>
  <c r="X35"/>
  <c r="Z35"/>
  <c r="AB35"/>
  <c r="AD35"/>
  <c r="AF35"/>
  <c r="AH35"/>
  <c r="AJ35"/>
  <c r="AL35"/>
  <c r="AN35"/>
  <c r="T36"/>
  <c r="V36"/>
  <c r="X36"/>
  <c r="Z36"/>
  <c r="AB36"/>
  <c r="AD36"/>
  <c r="AF36"/>
  <c r="AH36"/>
  <c r="AJ36"/>
  <c r="AL36"/>
  <c r="AN36"/>
  <c r="T37"/>
  <c r="V37"/>
  <c r="X37"/>
  <c r="Z37"/>
  <c r="AB37"/>
  <c r="AD37"/>
  <c r="AF37"/>
  <c r="AH37"/>
  <c r="AJ37"/>
  <c r="AL37"/>
  <c r="AN37"/>
  <c r="T38"/>
  <c r="V38"/>
  <c r="X38"/>
  <c r="Z38"/>
  <c r="AB38"/>
  <c r="AD38"/>
  <c r="AF38"/>
  <c r="AH38"/>
  <c r="AJ38"/>
  <c r="AL38"/>
  <c r="AN38"/>
  <c r="T39"/>
  <c r="V39"/>
  <c r="X39"/>
  <c r="Z39"/>
  <c r="AB39"/>
  <c r="AD39"/>
  <c r="AF39"/>
  <c r="AH39"/>
  <c r="AJ39"/>
  <c r="AL39"/>
  <c r="AN39"/>
  <c r="T40"/>
  <c r="V40"/>
  <c r="X40"/>
  <c r="Z40"/>
  <c r="AB40"/>
  <c r="AD40"/>
  <c r="AF40"/>
  <c r="AH40"/>
  <c r="AJ40"/>
  <c r="AL40"/>
  <c r="AN40"/>
  <c r="T41"/>
  <c r="V41"/>
  <c r="X41"/>
  <c r="Z41"/>
  <c r="AB41"/>
  <c r="AD41"/>
  <c r="AF41"/>
  <c r="AH41"/>
  <c r="AJ41"/>
  <c r="AL41"/>
  <c r="AN41"/>
  <c r="T42"/>
  <c r="V42"/>
  <c r="X42"/>
  <c r="Z42"/>
  <c r="AB42"/>
  <c r="AD42"/>
  <c r="AF42"/>
  <c r="AH42"/>
  <c r="AJ42"/>
  <c r="AL42"/>
  <c r="AN42"/>
  <c r="T43"/>
  <c r="V43"/>
  <c r="X43"/>
  <c r="Z43"/>
  <c r="AB43"/>
  <c r="AD43"/>
  <c r="AF43"/>
  <c r="AH43"/>
  <c r="AJ43"/>
  <c r="AL43"/>
  <c r="AN43"/>
  <c r="T44"/>
  <c r="V44"/>
  <c r="X44"/>
  <c r="Z44"/>
  <c r="AB44"/>
  <c r="AD44"/>
  <c r="AF44"/>
  <c r="AH44"/>
  <c r="AJ44"/>
  <c r="AL44"/>
  <c r="AN44"/>
  <c r="T45"/>
  <c r="V45"/>
  <c r="X45"/>
  <c r="Z45"/>
  <c r="AB45"/>
  <c r="AD45"/>
  <c r="AF45"/>
  <c r="AH45"/>
  <c r="AJ45"/>
  <c r="AL45"/>
  <c r="AN45"/>
  <c r="U46"/>
  <c r="Y46"/>
  <c r="AC46"/>
  <c r="AG46"/>
  <c r="AK46"/>
  <c r="S47"/>
  <c r="W47"/>
  <c r="AA47"/>
  <c r="AE47"/>
  <c r="AI47"/>
  <c r="AM47"/>
  <c r="U48"/>
  <c r="Y48"/>
  <c r="AC48"/>
  <c r="AG48"/>
  <c r="AK48"/>
  <c r="S49"/>
  <c r="W49"/>
  <c r="AA49"/>
  <c r="AE49"/>
  <c r="AI49"/>
  <c r="AM49"/>
  <c r="U50"/>
  <c r="Y50"/>
  <c r="AC50"/>
  <c r="AG50"/>
  <c r="AK50"/>
  <c r="S51"/>
  <c r="W51"/>
  <c r="AA51"/>
  <c r="AE51"/>
  <c r="AI51"/>
  <c r="AM51"/>
  <c r="U52"/>
  <c r="Y52"/>
  <c r="AC52"/>
  <c r="AG52"/>
  <c r="AK52"/>
  <c r="S53"/>
  <c r="W53"/>
  <c r="AA53"/>
  <c r="AE53"/>
  <c r="AI53"/>
  <c r="AM53"/>
  <c r="U54"/>
  <c r="Y54"/>
  <c r="AC54"/>
  <c r="AG54"/>
  <c r="AK54"/>
  <c r="S55"/>
  <c r="W55"/>
  <c r="AA55"/>
  <c r="AE55"/>
  <c r="AI55"/>
  <c r="AM55"/>
  <c r="U56"/>
  <c r="Y56"/>
  <c r="AC56"/>
  <c r="AG56"/>
  <c r="AK56"/>
  <c r="V195" i="13"/>
  <c r="V194"/>
  <c r="V193"/>
  <c r="V192"/>
  <c r="V191"/>
  <c r="V190"/>
  <c r="V189"/>
  <c r="V188"/>
  <c r="V187"/>
  <c r="V186"/>
  <c r="V185"/>
  <c r="V184"/>
  <c r="V183"/>
  <c r="V182"/>
  <c r="V181"/>
  <c r="V180"/>
  <c r="V179"/>
  <c r="V178"/>
  <c r="V177"/>
  <c r="V176"/>
  <c r="V175"/>
  <c r="V174"/>
  <c r="V173"/>
  <c r="V172"/>
  <c r="V171"/>
  <c r="V170"/>
  <c r="V169"/>
  <c r="V168"/>
  <c r="V167"/>
  <c r="V166"/>
  <c r="V165"/>
  <c r="V164"/>
  <c r="V163"/>
  <c r="V162"/>
  <c r="V161"/>
  <c r="V160"/>
  <c r="V159"/>
  <c r="V158"/>
  <c r="V157"/>
  <c r="V156"/>
  <c r="V155"/>
  <c r="V154"/>
  <c r="V153"/>
  <c r="V152"/>
  <c r="V151"/>
  <c r="V149"/>
  <c r="V150"/>
  <c r="V148"/>
  <c r="V147"/>
  <c r="V146"/>
  <c r="V145"/>
  <c r="V144"/>
  <c r="V143"/>
  <c r="V142"/>
  <c r="V141"/>
  <c r="V140"/>
  <c r="V139"/>
  <c r="V138"/>
  <c r="V137"/>
  <c r="V136"/>
  <c r="V135"/>
  <c r="V134"/>
  <c r="V133"/>
  <c r="V132"/>
  <c r="V131"/>
  <c r="V130"/>
  <c r="V129"/>
  <c r="V128"/>
  <c r="V127"/>
  <c r="V126"/>
  <c r="V125"/>
  <c r="V124"/>
  <c r="V123"/>
  <c r="V122"/>
  <c r="V121"/>
  <c r="V120"/>
  <c r="V119"/>
  <c r="V118"/>
  <c r="V117"/>
  <c r="V116"/>
  <c r="V115"/>
  <c r="V114"/>
  <c r="V113"/>
  <c r="V112"/>
  <c r="V111"/>
  <c r="V110"/>
  <c r="V109"/>
  <c r="V108"/>
  <c r="V107"/>
  <c r="V106"/>
  <c r="V105"/>
  <c r="V104"/>
  <c r="V103"/>
  <c r="V102"/>
  <c r="V101"/>
  <c r="V100"/>
  <c r="V99"/>
  <c r="V98"/>
  <c r="V97"/>
  <c r="V96"/>
  <c r="V95"/>
  <c r="V94"/>
  <c r="V93"/>
  <c r="V92"/>
  <c r="V91"/>
  <c r="V90"/>
  <c r="V89"/>
  <c r="V88"/>
  <c r="V87"/>
  <c r="V86"/>
  <c r="V85"/>
  <c r="V84"/>
  <c r="V83"/>
  <c r="V82"/>
  <c r="V81"/>
  <c r="V80"/>
  <c r="V79"/>
  <c r="V78"/>
  <c r="V77"/>
  <c r="V76"/>
  <c r="V75"/>
  <c r="V74"/>
  <c r="V73"/>
  <c r="V72"/>
  <c r="V71"/>
  <c r="V70"/>
  <c r="V69"/>
  <c r="V68"/>
  <c r="V67"/>
  <c r="V66"/>
  <c r="V65"/>
  <c r="V64"/>
  <c r="V63"/>
  <c r="V62"/>
  <c r="V61"/>
  <c r="X195"/>
  <c r="X194"/>
  <c r="X193"/>
  <c r="X192"/>
  <c r="X191"/>
  <c r="X190"/>
  <c r="X189"/>
  <c r="X188"/>
  <c r="X187"/>
  <c r="X186"/>
  <c r="X185"/>
  <c r="X184"/>
  <c r="X183"/>
  <c r="X182"/>
  <c r="X181"/>
  <c r="X180"/>
  <c r="X179"/>
  <c r="X178"/>
  <c r="X177"/>
  <c r="X176"/>
  <c r="X175"/>
  <c r="X174"/>
  <c r="X173"/>
  <c r="X172"/>
  <c r="X171"/>
  <c r="X170"/>
  <c r="X169"/>
  <c r="X168"/>
  <c r="X167"/>
  <c r="X166"/>
  <c r="X165"/>
  <c r="X164"/>
  <c r="X163"/>
  <c r="X162"/>
  <c r="X161"/>
  <c r="X160"/>
  <c r="X159"/>
  <c r="X158"/>
  <c r="X157"/>
  <c r="X156"/>
  <c r="X155"/>
  <c r="X154"/>
  <c r="X153"/>
  <c r="X152"/>
  <c r="X151"/>
  <c r="X150"/>
  <c r="X148"/>
  <c r="X149"/>
  <c r="X147"/>
  <c r="X146"/>
  <c r="X145"/>
  <c r="X144"/>
  <c r="X143"/>
  <c r="X142"/>
  <c r="X141"/>
  <c r="X140"/>
  <c r="X139"/>
  <c r="X138"/>
  <c r="X137"/>
  <c r="X136"/>
  <c r="X135"/>
  <c r="X134"/>
  <c r="X133"/>
  <c r="X132"/>
  <c r="X131"/>
  <c r="X130"/>
  <c r="X129"/>
  <c r="X128"/>
  <c r="X127"/>
  <c r="X126"/>
  <c r="X125"/>
  <c r="X124"/>
  <c r="X123"/>
  <c r="X122"/>
  <c r="X121"/>
  <c r="X120"/>
  <c r="X119"/>
  <c r="X118"/>
  <c r="X117"/>
  <c r="X116"/>
  <c r="X115"/>
  <c r="X114"/>
  <c r="X113"/>
  <c r="X112"/>
  <c r="X111"/>
  <c r="X110"/>
  <c r="X109"/>
  <c r="X108"/>
  <c r="X107"/>
  <c r="X106"/>
  <c r="X105"/>
  <c r="X104"/>
  <c r="X103"/>
  <c r="X102"/>
  <c r="X101"/>
  <c r="X100"/>
  <c r="X99"/>
  <c r="X98"/>
  <c r="X97"/>
  <c r="X96"/>
  <c r="X95"/>
  <c r="X94"/>
  <c r="X93"/>
  <c r="X92"/>
  <c r="X91"/>
  <c r="X90"/>
  <c r="X89"/>
  <c r="X88"/>
  <c r="X87"/>
  <c r="X86"/>
  <c r="X85"/>
  <c r="X84"/>
  <c r="X83"/>
  <c r="X82"/>
  <c r="X81"/>
  <c r="X80"/>
  <c r="X79"/>
  <c r="X78"/>
  <c r="X77"/>
  <c r="X76"/>
  <c r="X75"/>
  <c r="X74"/>
  <c r="X73"/>
  <c r="X72"/>
  <c r="X71"/>
  <c r="X70"/>
  <c r="X69"/>
  <c r="X68"/>
  <c r="X67"/>
  <c r="X66"/>
  <c r="X65"/>
  <c r="X64"/>
  <c r="X63"/>
  <c r="X62"/>
  <c r="X61"/>
  <c r="AB195"/>
  <c r="AB194"/>
  <c r="AB193"/>
  <c r="AB192"/>
  <c r="AB191"/>
  <c r="AB190"/>
  <c r="AB189"/>
  <c r="AB188"/>
  <c r="AB187"/>
  <c r="AB186"/>
  <c r="AB185"/>
  <c r="AB184"/>
  <c r="AB183"/>
  <c r="AB182"/>
  <c r="AB181"/>
  <c r="AB180"/>
  <c r="AB179"/>
  <c r="AB178"/>
  <c r="AB177"/>
  <c r="AB176"/>
  <c r="AB175"/>
  <c r="AB174"/>
  <c r="AB173"/>
  <c r="AB172"/>
  <c r="AB171"/>
  <c r="AB170"/>
  <c r="AB169"/>
  <c r="AB168"/>
  <c r="AB167"/>
  <c r="AB166"/>
  <c r="AB165"/>
  <c r="AB164"/>
  <c r="AB163"/>
  <c r="AB162"/>
  <c r="AB161"/>
  <c r="AB160"/>
  <c r="AB159"/>
  <c r="AB158"/>
  <c r="AB157"/>
  <c r="AB156"/>
  <c r="AB155"/>
  <c r="AB154"/>
  <c r="AB153"/>
  <c r="AB152"/>
  <c r="AB151"/>
  <c r="AB150"/>
  <c r="AB148"/>
  <c r="AB149"/>
  <c r="AB147"/>
  <c r="AB146"/>
  <c r="AB145"/>
  <c r="AB144"/>
  <c r="AB143"/>
  <c r="AB142"/>
  <c r="AB141"/>
  <c r="AB140"/>
  <c r="AB139"/>
  <c r="AB138"/>
  <c r="AB137"/>
  <c r="AB136"/>
  <c r="AB135"/>
  <c r="AB134"/>
  <c r="AB133"/>
  <c r="AB132"/>
  <c r="AB131"/>
  <c r="AB130"/>
  <c r="AB129"/>
  <c r="AB128"/>
  <c r="AB127"/>
  <c r="AB126"/>
  <c r="AB125"/>
  <c r="AB124"/>
  <c r="AB123"/>
  <c r="AB122"/>
  <c r="AB121"/>
  <c r="AB120"/>
  <c r="AB119"/>
  <c r="AB118"/>
  <c r="AB117"/>
  <c r="AB116"/>
  <c r="AB115"/>
  <c r="AB114"/>
  <c r="AB113"/>
  <c r="AB112"/>
  <c r="AB111"/>
  <c r="AB110"/>
  <c r="AB109"/>
  <c r="AB108"/>
  <c r="AB107"/>
  <c r="AB106"/>
  <c r="AB105"/>
  <c r="AB104"/>
  <c r="AB103"/>
  <c r="AB102"/>
  <c r="AB101"/>
  <c r="AB100"/>
  <c r="AB99"/>
  <c r="AB98"/>
  <c r="AB97"/>
  <c r="AB96"/>
  <c r="AB95"/>
  <c r="AB94"/>
  <c r="AB93"/>
  <c r="AB92"/>
  <c r="AB91"/>
  <c r="AB90"/>
  <c r="AB89"/>
  <c r="AB88"/>
  <c r="AB87"/>
  <c r="AB86"/>
  <c r="AB85"/>
  <c r="AB84"/>
  <c r="AB83"/>
  <c r="AB82"/>
  <c r="AB81"/>
  <c r="AB80"/>
  <c r="AB79"/>
  <c r="AB78"/>
  <c r="AB77"/>
  <c r="AB76"/>
  <c r="AB75"/>
  <c r="AB74"/>
  <c r="AB73"/>
  <c r="AB72"/>
  <c r="AB71"/>
  <c r="AB70"/>
  <c r="AB69"/>
  <c r="AB68"/>
  <c r="AB67"/>
  <c r="AB66"/>
  <c r="AB65"/>
  <c r="AB64"/>
  <c r="AB63"/>
  <c r="AB62"/>
  <c r="AB61"/>
  <c r="AB25"/>
  <c r="AF195"/>
  <c r="AF194"/>
  <c r="AF193"/>
  <c r="AF192"/>
  <c r="AF191"/>
  <c r="AF190"/>
  <c r="AF189"/>
  <c r="AF188"/>
  <c r="AF187"/>
  <c r="AF186"/>
  <c r="AF185"/>
  <c r="AF184"/>
  <c r="AF183"/>
  <c r="AF182"/>
  <c r="AF181"/>
  <c r="AF180"/>
  <c r="AF179"/>
  <c r="AF178"/>
  <c r="AF177"/>
  <c r="AF176"/>
  <c r="AF175"/>
  <c r="AF174"/>
  <c r="AF173"/>
  <c r="AF172"/>
  <c r="AF171"/>
  <c r="AF170"/>
  <c r="AF169"/>
  <c r="AF168"/>
  <c r="AF167"/>
  <c r="AF166"/>
  <c r="AF165"/>
  <c r="AF164"/>
  <c r="AF163"/>
  <c r="AF162"/>
  <c r="AF161"/>
  <c r="AF160"/>
  <c r="AF159"/>
  <c r="AF158"/>
  <c r="AF157"/>
  <c r="AF156"/>
  <c r="AF155"/>
  <c r="AF154"/>
  <c r="AF153"/>
  <c r="AF152"/>
  <c r="AF151"/>
  <c r="AF150"/>
  <c r="AF148"/>
  <c r="AF149"/>
  <c r="AF147"/>
  <c r="AF146"/>
  <c r="AF145"/>
  <c r="AF144"/>
  <c r="AF143"/>
  <c r="AF142"/>
  <c r="AF141"/>
  <c r="AF140"/>
  <c r="AF139"/>
  <c r="AF138"/>
  <c r="AF137"/>
  <c r="AF136"/>
  <c r="AF135"/>
  <c r="AF134"/>
  <c r="AF133"/>
  <c r="AF132"/>
  <c r="AF131"/>
  <c r="AF130"/>
  <c r="AF129"/>
  <c r="AF128"/>
  <c r="AF127"/>
  <c r="AF126"/>
  <c r="AF125"/>
  <c r="AF124"/>
  <c r="AF123"/>
  <c r="AF122"/>
  <c r="AF121"/>
  <c r="AF120"/>
  <c r="AF119"/>
  <c r="AF118"/>
  <c r="AF117"/>
  <c r="AF116"/>
  <c r="AF115"/>
  <c r="AF114"/>
  <c r="AF113"/>
  <c r="AF112"/>
  <c r="AF111"/>
  <c r="AF110"/>
  <c r="AF109"/>
  <c r="AF108"/>
  <c r="AF107"/>
  <c r="AF106"/>
  <c r="AF105"/>
  <c r="AF104"/>
  <c r="AF103"/>
  <c r="AF102"/>
  <c r="AF101"/>
  <c r="AF100"/>
  <c r="AF99"/>
  <c r="AF98"/>
  <c r="AF97"/>
  <c r="AF96"/>
  <c r="AF95"/>
  <c r="AF94"/>
  <c r="AF93"/>
  <c r="AF92"/>
  <c r="AF91"/>
  <c r="AF90"/>
  <c r="AF89"/>
  <c r="AF88"/>
  <c r="AF87"/>
  <c r="AF86"/>
  <c r="AF85"/>
  <c r="AF84"/>
  <c r="AF83"/>
  <c r="AF82"/>
  <c r="AF81"/>
  <c r="AF80"/>
  <c r="AF79"/>
  <c r="AF78"/>
  <c r="AF77"/>
  <c r="AF76"/>
  <c r="AF75"/>
  <c r="AF74"/>
  <c r="AF73"/>
  <c r="AF72"/>
  <c r="AF71"/>
  <c r="AF70"/>
  <c r="AF69"/>
  <c r="AF68"/>
  <c r="AF67"/>
  <c r="AF66"/>
  <c r="AF65"/>
  <c r="AF64"/>
  <c r="AF63"/>
  <c r="AF62"/>
  <c r="AF61"/>
  <c r="AF25"/>
  <c r="AJ195"/>
  <c r="AJ194"/>
  <c r="AJ193"/>
  <c r="AJ192"/>
  <c r="AJ191"/>
  <c r="AJ190"/>
  <c r="AJ189"/>
  <c r="AJ188"/>
  <c r="AJ187"/>
  <c r="AJ186"/>
  <c r="AJ185"/>
  <c r="AJ184"/>
  <c r="AJ183"/>
  <c r="AJ182"/>
  <c r="AJ181"/>
  <c r="AJ180"/>
  <c r="AJ179"/>
  <c r="AJ178"/>
  <c r="AJ177"/>
  <c r="AJ176"/>
  <c r="AJ175"/>
  <c r="AJ174"/>
  <c r="AJ173"/>
  <c r="AJ172"/>
  <c r="AJ171"/>
  <c r="AJ170"/>
  <c r="AJ169"/>
  <c r="AJ168"/>
  <c r="AJ167"/>
  <c r="AJ166"/>
  <c r="AJ165"/>
  <c r="AJ164"/>
  <c r="AJ163"/>
  <c r="AJ162"/>
  <c r="AJ161"/>
  <c r="AJ160"/>
  <c r="AJ159"/>
  <c r="AJ158"/>
  <c r="AJ157"/>
  <c r="AJ156"/>
  <c r="AJ155"/>
  <c r="AJ154"/>
  <c r="AJ153"/>
  <c r="AJ152"/>
  <c r="AJ151"/>
  <c r="AJ150"/>
  <c r="AJ148"/>
  <c r="AJ149"/>
  <c r="AJ147"/>
  <c r="AJ146"/>
  <c r="AJ145"/>
  <c r="AJ144"/>
  <c r="AJ143"/>
  <c r="AJ142"/>
  <c r="AJ141"/>
  <c r="AJ140"/>
  <c r="AJ139"/>
  <c r="AJ138"/>
  <c r="AJ137"/>
  <c r="AJ136"/>
  <c r="AJ135"/>
  <c r="AJ134"/>
  <c r="AJ133"/>
  <c r="AJ132"/>
  <c r="AJ131"/>
  <c r="AJ130"/>
  <c r="AJ129"/>
  <c r="AJ128"/>
  <c r="AJ127"/>
  <c r="AJ126"/>
  <c r="AJ125"/>
  <c r="AJ124"/>
  <c r="AJ123"/>
  <c r="AJ122"/>
  <c r="AJ121"/>
  <c r="AJ120"/>
  <c r="AJ119"/>
  <c r="AJ118"/>
  <c r="AJ117"/>
  <c r="AJ116"/>
  <c r="AJ115"/>
  <c r="AJ114"/>
  <c r="AJ113"/>
  <c r="AJ112"/>
  <c r="AJ111"/>
  <c r="AJ110"/>
  <c r="AJ109"/>
  <c r="AJ108"/>
  <c r="AJ107"/>
  <c r="AJ106"/>
  <c r="AJ105"/>
  <c r="AJ104"/>
  <c r="AJ103"/>
  <c r="AJ102"/>
  <c r="AJ101"/>
  <c r="AJ100"/>
  <c r="AJ99"/>
  <c r="AJ98"/>
  <c r="AJ97"/>
  <c r="AJ96"/>
  <c r="AJ95"/>
  <c r="AJ94"/>
  <c r="AJ93"/>
  <c r="AJ92"/>
  <c r="AJ91"/>
  <c r="AJ90"/>
  <c r="AJ89"/>
  <c r="AJ88"/>
  <c r="AJ87"/>
  <c r="AJ86"/>
  <c r="AJ85"/>
  <c r="AJ84"/>
  <c r="AJ83"/>
  <c r="AJ82"/>
  <c r="AJ81"/>
  <c r="AJ80"/>
  <c r="AJ79"/>
  <c r="AJ78"/>
  <c r="AJ77"/>
  <c r="AJ76"/>
  <c r="AJ75"/>
  <c r="AJ74"/>
  <c r="AJ73"/>
  <c r="AJ72"/>
  <c r="AJ71"/>
  <c r="AJ70"/>
  <c r="AJ69"/>
  <c r="AJ68"/>
  <c r="AJ67"/>
  <c r="AJ66"/>
  <c r="AJ65"/>
  <c r="AJ64"/>
  <c r="AJ63"/>
  <c r="AJ62"/>
  <c r="AJ61"/>
  <c r="AJ25"/>
  <c r="V7"/>
  <c r="X7"/>
  <c r="T9"/>
  <c r="X9"/>
  <c r="AB9"/>
  <c r="AF9"/>
  <c r="AJ9"/>
  <c r="V10"/>
  <c r="Z10"/>
  <c r="AD10"/>
  <c r="AH10"/>
  <c r="V11"/>
  <c r="Z11"/>
  <c r="AD11"/>
  <c r="AH11"/>
  <c r="AJ11"/>
  <c r="V12"/>
  <c r="AB12"/>
  <c r="AF12"/>
  <c r="AJ12"/>
  <c r="T13"/>
  <c r="X13"/>
  <c r="AB13"/>
  <c r="AF13"/>
  <c r="AJ13"/>
  <c r="T14"/>
  <c r="X14"/>
  <c r="AB14"/>
  <c r="AF14"/>
  <c r="AJ14"/>
  <c r="V15"/>
  <c r="X15"/>
  <c r="AB15"/>
  <c r="AF15"/>
  <c r="AJ15"/>
  <c r="V16"/>
  <c r="Z16"/>
  <c r="AD16"/>
  <c r="AH16"/>
  <c r="V17"/>
  <c r="Z17"/>
  <c r="AD17"/>
  <c r="AH17"/>
  <c r="AL17"/>
  <c r="V18"/>
  <c r="Z18"/>
  <c r="AD18"/>
  <c r="AH18"/>
  <c r="V19"/>
  <c r="X19"/>
  <c r="AB19"/>
  <c r="AD19"/>
  <c r="AH19"/>
  <c r="AJ19"/>
  <c r="T20"/>
  <c r="X20"/>
  <c r="AB20"/>
  <c r="AF20"/>
  <c r="AJ20"/>
  <c r="V21"/>
  <c r="Z21"/>
  <c r="AD21"/>
  <c r="AH21"/>
  <c r="AJ21"/>
  <c r="T22"/>
  <c r="X22"/>
  <c r="AB22"/>
  <c r="AF22"/>
  <c r="AJ22"/>
  <c r="T23"/>
  <c r="X23"/>
  <c r="Z23"/>
  <c r="AD23"/>
  <c r="AF23"/>
  <c r="AJ23"/>
  <c r="V24"/>
  <c r="Z24"/>
  <c r="AD24"/>
  <c r="AH24"/>
  <c r="T26"/>
  <c r="V26"/>
  <c r="X26"/>
  <c r="Z26"/>
  <c r="AB26"/>
  <c r="AD26"/>
  <c r="AF26"/>
  <c r="AH26"/>
  <c r="AJ26"/>
  <c r="T27"/>
  <c r="X27"/>
  <c r="AB27"/>
  <c r="AF27"/>
  <c r="AJ27"/>
  <c r="V28"/>
  <c r="Z28"/>
  <c r="AD28"/>
  <c r="AH28"/>
  <c r="V29"/>
  <c r="Z29"/>
  <c r="AD29"/>
  <c r="AH29"/>
  <c r="AJ29"/>
  <c r="T30"/>
  <c r="X30"/>
  <c r="AB30"/>
  <c r="AF30"/>
  <c r="AJ30"/>
  <c r="T31"/>
  <c r="X31"/>
  <c r="AB31"/>
  <c r="AF31"/>
  <c r="AJ31"/>
  <c r="T32"/>
  <c r="Z32"/>
  <c r="AD32"/>
  <c r="AH32"/>
  <c r="V33"/>
  <c r="Z33"/>
  <c r="AD33"/>
  <c r="AH33"/>
  <c r="V34"/>
  <c r="Z34"/>
  <c r="AD34"/>
  <c r="AH34"/>
  <c r="V35"/>
  <c r="Z35"/>
  <c r="AD35"/>
  <c r="AH35"/>
  <c r="V36"/>
  <c r="Z36"/>
  <c r="AD36"/>
  <c r="AH36"/>
  <c r="AL36"/>
  <c r="T37"/>
  <c r="X37"/>
  <c r="AB37"/>
  <c r="AF37"/>
  <c r="AJ37"/>
  <c r="V38"/>
  <c r="Z38"/>
  <c r="AB38"/>
  <c r="AF38"/>
  <c r="AL38"/>
  <c r="T39"/>
  <c r="X39"/>
  <c r="AB39"/>
  <c r="AF39"/>
  <c r="AJ39"/>
  <c r="V40"/>
  <c r="Z40"/>
  <c r="AD40"/>
  <c r="AH40"/>
  <c r="AL40"/>
  <c r="V41"/>
  <c r="Z41"/>
  <c r="AD41"/>
  <c r="AH41"/>
  <c r="V42"/>
  <c r="Z42"/>
  <c r="AD42"/>
  <c r="AH42"/>
  <c r="T43"/>
  <c r="X43"/>
  <c r="AB43"/>
  <c r="AF43"/>
  <c r="V44"/>
  <c r="Z44"/>
  <c r="AD44"/>
  <c r="AH44"/>
  <c r="AL44"/>
  <c r="T45"/>
  <c r="X45"/>
  <c r="AD45"/>
  <c r="AH45"/>
  <c r="T46"/>
  <c r="X46"/>
  <c r="AB46"/>
  <c r="AF46"/>
  <c r="T47"/>
  <c r="X47"/>
  <c r="AB47"/>
  <c r="AF47"/>
  <c r="AJ47"/>
  <c r="V48"/>
  <c r="Z48"/>
  <c r="AD48"/>
  <c r="AH48"/>
  <c r="V49"/>
  <c r="Z49"/>
  <c r="AD49"/>
  <c r="AH49"/>
  <c r="T50"/>
  <c r="X50"/>
  <c r="AB50"/>
  <c r="AH50"/>
  <c r="AL50"/>
  <c r="T51"/>
  <c r="X51"/>
  <c r="AB51"/>
  <c r="AF51"/>
  <c r="AJ51"/>
  <c r="V52"/>
  <c r="Z52"/>
  <c r="AD52"/>
  <c r="AH52"/>
  <c r="AL52"/>
  <c r="V53"/>
  <c r="Z53"/>
  <c r="AD53"/>
  <c r="AH53"/>
  <c r="T54"/>
  <c r="X54"/>
  <c r="AB54"/>
  <c r="AF54"/>
  <c r="AJ54"/>
  <c r="T55"/>
  <c r="X55"/>
  <c r="AB55"/>
  <c r="AF55"/>
  <c r="AJ55"/>
  <c r="T56"/>
  <c r="X56"/>
  <c r="AB56"/>
  <c r="AF56"/>
  <c r="AJ56"/>
  <c r="V57"/>
  <c r="Z57"/>
  <c r="AD57"/>
  <c r="AJ57"/>
  <c r="V58"/>
  <c r="T59"/>
  <c r="X59"/>
  <c r="AB59"/>
  <c r="AF59"/>
  <c r="AJ59"/>
  <c r="T60"/>
  <c r="X60"/>
  <c r="AB60"/>
  <c r="AF60"/>
  <c r="AJ60"/>
  <c r="X25"/>
  <c r="T195"/>
  <c r="T194"/>
  <c r="T193"/>
  <c r="T192"/>
  <c r="T191"/>
  <c r="T190"/>
  <c r="T189"/>
  <c r="T188"/>
  <c r="T187"/>
  <c r="T186"/>
  <c r="T185"/>
  <c r="T184"/>
  <c r="T183"/>
  <c r="T182"/>
  <c r="T181"/>
  <c r="T180"/>
  <c r="T179"/>
  <c r="T178"/>
  <c r="T177"/>
  <c r="T176"/>
  <c r="T175"/>
  <c r="T174"/>
  <c r="T173"/>
  <c r="T172"/>
  <c r="T171"/>
  <c r="T170"/>
  <c r="T169"/>
  <c r="T168"/>
  <c r="T167"/>
  <c r="T166"/>
  <c r="T165"/>
  <c r="T164"/>
  <c r="T163"/>
  <c r="T162"/>
  <c r="T161"/>
  <c r="T160"/>
  <c r="T159"/>
  <c r="T158"/>
  <c r="T157"/>
  <c r="T156"/>
  <c r="T155"/>
  <c r="T154"/>
  <c r="T153"/>
  <c r="T152"/>
  <c r="T151"/>
  <c r="T150"/>
  <c r="T148"/>
  <c r="T149"/>
  <c r="T147"/>
  <c r="T146"/>
  <c r="T145"/>
  <c r="T144"/>
  <c r="T143"/>
  <c r="T142"/>
  <c r="T141"/>
  <c r="T140"/>
  <c r="T139"/>
  <c r="T138"/>
  <c r="T137"/>
  <c r="T136"/>
  <c r="T135"/>
  <c r="T134"/>
  <c r="T133"/>
  <c r="T132"/>
  <c r="T131"/>
  <c r="T130"/>
  <c r="T129"/>
  <c r="T128"/>
  <c r="T127"/>
  <c r="T126"/>
  <c r="T125"/>
  <c r="T124"/>
  <c r="T123"/>
  <c r="T122"/>
  <c r="T121"/>
  <c r="T120"/>
  <c r="T119"/>
  <c r="T118"/>
  <c r="T117"/>
  <c r="T116"/>
  <c r="T115"/>
  <c r="T114"/>
  <c r="T113"/>
  <c r="T112"/>
  <c r="T111"/>
  <c r="T110"/>
  <c r="T109"/>
  <c r="T108"/>
  <c r="T107"/>
  <c r="T106"/>
  <c r="T105"/>
  <c r="T104"/>
  <c r="T103"/>
  <c r="T102"/>
  <c r="T101"/>
  <c r="T100"/>
  <c r="T99"/>
  <c r="T98"/>
  <c r="T97"/>
  <c r="T96"/>
  <c r="T95"/>
  <c r="T94"/>
  <c r="T93"/>
  <c r="T92"/>
  <c r="T91"/>
  <c r="T90"/>
  <c r="T89"/>
  <c r="T88"/>
  <c r="T87"/>
  <c r="T86"/>
  <c r="T85"/>
  <c r="T84"/>
  <c r="T83"/>
  <c r="T82"/>
  <c r="T81"/>
  <c r="T80"/>
  <c r="T79"/>
  <c r="T78"/>
  <c r="T77"/>
  <c r="T76"/>
  <c r="T75"/>
  <c r="T74"/>
  <c r="T73"/>
  <c r="T72"/>
  <c r="T71"/>
  <c r="T70"/>
  <c r="T69"/>
  <c r="T68"/>
  <c r="T67"/>
  <c r="T66"/>
  <c r="T65"/>
  <c r="T64"/>
  <c r="T63"/>
  <c r="T62"/>
  <c r="T61"/>
  <c r="Z195"/>
  <c r="Z194"/>
  <c r="Z193"/>
  <c r="Z192"/>
  <c r="Z191"/>
  <c r="Z190"/>
  <c r="Z189"/>
  <c r="Z188"/>
  <c r="Z187"/>
  <c r="Z186"/>
  <c r="Z185"/>
  <c r="Z184"/>
  <c r="Z183"/>
  <c r="Z182"/>
  <c r="Z181"/>
  <c r="Z180"/>
  <c r="Z179"/>
  <c r="Z178"/>
  <c r="Z177"/>
  <c r="Z176"/>
  <c r="Z175"/>
  <c r="Z174"/>
  <c r="Z173"/>
  <c r="Z172"/>
  <c r="Z171"/>
  <c r="Z170"/>
  <c r="Z169"/>
  <c r="Z168"/>
  <c r="Z167"/>
  <c r="Z166"/>
  <c r="Z165"/>
  <c r="Z164"/>
  <c r="Z163"/>
  <c r="Z162"/>
  <c r="Z161"/>
  <c r="Z160"/>
  <c r="Z159"/>
  <c r="Z158"/>
  <c r="Z157"/>
  <c r="Z156"/>
  <c r="Z155"/>
  <c r="Z154"/>
  <c r="Z153"/>
  <c r="Z152"/>
  <c r="Z151"/>
  <c r="Z149"/>
  <c r="Z150"/>
  <c r="Z148"/>
  <c r="Z147"/>
  <c r="Z146"/>
  <c r="Z145"/>
  <c r="Z144"/>
  <c r="Z143"/>
  <c r="Z142"/>
  <c r="Z141"/>
  <c r="Z140"/>
  <c r="Z139"/>
  <c r="Z138"/>
  <c r="Z137"/>
  <c r="Z136"/>
  <c r="Z135"/>
  <c r="Z134"/>
  <c r="Z133"/>
  <c r="Z132"/>
  <c r="Z131"/>
  <c r="Z130"/>
  <c r="Z129"/>
  <c r="Z128"/>
  <c r="Z127"/>
  <c r="Z126"/>
  <c r="Z125"/>
  <c r="Z124"/>
  <c r="Z123"/>
  <c r="Z122"/>
  <c r="Z121"/>
  <c r="Z120"/>
  <c r="Z119"/>
  <c r="Z118"/>
  <c r="Z117"/>
  <c r="Z116"/>
  <c r="Z115"/>
  <c r="Z114"/>
  <c r="Z113"/>
  <c r="Z112"/>
  <c r="Z111"/>
  <c r="Z110"/>
  <c r="Z109"/>
  <c r="Z108"/>
  <c r="Z107"/>
  <c r="Z106"/>
  <c r="Z105"/>
  <c r="Z104"/>
  <c r="Z103"/>
  <c r="Z102"/>
  <c r="Z101"/>
  <c r="Z100"/>
  <c r="Z99"/>
  <c r="Z98"/>
  <c r="Z97"/>
  <c r="Z96"/>
  <c r="Z95"/>
  <c r="Z94"/>
  <c r="Z93"/>
  <c r="Z92"/>
  <c r="Z91"/>
  <c r="Z90"/>
  <c r="Z89"/>
  <c r="Z88"/>
  <c r="Z87"/>
  <c r="Z86"/>
  <c r="Z85"/>
  <c r="Z84"/>
  <c r="Z83"/>
  <c r="Z82"/>
  <c r="Z81"/>
  <c r="Z80"/>
  <c r="Z79"/>
  <c r="Z78"/>
  <c r="Z77"/>
  <c r="Z76"/>
  <c r="Z75"/>
  <c r="Z74"/>
  <c r="Z73"/>
  <c r="Z72"/>
  <c r="Z71"/>
  <c r="Z70"/>
  <c r="Z69"/>
  <c r="Z68"/>
  <c r="Z67"/>
  <c r="Z66"/>
  <c r="Z65"/>
  <c r="Z64"/>
  <c r="Z63"/>
  <c r="Z62"/>
  <c r="Z61"/>
  <c r="AD195"/>
  <c r="AD194"/>
  <c r="AD193"/>
  <c r="AD192"/>
  <c r="AD191"/>
  <c r="AD190"/>
  <c r="AD189"/>
  <c r="AD188"/>
  <c r="AD187"/>
  <c r="AD186"/>
  <c r="AD185"/>
  <c r="AD184"/>
  <c r="AD183"/>
  <c r="AD182"/>
  <c r="AD181"/>
  <c r="AD180"/>
  <c r="AD179"/>
  <c r="AD178"/>
  <c r="AD177"/>
  <c r="AD176"/>
  <c r="AD175"/>
  <c r="AD174"/>
  <c r="AD173"/>
  <c r="AD172"/>
  <c r="AD171"/>
  <c r="AD170"/>
  <c r="AD169"/>
  <c r="AD168"/>
  <c r="AD167"/>
  <c r="AD166"/>
  <c r="AD165"/>
  <c r="AD164"/>
  <c r="AD163"/>
  <c r="AD162"/>
  <c r="AD161"/>
  <c r="AD160"/>
  <c r="AD159"/>
  <c r="AD158"/>
  <c r="AD157"/>
  <c r="AD156"/>
  <c r="AD155"/>
  <c r="AD154"/>
  <c r="AD153"/>
  <c r="AD152"/>
  <c r="AD151"/>
  <c r="AD149"/>
  <c r="AD150"/>
  <c r="AD148"/>
  <c r="AD147"/>
  <c r="AD146"/>
  <c r="AD145"/>
  <c r="AD144"/>
  <c r="AD143"/>
  <c r="AD142"/>
  <c r="AD141"/>
  <c r="AD140"/>
  <c r="AD139"/>
  <c r="AD138"/>
  <c r="AD137"/>
  <c r="AD136"/>
  <c r="AD135"/>
  <c r="AD134"/>
  <c r="AD133"/>
  <c r="AD132"/>
  <c r="AD131"/>
  <c r="AD130"/>
  <c r="AD129"/>
  <c r="AD128"/>
  <c r="AD127"/>
  <c r="AD126"/>
  <c r="AD125"/>
  <c r="AD124"/>
  <c r="AD123"/>
  <c r="AD122"/>
  <c r="AD121"/>
  <c r="AD120"/>
  <c r="AD119"/>
  <c r="AD118"/>
  <c r="AD117"/>
  <c r="AD116"/>
  <c r="AD115"/>
  <c r="AD114"/>
  <c r="AD113"/>
  <c r="AD112"/>
  <c r="AD111"/>
  <c r="AD110"/>
  <c r="AD109"/>
  <c r="AD108"/>
  <c r="AD107"/>
  <c r="AD106"/>
  <c r="AD105"/>
  <c r="AD104"/>
  <c r="AD103"/>
  <c r="AD102"/>
  <c r="AD101"/>
  <c r="AD100"/>
  <c r="AD99"/>
  <c r="AD98"/>
  <c r="AD97"/>
  <c r="AD96"/>
  <c r="AD95"/>
  <c r="AD94"/>
  <c r="AD93"/>
  <c r="AD92"/>
  <c r="AD91"/>
  <c r="AD90"/>
  <c r="AD89"/>
  <c r="AD88"/>
  <c r="AD87"/>
  <c r="AD86"/>
  <c r="AD85"/>
  <c r="AD84"/>
  <c r="AD83"/>
  <c r="AD82"/>
  <c r="AD81"/>
  <c r="AD80"/>
  <c r="AD79"/>
  <c r="AD78"/>
  <c r="AD77"/>
  <c r="AD76"/>
  <c r="AD75"/>
  <c r="AD74"/>
  <c r="AD73"/>
  <c r="AD72"/>
  <c r="AD71"/>
  <c r="AD70"/>
  <c r="AD69"/>
  <c r="AD68"/>
  <c r="AD67"/>
  <c r="AD66"/>
  <c r="AD65"/>
  <c r="AD64"/>
  <c r="AD63"/>
  <c r="AD62"/>
  <c r="AD61"/>
  <c r="AD25"/>
  <c r="AH195"/>
  <c r="AH194"/>
  <c r="AH193"/>
  <c r="AH192"/>
  <c r="AH191"/>
  <c r="AH190"/>
  <c r="AH189"/>
  <c r="AH188"/>
  <c r="AH187"/>
  <c r="AH186"/>
  <c r="AH185"/>
  <c r="AH184"/>
  <c r="AH183"/>
  <c r="AH182"/>
  <c r="AH181"/>
  <c r="AH180"/>
  <c r="AH179"/>
  <c r="AH178"/>
  <c r="AH177"/>
  <c r="AH176"/>
  <c r="AH175"/>
  <c r="AH174"/>
  <c r="AH173"/>
  <c r="AH172"/>
  <c r="AH171"/>
  <c r="AH170"/>
  <c r="AH169"/>
  <c r="AH168"/>
  <c r="AH167"/>
  <c r="AH166"/>
  <c r="AH165"/>
  <c r="AH164"/>
  <c r="AH163"/>
  <c r="AH162"/>
  <c r="AH161"/>
  <c r="AH160"/>
  <c r="AH159"/>
  <c r="AH158"/>
  <c r="AH157"/>
  <c r="AH156"/>
  <c r="AH155"/>
  <c r="AH154"/>
  <c r="AH153"/>
  <c r="AH152"/>
  <c r="AH151"/>
  <c r="AH150"/>
  <c r="AH149"/>
  <c r="AH148"/>
  <c r="AH147"/>
  <c r="AH146"/>
  <c r="AH145"/>
  <c r="AH144"/>
  <c r="AH143"/>
  <c r="AH142"/>
  <c r="AH141"/>
  <c r="AH140"/>
  <c r="AH139"/>
  <c r="AH138"/>
  <c r="AH137"/>
  <c r="AH136"/>
  <c r="AH135"/>
  <c r="AH134"/>
  <c r="AH133"/>
  <c r="AH132"/>
  <c r="AH131"/>
  <c r="AH130"/>
  <c r="AH129"/>
  <c r="AH128"/>
  <c r="AH127"/>
  <c r="AH126"/>
  <c r="AH125"/>
  <c r="AH124"/>
  <c r="AH123"/>
  <c r="AH122"/>
  <c r="AH121"/>
  <c r="AH120"/>
  <c r="AH119"/>
  <c r="AH118"/>
  <c r="AH117"/>
  <c r="AH116"/>
  <c r="AH115"/>
  <c r="AH114"/>
  <c r="AH113"/>
  <c r="AH112"/>
  <c r="AH111"/>
  <c r="AH110"/>
  <c r="AH109"/>
  <c r="AH108"/>
  <c r="AH107"/>
  <c r="AH106"/>
  <c r="AH105"/>
  <c r="AH104"/>
  <c r="AH103"/>
  <c r="AH102"/>
  <c r="AH101"/>
  <c r="AH100"/>
  <c r="AH99"/>
  <c r="AH98"/>
  <c r="AH97"/>
  <c r="AH96"/>
  <c r="AH95"/>
  <c r="AH94"/>
  <c r="AH93"/>
  <c r="AH92"/>
  <c r="AH91"/>
  <c r="AH90"/>
  <c r="AH89"/>
  <c r="AH88"/>
  <c r="AH87"/>
  <c r="AH86"/>
  <c r="AH85"/>
  <c r="AH84"/>
  <c r="AH83"/>
  <c r="AH82"/>
  <c r="AH81"/>
  <c r="AH80"/>
  <c r="AH79"/>
  <c r="AH78"/>
  <c r="AH77"/>
  <c r="AH76"/>
  <c r="AH75"/>
  <c r="AH74"/>
  <c r="AH73"/>
  <c r="AH72"/>
  <c r="AH71"/>
  <c r="AH70"/>
  <c r="AH69"/>
  <c r="AH68"/>
  <c r="AH67"/>
  <c r="AH66"/>
  <c r="AH65"/>
  <c r="AH64"/>
  <c r="AH63"/>
  <c r="AH62"/>
  <c r="AH61"/>
  <c r="AH25"/>
  <c r="AL193"/>
  <c r="AL189"/>
  <c r="AL185"/>
  <c r="AL181"/>
  <c r="AL177"/>
  <c r="AL173"/>
  <c r="AL169"/>
  <c r="AL165"/>
  <c r="AL161"/>
  <c r="AL157"/>
  <c r="AL153"/>
  <c r="AL149"/>
  <c r="AL145"/>
  <c r="AL141"/>
  <c r="AL137"/>
  <c r="AL133"/>
  <c r="AL129"/>
  <c r="AL125"/>
  <c r="AL121"/>
  <c r="AL117"/>
  <c r="AL113"/>
  <c r="AL109"/>
  <c r="AL105"/>
  <c r="AL101"/>
  <c r="AL97"/>
  <c r="AL93"/>
  <c r="AL89"/>
  <c r="AL85"/>
  <c r="AL81"/>
  <c r="AL77"/>
  <c r="AL73"/>
  <c r="AL69"/>
  <c r="AL65"/>
  <c r="AL61"/>
  <c r="S192"/>
  <c r="S191"/>
  <c r="S190"/>
  <c r="S189"/>
  <c r="S188"/>
  <c r="S187"/>
  <c r="S186"/>
  <c r="S185"/>
  <c r="S184"/>
  <c r="S183"/>
  <c r="S182"/>
  <c r="S181"/>
  <c r="S180"/>
  <c r="S179"/>
  <c r="S178"/>
  <c r="S177"/>
  <c r="S176"/>
  <c r="S175"/>
  <c r="S195"/>
  <c r="S194"/>
  <c r="S193"/>
  <c r="S173"/>
  <c r="S174"/>
  <c r="S172"/>
  <c r="S171"/>
  <c r="S170"/>
  <c r="S169"/>
  <c r="S168"/>
  <c r="S167"/>
  <c r="S166"/>
  <c r="S165"/>
  <c r="S164"/>
  <c r="S163"/>
  <c r="S162"/>
  <c r="S161"/>
  <c r="S160"/>
  <c r="S159"/>
  <c r="S158"/>
  <c r="S157"/>
  <c r="S156"/>
  <c r="S155"/>
  <c r="S154"/>
  <c r="S153"/>
  <c r="S152"/>
  <c r="S151"/>
  <c r="S150"/>
  <c r="S149"/>
  <c r="S148"/>
  <c r="S147"/>
  <c r="S146"/>
  <c r="S145"/>
  <c r="S144"/>
  <c r="S143"/>
  <c r="S142"/>
  <c r="S141"/>
  <c r="S140"/>
  <c r="S139"/>
  <c r="S138"/>
  <c r="S137"/>
  <c r="S136"/>
  <c r="S135"/>
  <c r="S134"/>
  <c r="S133"/>
  <c r="S132"/>
  <c r="S131"/>
  <c r="S130"/>
  <c r="S129"/>
  <c r="S128"/>
  <c r="S127"/>
  <c r="S126"/>
  <c r="S125"/>
  <c r="S124"/>
  <c r="S123"/>
  <c r="S122"/>
  <c r="S121"/>
  <c r="S120"/>
  <c r="S119"/>
  <c r="S118"/>
  <c r="S117"/>
  <c r="S116"/>
  <c r="S115"/>
  <c r="S114"/>
  <c r="S113"/>
  <c r="S112"/>
  <c r="S111"/>
  <c r="S109"/>
  <c r="S107"/>
  <c r="S105"/>
  <c r="S103"/>
  <c r="S110"/>
  <c r="S108"/>
  <c r="S106"/>
  <c r="S104"/>
  <c r="S102"/>
  <c r="S101"/>
  <c r="S100"/>
  <c r="S99"/>
  <c r="S98"/>
  <c r="S97"/>
  <c r="S96"/>
  <c r="S95"/>
  <c r="S94"/>
  <c r="S93"/>
  <c r="S92"/>
  <c r="S91"/>
  <c r="S90"/>
  <c r="S89"/>
  <c r="S88"/>
  <c r="S87"/>
  <c r="S86"/>
  <c r="S85"/>
  <c r="S84"/>
  <c r="S83"/>
  <c r="S82"/>
  <c r="S81"/>
  <c r="S80"/>
  <c r="S79"/>
  <c r="S78"/>
  <c r="S77"/>
  <c r="S76"/>
  <c r="S75"/>
  <c r="S74"/>
  <c r="U192"/>
  <c r="U191"/>
  <c r="U190"/>
  <c r="U189"/>
  <c r="U188"/>
  <c r="U187"/>
  <c r="U186"/>
  <c r="U185"/>
  <c r="U184"/>
  <c r="U183"/>
  <c r="U182"/>
  <c r="U181"/>
  <c r="U180"/>
  <c r="U179"/>
  <c r="U178"/>
  <c r="U177"/>
  <c r="U176"/>
  <c r="U175"/>
  <c r="U195"/>
  <c r="U194"/>
  <c r="U193"/>
  <c r="U174"/>
  <c r="U173"/>
  <c r="U172"/>
  <c r="U171"/>
  <c r="U170"/>
  <c r="U169"/>
  <c r="U168"/>
  <c r="U167"/>
  <c r="U166"/>
  <c r="U165"/>
  <c r="U164"/>
  <c r="U163"/>
  <c r="U162"/>
  <c r="U161"/>
  <c r="U160"/>
  <c r="U159"/>
  <c r="U158"/>
  <c r="U157"/>
  <c r="U156"/>
  <c r="U155"/>
  <c r="U154"/>
  <c r="U153"/>
  <c r="U152"/>
  <c r="U151"/>
  <c r="U150"/>
  <c r="U149"/>
  <c r="U148"/>
  <c r="U147"/>
  <c r="U146"/>
  <c r="U145"/>
  <c r="U144"/>
  <c r="U143"/>
  <c r="U142"/>
  <c r="U141"/>
  <c r="U140"/>
  <c r="U139"/>
  <c r="U138"/>
  <c r="U137"/>
  <c r="U136"/>
  <c r="U135"/>
  <c r="U134"/>
  <c r="U133"/>
  <c r="U132"/>
  <c r="U131"/>
  <c r="U130"/>
  <c r="U129"/>
  <c r="U128"/>
  <c r="U127"/>
  <c r="U126"/>
  <c r="U125"/>
  <c r="U124"/>
  <c r="U123"/>
  <c r="U122"/>
  <c r="U121"/>
  <c r="U120"/>
  <c r="U119"/>
  <c r="U118"/>
  <c r="U117"/>
  <c r="U116"/>
  <c r="U115"/>
  <c r="U114"/>
  <c r="U113"/>
  <c r="U112"/>
  <c r="U110"/>
  <c r="U108"/>
  <c r="U106"/>
  <c r="U104"/>
  <c r="U111"/>
  <c r="U109"/>
  <c r="U107"/>
  <c r="U105"/>
  <c r="U103"/>
  <c r="U102"/>
  <c r="U101"/>
  <c r="U100"/>
  <c r="U99"/>
  <c r="U98"/>
  <c r="U97"/>
  <c r="U96"/>
  <c r="U95"/>
  <c r="U94"/>
  <c r="U93"/>
  <c r="U92"/>
  <c r="U91"/>
  <c r="U90"/>
  <c r="U89"/>
  <c r="U88"/>
  <c r="U87"/>
  <c r="U86"/>
  <c r="U85"/>
  <c r="U84"/>
  <c r="U83"/>
  <c r="U82"/>
  <c r="U81"/>
  <c r="U80"/>
  <c r="U79"/>
  <c r="U78"/>
  <c r="U77"/>
  <c r="U76"/>
  <c r="U75"/>
  <c r="U74"/>
  <c r="W192"/>
  <c r="W191"/>
  <c r="W190"/>
  <c r="W189"/>
  <c r="W188"/>
  <c r="W187"/>
  <c r="W186"/>
  <c r="W185"/>
  <c r="W184"/>
  <c r="W183"/>
  <c r="W182"/>
  <c r="W181"/>
  <c r="W180"/>
  <c r="W179"/>
  <c r="W178"/>
  <c r="W177"/>
  <c r="W176"/>
  <c r="W175"/>
  <c r="W195"/>
  <c r="W194"/>
  <c r="W193"/>
  <c r="W173"/>
  <c r="W174"/>
  <c r="W172"/>
  <c r="W171"/>
  <c r="W170"/>
  <c r="W169"/>
  <c r="W168"/>
  <c r="W167"/>
  <c r="W166"/>
  <c r="W165"/>
  <c r="W164"/>
  <c r="W163"/>
  <c r="W162"/>
  <c r="W161"/>
  <c r="W160"/>
  <c r="W159"/>
  <c r="W158"/>
  <c r="W157"/>
  <c r="W156"/>
  <c r="W155"/>
  <c r="W154"/>
  <c r="W153"/>
  <c r="W152"/>
  <c r="W151"/>
  <c r="W150"/>
  <c r="W149"/>
  <c r="W148"/>
  <c r="W147"/>
  <c r="W146"/>
  <c r="W145"/>
  <c r="W144"/>
  <c r="W143"/>
  <c r="W142"/>
  <c r="W141"/>
  <c r="W140"/>
  <c r="W139"/>
  <c r="W138"/>
  <c r="W137"/>
  <c r="W136"/>
  <c r="W135"/>
  <c r="W134"/>
  <c r="W133"/>
  <c r="W132"/>
  <c r="W131"/>
  <c r="W130"/>
  <c r="W129"/>
  <c r="W128"/>
  <c r="W127"/>
  <c r="W126"/>
  <c r="W125"/>
  <c r="W124"/>
  <c r="W123"/>
  <c r="W122"/>
  <c r="W121"/>
  <c r="W120"/>
  <c r="W119"/>
  <c r="W118"/>
  <c r="W117"/>
  <c r="W116"/>
  <c r="W115"/>
  <c r="W114"/>
  <c r="W113"/>
  <c r="W112"/>
  <c r="W111"/>
  <c r="W109"/>
  <c r="W107"/>
  <c r="W105"/>
  <c r="W103"/>
  <c r="W110"/>
  <c r="W108"/>
  <c r="W106"/>
  <c r="W104"/>
  <c r="W102"/>
  <c r="W101"/>
  <c r="W100"/>
  <c r="W99"/>
  <c r="W98"/>
  <c r="W97"/>
  <c r="W96"/>
  <c r="W95"/>
  <c r="W94"/>
  <c r="W93"/>
  <c r="W92"/>
  <c r="W91"/>
  <c r="W90"/>
  <c r="W89"/>
  <c r="W88"/>
  <c r="W87"/>
  <c r="W86"/>
  <c r="W85"/>
  <c r="W84"/>
  <c r="W83"/>
  <c r="W82"/>
  <c r="W81"/>
  <c r="W80"/>
  <c r="W79"/>
  <c r="W78"/>
  <c r="W77"/>
  <c r="W76"/>
  <c r="W75"/>
  <c r="W74"/>
  <c r="Y192"/>
  <c r="Y191"/>
  <c r="Y190"/>
  <c r="Y189"/>
  <c r="Y188"/>
  <c r="Y187"/>
  <c r="Y186"/>
  <c r="Y185"/>
  <c r="Y184"/>
  <c r="Y183"/>
  <c r="Y182"/>
  <c r="Y181"/>
  <c r="Y180"/>
  <c r="Y179"/>
  <c r="Y178"/>
  <c r="Y177"/>
  <c r="Y176"/>
  <c r="Y175"/>
  <c r="Y195"/>
  <c r="Y194"/>
  <c r="Y193"/>
  <c r="Y174"/>
  <c r="Y173"/>
  <c r="Y172"/>
  <c r="Y171"/>
  <c r="Y170"/>
  <c r="Y169"/>
  <c r="Y168"/>
  <c r="Y167"/>
  <c r="Y166"/>
  <c r="Y165"/>
  <c r="Y164"/>
  <c r="Y163"/>
  <c r="Y162"/>
  <c r="Y161"/>
  <c r="Y160"/>
  <c r="Y159"/>
  <c r="Y158"/>
  <c r="Y157"/>
  <c r="Y156"/>
  <c r="Y155"/>
  <c r="Y154"/>
  <c r="Y153"/>
  <c r="Y152"/>
  <c r="Y151"/>
  <c r="Y150"/>
  <c r="Y149"/>
  <c r="Y148"/>
  <c r="Y147"/>
  <c r="Y146"/>
  <c r="Y145"/>
  <c r="Y144"/>
  <c r="Y143"/>
  <c r="Y142"/>
  <c r="Y141"/>
  <c r="Y140"/>
  <c r="Y139"/>
  <c r="Y138"/>
  <c r="Y137"/>
  <c r="Y136"/>
  <c r="Y135"/>
  <c r="Y134"/>
  <c r="Y133"/>
  <c r="Y132"/>
  <c r="Y131"/>
  <c r="Y130"/>
  <c r="Y129"/>
  <c r="Y128"/>
  <c r="Y127"/>
  <c r="Y126"/>
  <c r="Y125"/>
  <c r="Y124"/>
  <c r="Y123"/>
  <c r="Y122"/>
  <c r="Y121"/>
  <c r="Y120"/>
  <c r="Y119"/>
  <c r="Y118"/>
  <c r="Y117"/>
  <c r="Y116"/>
  <c r="Y115"/>
  <c r="Y114"/>
  <c r="Y113"/>
  <c r="Y112"/>
  <c r="Y111"/>
  <c r="Y110"/>
  <c r="Y108"/>
  <c r="Y106"/>
  <c r="Y104"/>
  <c r="Y109"/>
  <c r="Y107"/>
  <c r="Y105"/>
  <c r="Y103"/>
  <c r="Y102"/>
  <c r="Y101"/>
  <c r="Y100"/>
  <c r="Y99"/>
  <c r="Y98"/>
  <c r="Y97"/>
  <c r="Y96"/>
  <c r="Y95"/>
  <c r="Y94"/>
  <c r="Y93"/>
  <c r="Y92"/>
  <c r="Y91"/>
  <c r="Y90"/>
  <c r="Y89"/>
  <c r="Y88"/>
  <c r="Y87"/>
  <c r="Y86"/>
  <c r="Y85"/>
  <c r="Y84"/>
  <c r="Y83"/>
  <c r="Y82"/>
  <c r="Y81"/>
  <c r="Y80"/>
  <c r="Y79"/>
  <c r="Y78"/>
  <c r="Y77"/>
  <c r="Y76"/>
  <c r="Y75"/>
  <c r="Y74"/>
  <c r="AA192"/>
  <c r="AA191"/>
  <c r="AA190"/>
  <c r="AA189"/>
  <c r="AA188"/>
  <c r="AA187"/>
  <c r="AA186"/>
  <c r="AA185"/>
  <c r="AA184"/>
  <c r="AA183"/>
  <c r="AA182"/>
  <c r="AA181"/>
  <c r="AA180"/>
  <c r="AA179"/>
  <c r="AA178"/>
  <c r="AA177"/>
  <c r="AA176"/>
  <c r="AA175"/>
  <c r="AA195"/>
  <c r="AA194"/>
  <c r="AA193"/>
  <c r="AA173"/>
  <c r="AA174"/>
  <c r="AA172"/>
  <c r="AA171"/>
  <c r="AA170"/>
  <c r="AA169"/>
  <c r="AA168"/>
  <c r="AA167"/>
  <c r="AA166"/>
  <c r="AA165"/>
  <c r="AA164"/>
  <c r="AA163"/>
  <c r="AA162"/>
  <c r="AA161"/>
  <c r="AA160"/>
  <c r="AA159"/>
  <c r="AA158"/>
  <c r="AA157"/>
  <c r="AA156"/>
  <c r="AA155"/>
  <c r="AA154"/>
  <c r="AA153"/>
  <c r="AA152"/>
  <c r="AA151"/>
  <c r="AA150"/>
  <c r="AA149"/>
  <c r="AA148"/>
  <c r="AA147"/>
  <c r="AA146"/>
  <c r="AA145"/>
  <c r="AA144"/>
  <c r="AA143"/>
  <c r="AA142"/>
  <c r="AA141"/>
  <c r="AA140"/>
  <c r="AA139"/>
  <c r="AA138"/>
  <c r="AA137"/>
  <c r="AA136"/>
  <c r="AA135"/>
  <c r="AA134"/>
  <c r="AA133"/>
  <c r="AA132"/>
  <c r="AA131"/>
  <c r="AA130"/>
  <c r="AA129"/>
  <c r="AA128"/>
  <c r="AA127"/>
  <c r="AA126"/>
  <c r="AA125"/>
  <c r="AA124"/>
  <c r="AA123"/>
  <c r="AA122"/>
  <c r="AA121"/>
  <c r="AA120"/>
  <c r="AA119"/>
  <c r="AA118"/>
  <c r="AA117"/>
  <c r="AA116"/>
  <c r="AA115"/>
  <c r="AA114"/>
  <c r="AA113"/>
  <c r="AA112"/>
  <c r="AA111"/>
  <c r="AA109"/>
  <c r="AA107"/>
  <c r="AA105"/>
  <c r="AA103"/>
  <c r="AA110"/>
  <c r="AA108"/>
  <c r="AA106"/>
  <c r="AA104"/>
  <c r="AA102"/>
  <c r="AA101"/>
  <c r="AA100"/>
  <c r="AA99"/>
  <c r="AA98"/>
  <c r="AA97"/>
  <c r="AA96"/>
  <c r="AA95"/>
  <c r="AA94"/>
  <c r="AA93"/>
  <c r="AA92"/>
  <c r="AA91"/>
  <c r="AA90"/>
  <c r="AA89"/>
  <c r="AA88"/>
  <c r="AA87"/>
  <c r="AA86"/>
  <c r="AA85"/>
  <c r="AA84"/>
  <c r="AA83"/>
  <c r="AA82"/>
  <c r="AA81"/>
  <c r="AA80"/>
  <c r="AA79"/>
  <c r="AA78"/>
  <c r="AA77"/>
  <c r="AA76"/>
  <c r="AA75"/>
  <c r="AA74"/>
  <c r="AC192"/>
  <c r="AC191"/>
  <c r="AC190"/>
  <c r="AC189"/>
  <c r="AC188"/>
  <c r="AC187"/>
  <c r="AC186"/>
  <c r="AC185"/>
  <c r="AC184"/>
  <c r="AC183"/>
  <c r="AC182"/>
  <c r="AC181"/>
  <c r="AC180"/>
  <c r="AC179"/>
  <c r="AC178"/>
  <c r="AC177"/>
  <c r="AC176"/>
  <c r="AC175"/>
  <c r="AC195"/>
  <c r="AC194"/>
  <c r="AC193"/>
  <c r="AC174"/>
  <c r="AC173"/>
  <c r="AC172"/>
  <c r="AC171"/>
  <c r="AC170"/>
  <c r="AC169"/>
  <c r="AC168"/>
  <c r="AC167"/>
  <c r="AC166"/>
  <c r="AC165"/>
  <c r="AC164"/>
  <c r="AC163"/>
  <c r="AC162"/>
  <c r="AC161"/>
  <c r="AC160"/>
  <c r="AC159"/>
  <c r="AC158"/>
  <c r="AC157"/>
  <c r="AC156"/>
  <c r="AC155"/>
  <c r="AC154"/>
  <c r="AC153"/>
  <c r="AC152"/>
  <c r="AC151"/>
  <c r="AC150"/>
  <c r="AC149"/>
  <c r="AC148"/>
  <c r="AC147"/>
  <c r="AC146"/>
  <c r="AC145"/>
  <c r="AC144"/>
  <c r="AC143"/>
  <c r="AC142"/>
  <c r="AC141"/>
  <c r="AC140"/>
  <c r="AC139"/>
  <c r="AC138"/>
  <c r="AC137"/>
  <c r="AC136"/>
  <c r="AC135"/>
  <c r="AC134"/>
  <c r="AC133"/>
  <c r="AC132"/>
  <c r="AC131"/>
  <c r="AC130"/>
  <c r="AC129"/>
  <c r="AC128"/>
  <c r="AC127"/>
  <c r="AC126"/>
  <c r="AC125"/>
  <c r="AC124"/>
  <c r="AC123"/>
  <c r="AC122"/>
  <c r="AC121"/>
  <c r="AC120"/>
  <c r="AC119"/>
  <c r="AC118"/>
  <c r="AC117"/>
  <c r="AC116"/>
  <c r="AC115"/>
  <c r="AC114"/>
  <c r="AC113"/>
  <c r="AC112"/>
  <c r="AC111"/>
  <c r="AC110"/>
  <c r="AC108"/>
  <c r="AC106"/>
  <c r="AC104"/>
  <c r="AC109"/>
  <c r="AC107"/>
  <c r="AC105"/>
  <c r="AC103"/>
  <c r="AC102"/>
  <c r="AC101"/>
  <c r="AC100"/>
  <c r="AC99"/>
  <c r="AC98"/>
  <c r="AC97"/>
  <c r="AC96"/>
  <c r="AC95"/>
  <c r="AC94"/>
  <c r="AC93"/>
  <c r="AC92"/>
  <c r="AC91"/>
  <c r="AC90"/>
  <c r="AC89"/>
  <c r="AC88"/>
  <c r="AC87"/>
  <c r="AC86"/>
  <c r="AC85"/>
  <c r="AC84"/>
  <c r="AC83"/>
  <c r="AC82"/>
  <c r="AC81"/>
  <c r="AC80"/>
  <c r="AC79"/>
  <c r="AC78"/>
  <c r="AC77"/>
  <c r="AC76"/>
  <c r="AC75"/>
  <c r="AC74"/>
  <c r="AE192"/>
  <c r="AE191"/>
  <c r="AE190"/>
  <c r="AE189"/>
  <c r="AE188"/>
  <c r="AE187"/>
  <c r="AE186"/>
  <c r="AE185"/>
  <c r="AE184"/>
  <c r="AE183"/>
  <c r="AE182"/>
  <c r="AE181"/>
  <c r="AE180"/>
  <c r="AE179"/>
  <c r="AE178"/>
  <c r="AE177"/>
  <c r="AE176"/>
  <c r="AE175"/>
  <c r="AE195"/>
  <c r="AE194"/>
  <c r="AE193"/>
  <c r="AE173"/>
  <c r="AE174"/>
  <c r="AE172"/>
  <c r="AE171"/>
  <c r="AE170"/>
  <c r="AE169"/>
  <c r="AE168"/>
  <c r="AE167"/>
  <c r="AE166"/>
  <c r="AE165"/>
  <c r="AE164"/>
  <c r="AE163"/>
  <c r="AE162"/>
  <c r="AE161"/>
  <c r="AE160"/>
  <c r="AE159"/>
  <c r="AE158"/>
  <c r="AE157"/>
  <c r="AE156"/>
  <c r="AE155"/>
  <c r="AE154"/>
  <c r="AE153"/>
  <c r="AE152"/>
  <c r="AE151"/>
  <c r="AE150"/>
  <c r="AE149"/>
  <c r="AE148"/>
  <c r="AE147"/>
  <c r="AE146"/>
  <c r="AE145"/>
  <c r="AE144"/>
  <c r="AE143"/>
  <c r="AE142"/>
  <c r="AE141"/>
  <c r="AE140"/>
  <c r="AE139"/>
  <c r="AE138"/>
  <c r="AE137"/>
  <c r="AE136"/>
  <c r="AE135"/>
  <c r="AE134"/>
  <c r="AE133"/>
  <c r="AE132"/>
  <c r="AE131"/>
  <c r="AE130"/>
  <c r="AE129"/>
  <c r="AE128"/>
  <c r="AE127"/>
  <c r="AE126"/>
  <c r="AE125"/>
  <c r="AE124"/>
  <c r="AE123"/>
  <c r="AE122"/>
  <c r="AE121"/>
  <c r="AE120"/>
  <c r="AE119"/>
  <c r="AE118"/>
  <c r="AE117"/>
  <c r="AE116"/>
  <c r="AE115"/>
  <c r="AE114"/>
  <c r="AE113"/>
  <c r="AE112"/>
  <c r="AE111"/>
  <c r="AE109"/>
  <c r="AE107"/>
  <c r="AE105"/>
  <c r="AE103"/>
  <c r="AE110"/>
  <c r="AE108"/>
  <c r="AE106"/>
  <c r="AE104"/>
  <c r="AE102"/>
  <c r="AE101"/>
  <c r="AE100"/>
  <c r="AE99"/>
  <c r="AE98"/>
  <c r="AE97"/>
  <c r="AE96"/>
  <c r="AE95"/>
  <c r="AE94"/>
  <c r="AE93"/>
  <c r="AE92"/>
  <c r="AE91"/>
  <c r="AE90"/>
  <c r="AE89"/>
  <c r="AE88"/>
  <c r="AE87"/>
  <c r="AE86"/>
  <c r="AE85"/>
  <c r="AE84"/>
  <c r="AE83"/>
  <c r="AE82"/>
  <c r="AE81"/>
  <c r="AE80"/>
  <c r="AE79"/>
  <c r="AE78"/>
  <c r="AE77"/>
  <c r="AE76"/>
  <c r="AE75"/>
  <c r="AE74"/>
  <c r="AG192"/>
  <c r="AG191"/>
  <c r="AG190"/>
  <c r="AG189"/>
  <c r="AG188"/>
  <c r="AG187"/>
  <c r="AG186"/>
  <c r="AG185"/>
  <c r="AG184"/>
  <c r="AG183"/>
  <c r="AG182"/>
  <c r="AG181"/>
  <c r="AG180"/>
  <c r="AG179"/>
  <c r="AG178"/>
  <c r="AG177"/>
  <c r="AG176"/>
  <c r="AG175"/>
  <c r="AG195"/>
  <c r="AG194"/>
  <c r="AG193"/>
  <c r="AG174"/>
  <c r="AG173"/>
  <c r="AG172"/>
  <c r="AG171"/>
  <c r="AG170"/>
  <c r="AG169"/>
  <c r="AG168"/>
  <c r="AG167"/>
  <c r="AG166"/>
  <c r="AG165"/>
  <c r="AG164"/>
  <c r="AG163"/>
  <c r="AG162"/>
  <c r="AG161"/>
  <c r="AG160"/>
  <c r="AG159"/>
  <c r="AG158"/>
  <c r="AG157"/>
  <c r="AG156"/>
  <c r="AG155"/>
  <c r="AG154"/>
  <c r="AG153"/>
  <c r="AG152"/>
  <c r="AG151"/>
  <c r="AG150"/>
  <c r="AG149"/>
  <c r="AG148"/>
  <c r="AG147"/>
  <c r="AG146"/>
  <c r="AG145"/>
  <c r="AG144"/>
  <c r="AG143"/>
  <c r="AG142"/>
  <c r="AG141"/>
  <c r="AG140"/>
  <c r="AG139"/>
  <c r="AG138"/>
  <c r="AG137"/>
  <c r="AG136"/>
  <c r="AG135"/>
  <c r="AG134"/>
  <c r="AG133"/>
  <c r="AG132"/>
  <c r="AG131"/>
  <c r="AG130"/>
  <c r="AG129"/>
  <c r="AG128"/>
  <c r="AG127"/>
  <c r="AG126"/>
  <c r="AG125"/>
  <c r="AG124"/>
  <c r="AG123"/>
  <c r="AG122"/>
  <c r="AG121"/>
  <c r="AG120"/>
  <c r="AG119"/>
  <c r="AG118"/>
  <c r="AG117"/>
  <c r="AG116"/>
  <c r="AG115"/>
  <c r="AG114"/>
  <c r="AG113"/>
  <c r="AG112"/>
  <c r="AG111"/>
  <c r="AG110"/>
  <c r="AG108"/>
  <c r="AG106"/>
  <c r="AG104"/>
  <c r="AG109"/>
  <c r="AG107"/>
  <c r="AG105"/>
  <c r="AG103"/>
  <c r="AG102"/>
  <c r="AG101"/>
  <c r="AG100"/>
  <c r="AG99"/>
  <c r="AG98"/>
  <c r="AG97"/>
  <c r="AG96"/>
  <c r="AG95"/>
  <c r="AG94"/>
  <c r="AG93"/>
  <c r="AG92"/>
  <c r="AG91"/>
  <c r="AG90"/>
  <c r="AG89"/>
  <c r="AG88"/>
  <c r="AG87"/>
  <c r="AG86"/>
  <c r="AG85"/>
  <c r="AG84"/>
  <c r="AG83"/>
  <c r="AG82"/>
  <c r="AG81"/>
  <c r="AG80"/>
  <c r="AG79"/>
  <c r="AG78"/>
  <c r="AG77"/>
  <c r="AG76"/>
  <c r="AG75"/>
  <c r="AG74"/>
  <c r="AI192"/>
  <c r="AI191"/>
  <c r="AI190"/>
  <c r="AI189"/>
  <c r="AI188"/>
  <c r="AI187"/>
  <c r="AI186"/>
  <c r="AI185"/>
  <c r="AI184"/>
  <c r="AI183"/>
  <c r="AI182"/>
  <c r="AI181"/>
  <c r="AI180"/>
  <c r="AI179"/>
  <c r="AI178"/>
  <c r="AI177"/>
  <c r="AI176"/>
  <c r="AI175"/>
  <c r="AI195"/>
  <c r="AI194"/>
  <c r="AI193"/>
  <c r="AI173"/>
  <c r="AI174"/>
  <c r="AI172"/>
  <c r="AI171"/>
  <c r="AI170"/>
  <c r="AI169"/>
  <c r="AI168"/>
  <c r="AI167"/>
  <c r="AI166"/>
  <c r="AI165"/>
  <c r="AI164"/>
  <c r="AI163"/>
  <c r="AI162"/>
  <c r="AI161"/>
  <c r="AI160"/>
  <c r="AI159"/>
  <c r="AI158"/>
  <c r="AI157"/>
  <c r="AI156"/>
  <c r="AI155"/>
  <c r="AI154"/>
  <c r="AI153"/>
  <c r="AI152"/>
  <c r="AI151"/>
  <c r="AI150"/>
  <c r="AI149"/>
  <c r="AI148"/>
  <c r="AI147"/>
  <c r="AI146"/>
  <c r="AI145"/>
  <c r="AI144"/>
  <c r="AI143"/>
  <c r="AI142"/>
  <c r="AI141"/>
  <c r="AI140"/>
  <c r="AI139"/>
  <c r="AI138"/>
  <c r="AI137"/>
  <c r="AI136"/>
  <c r="AI135"/>
  <c r="AI134"/>
  <c r="AI133"/>
  <c r="AI132"/>
  <c r="AI131"/>
  <c r="AI130"/>
  <c r="AI129"/>
  <c r="AI128"/>
  <c r="AI127"/>
  <c r="AI126"/>
  <c r="AI125"/>
  <c r="AI124"/>
  <c r="AI123"/>
  <c r="AI122"/>
  <c r="AI121"/>
  <c r="AI120"/>
  <c r="AI119"/>
  <c r="AI118"/>
  <c r="AI117"/>
  <c r="AI116"/>
  <c r="AI115"/>
  <c r="AI114"/>
  <c r="AI113"/>
  <c r="AI112"/>
  <c r="AI111"/>
  <c r="AI109"/>
  <c r="AI107"/>
  <c r="AI105"/>
  <c r="AI103"/>
  <c r="AI110"/>
  <c r="AI108"/>
  <c r="AI106"/>
  <c r="AI104"/>
  <c r="AI102"/>
  <c r="AI101"/>
  <c r="AI100"/>
  <c r="AI99"/>
  <c r="AI98"/>
  <c r="AI97"/>
  <c r="AI96"/>
  <c r="AI95"/>
  <c r="AI94"/>
  <c r="AI93"/>
  <c r="AI92"/>
  <c r="AI91"/>
  <c r="AI90"/>
  <c r="AI89"/>
  <c r="AI88"/>
  <c r="AI87"/>
  <c r="AI86"/>
  <c r="AI85"/>
  <c r="AI84"/>
  <c r="AI83"/>
  <c r="AI82"/>
  <c r="AI81"/>
  <c r="AI80"/>
  <c r="AI79"/>
  <c r="AI78"/>
  <c r="AI77"/>
  <c r="AI76"/>
  <c r="AI75"/>
  <c r="AI74"/>
  <c r="AK192"/>
  <c r="AK191"/>
  <c r="AK190"/>
  <c r="AK189"/>
  <c r="AK188"/>
  <c r="AK187"/>
  <c r="AK186"/>
  <c r="AK185"/>
  <c r="AK184"/>
  <c r="AK183"/>
  <c r="AK182"/>
  <c r="AK181"/>
  <c r="AK180"/>
  <c r="AK179"/>
  <c r="AK178"/>
  <c r="AK177"/>
  <c r="AK176"/>
  <c r="AK175"/>
  <c r="AK195"/>
  <c r="AK194"/>
  <c r="AK193"/>
  <c r="AK174"/>
  <c r="AK172"/>
  <c r="AK173"/>
  <c r="AK171"/>
  <c r="AK170"/>
  <c r="AK169"/>
  <c r="AK168"/>
  <c r="AK167"/>
  <c r="AK166"/>
  <c r="AK165"/>
  <c r="AK164"/>
  <c r="AK163"/>
  <c r="AK162"/>
  <c r="AK161"/>
  <c r="AK160"/>
  <c r="AK159"/>
  <c r="AK158"/>
  <c r="AK157"/>
  <c r="AK156"/>
  <c r="AK155"/>
  <c r="AK154"/>
  <c r="AK153"/>
  <c r="AK152"/>
  <c r="AK151"/>
  <c r="AK150"/>
  <c r="AK149"/>
  <c r="AK148"/>
  <c r="AK147"/>
  <c r="AK146"/>
  <c r="AK145"/>
  <c r="AK144"/>
  <c r="AK143"/>
  <c r="AK142"/>
  <c r="AK141"/>
  <c r="AK140"/>
  <c r="AK139"/>
  <c r="AK138"/>
  <c r="AK137"/>
  <c r="AK136"/>
  <c r="AK135"/>
  <c r="AK134"/>
  <c r="AK133"/>
  <c r="AK132"/>
  <c r="AK131"/>
  <c r="AK130"/>
  <c r="AK129"/>
  <c r="AK128"/>
  <c r="AK127"/>
  <c r="AK126"/>
  <c r="AK125"/>
  <c r="AK124"/>
  <c r="AK123"/>
  <c r="AK122"/>
  <c r="AK121"/>
  <c r="AK120"/>
  <c r="AK119"/>
  <c r="AK118"/>
  <c r="AK117"/>
  <c r="AK116"/>
  <c r="AK115"/>
  <c r="AK114"/>
  <c r="AK113"/>
  <c r="AK112"/>
  <c r="AK111"/>
  <c r="AK110"/>
  <c r="AK108"/>
  <c r="AK106"/>
  <c r="AK104"/>
  <c r="AK102"/>
  <c r="AK109"/>
  <c r="AK107"/>
  <c r="AK105"/>
  <c r="AK103"/>
  <c r="AK101"/>
  <c r="AK100"/>
  <c r="AK99"/>
  <c r="AK98"/>
  <c r="AK97"/>
  <c r="AK96"/>
  <c r="AK95"/>
  <c r="AK94"/>
  <c r="AK93"/>
  <c r="AK92"/>
  <c r="AK91"/>
  <c r="AK90"/>
  <c r="AK89"/>
  <c r="AK88"/>
  <c r="AK87"/>
  <c r="AK86"/>
  <c r="AK85"/>
  <c r="AK84"/>
  <c r="AK83"/>
  <c r="AK82"/>
  <c r="AK81"/>
  <c r="AK80"/>
  <c r="AK79"/>
  <c r="AK78"/>
  <c r="AK77"/>
  <c r="AK76"/>
  <c r="AK75"/>
  <c r="AK74"/>
  <c r="T7"/>
  <c r="V9"/>
  <c r="Z9"/>
  <c r="AD9"/>
  <c r="AH9"/>
  <c r="T10"/>
  <c r="X10"/>
  <c r="AB10"/>
  <c r="AF10"/>
  <c r="AJ10"/>
  <c r="T11"/>
  <c r="X11"/>
  <c r="AB11"/>
  <c r="AF11"/>
  <c r="T12"/>
  <c r="X12"/>
  <c r="Z12"/>
  <c r="AD12"/>
  <c r="AH12"/>
  <c r="V13"/>
  <c r="Z13"/>
  <c r="AD13"/>
  <c r="AH13"/>
  <c r="V14"/>
  <c r="Z14"/>
  <c r="AD14"/>
  <c r="AH14"/>
  <c r="T15"/>
  <c r="Z15"/>
  <c r="AD15"/>
  <c r="AH15"/>
  <c r="AL15"/>
  <c r="T16"/>
  <c r="X16"/>
  <c r="AB16"/>
  <c r="AF16"/>
  <c r="AJ16"/>
  <c r="T17"/>
  <c r="X17"/>
  <c r="AB17"/>
  <c r="AF17"/>
  <c r="AJ17"/>
  <c r="T18"/>
  <c r="X18"/>
  <c r="AB18"/>
  <c r="AF18"/>
  <c r="AJ18"/>
  <c r="T19"/>
  <c r="Z19"/>
  <c r="AF19"/>
  <c r="V20"/>
  <c r="Z20"/>
  <c r="AD20"/>
  <c r="AH20"/>
  <c r="T21"/>
  <c r="X21"/>
  <c r="AB21"/>
  <c r="AF21"/>
  <c r="V22"/>
  <c r="Z22"/>
  <c r="AD22"/>
  <c r="AH22"/>
  <c r="AL22"/>
  <c r="V23"/>
  <c r="AB23"/>
  <c r="AH23"/>
  <c r="AL23"/>
  <c r="T24"/>
  <c r="X24"/>
  <c r="AB24"/>
  <c r="AF24"/>
  <c r="AJ24"/>
  <c r="V27"/>
  <c r="Z27"/>
  <c r="AD27"/>
  <c r="AH27"/>
  <c r="AL27"/>
  <c r="T28"/>
  <c r="X28"/>
  <c r="AB28"/>
  <c r="AF28"/>
  <c r="AJ28"/>
  <c r="T29"/>
  <c r="X29"/>
  <c r="AB29"/>
  <c r="AF29"/>
  <c r="AL29"/>
  <c r="V30"/>
  <c r="Z30"/>
  <c r="AD30"/>
  <c r="AH30"/>
  <c r="V31"/>
  <c r="Z31"/>
  <c r="AD31"/>
  <c r="AH31"/>
  <c r="V32"/>
  <c r="X32"/>
  <c r="AB32"/>
  <c r="AF32"/>
  <c r="AJ32"/>
  <c r="T33"/>
  <c r="X33"/>
  <c r="AB33"/>
  <c r="AF33"/>
  <c r="AJ33"/>
  <c r="T34"/>
  <c r="X34"/>
  <c r="AB34"/>
  <c r="AF34"/>
  <c r="AJ34"/>
  <c r="T35"/>
  <c r="X35"/>
  <c r="AB35"/>
  <c r="AF35"/>
  <c r="AJ35"/>
  <c r="T36"/>
  <c r="X36"/>
  <c r="AB36"/>
  <c r="AF36"/>
  <c r="AJ36"/>
  <c r="V37"/>
  <c r="Z37"/>
  <c r="AD37"/>
  <c r="AH37"/>
  <c r="T38"/>
  <c r="X38"/>
  <c r="AD38"/>
  <c r="AH38"/>
  <c r="AJ38"/>
  <c r="V39"/>
  <c r="Z39"/>
  <c r="AD39"/>
  <c r="AH39"/>
  <c r="T40"/>
  <c r="X40"/>
  <c r="AB40"/>
  <c r="AF40"/>
  <c r="AJ40"/>
  <c r="T41"/>
  <c r="X41"/>
  <c r="AB41"/>
  <c r="AF41"/>
  <c r="AJ41"/>
  <c r="T42"/>
  <c r="X42"/>
  <c r="AB42"/>
  <c r="AF42"/>
  <c r="AJ42"/>
  <c r="V43"/>
  <c r="Z43"/>
  <c r="AD43"/>
  <c r="AH43"/>
  <c r="AJ43"/>
  <c r="T44"/>
  <c r="X44"/>
  <c r="AB44"/>
  <c r="AF44"/>
  <c r="AJ44"/>
  <c r="V45"/>
  <c r="Z45"/>
  <c r="AB45"/>
  <c r="AF45"/>
  <c r="AJ45"/>
  <c r="V46"/>
  <c r="Z46"/>
  <c r="AD46"/>
  <c r="AH46"/>
  <c r="AJ46"/>
  <c r="V47"/>
  <c r="Z47"/>
  <c r="AD47"/>
  <c r="AH47"/>
  <c r="T48"/>
  <c r="X48"/>
  <c r="AB48"/>
  <c r="AF48"/>
  <c r="AJ48"/>
  <c r="T49"/>
  <c r="X49"/>
  <c r="AB49"/>
  <c r="AF49"/>
  <c r="AJ49"/>
  <c r="V50"/>
  <c r="Z50"/>
  <c r="AD50"/>
  <c r="AF50"/>
  <c r="AJ50"/>
  <c r="V51"/>
  <c r="Z51"/>
  <c r="AD51"/>
  <c r="AH51"/>
  <c r="T52"/>
  <c r="X52"/>
  <c r="AB52"/>
  <c r="AF52"/>
  <c r="AJ52"/>
  <c r="T53"/>
  <c r="X53"/>
  <c r="AB53"/>
  <c r="AF53"/>
  <c r="AJ53"/>
  <c r="V54"/>
  <c r="Z54"/>
  <c r="AD54"/>
  <c r="AH54"/>
  <c r="AL54"/>
  <c r="V55"/>
  <c r="Z55"/>
  <c r="AD55"/>
  <c r="AH55"/>
  <c r="V56"/>
  <c r="Z56"/>
  <c r="AD56"/>
  <c r="AH56"/>
  <c r="T57"/>
  <c r="X57"/>
  <c r="AB57"/>
  <c r="AF57"/>
  <c r="AH57"/>
  <c r="T58"/>
  <c r="X58"/>
  <c r="AB58"/>
  <c r="AF58"/>
  <c r="AJ58"/>
  <c r="V59"/>
  <c r="Z59"/>
  <c r="AD59"/>
  <c r="AH59"/>
  <c r="V60"/>
  <c r="Z60"/>
  <c r="AD60"/>
  <c r="AH60"/>
  <c r="V25"/>
  <c r="Z25"/>
  <c r="S7"/>
  <c r="U7"/>
  <c r="W7"/>
  <c r="Y7"/>
  <c r="T8"/>
  <c r="V8"/>
  <c r="X8"/>
  <c r="Z8"/>
  <c r="AB8"/>
  <c r="AD8"/>
  <c r="AF8"/>
  <c r="AH8"/>
  <c r="AJ8"/>
  <c r="S9"/>
  <c r="U9"/>
  <c r="W9"/>
  <c r="Y9"/>
  <c r="AA9"/>
  <c r="AC9"/>
  <c r="AE9"/>
  <c r="AG9"/>
  <c r="AI9"/>
  <c r="AK9"/>
  <c r="S10"/>
  <c r="U10"/>
  <c r="W10"/>
  <c r="Y10"/>
  <c r="AA10"/>
  <c r="AC10"/>
  <c r="AE10"/>
  <c r="AG10"/>
  <c r="AI10"/>
  <c r="AK10"/>
  <c r="U11"/>
  <c r="W11"/>
  <c r="Y11"/>
  <c r="AA11"/>
  <c r="AC11"/>
  <c r="AE11"/>
  <c r="AG11"/>
  <c r="AI11"/>
  <c r="AK11"/>
  <c r="S12"/>
  <c r="U12"/>
  <c r="W12"/>
  <c r="Y12"/>
  <c r="AA12"/>
  <c r="AC12"/>
  <c r="AE12"/>
  <c r="AG12"/>
  <c r="AI12"/>
  <c r="AK12"/>
  <c r="S13"/>
  <c r="U13"/>
  <c r="W13"/>
  <c r="Y13"/>
  <c r="AA13"/>
  <c r="AC13"/>
  <c r="AE13"/>
  <c r="AG13"/>
  <c r="AI13"/>
  <c r="AK13"/>
  <c r="S14"/>
  <c r="U14"/>
  <c r="W14"/>
  <c r="Y14"/>
  <c r="AA14"/>
  <c r="AC14"/>
  <c r="AE14"/>
  <c r="AG14"/>
  <c r="AI14"/>
  <c r="AK14"/>
  <c r="S15"/>
  <c r="U15"/>
  <c r="W15"/>
  <c r="Y15"/>
  <c r="AA15"/>
  <c r="AC15"/>
  <c r="AE15"/>
  <c r="AG15"/>
  <c r="AI15"/>
  <c r="AK15"/>
  <c r="S16"/>
  <c r="U16"/>
  <c r="W16"/>
  <c r="Y16"/>
  <c r="AA16"/>
  <c r="AC16"/>
  <c r="AE16"/>
  <c r="AG16"/>
  <c r="AI16"/>
  <c r="AK16"/>
  <c r="S17"/>
  <c r="U17"/>
  <c r="W17"/>
  <c r="Y17"/>
  <c r="AA17"/>
  <c r="AC17"/>
  <c r="AE17"/>
  <c r="AG17"/>
  <c r="AI17"/>
  <c r="AK17"/>
  <c r="S18"/>
  <c r="U18"/>
  <c r="W18"/>
  <c r="Y18"/>
  <c r="AA18"/>
  <c r="AC18"/>
  <c r="AE18"/>
  <c r="AG18"/>
  <c r="AI18"/>
  <c r="AK18"/>
  <c r="S19"/>
  <c r="U19"/>
  <c r="W19"/>
  <c r="Y19"/>
  <c r="AA19"/>
  <c r="AC19"/>
  <c r="AE19"/>
  <c r="AG19"/>
  <c r="AI19"/>
  <c r="AK19"/>
  <c r="S20"/>
  <c r="U20"/>
  <c r="W20"/>
  <c r="Y20"/>
  <c r="AA20"/>
  <c r="AC20"/>
  <c r="AE20"/>
  <c r="AG20"/>
  <c r="AI20"/>
  <c r="AK20"/>
  <c r="S21"/>
  <c r="U21"/>
  <c r="W21"/>
  <c r="Y21"/>
  <c r="AA21"/>
  <c r="AC21"/>
  <c r="AE21"/>
  <c r="AG21"/>
  <c r="AI21"/>
  <c r="AK21"/>
  <c r="S22"/>
  <c r="U22"/>
  <c r="W22"/>
  <c r="Y22"/>
  <c r="AA22"/>
  <c r="AC22"/>
  <c r="AE22"/>
  <c r="AG22"/>
  <c r="AI22"/>
  <c r="AK22"/>
  <c r="S23"/>
  <c r="U23"/>
  <c r="W23"/>
  <c r="Y23"/>
  <c r="AA23"/>
  <c r="AC23"/>
  <c r="AE23"/>
  <c r="AG23"/>
  <c r="AI23"/>
  <c r="AK23"/>
  <c r="S24"/>
  <c r="U24"/>
  <c r="W24"/>
  <c r="Y24"/>
  <c r="AA24"/>
  <c r="AC24"/>
  <c r="AE24"/>
  <c r="AG24"/>
  <c r="AI24"/>
  <c r="AK24"/>
  <c r="S26"/>
  <c r="U26"/>
  <c r="W26"/>
  <c r="Y26"/>
  <c r="AA26"/>
  <c r="AC26"/>
  <c r="AE26"/>
  <c r="AG26"/>
  <c r="AI26"/>
  <c r="AK26"/>
  <c r="S27"/>
  <c r="U27"/>
  <c r="W27"/>
  <c r="Y27"/>
  <c r="AA27"/>
  <c r="AC27"/>
  <c r="AE27"/>
  <c r="AG27"/>
  <c r="AI27"/>
  <c r="AK27"/>
  <c r="S28"/>
  <c r="U28"/>
  <c r="W28"/>
  <c r="Y28"/>
  <c r="AA28"/>
  <c r="AC28"/>
  <c r="AE28"/>
  <c r="AG28"/>
  <c r="AI28"/>
  <c r="AK28"/>
  <c r="S29"/>
  <c r="U29"/>
  <c r="W29"/>
  <c r="Y29"/>
  <c r="AA29"/>
  <c r="AC29"/>
  <c r="AE29"/>
  <c r="AG29"/>
  <c r="AI29"/>
  <c r="AK29"/>
  <c r="S30"/>
  <c r="U30"/>
  <c r="W30"/>
  <c r="Y30"/>
  <c r="AA30"/>
  <c r="AC30"/>
  <c r="AE30"/>
  <c r="AG30"/>
  <c r="AI30"/>
  <c r="AK30"/>
  <c r="S31"/>
  <c r="U31"/>
  <c r="W31"/>
  <c r="Y31"/>
  <c r="AA31"/>
  <c r="AC31"/>
  <c r="AE31"/>
  <c r="AG31"/>
  <c r="AI31"/>
  <c r="AK31"/>
  <c r="S32"/>
  <c r="U32"/>
  <c r="W32"/>
  <c r="Y32"/>
  <c r="AA32"/>
  <c r="AC32"/>
  <c r="AE32"/>
  <c r="AG32"/>
  <c r="AI32"/>
  <c r="AK32"/>
  <c r="S33"/>
  <c r="U33"/>
  <c r="W33"/>
  <c r="Y33"/>
  <c r="AA33"/>
  <c r="AC33"/>
  <c r="AE33"/>
  <c r="AG33"/>
  <c r="AI33"/>
  <c r="AK33"/>
  <c r="S34"/>
  <c r="U34"/>
  <c r="W34"/>
  <c r="Y34"/>
  <c r="AA34"/>
  <c r="AC34"/>
  <c r="AE34"/>
  <c r="AG34"/>
  <c r="AI34"/>
  <c r="AK34"/>
  <c r="S35"/>
  <c r="U35"/>
  <c r="W35"/>
  <c r="Y35"/>
  <c r="AA35"/>
  <c r="AC35"/>
  <c r="AE35"/>
  <c r="AG35"/>
  <c r="AI35"/>
  <c r="AK35"/>
  <c r="S36"/>
  <c r="U36"/>
  <c r="W36"/>
  <c r="Y36"/>
  <c r="AA36"/>
  <c r="AC36"/>
  <c r="AE36"/>
  <c r="AG36"/>
  <c r="AI36"/>
  <c r="AK36"/>
  <c r="S37"/>
  <c r="U37"/>
  <c r="W37"/>
  <c r="Y37"/>
  <c r="AA37"/>
  <c r="AC37"/>
  <c r="AE37"/>
  <c r="AG37"/>
  <c r="AI37"/>
  <c r="AK37"/>
  <c r="S38"/>
  <c r="U38"/>
  <c r="W38"/>
  <c r="Y38"/>
  <c r="AA38"/>
  <c r="AC38"/>
  <c r="AE38"/>
  <c r="AG38"/>
  <c r="AI38"/>
  <c r="AK38"/>
  <c r="S39"/>
  <c r="U39"/>
  <c r="W39"/>
  <c r="Y39"/>
  <c r="AA39"/>
  <c r="AC39"/>
  <c r="AE39"/>
  <c r="AG39"/>
  <c r="AI39"/>
  <c r="AK39"/>
  <c r="S40"/>
  <c r="U40"/>
  <c r="W40"/>
  <c r="Y40"/>
  <c r="AA40"/>
  <c r="AC40"/>
  <c r="AE40"/>
  <c r="AG40"/>
  <c r="AI40"/>
  <c r="AK40"/>
  <c r="S41"/>
  <c r="U41"/>
  <c r="W41"/>
  <c r="Y41"/>
  <c r="AA41"/>
  <c r="AC41"/>
  <c r="AE41"/>
  <c r="AG41"/>
  <c r="AI41"/>
  <c r="AK41"/>
  <c r="S42"/>
  <c r="U42"/>
  <c r="W42"/>
  <c r="Y42"/>
  <c r="AA42"/>
  <c r="AC42"/>
  <c r="AE42"/>
  <c r="AG42"/>
  <c r="AI42"/>
  <c r="AK42"/>
  <c r="S43"/>
  <c r="U43"/>
  <c r="W43"/>
  <c r="Y43"/>
  <c r="AA43"/>
  <c r="AC43"/>
  <c r="AE43"/>
  <c r="AG43"/>
  <c r="AI43"/>
  <c r="AK43"/>
  <c r="S44"/>
  <c r="U44"/>
  <c r="W44"/>
  <c r="Y44"/>
  <c r="AA44"/>
  <c r="AC44"/>
  <c r="AE44"/>
  <c r="AG44"/>
  <c r="AI44"/>
  <c r="AK44"/>
  <c r="S45"/>
  <c r="U45"/>
  <c r="W45"/>
  <c r="Y45"/>
  <c r="AA45"/>
  <c r="AC45"/>
  <c r="AE45"/>
  <c r="AG45"/>
  <c r="AI45"/>
  <c r="AK45"/>
  <c r="S46"/>
  <c r="U46"/>
  <c r="W46"/>
  <c r="Y46"/>
  <c r="AA46"/>
  <c r="AC46"/>
  <c r="AE46"/>
  <c r="AG46"/>
  <c r="AI46"/>
  <c r="AK46"/>
  <c r="S47"/>
  <c r="U47"/>
  <c r="W47"/>
  <c r="Y47"/>
  <c r="AA47"/>
  <c r="AC47"/>
  <c r="AE47"/>
  <c r="AG47"/>
  <c r="AI47"/>
  <c r="AK47"/>
  <c r="S48"/>
  <c r="U48"/>
  <c r="W48"/>
  <c r="Y48"/>
  <c r="AA48"/>
  <c r="AC48"/>
  <c r="AE48"/>
  <c r="AG48"/>
  <c r="AI48"/>
  <c r="AK48"/>
  <c r="S49"/>
  <c r="U49"/>
  <c r="W49"/>
  <c r="Y49"/>
  <c r="AA49"/>
  <c r="AC49"/>
  <c r="AE49"/>
  <c r="AG49"/>
  <c r="AI49"/>
  <c r="AK49"/>
  <c r="S50"/>
  <c r="U50"/>
  <c r="W50"/>
  <c r="Y50"/>
  <c r="AA50"/>
  <c r="AC50"/>
  <c r="AE50"/>
  <c r="AG50"/>
  <c r="AI50"/>
  <c r="AK50"/>
  <c r="S51"/>
  <c r="U51"/>
  <c r="W51"/>
  <c r="Y51"/>
  <c r="AA51"/>
  <c r="AC51"/>
  <c r="AE51"/>
  <c r="AG51"/>
  <c r="AI51"/>
  <c r="AK51"/>
  <c r="S52"/>
  <c r="U52"/>
  <c r="W52"/>
  <c r="Y52"/>
  <c r="AA52"/>
  <c r="AC52"/>
  <c r="AE52"/>
  <c r="AG52"/>
  <c r="AI52"/>
  <c r="AK52"/>
  <c r="S53"/>
  <c r="U53"/>
  <c r="W53"/>
  <c r="Y53"/>
  <c r="AA53"/>
  <c r="AC53"/>
  <c r="AE53"/>
  <c r="AG53"/>
  <c r="AI53"/>
  <c r="AK53"/>
  <c r="S54"/>
  <c r="U54"/>
  <c r="W54"/>
  <c r="Y54"/>
  <c r="AA54"/>
  <c r="AC54"/>
  <c r="AE54"/>
  <c r="AG54"/>
  <c r="AI54"/>
  <c r="AK54"/>
  <c r="S55"/>
  <c r="U55"/>
  <c r="W55"/>
  <c r="Y55"/>
  <c r="AA55"/>
  <c r="AC55"/>
  <c r="AE55"/>
  <c r="AG55"/>
  <c r="AI55"/>
  <c r="AK55"/>
  <c r="S56"/>
  <c r="U56"/>
  <c r="W56"/>
  <c r="Y56"/>
  <c r="AA56"/>
  <c r="AC56"/>
  <c r="AE56"/>
  <c r="AG56"/>
  <c r="AI56"/>
  <c r="AK56"/>
  <c r="S57"/>
  <c r="U57"/>
  <c r="W57"/>
  <c r="Y57"/>
  <c r="AA57"/>
  <c r="AC57"/>
  <c r="AE57"/>
  <c r="AG57"/>
  <c r="AI57"/>
  <c r="AK57"/>
  <c r="S58"/>
  <c r="U58"/>
  <c r="W58"/>
  <c r="Y58"/>
  <c r="AA58"/>
  <c r="AC58"/>
  <c r="AE58"/>
  <c r="AG58"/>
  <c r="AI58"/>
  <c r="AK58"/>
  <c r="S59"/>
  <c r="U59"/>
  <c r="W59"/>
  <c r="Y59"/>
  <c r="AA59"/>
  <c r="AC59"/>
  <c r="AE59"/>
  <c r="AG59"/>
  <c r="AI59"/>
  <c r="AK59"/>
  <c r="S60"/>
  <c r="U60"/>
  <c r="W60"/>
  <c r="Y60"/>
  <c r="AA60"/>
  <c r="AC60"/>
  <c r="AE60"/>
  <c r="AG60"/>
  <c r="AI60"/>
  <c r="AK60"/>
  <c r="S25"/>
  <c r="U25"/>
  <c r="W25"/>
  <c r="Y25"/>
  <c r="AA25"/>
  <c r="AE25"/>
  <c r="AI25"/>
  <c r="U61"/>
  <c r="Y61"/>
  <c r="AC61"/>
  <c r="AG61"/>
  <c r="AK61"/>
  <c r="S62"/>
  <c r="W62"/>
  <c r="AA62"/>
  <c r="AE62"/>
  <c r="AI62"/>
  <c r="U63"/>
  <c r="Y63"/>
  <c r="AC63"/>
  <c r="AG63"/>
  <c r="AK63"/>
  <c r="S64"/>
  <c r="W64"/>
  <c r="AA64"/>
  <c r="AE64"/>
  <c r="AI64"/>
  <c r="U65"/>
  <c r="Y65"/>
  <c r="AC65"/>
  <c r="AG65"/>
  <c r="AK65"/>
  <c r="S66"/>
  <c r="W66"/>
  <c r="AA66"/>
  <c r="AE66"/>
  <c r="AI66"/>
  <c r="U67"/>
  <c r="Y67"/>
  <c r="AC67"/>
  <c r="AG67"/>
  <c r="AK67"/>
  <c r="S68"/>
  <c r="W68"/>
  <c r="AA68"/>
  <c r="AE68"/>
  <c r="AI68"/>
  <c r="U69"/>
  <c r="Y69"/>
  <c r="AC69"/>
  <c r="AG69"/>
  <c r="AK69"/>
  <c r="S70"/>
  <c r="W70"/>
  <c r="AA70"/>
  <c r="AE70"/>
  <c r="AI70"/>
  <c r="U71"/>
  <c r="Y71"/>
  <c r="AC71"/>
  <c r="AG71"/>
  <c r="AK71"/>
  <c r="S72"/>
  <c r="W72"/>
  <c r="AA72"/>
  <c r="AE72"/>
  <c r="AI72"/>
  <c r="U73"/>
  <c r="Y73"/>
  <c r="AC73"/>
  <c r="AG73"/>
  <c r="AK73"/>
  <c r="AL8" l="1"/>
  <c r="AL60"/>
  <c r="AL31"/>
  <c r="AL20"/>
  <c r="AL13"/>
  <c r="AL11"/>
  <c r="AL63"/>
  <c r="AL67"/>
  <c r="AL71"/>
  <c r="AL75"/>
  <c r="AL79"/>
  <c r="AL83"/>
  <c r="AL87"/>
  <c r="AL91"/>
  <c r="AL95"/>
  <c r="AL99"/>
  <c r="AL103"/>
  <c r="AL107"/>
  <c r="AL111"/>
  <c r="AL115"/>
  <c r="AL119"/>
  <c r="AL123"/>
  <c r="AL127"/>
  <c r="AL131"/>
  <c r="AL135"/>
  <c r="AL139"/>
  <c r="AL143"/>
  <c r="AL147"/>
  <c r="AL151"/>
  <c r="AL155"/>
  <c r="AL159"/>
  <c r="AL163"/>
  <c r="AL167"/>
  <c r="AL171"/>
  <c r="AL175"/>
  <c r="AL179"/>
  <c r="AL183"/>
  <c r="AL187"/>
  <c r="AL191"/>
  <c r="AL195"/>
  <c r="AL55"/>
  <c r="AL48"/>
  <c r="AL46"/>
  <c r="AL42"/>
  <c r="AL33"/>
  <c r="AL59"/>
  <c r="AL57"/>
  <c r="AL56"/>
  <c r="AL51"/>
  <c r="AL47"/>
  <c r="AL39"/>
  <c r="AL37"/>
  <c r="AL35"/>
  <c r="AL30"/>
  <c r="AL21"/>
  <c r="AL19"/>
  <c r="AL14"/>
  <c r="AL10"/>
  <c r="AL9"/>
  <c r="AL25"/>
  <c r="AL62"/>
  <c r="AL64"/>
  <c r="AL66"/>
  <c r="AL68"/>
  <c r="AL70"/>
  <c r="AL72"/>
  <c r="AL74"/>
  <c r="AL76"/>
  <c r="AL78"/>
  <c r="AL80"/>
  <c r="AL82"/>
  <c r="AL84"/>
  <c r="AL86"/>
  <c r="AL88"/>
  <c r="AL90"/>
  <c r="AL92"/>
  <c r="AL94"/>
  <c r="AL96"/>
  <c r="AL98"/>
  <c r="AL100"/>
  <c r="AL102"/>
  <c r="AL104"/>
  <c r="AL106"/>
  <c r="AL108"/>
  <c r="AL110"/>
  <c r="AL112"/>
  <c r="AL114"/>
  <c r="AL116"/>
  <c r="AL118"/>
  <c r="AL120"/>
  <c r="AL122"/>
  <c r="AL124"/>
  <c r="AL126"/>
  <c r="AL128"/>
  <c r="AL130"/>
  <c r="AL132"/>
  <c r="AL134"/>
  <c r="AL136"/>
  <c r="AL138"/>
  <c r="AL140"/>
  <c r="AL142"/>
  <c r="AL144"/>
  <c r="AL146"/>
  <c r="AL148"/>
  <c r="AL150"/>
  <c r="AL152"/>
  <c r="AL154"/>
  <c r="AL156"/>
  <c r="AL158"/>
  <c r="AL160"/>
  <c r="AL162"/>
  <c r="AL164"/>
  <c r="AL166"/>
  <c r="AL168"/>
  <c r="AL170"/>
  <c r="AL172"/>
  <c r="AL174"/>
  <c r="AL176"/>
  <c r="AL178"/>
  <c r="AL180"/>
  <c r="AL182"/>
  <c r="AL184"/>
  <c r="AL186"/>
  <c r="AL188"/>
  <c r="AL190"/>
  <c r="AL192"/>
  <c r="AL194"/>
  <c r="AL53"/>
  <c r="AL49"/>
  <c r="AL45"/>
  <c r="AL43"/>
  <c r="AL41"/>
  <c r="AL34"/>
  <c r="AL32"/>
  <c r="AL28"/>
  <c r="AL26"/>
  <c r="AL24"/>
  <c r="AL18"/>
  <c r="AL16"/>
  <c r="AL12"/>
  <c r="B10" i="15"/>
  <c r="B5" s="1"/>
  <c r="L2" i="16"/>
  <c r="C20" i="15"/>
  <c r="C16"/>
  <c r="C24"/>
  <c r="C15"/>
  <c r="C18"/>
  <c r="C14"/>
  <c r="C22"/>
  <c r="C9"/>
  <c r="C21"/>
  <c r="C17"/>
  <c r="C13"/>
  <c r="K1" i="13"/>
  <c r="E2" s="1"/>
  <c r="K2" i="16"/>
  <c r="Q1" i="14"/>
  <c r="E3" s="1"/>
  <c r="AL3"/>
  <c r="Z3"/>
  <c r="AN3"/>
  <c r="AJ3"/>
  <c r="AF3"/>
  <c r="AB3"/>
  <c r="AH3"/>
  <c r="AD3"/>
  <c r="AK3"/>
  <c r="AG3"/>
  <c r="AC3"/>
  <c r="X3"/>
  <c r="T3"/>
  <c r="W3"/>
  <c r="S3"/>
  <c r="AM3"/>
  <c r="AI3"/>
  <c r="AE3"/>
  <c r="AA3"/>
  <c r="V3"/>
  <c r="Y3"/>
  <c r="U3"/>
  <c r="E1"/>
  <c r="AK3" i="13"/>
  <c r="AG3"/>
  <c r="G19" i="7" s="1"/>
  <c r="AC3" i="13"/>
  <c r="G15" i="7" s="1"/>
  <c r="AI3" i="13"/>
  <c r="G21" i="7" s="1"/>
  <c r="AE3" i="13"/>
  <c r="G17" i="7" s="1"/>
  <c r="AA3" i="13"/>
  <c r="G13" i="7" s="1"/>
  <c r="AL3" i="13"/>
  <c r="AH3"/>
  <c r="G20" i="7" s="1"/>
  <c r="AD3" i="13"/>
  <c r="G16" i="7" s="1"/>
  <c r="Z3" i="13"/>
  <c r="G12" i="7" s="1"/>
  <c r="R3" i="13"/>
  <c r="G4" i="7" s="1"/>
  <c r="AJ3" i="13"/>
  <c r="G22" i="7" s="1"/>
  <c r="AF3" i="13"/>
  <c r="G18" i="7" s="1"/>
  <c r="AB3" i="13"/>
  <c r="G14" i="7" s="1"/>
  <c r="W3" i="13"/>
  <c r="G9" i="7" s="1"/>
  <c r="S3" i="13"/>
  <c r="G5" i="7" s="1"/>
  <c r="T3" i="13"/>
  <c r="G6" i="7" s="1"/>
  <c r="X3" i="13"/>
  <c r="G10" i="7" s="1"/>
  <c r="Y3" i="13"/>
  <c r="G11" i="7" s="1"/>
  <c r="U3" i="13"/>
  <c r="G7" i="7" s="1"/>
  <c r="V3" i="13"/>
  <c r="G8" i="7" s="1"/>
  <c r="C5" i="15" l="1"/>
  <c r="E2" s="1"/>
  <c r="D3" s="1"/>
  <c r="AM3" i="13"/>
  <c r="F1" i="14"/>
  <c r="J2" i="13"/>
  <c r="E2" i="14"/>
  <c r="I2"/>
  <c r="N3" s="1"/>
  <c r="G5" i="15" l="1"/>
  <c r="J8" i="13"/>
  <c r="J9" s="1"/>
  <c r="J10" s="1"/>
  <c r="J11" s="1"/>
  <c r="J12" s="1"/>
  <c r="J13" s="1"/>
  <c r="J14" s="1"/>
  <c r="J15" s="1"/>
  <c r="J16" s="1"/>
  <c r="J17" s="1"/>
  <c r="J18" s="1"/>
  <c r="J19" s="1"/>
  <c r="J20" s="1"/>
  <c r="J21" s="1"/>
  <c r="J22" s="1"/>
  <c r="J23" s="1"/>
  <c r="J24" s="1"/>
  <c r="J25" s="1"/>
  <c r="J26" s="1"/>
  <c r="J27" s="1"/>
  <c r="J28" s="1"/>
  <c r="J29" s="1"/>
  <c r="J30" s="1"/>
  <c r="J31" s="1"/>
  <c r="J32" s="1"/>
  <c r="J33" s="1"/>
  <c r="J34" s="1"/>
  <c r="J35" s="1"/>
  <c r="J36" s="1"/>
  <c r="J37" s="1"/>
  <c r="J38" s="1"/>
  <c r="J39" s="1"/>
  <c r="J40" s="1"/>
  <c r="J41" s="1"/>
  <c r="J42" s="1"/>
  <c r="J43" s="1"/>
  <c r="J44" s="1"/>
  <c r="J45" s="1"/>
  <c r="J46" s="1"/>
  <c r="J47" s="1"/>
  <c r="J48" s="1"/>
  <c r="J49" s="1"/>
  <c r="J50" s="1"/>
  <c r="J51" s="1"/>
  <c r="J52" s="1"/>
  <c r="J53" s="1"/>
  <c r="J54" s="1"/>
  <c r="J55" s="1"/>
  <c r="J56" s="1"/>
  <c r="J57" s="1"/>
  <c r="J58" s="1"/>
  <c r="J59" s="1"/>
  <c r="J60" s="1"/>
  <c r="J61" s="1"/>
  <c r="J62" s="1"/>
</calcChain>
</file>

<file path=xl/comments1.xml><?xml version="1.0" encoding="utf-8"?>
<comments xmlns="http://schemas.openxmlformats.org/spreadsheetml/2006/main">
  <authors>
    <author>guy delorieux</author>
  </authors>
  <commentList>
    <comment ref="L1" authorId="0">
      <text>
        <r>
          <rPr>
            <b/>
            <sz val="9"/>
            <color indexed="81"/>
            <rFont val="Tahoma"/>
            <family val="2"/>
          </rPr>
          <t>1 Manque fournisseur pour débit</t>
        </r>
        <r>
          <rPr>
            <sz val="9"/>
            <color indexed="81"/>
            <rFont val="Tahoma"/>
            <family val="2"/>
          </rPr>
          <t xml:space="preserve">
</t>
        </r>
      </text>
    </comment>
    <comment ref="M1" authorId="0">
      <text>
        <r>
          <rPr>
            <b/>
            <sz val="9"/>
            <color indexed="81"/>
            <rFont val="Tahoma"/>
            <family val="2"/>
          </rPr>
          <t>2 Manque client pour crédit</t>
        </r>
        <r>
          <rPr>
            <sz val="9"/>
            <color indexed="81"/>
            <rFont val="Tahoma"/>
            <family val="2"/>
          </rPr>
          <t xml:space="preserve">
</t>
        </r>
      </text>
    </comment>
    <comment ref="N1" authorId="0">
      <text>
        <r>
          <rPr>
            <b/>
            <sz val="9"/>
            <color indexed="81"/>
            <rFont val="Tahoma"/>
            <family val="2"/>
          </rPr>
          <t>3 Client et fournisseur servis</t>
        </r>
        <r>
          <rPr>
            <sz val="9"/>
            <color indexed="81"/>
            <rFont val="Tahoma"/>
            <family val="2"/>
          </rPr>
          <t xml:space="preserve">
</t>
        </r>
      </text>
    </comment>
    <comment ref="O1" authorId="0">
      <text>
        <r>
          <rPr>
            <b/>
            <sz val="9"/>
            <color indexed="81"/>
            <rFont val="Tahoma"/>
            <family val="2"/>
          </rPr>
          <t>4 Montants débits et crédit servis</t>
        </r>
        <r>
          <rPr>
            <sz val="9"/>
            <color indexed="81"/>
            <rFont val="Tahoma"/>
            <family val="2"/>
          </rPr>
          <t xml:space="preserve">
</t>
        </r>
      </text>
    </comment>
    <comment ref="P1" authorId="0">
      <text>
        <r>
          <rPr>
            <b/>
            <sz val="9"/>
            <color indexed="81"/>
            <rFont val="Tahoma"/>
            <family val="2"/>
          </rPr>
          <t>5 Manque catégorie</t>
        </r>
        <r>
          <rPr>
            <sz val="9"/>
            <color indexed="81"/>
            <rFont val="Tahoma"/>
            <family val="2"/>
          </rPr>
          <t xml:space="preserve">
</t>
        </r>
      </text>
    </comment>
    <comment ref="F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 authorId="0">
      <text>
        <r>
          <rPr>
            <sz val="9"/>
            <color indexed="81"/>
            <rFont val="Tahoma"/>
            <family val="2"/>
          </rPr>
          <t xml:space="preserve">V Vide grenier
R Repas fin d'année
L Livres
B Brochures
C Cartes postales
</t>
        </r>
      </text>
    </comment>
    <comment ref="F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 authorId="0">
      <text>
        <r>
          <rPr>
            <sz val="9"/>
            <color indexed="81"/>
            <rFont val="Tahoma"/>
            <family val="2"/>
          </rPr>
          <t xml:space="preserve">V Vide grenier
R Repas fin d'année
L Livres
B Brochures
C Cartes postales
</t>
        </r>
      </text>
    </comment>
    <comment ref="F1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 authorId="0">
      <text>
        <r>
          <rPr>
            <sz val="9"/>
            <color indexed="81"/>
            <rFont val="Tahoma"/>
            <family val="2"/>
          </rPr>
          <t xml:space="preserve">V Vide grenier
R Repas fin d'année
L Livres
B Brochures
C Cartes postales
</t>
        </r>
      </text>
    </comment>
    <comment ref="F1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 authorId="0">
      <text>
        <r>
          <rPr>
            <sz val="9"/>
            <color indexed="81"/>
            <rFont val="Tahoma"/>
            <family val="2"/>
          </rPr>
          <t xml:space="preserve">V Vide grenier
R Repas fin d'année
L Livres
B Brochures
C Cartes postales
</t>
        </r>
      </text>
    </comment>
    <comment ref="F1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 authorId="0">
      <text>
        <r>
          <rPr>
            <sz val="9"/>
            <color indexed="81"/>
            <rFont val="Tahoma"/>
            <family val="2"/>
          </rPr>
          <t xml:space="preserve">V Vide grenier
R Repas fin d'année
L Livres
B Brochures
C Cartes postales
</t>
        </r>
      </text>
    </comment>
    <comment ref="F1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 authorId="0">
      <text>
        <r>
          <rPr>
            <sz val="9"/>
            <color indexed="81"/>
            <rFont val="Tahoma"/>
            <family val="2"/>
          </rPr>
          <t xml:space="preserve">V Vide grenier
R Repas fin d'année
L Livres
B Brochures
C Cartes postales
</t>
        </r>
      </text>
    </comment>
    <comment ref="F1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 authorId="0">
      <text>
        <r>
          <rPr>
            <sz val="9"/>
            <color indexed="81"/>
            <rFont val="Tahoma"/>
            <family val="2"/>
          </rPr>
          <t xml:space="preserve">V Vide grenier
R Repas fin d'année
L Livres
B Brochures
C Cartes postales
</t>
        </r>
      </text>
    </comment>
    <comment ref="F1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 authorId="0">
      <text>
        <r>
          <rPr>
            <sz val="9"/>
            <color indexed="81"/>
            <rFont val="Tahoma"/>
            <family val="2"/>
          </rPr>
          <t xml:space="preserve">V Vide grenier
R Repas fin d'année
L Livres
B Brochures
C Cartes postales
</t>
        </r>
      </text>
    </comment>
    <comment ref="F1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 authorId="0">
      <text>
        <r>
          <rPr>
            <sz val="9"/>
            <color indexed="81"/>
            <rFont val="Tahoma"/>
            <family val="2"/>
          </rPr>
          <t xml:space="preserve">V Vide grenier
R Repas fin d'année
L Livres
B Brochures
C Cartes postales
</t>
        </r>
      </text>
    </comment>
    <comment ref="F1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 authorId="0">
      <text>
        <r>
          <rPr>
            <sz val="9"/>
            <color indexed="81"/>
            <rFont val="Tahoma"/>
            <family val="2"/>
          </rPr>
          <t xml:space="preserve">V Vide grenier
R Repas fin d'année
L Livres
B Brochures
C Cartes postales
</t>
        </r>
      </text>
    </comment>
    <comment ref="F1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 authorId="0">
      <text>
        <r>
          <rPr>
            <sz val="9"/>
            <color indexed="81"/>
            <rFont val="Tahoma"/>
            <family val="2"/>
          </rPr>
          <t xml:space="preserve">V Vide grenier
R Repas fin d'année
L Livres
B Brochures
C Cartes postales
</t>
        </r>
      </text>
    </comment>
    <comment ref="F1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9" authorId="0">
      <text>
        <r>
          <rPr>
            <sz val="9"/>
            <color indexed="81"/>
            <rFont val="Tahoma"/>
            <family val="2"/>
          </rPr>
          <t xml:space="preserve">V Vide grenier
R Repas fin d'année
L Livres
B Brochures
C Cartes postales
</t>
        </r>
      </text>
    </comment>
    <comment ref="F2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0" authorId="0">
      <text>
        <r>
          <rPr>
            <sz val="9"/>
            <color indexed="81"/>
            <rFont val="Tahoma"/>
            <family val="2"/>
          </rPr>
          <t xml:space="preserve">V Vide grenier
R Repas fin d'année
L Livres
B Brochures
C Cartes postales
</t>
        </r>
      </text>
    </comment>
    <comment ref="F2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1" authorId="0">
      <text>
        <r>
          <rPr>
            <sz val="9"/>
            <color indexed="81"/>
            <rFont val="Tahoma"/>
            <family val="2"/>
          </rPr>
          <t xml:space="preserve">V Vide grenier
R Repas fin d'année
L Livres
B Brochures
C Cartes postales
</t>
        </r>
      </text>
    </comment>
    <comment ref="F2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2" authorId="0">
      <text>
        <r>
          <rPr>
            <sz val="9"/>
            <color indexed="81"/>
            <rFont val="Tahoma"/>
            <family val="2"/>
          </rPr>
          <t xml:space="preserve">V Vide grenier
R Repas fin d'année
L Livres
B Brochures
C Cartes postales
</t>
        </r>
      </text>
    </comment>
    <comment ref="F2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3" authorId="0">
      <text>
        <r>
          <rPr>
            <sz val="9"/>
            <color indexed="81"/>
            <rFont val="Tahoma"/>
            <family val="2"/>
          </rPr>
          <t xml:space="preserve">V Vide grenier
R Repas fin d'année
L Livres
B Brochures
C Cartes postales
</t>
        </r>
      </text>
    </comment>
    <comment ref="F2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4" authorId="0">
      <text>
        <r>
          <rPr>
            <sz val="9"/>
            <color indexed="81"/>
            <rFont val="Tahoma"/>
            <family val="2"/>
          </rPr>
          <t xml:space="preserve">V Vide grenier
R Repas fin d'année
L Livres
B Brochures
C Cartes postales
</t>
        </r>
      </text>
    </comment>
    <comment ref="F2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5" authorId="0">
      <text>
        <r>
          <rPr>
            <sz val="9"/>
            <color indexed="81"/>
            <rFont val="Tahoma"/>
            <family val="2"/>
          </rPr>
          <t xml:space="preserve">V Vide grenier
R Repas fin d'année
L Livres
B Brochures
C Cartes postales
</t>
        </r>
      </text>
    </comment>
    <comment ref="F2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6" authorId="0">
      <text>
        <r>
          <rPr>
            <sz val="9"/>
            <color indexed="81"/>
            <rFont val="Tahoma"/>
            <family val="2"/>
          </rPr>
          <t xml:space="preserve">V Vide grenier
R Repas fin d'année
L Livres
B Brochures
C Cartes postales
</t>
        </r>
      </text>
    </comment>
    <comment ref="F2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7" authorId="0">
      <text>
        <r>
          <rPr>
            <sz val="9"/>
            <color indexed="81"/>
            <rFont val="Tahoma"/>
            <family val="2"/>
          </rPr>
          <t xml:space="preserve">V Vide grenier
R Repas fin d'année
L Livres
B Brochures
C Cartes postales
</t>
        </r>
      </text>
    </comment>
    <comment ref="F2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8" authorId="0">
      <text>
        <r>
          <rPr>
            <sz val="9"/>
            <color indexed="81"/>
            <rFont val="Tahoma"/>
            <family val="2"/>
          </rPr>
          <t xml:space="preserve">V Vide grenier
R Repas fin d'année
L Livres
B Brochures
C Cartes postales
</t>
        </r>
      </text>
    </comment>
    <comment ref="F2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29" authorId="0">
      <text>
        <r>
          <rPr>
            <sz val="9"/>
            <color indexed="81"/>
            <rFont val="Tahoma"/>
            <family val="2"/>
          </rPr>
          <t xml:space="preserve">V Vide grenier
R Repas fin d'année
L Livres
B Brochures
C Cartes postales
</t>
        </r>
      </text>
    </comment>
    <comment ref="F3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0" authorId="0">
      <text>
        <r>
          <rPr>
            <sz val="9"/>
            <color indexed="81"/>
            <rFont val="Tahoma"/>
            <family val="2"/>
          </rPr>
          <t xml:space="preserve">V Vide grenier
R Repas fin d'année
L Livres
B Brochures
C Cartes postales
</t>
        </r>
      </text>
    </comment>
    <comment ref="F3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1" authorId="0">
      <text>
        <r>
          <rPr>
            <sz val="9"/>
            <color indexed="81"/>
            <rFont val="Tahoma"/>
            <family val="2"/>
          </rPr>
          <t xml:space="preserve">V Vide grenier
R Repas fin d'année
L Livres
B Brochures
C Cartes postales
</t>
        </r>
      </text>
    </comment>
    <comment ref="F3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2" authorId="0">
      <text>
        <r>
          <rPr>
            <sz val="9"/>
            <color indexed="81"/>
            <rFont val="Tahoma"/>
            <family val="2"/>
          </rPr>
          <t xml:space="preserve">V Vide grenier
R Repas fin d'année
L Livres
B Brochures
C Cartes postales
</t>
        </r>
      </text>
    </comment>
    <comment ref="F3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3" authorId="0">
      <text>
        <r>
          <rPr>
            <sz val="9"/>
            <color indexed="81"/>
            <rFont val="Tahoma"/>
            <family val="2"/>
          </rPr>
          <t xml:space="preserve">V Vide grenier
R Repas fin d'année
L Livres
B Brochures
C Cartes postales
</t>
        </r>
      </text>
    </comment>
    <comment ref="F3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4" authorId="0">
      <text>
        <r>
          <rPr>
            <sz val="9"/>
            <color indexed="81"/>
            <rFont val="Tahoma"/>
            <family val="2"/>
          </rPr>
          <t xml:space="preserve">V Vide grenier
R Repas fin d'année
L Livres
B Brochures
C Cartes postales
</t>
        </r>
      </text>
    </comment>
    <comment ref="F3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5" authorId="0">
      <text>
        <r>
          <rPr>
            <sz val="9"/>
            <color indexed="81"/>
            <rFont val="Tahoma"/>
            <family val="2"/>
          </rPr>
          <t xml:space="preserve">V Vide grenier
R Repas fin d'année
L Livres
B Brochures
C Cartes postales
</t>
        </r>
      </text>
    </comment>
    <comment ref="F3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6" authorId="0">
      <text>
        <r>
          <rPr>
            <sz val="9"/>
            <color indexed="81"/>
            <rFont val="Tahoma"/>
            <family val="2"/>
          </rPr>
          <t xml:space="preserve">V Vide grenier
R Repas fin d'année
L Livres
B Brochures
C Cartes postales
</t>
        </r>
      </text>
    </comment>
    <comment ref="F3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7" authorId="0">
      <text>
        <r>
          <rPr>
            <sz val="9"/>
            <color indexed="81"/>
            <rFont val="Tahoma"/>
            <family val="2"/>
          </rPr>
          <t xml:space="preserve">V Vide grenier
R Repas fin d'année
L Livres
B Brochures
C Cartes postales
</t>
        </r>
      </text>
    </comment>
    <comment ref="F3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8" authorId="0">
      <text>
        <r>
          <rPr>
            <sz val="9"/>
            <color indexed="81"/>
            <rFont val="Tahoma"/>
            <family val="2"/>
          </rPr>
          <t xml:space="preserve">V Vide grenier
R Repas fin d'année
L Livres
B Brochures
C Cartes postales
</t>
        </r>
      </text>
    </comment>
    <comment ref="F3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39" authorId="0">
      <text>
        <r>
          <rPr>
            <sz val="9"/>
            <color indexed="81"/>
            <rFont val="Tahoma"/>
            <family val="2"/>
          </rPr>
          <t xml:space="preserve">V Vide grenier
R Repas fin d'année
L Livres
B Brochures
C Cartes postales
</t>
        </r>
      </text>
    </comment>
    <comment ref="F4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0" authorId="0">
      <text>
        <r>
          <rPr>
            <sz val="9"/>
            <color indexed="81"/>
            <rFont val="Tahoma"/>
            <family val="2"/>
          </rPr>
          <t xml:space="preserve">V Vide grenier
R Repas fin d'année
L Livres
B Brochures
C Cartes postales
</t>
        </r>
      </text>
    </comment>
    <comment ref="F4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1" authorId="0">
      <text>
        <r>
          <rPr>
            <sz val="9"/>
            <color indexed="81"/>
            <rFont val="Tahoma"/>
            <family val="2"/>
          </rPr>
          <t xml:space="preserve">V Vide grenier
R Repas fin d'année
L Livres
B Brochures
C Cartes postales
</t>
        </r>
      </text>
    </comment>
    <comment ref="F4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2" authorId="0">
      <text>
        <r>
          <rPr>
            <sz val="9"/>
            <color indexed="81"/>
            <rFont val="Tahoma"/>
            <family val="2"/>
          </rPr>
          <t xml:space="preserve">V Vide grenier
R Repas fin d'année
L Livres
B Brochures
C Cartes postales
</t>
        </r>
      </text>
    </comment>
    <comment ref="F4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3" authorId="0">
      <text>
        <r>
          <rPr>
            <sz val="9"/>
            <color indexed="81"/>
            <rFont val="Tahoma"/>
            <family val="2"/>
          </rPr>
          <t xml:space="preserve">V Vide grenier
R Repas fin d'année
L Livres
B Brochures
C Cartes postales
</t>
        </r>
      </text>
    </comment>
    <comment ref="F4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4" authorId="0">
      <text>
        <r>
          <rPr>
            <sz val="9"/>
            <color indexed="81"/>
            <rFont val="Tahoma"/>
            <family val="2"/>
          </rPr>
          <t xml:space="preserve">V Vide grenier
R Repas fin d'année
L Livres
B Brochures
C Cartes postales
</t>
        </r>
      </text>
    </comment>
    <comment ref="F4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5" authorId="0">
      <text>
        <r>
          <rPr>
            <sz val="9"/>
            <color indexed="81"/>
            <rFont val="Tahoma"/>
            <family val="2"/>
          </rPr>
          <t xml:space="preserve">V Vide grenier
R Repas fin d'année
L Livres
B Brochures
C Cartes postales
</t>
        </r>
      </text>
    </comment>
    <comment ref="F4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6" authorId="0">
      <text>
        <r>
          <rPr>
            <sz val="9"/>
            <color indexed="81"/>
            <rFont val="Tahoma"/>
            <family val="2"/>
          </rPr>
          <t xml:space="preserve">V Vide grenier
R Repas fin d'année
L Livres
B Brochures
C Cartes postales
</t>
        </r>
      </text>
    </comment>
    <comment ref="F4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7" authorId="0">
      <text>
        <r>
          <rPr>
            <sz val="9"/>
            <color indexed="81"/>
            <rFont val="Tahoma"/>
            <family val="2"/>
          </rPr>
          <t xml:space="preserve">V Vide grenier
R Repas fin d'année
L Livres
B Brochures
C Cartes postales
</t>
        </r>
      </text>
    </comment>
    <comment ref="F4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8" authorId="0">
      <text>
        <r>
          <rPr>
            <sz val="9"/>
            <color indexed="81"/>
            <rFont val="Tahoma"/>
            <family val="2"/>
          </rPr>
          <t xml:space="preserve">V Vide grenier
R Repas fin d'année
L Livres
B Brochures
C Cartes postales
</t>
        </r>
      </text>
    </comment>
    <comment ref="F4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49" authorId="0">
      <text>
        <r>
          <rPr>
            <sz val="9"/>
            <color indexed="81"/>
            <rFont val="Tahoma"/>
            <family val="2"/>
          </rPr>
          <t xml:space="preserve">V Vide grenier
R Repas fin d'année
L Livres
B Brochures
C Cartes postales
</t>
        </r>
      </text>
    </comment>
    <comment ref="F5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0" authorId="0">
      <text>
        <r>
          <rPr>
            <sz val="9"/>
            <color indexed="81"/>
            <rFont val="Tahoma"/>
            <family val="2"/>
          </rPr>
          <t xml:space="preserve">V Vide grenier
R Repas fin d'année
L Livres
B Brochures
C Cartes postales
</t>
        </r>
      </text>
    </comment>
    <comment ref="F5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1" authorId="0">
      <text>
        <r>
          <rPr>
            <sz val="9"/>
            <color indexed="81"/>
            <rFont val="Tahoma"/>
            <family val="2"/>
          </rPr>
          <t xml:space="preserve">V Vide grenier
R Repas fin d'année
L Livres
B Brochures
C Cartes postales
</t>
        </r>
      </text>
    </comment>
    <comment ref="F5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2" authorId="0">
      <text>
        <r>
          <rPr>
            <sz val="9"/>
            <color indexed="81"/>
            <rFont val="Tahoma"/>
            <family val="2"/>
          </rPr>
          <t xml:space="preserve">V Vide grenier
R Repas fin d'année
L Livres
B Brochures
C Cartes postales
</t>
        </r>
      </text>
    </comment>
    <comment ref="F5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3" authorId="0">
      <text>
        <r>
          <rPr>
            <sz val="9"/>
            <color indexed="81"/>
            <rFont val="Tahoma"/>
            <family val="2"/>
          </rPr>
          <t xml:space="preserve">V Vide grenier
R Repas fin d'année
L Livres
B Brochures
C Cartes postales
</t>
        </r>
      </text>
    </comment>
    <comment ref="F5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4" authorId="0">
      <text>
        <r>
          <rPr>
            <sz val="9"/>
            <color indexed="81"/>
            <rFont val="Tahoma"/>
            <family val="2"/>
          </rPr>
          <t xml:space="preserve">V Vide grenier
R Repas fin d'année
L Livres
B Brochures
C Cartes postales
</t>
        </r>
      </text>
    </comment>
    <comment ref="F5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5" authorId="0">
      <text>
        <r>
          <rPr>
            <sz val="9"/>
            <color indexed="81"/>
            <rFont val="Tahoma"/>
            <family val="2"/>
          </rPr>
          <t xml:space="preserve">V Vide grenier
R Repas fin d'année
L Livres
B Brochures
C Cartes postales
</t>
        </r>
      </text>
    </comment>
    <comment ref="F5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6" authorId="0">
      <text>
        <r>
          <rPr>
            <sz val="9"/>
            <color indexed="81"/>
            <rFont val="Tahoma"/>
            <family val="2"/>
          </rPr>
          <t xml:space="preserve">V Vide grenier
R Repas fin d'année
L Livres
B Brochures
C Cartes postales
</t>
        </r>
      </text>
    </comment>
    <comment ref="F5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7" authorId="0">
      <text>
        <r>
          <rPr>
            <sz val="9"/>
            <color indexed="81"/>
            <rFont val="Tahoma"/>
            <family val="2"/>
          </rPr>
          <t xml:space="preserve">V Vide grenier
R Repas fin d'année
L Livres
B Brochures
C Cartes postales
</t>
        </r>
      </text>
    </comment>
    <comment ref="F5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8" authorId="0">
      <text>
        <r>
          <rPr>
            <sz val="9"/>
            <color indexed="81"/>
            <rFont val="Tahoma"/>
            <family val="2"/>
          </rPr>
          <t xml:space="preserve">V Vide grenier
R Repas fin d'année
L Livres
B Brochures
C Cartes postales
</t>
        </r>
      </text>
    </comment>
    <comment ref="F5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59" authorId="0">
      <text>
        <r>
          <rPr>
            <sz val="9"/>
            <color indexed="81"/>
            <rFont val="Tahoma"/>
            <family val="2"/>
          </rPr>
          <t xml:space="preserve">V Vide grenier
R Repas fin d'année
L Livres
B Brochures
C Cartes postales
</t>
        </r>
      </text>
    </comment>
    <comment ref="F6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0" authorId="0">
      <text>
        <r>
          <rPr>
            <sz val="9"/>
            <color indexed="81"/>
            <rFont val="Tahoma"/>
            <family val="2"/>
          </rPr>
          <t xml:space="preserve">V Vide grenier
R Repas fin d'année
L Livres
B Brochures
C Cartes postales
</t>
        </r>
      </text>
    </comment>
    <comment ref="F6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1" authorId="0">
      <text>
        <r>
          <rPr>
            <sz val="9"/>
            <color indexed="81"/>
            <rFont val="Tahoma"/>
            <family val="2"/>
          </rPr>
          <t xml:space="preserve">V Vide grenier
R Repas fin d'année
L Livres
B Brochures
C Cartes postales
</t>
        </r>
      </text>
    </comment>
    <comment ref="F6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2" authorId="0">
      <text>
        <r>
          <rPr>
            <sz val="9"/>
            <color indexed="81"/>
            <rFont val="Tahoma"/>
            <family val="2"/>
          </rPr>
          <t xml:space="preserve">V Vide grenier
R Repas fin d'année
L Livres
B Brochures
C Cartes postales
</t>
        </r>
      </text>
    </comment>
    <comment ref="F6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3" authorId="0">
      <text>
        <r>
          <rPr>
            <sz val="9"/>
            <color indexed="81"/>
            <rFont val="Tahoma"/>
            <family val="2"/>
          </rPr>
          <t xml:space="preserve">V Vide grenier
R Repas fin d'année
L Livres
B Brochures
C Cartes postales
</t>
        </r>
      </text>
    </comment>
    <comment ref="F6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4" authorId="0">
      <text>
        <r>
          <rPr>
            <sz val="9"/>
            <color indexed="81"/>
            <rFont val="Tahoma"/>
            <family val="2"/>
          </rPr>
          <t xml:space="preserve">V Vide grenier
R Repas fin d'année
L Livres
B Brochures
C Cartes postales
</t>
        </r>
      </text>
    </comment>
    <comment ref="F6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5" authorId="0">
      <text>
        <r>
          <rPr>
            <sz val="9"/>
            <color indexed="81"/>
            <rFont val="Tahoma"/>
            <family val="2"/>
          </rPr>
          <t xml:space="preserve">V Vide grenier
R Repas fin d'année
L Livres
B Brochures
C Cartes postales
</t>
        </r>
      </text>
    </comment>
    <comment ref="F6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6" authorId="0">
      <text>
        <r>
          <rPr>
            <sz val="9"/>
            <color indexed="81"/>
            <rFont val="Tahoma"/>
            <family val="2"/>
          </rPr>
          <t xml:space="preserve">V Vide grenier
R Repas fin d'année
L Livres
B Brochures
C Cartes postales
</t>
        </r>
      </text>
    </comment>
    <comment ref="F6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7" authorId="0">
      <text>
        <r>
          <rPr>
            <sz val="9"/>
            <color indexed="81"/>
            <rFont val="Tahoma"/>
            <family val="2"/>
          </rPr>
          <t xml:space="preserve">V Vide grenier
R Repas fin d'année
L Livres
B Brochures
C Cartes postales
</t>
        </r>
      </text>
    </comment>
    <comment ref="F6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8" authorId="0">
      <text>
        <r>
          <rPr>
            <sz val="9"/>
            <color indexed="81"/>
            <rFont val="Tahoma"/>
            <family val="2"/>
          </rPr>
          <t xml:space="preserve">V Vide grenier
R Repas fin d'année
L Livres
B Brochures
C Cartes postales
</t>
        </r>
      </text>
    </comment>
    <comment ref="F6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69" authorId="0">
      <text>
        <r>
          <rPr>
            <sz val="9"/>
            <color indexed="81"/>
            <rFont val="Tahoma"/>
            <family val="2"/>
          </rPr>
          <t xml:space="preserve">V Vide grenier
R Repas fin d'année
L Livres
B Brochures
C Cartes postales
</t>
        </r>
      </text>
    </comment>
    <comment ref="F7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0" authorId="0">
      <text>
        <r>
          <rPr>
            <sz val="9"/>
            <color indexed="81"/>
            <rFont val="Tahoma"/>
            <family val="2"/>
          </rPr>
          <t xml:space="preserve">V Vide grenier
R Repas fin d'année
L Livres
B Brochures
C Cartes postales
</t>
        </r>
      </text>
    </comment>
    <comment ref="F7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1" authorId="0">
      <text>
        <r>
          <rPr>
            <sz val="9"/>
            <color indexed="81"/>
            <rFont val="Tahoma"/>
            <family val="2"/>
          </rPr>
          <t xml:space="preserve">V Vide grenier
R Repas fin d'année
L Livres
B Brochures
C Cartes postales
</t>
        </r>
      </text>
    </comment>
    <comment ref="F7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2" authorId="0">
      <text>
        <r>
          <rPr>
            <sz val="9"/>
            <color indexed="81"/>
            <rFont val="Tahoma"/>
            <family val="2"/>
          </rPr>
          <t xml:space="preserve">V Vide grenier
R Repas fin d'année
L Livres
B Brochures
C Cartes postales
</t>
        </r>
      </text>
    </comment>
    <comment ref="F7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3" authorId="0">
      <text>
        <r>
          <rPr>
            <sz val="9"/>
            <color indexed="81"/>
            <rFont val="Tahoma"/>
            <family val="2"/>
          </rPr>
          <t xml:space="preserve">V Vide grenier
R Repas fin d'année
L Livres
B Brochures
C Cartes postales
</t>
        </r>
      </text>
    </comment>
    <comment ref="F7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4" authorId="0">
      <text>
        <r>
          <rPr>
            <sz val="9"/>
            <color indexed="81"/>
            <rFont val="Tahoma"/>
            <family val="2"/>
          </rPr>
          <t xml:space="preserve">V Vide grenier
R Repas fin d'année
L Livres
B Brochures
C Cartes postales
</t>
        </r>
      </text>
    </comment>
    <comment ref="F7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5" authorId="0">
      <text>
        <r>
          <rPr>
            <sz val="9"/>
            <color indexed="81"/>
            <rFont val="Tahoma"/>
            <family val="2"/>
          </rPr>
          <t xml:space="preserve">V Vide grenier
R Repas fin d'année
L Livres
B Brochures
C Cartes postales
</t>
        </r>
      </text>
    </comment>
    <comment ref="F7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6" authorId="0">
      <text>
        <r>
          <rPr>
            <sz val="9"/>
            <color indexed="81"/>
            <rFont val="Tahoma"/>
            <family val="2"/>
          </rPr>
          <t xml:space="preserve">V Vide grenier
R Repas fin d'année
L Livres
B Brochures
C Cartes postales
</t>
        </r>
      </text>
    </comment>
    <comment ref="F7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7" authorId="0">
      <text>
        <r>
          <rPr>
            <sz val="9"/>
            <color indexed="81"/>
            <rFont val="Tahoma"/>
            <family val="2"/>
          </rPr>
          <t xml:space="preserve">V Vide grenier
R Repas fin d'année
L Livres
B Brochures
C Cartes postales
</t>
        </r>
      </text>
    </comment>
    <comment ref="F7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8" authorId="0">
      <text>
        <r>
          <rPr>
            <sz val="9"/>
            <color indexed="81"/>
            <rFont val="Tahoma"/>
            <family val="2"/>
          </rPr>
          <t xml:space="preserve">V Vide grenier
R Repas fin d'année
L Livres
B Brochures
C Cartes postales
</t>
        </r>
      </text>
    </comment>
    <comment ref="F7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79" authorId="0">
      <text>
        <r>
          <rPr>
            <sz val="9"/>
            <color indexed="81"/>
            <rFont val="Tahoma"/>
            <family val="2"/>
          </rPr>
          <t xml:space="preserve">V Vide grenier
R Repas fin d'année
L Livres
B Brochures
C Cartes postales
</t>
        </r>
      </text>
    </comment>
    <comment ref="F8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0" authorId="0">
      <text>
        <r>
          <rPr>
            <sz val="9"/>
            <color indexed="81"/>
            <rFont val="Tahoma"/>
            <family val="2"/>
          </rPr>
          <t xml:space="preserve">V Vide grenier
R Repas fin d'année
L Livres
B Brochures
C Cartes postales
</t>
        </r>
      </text>
    </comment>
    <comment ref="F8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1" authorId="0">
      <text>
        <r>
          <rPr>
            <sz val="9"/>
            <color indexed="81"/>
            <rFont val="Tahoma"/>
            <family val="2"/>
          </rPr>
          <t xml:space="preserve">V Vide grenier
R Repas fin d'année
L Livres
B Brochures
C Cartes postales
</t>
        </r>
      </text>
    </comment>
    <comment ref="F8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2" authorId="0">
      <text>
        <r>
          <rPr>
            <sz val="9"/>
            <color indexed="81"/>
            <rFont val="Tahoma"/>
            <family val="2"/>
          </rPr>
          <t xml:space="preserve">V Vide grenier
R Repas fin d'année
L Livres
B Brochures
C Cartes postales
</t>
        </r>
      </text>
    </comment>
    <comment ref="F8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3" authorId="0">
      <text>
        <r>
          <rPr>
            <sz val="9"/>
            <color indexed="81"/>
            <rFont val="Tahoma"/>
            <family val="2"/>
          </rPr>
          <t xml:space="preserve">V Vide grenier
R Repas fin d'année
L Livres
B Brochures
C Cartes postales
</t>
        </r>
      </text>
    </comment>
    <comment ref="F8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4" authorId="0">
      <text>
        <r>
          <rPr>
            <sz val="9"/>
            <color indexed="81"/>
            <rFont val="Tahoma"/>
            <family val="2"/>
          </rPr>
          <t xml:space="preserve">V Vide grenier
R Repas fin d'année
L Livres
B Brochures
C Cartes postales
</t>
        </r>
      </text>
    </comment>
    <comment ref="F8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5" authorId="0">
      <text>
        <r>
          <rPr>
            <sz val="9"/>
            <color indexed="81"/>
            <rFont val="Tahoma"/>
            <family val="2"/>
          </rPr>
          <t xml:space="preserve">V Vide grenier
R Repas fin d'année
L Livres
B Brochures
C Cartes postales
</t>
        </r>
      </text>
    </comment>
    <comment ref="F8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6" authorId="0">
      <text>
        <r>
          <rPr>
            <sz val="9"/>
            <color indexed="81"/>
            <rFont val="Tahoma"/>
            <family val="2"/>
          </rPr>
          <t xml:space="preserve">V Vide grenier
R Repas fin d'année
L Livres
B Brochures
C Cartes postales
</t>
        </r>
      </text>
    </comment>
    <comment ref="F8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7" authorId="0">
      <text>
        <r>
          <rPr>
            <sz val="9"/>
            <color indexed="81"/>
            <rFont val="Tahoma"/>
            <family val="2"/>
          </rPr>
          <t xml:space="preserve">V Vide grenier
R Repas fin d'année
L Livres
B Brochures
C Cartes postales
</t>
        </r>
      </text>
    </comment>
    <comment ref="F8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8" authorId="0">
      <text>
        <r>
          <rPr>
            <sz val="9"/>
            <color indexed="81"/>
            <rFont val="Tahoma"/>
            <family val="2"/>
          </rPr>
          <t xml:space="preserve">V Vide grenier
R Repas fin d'année
L Livres
B Brochures
C Cartes postales
</t>
        </r>
      </text>
    </comment>
    <comment ref="F8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89" authorId="0">
      <text>
        <r>
          <rPr>
            <sz val="9"/>
            <color indexed="81"/>
            <rFont val="Tahoma"/>
            <family val="2"/>
          </rPr>
          <t xml:space="preserve">V Vide grenier
R Repas fin d'année
L Livres
B Brochures
C Cartes postales
</t>
        </r>
      </text>
    </comment>
    <comment ref="F9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0" authorId="0">
      <text>
        <r>
          <rPr>
            <sz val="9"/>
            <color indexed="81"/>
            <rFont val="Tahoma"/>
            <family val="2"/>
          </rPr>
          <t xml:space="preserve">V Vide grenier
R Repas fin d'année
L Livres
B Brochures
C Cartes postales
</t>
        </r>
      </text>
    </comment>
    <comment ref="F9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1" authorId="0">
      <text>
        <r>
          <rPr>
            <sz val="9"/>
            <color indexed="81"/>
            <rFont val="Tahoma"/>
            <family val="2"/>
          </rPr>
          <t xml:space="preserve">V Vide grenier
R Repas fin d'année
L Livres
B Brochures
C Cartes postales
</t>
        </r>
      </text>
    </comment>
    <comment ref="F9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2" authorId="0">
      <text>
        <r>
          <rPr>
            <sz val="9"/>
            <color indexed="81"/>
            <rFont val="Tahoma"/>
            <family val="2"/>
          </rPr>
          <t xml:space="preserve">V Vide grenier
R Repas fin d'année
L Livres
B Brochures
C Cartes postales
</t>
        </r>
      </text>
    </comment>
    <comment ref="F9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3" authorId="0">
      <text>
        <r>
          <rPr>
            <sz val="9"/>
            <color indexed="81"/>
            <rFont val="Tahoma"/>
            <family val="2"/>
          </rPr>
          <t xml:space="preserve">V Vide grenier
R Repas fin d'année
L Livres
B Brochures
C Cartes postales
</t>
        </r>
      </text>
    </comment>
    <comment ref="F9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4" authorId="0">
      <text>
        <r>
          <rPr>
            <sz val="9"/>
            <color indexed="81"/>
            <rFont val="Tahoma"/>
            <family val="2"/>
          </rPr>
          <t xml:space="preserve">V Vide grenier
R Repas fin d'année
L Livres
B Brochures
C Cartes postales
</t>
        </r>
      </text>
    </comment>
    <comment ref="F9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5" authorId="0">
      <text>
        <r>
          <rPr>
            <sz val="9"/>
            <color indexed="81"/>
            <rFont val="Tahoma"/>
            <family val="2"/>
          </rPr>
          <t xml:space="preserve">V Vide grenier
R Repas fin d'année
L Livres
B Brochures
C Cartes postales
</t>
        </r>
      </text>
    </comment>
    <comment ref="F9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6" authorId="0">
      <text>
        <r>
          <rPr>
            <sz val="9"/>
            <color indexed="81"/>
            <rFont val="Tahoma"/>
            <family val="2"/>
          </rPr>
          <t xml:space="preserve">V Vide grenier
R Repas fin d'année
L Livres
B Brochures
C Cartes postales
</t>
        </r>
      </text>
    </comment>
    <comment ref="F9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7" authorId="0">
      <text>
        <r>
          <rPr>
            <sz val="9"/>
            <color indexed="81"/>
            <rFont val="Tahoma"/>
            <family val="2"/>
          </rPr>
          <t xml:space="preserve">V Vide grenier
R Repas fin d'année
L Livres
B Brochures
C Cartes postales
</t>
        </r>
      </text>
    </comment>
    <comment ref="F9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8" authorId="0">
      <text>
        <r>
          <rPr>
            <sz val="9"/>
            <color indexed="81"/>
            <rFont val="Tahoma"/>
            <family val="2"/>
          </rPr>
          <t xml:space="preserve">V Vide grenier
R Repas fin d'année
L Livres
B Brochures
C Cartes postales
</t>
        </r>
      </text>
    </comment>
    <comment ref="F9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99" authorId="0">
      <text>
        <r>
          <rPr>
            <sz val="9"/>
            <color indexed="81"/>
            <rFont val="Tahoma"/>
            <family val="2"/>
          </rPr>
          <t xml:space="preserve">V Vide grenier
R Repas fin d'année
L Livres
B Brochures
C Cartes postales
</t>
        </r>
      </text>
    </comment>
    <comment ref="F10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0" authorId="0">
      <text>
        <r>
          <rPr>
            <sz val="9"/>
            <color indexed="81"/>
            <rFont val="Tahoma"/>
            <family val="2"/>
          </rPr>
          <t xml:space="preserve">V Vide grenier
R Repas fin d'année
L Livres
B Brochures
C Cartes postales
</t>
        </r>
      </text>
    </comment>
    <comment ref="F10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1" authorId="0">
      <text>
        <r>
          <rPr>
            <sz val="9"/>
            <color indexed="81"/>
            <rFont val="Tahoma"/>
            <family val="2"/>
          </rPr>
          <t xml:space="preserve">V Vide grenier
R Repas fin d'année
L Livres
B Brochures
C Cartes postales
</t>
        </r>
      </text>
    </comment>
    <comment ref="F10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2" authorId="0">
      <text>
        <r>
          <rPr>
            <sz val="9"/>
            <color indexed="81"/>
            <rFont val="Tahoma"/>
            <family val="2"/>
          </rPr>
          <t xml:space="preserve">V Vide grenier
R Repas fin d'année
L Livres
B Brochures
C Cartes postales
</t>
        </r>
      </text>
    </comment>
    <comment ref="F10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3" authorId="0">
      <text>
        <r>
          <rPr>
            <sz val="9"/>
            <color indexed="81"/>
            <rFont val="Tahoma"/>
            <family val="2"/>
          </rPr>
          <t xml:space="preserve">V Vide grenier
R Repas fin d'année
L Livres
B Brochures
C Cartes postales
</t>
        </r>
      </text>
    </comment>
    <comment ref="F10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4" authorId="0">
      <text>
        <r>
          <rPr>
            <sz val="9"/>
            <color indexed="81"/>
            <rFont val="Tahoma"/>
            <family val="2"/>
          </rPr>
          <t xml:space="preserve">V Vide grenier
R Repas fin d'année
L Livres
B Brochures
C Cartes postales
</t>
        </r>
      </text>
    </comment>
    <comment ref="F10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5" authorId="0">
      <text>
        <r>
          <rPr>
            <sz val="9"/>
            <color indexed="81"/>
            <rFont val="Tahoma"/>
            <family val="2"/>
          </rPr>
          <t xml:space="preserve">V Vide grenier
R Repas fin d'année
L Livres
B Brochures
C Cartes postales
</t>
        </r>
      </text>
    </comment>
    <comment ref="F10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6" authorId="0">
      <text>
        <r>
          <rPr>
            <sz val="9"/>
            <color indexed="81"/>
            <rFont val="Tahoma"/>
            <family val="2"/>
          </rPr>
          <t xml:space="preserve">V Vide grenier
R Repas fin d'année
L Livres
B Brochures
C Cartes postales
</t>
        </r>
      </text>
    </comment>
    <comment ref="F10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7" authorId="0">
      <text>
        <r>
          <rPr>
            <sz val="9"/>
            <color indexed="81"/>
            <rFont val="Tahoma"/>
            <family val="2"/>
          </rPr>
          <t xml:space="preserve">V Vide grenier
R Repas fin d'année
L Livres
B Brochures
C Cartes postales
</t>
        </r>
      </text>
    </comment>
    <comment ref="F10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8" authorId="0">
      <text>
        <r>
          <rPr>
            <sz val="9"/>
            <color indexed="81"/>
            <rFont val="Tahoma"/>
            <family val="2"/>
          </rPr>
          <t xml:space="preserve">V Vide grenier
R Repas fin d'année
L Livres
B Brochures
C Cartes postales
</t>
        </r>
      </text>
    </comment>
    <comment ref="F10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09" authorId="0">
      <text>
        <r>
          <rPr>
            <sz val="9"/>
            <color indexed="81"/>
            <rFont val="Tahoma"/>
            <family val="2"/>
          </rPr>
          <t xml:space="preserve">V Vide grenier
R Repas fin d'année
L Livres
B Brochures
C Cartes postales
</t>
        </r>
      </text>
    </comment>
    <comment ref="F11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0" authorId="0">
      <text>
        <r>
          <rPr>
            <sz val="9"/>
            <color indexed="81"/>
            <rFont val="Tahoma"/>
            <family val="2"/>
          </rPr>
          <t xml:space="preserve">V Vide grenier
R Repas fin d'année
L Livres
B Brochures
C Cartes postales
</t>
        </r>
      </text>
    </comment>
    <comment ref="F11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1" authorId="0">
      <text>
        <r>
          <rPr>
            <sz val="9"/>
            <color indexed="81"/>
            <rFont val="Tahoma"/>
            <family val="2"/>
          </rPr>
          <t xml:space="preserve">V Vide grenier
R Repas fin d'année
L Livres
B Brochures
C Cartes postales
</t>
        </r>
      </text>
    </comment>
    <comment ref="F11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2" authorId="0">
      <text>
        <r>
          <rPr>
            <sz val="9"/>
            <color indexed="81"/>
            <rFont val="Tahoma"/>
            <family val="2"/>
          </rPr>
          <t xml:space="preserve">V Vide grenier
R Repas fin d'année
L Livres
B Brochures
C Cartes postales
</t>
        </r>
      </text>
    </comment>
    <comment ref="F11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3" authorId="0">
      <text>
        <r>
          <rPr>
            <sz val="9"/>
            <color indexed="81"/>
            <rFont val="Tahoma"/>
            <family val="2"/>
          </rPr>
          <t xml:space="preserve">V Vide grenier
R Repas fin d'année
L Livres
B Brochures
C Cartes postales
</t>
        </r>
      </text>
    </comment>
    <comment ref="F11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4" authorId="0">
      <text>
        <r>
          <rPr>
            <sz val="9"/>
            <color indexed="81"/>
            <rFont val="Tahoma"/>
            <family val="2"/>
          </rPr>
          <t xml:space="preserve">V Vide grenier
R Repas fin d'année
L Livres
B Brochures
C Cartes postales
</t>
        </r>
      </text>
    </comment>
    <comment ref="F11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5" authorId="0">
      <text>
        <r>
          <rPr>
            <sz val="9"/>
            <color indexed="81"/>
            <rFont val="Tahoma"/>
            <family val="2"/>
          </rPr>
          <t xml:space="preserve">V Vide grenier
R Repas fin d'année
L Livres
B Brochures
C Cartes postales
</t>
        </r>
      </text>
    </comment>
    <comment ref="F11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6" authorId="0">
      <text>
        <r>
          <rPr>
            <sz val="9"/>
            <color indexed="81"/>
            <rFont val="Tahoma"/>
            <family val="2"/>
          </rPr>
          <t xml:space="preserve">V Vide grenier
R Repas fin d'année
L Livres
B Brochures
C Cartes postales
</t>
        </r>
      </text>
    </comment>
    <comment ref="F11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7" authorId="0">
      <text>
        <r>
          <rPr>
            <sz val="9"/>
            <color indexed="81"/>
            <rFont val="Tahoma"/>
            <family val="2"/>
          </rPr>
          <t xml:space="preserve">V Vide grenier
R Repas fin d'année
L Livres
B Brochures
C Cartes postales
</t>
        </r>
      </text>
    </comment>
    <comment ref="F11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8" authorId="0">
      <text>
        <r>
          <rPr>
            <sz val="9"/>
            <color indexed="81"/>
            <rFont val="Tahoma"/>
            <family val="2"/>
          </rPr>
          <t xml:space="preserve">V Vide grenier
R Repas fin d'année
L Livres
B Brochures
C Cartes postales
</t>
        </r>
      </text>
    </comment>
    <comment ref="F11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19" authorId="0">
      <text>
        <r>
          <rPr>
            <sz val="9"/>
            <color indexed="81"/>
            <rFont val="Tahoma"/>
            <family val="2"/>
          </rPr>
          <t xml:space="preserve">V Vide grenier
R Repas fin d'année
L Livres
B Brochures
C Cartes postales
</t>
        </r>
      </text>
    </comment>
    <comment ref="F12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0" authorId="0">
      <text>
        <r>
          <rPr>
            <sz val="9"/>
            <color indexed="81"/>
            <rFont val="Tahoma"/>
            <family val="2"/>
          </rPr>
          <t xml:space="preserve">V Vide grenier
R Repas fin d'année
L Livres
B Brochures
C Cartes postales
</t>
        </r>
      </text>
    </comment>
    <comment ref="F12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1" authorId="0">
      <text>
        <r>
          <rPr>
            <sz val="9"/>
            <color indexed="81"/>
            <rFont val="Tahoma"/>
            <family val="2"/>
          </rPr>
          <t xml:space="preserve">V Vide grenier
R Repas fin d'année
L Livres
B Brochures
C Cartes postales
</t>
        </r>
      </text>
    </comment>
    <comment ref="F12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2" authorId="0">
      <text>
        <r>
          <rPr>
            <sz val="9"/>
            <color indexed="81"/>
            <rFont val="Tahoma"/>
            <family val="2"/>
          </rPr>
          <t xml:space="preserve">V Vide grenier
R Repas fin d'année
L Livres
B Brochures
C Cartes postales
</t>
        </r>
      </text>
    </comment>
    <comment ref="F12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3" authorId="0">
      <text>
        <r>
          <rPr>
            <sz val="9"/>
            <color indexed="81"/>
            <rFont val="Tahoma"/>
            <family val="2"/>
          </rPr>
          <t xml:space="preserve">V Vide grenier
R Repas fin d'année
L Livres
B Brochures
C Cartes postales
</t>
        </r>
      </text>
    </comment>
    <comment ref="F12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4" authorId="0">
      <text>
        <r>
          <rPr>
            <sz val="9"/>
            <color indexed="81"/>
            <rFont val="Tahoma"/>
            <family val="2"/>
          </rPr>
          <t xml:space="preserve">V Vide grenier
R Repas fin d'année
L Livres
B Brochures
C Cartes postales
</t>
        </r>
      </text>
    </comment>
    <comment ref="F12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5" authorId="0">
      <text>
        <r>
          <rPr>
            <sz val="9"/>
            <color indexed="81"/>
            <rFont val="Tahoma"/>
            <family val="2"/>
          </rPr>
          <t xml:space="preserve">V Vide grenier
R Repas fin d'année
L Livres
B Brochures
C Cartes postales
</t>
        </r>
      </text>
    </comment>
    <comment ref="F12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6" authorId="0">
      <text>
        <r>
          <rPr>
            <sz val="9"/>
            <color indexed="81"/>
            <rFont val="Tahoma"/>
            <family val="2"/>
          </rPr>
          <t xml:space="preserve">V Vide grenier
R Repas fin d'année
L Livres
B Brochures
C Cartes postales
</t>
        </r>
      </text>
    </comment>
    <comment ref="F12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7" authorId="0">
      <text>
        <r>
          <rPr>
            <sz val="9"/>
            <color indexed="81"/>
            <rFont val="Tahoma"/>
            <family val="2"/>
          </rPr>
          <t xml:space="preserve">V Vide grenier
R Repas fin d'année
L Livres
B Brochures
C Cartes postales
</t>
        </r>
      </text>
    </comment>
    <comment ref="F12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8" authorId="0">
      <text>
        <r>
          <rPr>
            <sz val="9"/>
            <color indexed="81"/>
            <rFont val="Tahoma"/>
            <family val="2"/>
          </rPr>
          <t xml:space="preserve">V Vide grenier
R Repas fin d'année
L Livres
B Brochures
C Cartes postales
</t>
        </r>
      </text>
    </comment>
    <comment ref="F12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29" authorId="0">
      <text>
        <r>
          <rPr>
            <sz val="9"/>
            <color indexed="81"/>
            <rFont val="Tahoma"/>
            <family val="2"/>
          </rPr>
          <t xml:space="preserve">V Vide grenier
R Repas fin d'année
L Livres
B Brochures
C Cartes postales
</t>
        </r>
      </text>
    </comment>
    <comment ref="F13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0" authorId="0">
      <text>
        <r>
          <rPr>
            <sz val="9"/>
            <color indexed="81"/>
            <rFont val="Tahoma"/>
            <family val="2"/>
          </rPr>
          <t xml:space="preserve">V Vide grenier
R Repas fin d'année
L Livres
B Brochures
C Cartes postales
</t>
        </r>
      </text>
    </comment>
    <comment ref="F13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1" authorId="0">
      <text>
        <r>
          <rPr>
            <sz val="9"/>
            <color indexed="81"/>
            <rFont val="Tahoma"/>
            <family val="2"/>
          </rPr>
          <t xml:space="preserve">V Vide grenier
R Repas fin d'année
L Livres
B Brochures
C Cartes postales
</t>
        </r>
      </text>
    </comment>
    <comment ref="F13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2" authorId="0">
      <text>
        <r>
          <rPr>
            <sz val="9"/>
            <color indexed="81"/>
            <rFont val="Tahoma"/>
            <family val="2"/>
          </rPr>
          <t xml:space="preserve">V Vide grenier
R Repas fin d'année
L Livres
B Brochures
C Cartes postales
</t>
        </r>
      </text>
    </comment>
    <comment ref="F13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3" authorId="0">
      <text>
        <r>
          <rPr>
            <sz val="9"/>
            <color indexed="81"/>
            <rFont val="Tahoma"/>
            <family val="2"/>
          </rPr>
          <t xml:space="preserve">V Vide grenier
R Repas fin d'année
L Livres
B Brochures
C Cartes postales
</t>
        </r>
      </text>
    </comment>
    <comment ref="F13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4" authorId="0">
      <text>
        <r>
          <rPr>
            <sz val="9"/>
            <color indexed="81"/>
            <rFont val="Tahoma"/>
            <family val="2"/>
          </rPr>
          <t xml:space="preserve">V Vide grenier
R Repas fin d'année
L Livres
B Brochures
C Cartes postales
</t>
        </r>
      </text>
    </comment>
    <comment ref="F13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5" authorId="0">
      <text>
        <r>
          <rPr>
            <sz val="9"/>
            <color indexed="81"/>
            <rFont val="Tahoma"/>
            <family val="2"/>
          </rPr>
          <t xml:space="preserve">V Vide grenier
R Repas fin d'année
L Livres
B Brochures
C Cartes postales
</t>
        </r>
      </text>
    </comment>
    <comment ref="F13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6" authorId="0">
      <text>
        <r>
          <rPr>
            <sz val="9"/>
            <color indexed="81"/>
            <rFont val="Tahoma"/>
            <family val="2"/>
          </rPr>
          <t xml:space="preserve">V Vide grenier
R Repas fin d'année
L Livres
B Brochures
C Cartes postales
</t>
        </r>
      </text>
    </comment>
    <comment ref="F13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7" authorId="0">
      <text>
        <r>
          <rPr>
            <sz val="9"/>
            <color indexed="81"/>
            <rFont val="Tahoma"/>
            <family val="2"/>
          </rPr>
          <t xml:space="preserve">V Vide grenier
R Repas fin d'année
L Livres
B Brochures
C Cartes postales
</t>
        </r>
      </text>
    </comment>
    <comment ref="F13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8" authorId="0">
      <text>
        <r>
          <rPr>
            <sz val="9"/>
            <color indexed="81"/>
            <rFont val="Tahoma"/>
            <family val="2"/>
          </rPr>
          <t xml:space="preserve">V Vide grenier
R Repas fin d'année
L Livres
B Brochures
C Cartes postales
</t>
        </r>
      </text>
    </comment>
    <comment ref="F13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39" authorId="0">
      <text>
        <r>
          <rPr>
            <sz val="9"/>
            <color indexed="81"/>
            <rFont val="Tahoma"/>
            <family val="2"/>
          </rPr>
          <t xml:space="preserve">V Vide grenier
R Repas fin d'année
L Livres
B Brochures
C Cartes postales
</t>
        </r>
      </text>
    </comment>
    <comment ref="F14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0" authorId="0">
      <text>
        <r>
          <rPr>
            <sz val="9"/>
            <color indexed="81"/>
            <rFont val="Tahoma"/>
            <family val="2"/>
          </rPr>
          <t xml:space="preserve">V Vide grenier
R Repas fin d'année
L Livres
B Brochures
C Cartes postales
</t>
        </r>
      </text>
    </comment>
    <comment ref="F14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1" authorId="0">
      <text>
        <r>
          <rPr>
            <sz val="9"/>
            <color indexed="81"/>
            <rFont val="Tahoma"/>
            <family val="2"/>
          </rPr>
          <t xml:space="preserve">V Vide grenier
R Repas fin d'année
L Livres
B Brochures
C Cartes postales
</t>
        </r>
      </text>
    </comment>
    <comment ref="F14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2" authorId="0">
      <text>
        <r>
          <rPr>
            <sz val="9"/>
            <color indexed="81"/>
            <rFont val="Tahoma"/>
            <family val="2"/>
          </rPr>
          <t xml:space="preserve">V Vide grenier
R Repas fin d'année
L Livres
B Brochures
C Cartes postales
</t>
        </r>
      </text>
    </comment>
    <comment ref="F14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3" authorId="0">
      <text>
        <r>
          <rPr>
            <sz val="9"/>
            <color indexed="81"/>
            <rFont val="Tahoma"/>
            <family val="2"/>
          </rPr>
          <t xml:space="preserve">V Vide grenier
R Repas fin d'année
L Livres
B Brochures
C Cartes postales
</t>
        </r>
      </text>
    </comment>
    <comment ref="F14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4" authorId="0">
      <text>
        <r>
          <rPr>
            <sz val="9"/>
            <color indexed="81"/>
            <rFont val="Tahoma"/>
            <family val="2"/>
          </rPr>
          <t xml:space="preserve">V Vide grenier
R Repas fin d'année
L Livres
B Brochures
C Cartes postales
</t>
        </r>
      </text>
    </comment>
    <comment ref="F14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5" authorId="0">
      <text>
        <r>
          <rPr>
            <sz val="9"/>
            <color indexed="81"/>
            <rFont val="Tahoma"/>
            <family val="2"/>
          </rPr>
          <t xml:space="preserve">V Vide grenier
R Repas fin d'année
L Livres
B Brochures
C Cartes postales
</t>
        </r>
      </text>
    </comment>
    <comment ref="F14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6" authorId="0">
      <text>
        <r>
          <rPr>
            <sz val="9"/>
            <color indexed="81"/>
            <rFont val="Tahoma"/>
            <family val="2"/>
          </rPr>
          <t xml:space="preserve">V Vide grenier
R Repas fin d'année
L Livres
B Brochures
C Cartes postales
</t>
        </r>
      </text>
    </comment>
    <comment ref="F14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7" authorId="0">
      <text>
        <r>
          <rPr>
            <sz val="9"/>
            <color indexed="81"/>
            <rFont val="Tahoma"/>
            <family val="2"/>
          </rPr>
          <t xml:space="preserve">V Vide grenier
R Repas fin d'année
L Livres
B Brochures
C Cartes postales
</t>
        </r>
      </text>
    </comment>
    <comment ref="F14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8" authorId="0">
      <text>
        <r>
          <rPr>
            <sz val="9"/>
            <color indexed="81"/>
            <rFont val="Tahoma"/>
            <family val="2"/>
          </rPr>
          <t xml:space="preserve">V Vide grenier
R Repas fin d'année
L Livres
B Brochures
C Cartes postales
</t>
        </r>
      </text>
    </comment>
    <comment ref="F14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49" authorId="0">
      <text>
        <r>
          <rPr>
            <sz val="9"/>
            <color indexed="81"/>
            <rFont val="Tahoma"/>
            <family val="2"/>
          </rPr>
          <t xml:space="preserve">V Vide grenier
R Repas fin d'année
L Livres
B Brochures
C Cartes postales
</t>
        </r>
      </text>
    </comment>
    <comment ref="F15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0" authorId="0">
      <text>
        <r>
          <rPr>
            <sz val="9"/>
            <color indexed="81"/>
            <rFont val="Tahoma"/>
            <family val="2"/>
          </rPr>
          <t xml:space="preserve">V Vide grenier
R Repas fin d'année
L Livres
B Brochures
C Cartes postales
</t>
        </r>
      </text>
    </comment>
    <comment ref="F15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1" authorId="0">
      <text>
        <r>
          <rPr>
            <sz val="9"/>
            <color indexed="81"/>
            <rFont val="Tahoma"/>
            <family val="2"/>
          </rPr>
          <t xml:space="preserve">V Vide grenier
R Repas fin d'année
L Livres
B Brochures
C Cartes postales
</t>
        </r>
      </text>
    </comment>
    <comment ref="F15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2" authorId="0">
      <text>
        <r>
          <rPr>
            <sz val="9"/>
            <color indexed="81"/>
            <rFont val="Tahoma"/>
            <family val="2"/>
          </rPr>
          <t xml:space="preserve">V Vide grenier
R Repas fin d'année
L Livres
B Brochures
C Cartes postales
</t>
        </r>
      </text>
    </comment>
    <comment ref="F15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3" authorId="0">
      <text>
        <r>
          <rPr>
            <sz val="9"/>
            <color indexed="81"/>
            <rFont val="Tahoma"/>
            <family val="2"/>
          </rPr>
          <t xml:space="preserve">V Vide grenier
R Repas fin d'année
L Livres
B Brochures
C Cartes postales
</t>
        </r>
      </text>
    </comment>
    <comment ref="F15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4" authorId="0">
      <text>
        <r>
          <rPr>
            <sz val="9"/>
            <color indexed="81"/>
            <rFont val="Tahoma"/>
            <family val="2"/>
          </rPr>
          <t xml:space="preserve">V Vide grenier
R Repas fin d'année
L Livres
B Brochures
C Cartes postales
</t>
        </r>
      </text>
    </comment>
    <comment ref="F15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5" authorId="0">
      <text>
        <r>
          <rPr>
            <sz val="9"/>
            <color indexed="81"/>
            <rFont val="Tahoma"/>
            <family val="2"/>
          </rPr>
          <t xml:space="preserve">V Vide grenier
R Repas fin d'année
L Livres
B Brochures
C Cartes postales
</t>
        </r>
      </text>
    </comment>
    <comment ref="F15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6" authorId="0">
      <text>
        <r>
          <rPr>
            <sz val="9"/>
            <color indexed="81"/>
            <rFont val="Tahoma"/>
            <family val="2"/>
          </rPr>
          <t xml:space="preserve">V Vide grenier
R Repas fin d'année
L Livres
B Brochures
C Cartes postales
</t>
        </r>
      </text>
    </comment>
    <comment ref="F15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7" authorId="0">
      <text>
        <r>
          <rPr>
            <sz val="9"/>
            <color indexed="81"/>
            <rFont val="Tahoma"/>
            <family val="2"/>
          </rPr>
          <t xml:space="preserve">V Vide grenier
R Repas fin d'année
L Livres
B Brochures
C Cartes postales
</t>
        </r>
      </text>
    </comment>
    <comment ref="F15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8" authorId="0">
      <text>
        <r>
          <rPr>
            <sz val="9"/>
            <color indexed="81"/>
            <rFont val="Tahoma"/>
            <family val="2"/>
          </rPr>
          <t xml:space="preserve">V Vide grenier
R Repas fin d'année
L Livres
B Brochures
C Cartes postales
</t>
        </r>
      </text>
    </comment>
    <comment ref="F15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59" authorId="0">
      <text>
        <r>
          <rPr>
            <sz val="9"/>
            <color indexed="81"/>
            <rFont val="Tahoma"/>
            <family val="2"/>
          </rPr>
          <t xml:space="preserve">V Vide grenier
R Repas fin d'année
L Livres
B Brochures
C Cartes postales
</t>
        </r>
      </text>
    </comment>
    <comment ref="F16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0" authorId="0">
      <text>
        <r>
          <rPr>
            <sz val="9"/>
            <color indexed="81"/>
            <rFont val="Tahoma"/>
            <family val="2"/>
          </rPr>
          <t xml:space="preserve">V Vide grenier
R Repas fin d'année
L Livres
B Brochures
C Cartes postales
</t>
        </r>
      </text>
    </comment>
    <comment ref="F16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1" authorId="0">
      <text>
        <r>
          <rPr>
            <sz val="9"/>
            <color indexed="81"/>
            <rFont val="Tahoma"/>
            <family val="2"/>
          </rPr>
          <t xml:space="preserve">V Vide grenier
R Repas fin d'année
L Livres
B Brochures
C Cartes postales
</t>
        </r>
      </text>
    </comment>
    <comment ref="F16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2" authorId="0">
      <text>
        <r>
          <rPr>
            <sz val="9"/>
            <color indexed="81"/>
            <rFont val="Tahoma"/>
            <family val="2"/>
          </rPr>
          <t xml:space="preserve">V Vide grenier
R Repas fin d'année
L Livres
B Brochures
C Cartes postales
</t>
        </r>
      </text>
    </comment>
    <comment ref="F16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3" authorId="0">
      <text>
        <r>
          <rPr>
            <sz val="9"/>
            <color indexed="81"/>
            <rFont val="Tahoma"/>
            <family val="2"/>
          </rPr>
          <t xml:space="preserve">V Vide grenier
R Repas fin d'année
L Livres
B Brochures
C Cartes postales
</t>
        </r>
      </text>
    </comment>
    <comment ref="F16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4" authorId="0">
      <text>
        <r>
          <rPr>
            <sz val="9"/>
            <color indexed="81"/>
            <rFont val="Tahoma"/>
            <family val="2"/>
          </rPr>
          <t xml:space="preserve">V Vide grenier
R Repas fin d'année
L Livres
B Brochures
C Cartes postales
</t>
        </r>
      </text>
    </comment>
    <comment ref="F16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5" authorId="0">
      <text>
        <r>
          <rPr>
            <sz val="9"/>
            <color indexed="81"/>
            <rFont val="Tahoma"/>
            <family val="2"/>
          </rPr>
          <t xml:space="preserve">V Vide grenier
R Repas fin d'année
L Livres
B Brochures
C Cartes postales
</t>
        </r>
      </text>
    </comment>
    <comment ref="F16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6" authorId="0">
      <text>
        <r>
          <rPr>
            <sz val="9"/>
            <color indexed="81"/>
            <rFont val="Tahoma"/>
            <family val="2"/>
          </rPr>
          <t xml:space="preserve">V Vide grenier
R Repas fin d'année
L Livres
B Brochures
C Cartes postales
</t>
        </r>
      </text>
    </comment>
    <comment ref="F16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7" authorId="0">
      <text>
        <r>
          <rPr>
            <sz val="9"/>
            <color indexed="81"/>
            <rFont val="Tahoma"/>
            <family val="2"/>
          </rPr>
          <t xml:space="preserve">V Vide grenier
R Repas fin d'année
L Livres
B Brochures
C Cartes postales
</t>
        </r>
      </text>
    </comment>
    <comment ref="F16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8" authorId="0">
      <text>
        <r>
          <rPr>
            <sz val="9"/>
            <color indexed="81"/>
            <rFont val="Tahoma"/>
            <family val="2"/>
          </rPr>
          <t xml:space="preserve">V Vide grenier
R Repas fin d'année
L Livres
B Brochures
C Cartes postales
</t>
        </r>
      </text>
    </comment>
    <comment ref="F16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69" authorId="0">
      <text>
        <r>
          <rPr>
            <sz val="9"/>
            <color indexed="81"/>
            <rFont val="Tahoma"/>
            <family val="2"/>
          </rPr>
          <t xml:space="preserve">V Vide grenier
R Repas fin d'année
L Livres
B Brochures
C Cartes postales
</t>
        </r>
      </text>
    </comment>
    <comment ref="F17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0" authorId="0">
      <text>
        <r>
          <rPr>
            <sz val="9"/>
            <color indexed="81"/>
            <rFont val="Tahoma"/>
            <family val="2"/>
          </rPr>
          <t xml:space="preserve">V Vide grenier
R Repas fin d'année
L Livres
B Brochures
C Cartes postales
</t>
        </r>
      </text>
    </comment>
    <comment ref="F17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1" authorId="0">
      <text>
        <r>
          <rPr>
            <sz val="9"/>
            <color indexed="81"/>
            <rFont val="Tahoma"/>
            <family val="2"/>
          </rPr>
          <t xml:space="preserve">V Vide grenier
R Repas fin d'année
L Livres
B Brochures
C Cartes postales
</t>
        </r>
      </text>
    </comment>
    <comment ref="F17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2" authorId="0">
      <text>
        <r>
          <rPr>
            <sz val="9"/>
            <color indexed="81"/>
            <rFont val="Tahoma"/>
            <family val="2"/>
          </rPr>
          <t xml:space="preserve">V Vide grenier
R Repas fin d'année
L Livres
B Brochures
C Cartes postales
</t>
        </r>
      </text>
    </comment>
    <comment ref="F17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3" authorId="0">
      <text>
        <r>
          <rPr>
            <sz val="9"/>
            <color indexed="81"/>
            <rFont val="Tahoma"/>
            <family val="2"/>
          </rPr>
          <t xml:space="preserve">V Vide grenier
R Repas fin d'année
L Livres
B Brochures
C Cartes postales
</t>
        </r>
      </text>
    </comment>
    <comment ref="F17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4" authorId="0">
      <text>
        <r>
          <rPr>
            <sz val="9"/>
            <color indexed="81"/>
            <rFont val="Tahoma"/>
            <family val="2"/>
          </rPr>
          <t xml:space="preserve">V Vide grenier
R Repas fin d'année
L Livres
B Brochures
C Cartes postales
</t>
        </r>
      </text>
    </comment>
    <comment ref="F17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5" authorId="0">
      <text>
        <r>
          <rPr>
            <sz val="9"/>
            <color indexed="81"/>
            <rFont val="Tahoma"/>
            <family val="2"/>
          </rPr>
          <t xml:space="preserve">V Vide grenier
R Repas fin d'année
L Livres
B Brochures
C Cartes postales
</t>
        </r>
      </text>
    </comment>
    <comment ref="F17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6" authorId="0">
      <text>
        <r>
          <rPr>
            <sz val="9"/>
            <color indexed="81"/>
            <rFont val="Tahoma"/>
            <family val="2"/>
          </rPr>
          <t xml:space="preserve">V Vide grenier
R Repas fin d'année
L Livres
B Brochures
C Cartes postales
</t>
        </r>
      </text>
    </comment>
    <comment ref="F17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7" authorId="0">
      <text>
        <r>
          <rPr>
            <sz val="9"/>
            <color indexed="81"/>
            <rFont val="Tahoma"/>
            <family val="2"/>
          </rPr>
          <t xml:space="preserve">V Vide grenier
R Repas fin d'année
L Livres
B Brochures
C Cartes postales
</t>
        </r>
      </text>
    </comment>
    <comment ref="F17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8" authorId="0">
      <text>
        <r>
          <rPr>
            <sz val="9"/>
            <color indexed="81"/>
            <rFont val="Tahoma"/>
            <family val="2"/>
          </rPr>
          <t xml:space="preserve">V Vide grenier
R Repas fin d'année
L Livres
B Brochures
C Cartes postales
</t>
        </r>
      </text>
    </comment>
    <comment ref="F17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79" authorId="0">
      <text>
        <r>
          <rPr>
            <sz val="9"/>
            <color indexed="81"/>
            <rFont val="Tahoma"/>
            <family val="2"/>
          </rPr>
          <t xml:space="preserve">V Vide grenier
R Repas fin d'année
L Livres
B Brochures
C Cartes postales
</t>
        </r>
      </text>
    </comment>
    <comment ref="F18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0" authorId="0">
      <text>
        <r>
          <rPr>
            <sz val="9"/>
            <color indexed="81"/>
            <rFont val="Tahoma"/>
            <family val="2"/>
          </rPr>
          <t xml:space="preserve">V Vide grenier
R Repas fin d'année
L Livres
B Brochures
C Cartes postales
</t>
        </r>
      </text>
    </comment>
    <comment ref="F18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1" authorId="0">
      <text>
        <r>
          <rPr>
            <sz val="9"/>
            <color indexed="81"/>
            <rFont val="Tahoma"/>
            <family val="2"/>
          </rPr>
          <t xml:space="preserve">V Vide grenier
R Repas fin d'année
L Livres
B Brochures
C Cartes postales
</t>
        </r>
      </text>
    </comment>
    <comment ref="F18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2" authorId="0">
      <text>
        <r>
          <rPr>
            <sz val="9"/>
            <color indexed="81"/>
            <rFont val="Tahoma"/>
            <family val="2"/>
          </rPr>
          <t xml:space="preserve">V Vide grenier
R Repas fin d'année
L Livres
B Brochures
C Cartes postales
</t>
        </r>
      </text>
    </comment>
    <comment ref="F18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3" authorId="0">
      <text>
        <r>
          <rPr>
            <sz val="9"/>
            <color indexed="81"/>
            <rFont val="Tahoma"/>
            <family val="2"/>
          </rPr>
          <t xml:space="preserve">V Vide grenier
R Repas fin d'année
L Livres
B Brochures
C Cartes postales
</t>
        </r>
      </text>
    </comment>
    <comment ref="F18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4" authorId="0">
      <text>
        <r>
          <rPr>
            <sz val="9"/>
            <color indexed="81"/>
            <rFont val="Tahoma"/>
            <family val="2"/>
          </rPr>
          <t xml:space="preserve">V Vide grenier
R Repas fin d'année
L Livres
B Brochures
C Cartes postales
</t>
        </r>
      </text>
    </comment>
    <comment ref="F18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5" authorId="0">
      <text>
        <r>
          <rPr>
            <sz val="9"/>
            <color indexed="81"/>
            <rFont val="Tahoma"/>
            <family val="2"/>
          </rPr>
          <t xml:space="preserve">V Vide grenier
R Repas fin d'année
L Livres
B Brochures
C Cartes postales
</t>
        </r>
      </text>
    </comment>
    <comment ref="F186"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6" authorId="0">
      <text>
        <r>
          <rPr>
            <sz val="9"/>
            <color indexed="81"/>
            <rFont val="Tahoma"/>
            <family val="2"/>
          </rPr>
          <t xml:space="preserve">V Vide grenier
R Repas fin d'année
L Livres
B Brochures
C Cartes postales
</t>
        </r>
      </text>
    </comment>
    <comment ref="F187"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7" authorId="0">
      <text>
        <r>
          <rPr>
            <sz val="9"/>
            <color indexed="81"/>
            <rFont val="Tahoma"/>
            <family val="2"/>
          </rPr>
          <t xml:space="preserve">V Vide grenier
R Repas fin d'année
L Livres
B Brochures
C Cartes postales
</t>
        </r>
      </text>
    </comment>
    <comment ref="F188"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8" authorId="0">
      <text>
        <r>
          <rPr>
            <sz val="9"/>
            <color indexed="81"/>
            <rFont val="Tahoma"/>
            <family val="2"/>
          </rPr>
          <t xml:space="preserve">V Vide grenier
R Repas fin d'année
L Livres
B Brochures
C Cartes postales
</t>
        </r>
      </text>
    </comment>
    <comment ref="F189"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89" authorId="0">
      <text>
        <r>
          <rPr>
            <sz val="9"/>
            <color indexed="81"/>
            <rFont val="Tahoma"/>
            <family val="2"/>
          </rPr>
          <t xml:space="preserve">V Vide grenier
R Repas fin d'année
L Livres
B Brochures
C Cartes postales
</t>
        </r>
      </text>
    </comment>
    <comment ref="F190"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90" authorId="0">
      <text>
        <r>
          <rPr>
            <sz val="9"/>
            <color indexed="81"/>
            <rFont val="Tahoma"/>
            <family val="2"/>
          </rPr>
          <t xml:space="preserve">V Vide grenier
R Repas fin d'année
L Livres
B Brochures
C Cartes postales
</t>
        </r>
      </text>
    </comment>
    <comment ref="F191"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91" authorId="0">
      <text>
        <r>
          <rPr>
            <sz val="9"/>
            <color indexed="81"/>
            <rFont val="Tahoma"/>
            <family val="2"/>
          </rPr>
          <t xml:space="preserve">V Vide grenier
R Repas fin d'année
L Livres
B Brochures
C Cartes postales
</t>
        </r>
      </text>
    </comment>
    <comment ref="F192"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92" authorId="0">
      <text>
        <r>
          <rPr>
            <sz val="9"/>
            <color indexed="81"/>
            <rFont val="Tahoma"/>
            <family val="2"/>
          </rPr>
          <t xml:space="preserve">V Vide grenier
R Repas fin d'année
L Livres
B Brochures
C Cartes postales
</t>
        </r>
      </text>
    </comment>
    <comment ref="F193"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93" authorId="0">
      <text>
        <r>
          <rPr>
            <sz val="9"/>
            <color indexed="81"/>
            <rFont val="Tahoma"/>
            <family val="2"/>
          </rPr>
          <t xml:space="preserve">V Vide grenier
R Repas fin d'année
L Livres
B Brochures
C Cartes postales
</t>
        </r>
      </text>
    </comment>
    <comment ref="F194"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94" authorId="0">
      <text>
        <r>
          <rPr>
            <sz val="9"/>
            <color indexed="81"/>
            <rFont val="Tahoma"/>
            <family val="2"/>
          </rPr>
          <t xml:space="preserve">V Vide grenier
R Repas fin d'année
L Livres
B Brochures
C Cartes postales
</t>
        </r>
      </text>
    </comment>
    <comment ref="F195" authorId="0">
      <text>
        <r>
          <rPr>
            <sz val="9"/>
            <color indexed="81"/>
            <rFont val="Tahoma"/>
            <family val="2"/>
          </rPr>
          <t>9 reprise solde
A Alimentation
B vente brioches
D MO
E Electricité, gaz,eau
H Habillement
I Impôts
J Jeu, sports, loisirs
K Cotisations
L location
N Bricolage
O Logement
P papeterie
Q Banque
R Remb. crédits
S Assurances 
V Voirie signalisation
X Divers
Z Indéfinis</t>
        </r>
      </text>
    </comment>
    <comment ref="G195" authorId="0">
      <text>
        <r>
          <rPr>
            <sz val="9"/>
            <color indexed="81"/>
            <rFont val="Tahoma"/>
            <family val="2"/>
          </rPr>
          <t xml:space="preserve">V Vide grenier
R Repas fin d'année
L Livres
B Brochures
C Cartes postales
</t>
        </r>
      </text>
    </comment>
    <comment ref="G196" authorId="0">
      <text>
        <r>
          <rPr>
            <sz val="9"/>
            <color indexed="81"/>
            <rFont val="Tahoma"/>
            <family val="2"/>
          </rPr>
          <t xml:space="preserve">V Vide grenier
R Repas fin d'année
L Livres
B Brochures
C Cartes postales
</t>
        </r>
      </text>
    </comment>
  </commentList>
</comments>
</file>

<file path=xl/comments2.xml><?xml version="1.0" encoding="utf-8"?>
<comments xmlns="http://schemas.openxmlformats.org/spreadsheetml/2006/main">
  <authors>
    <author>guy delorieux</author>
  </authors>
  <commentList>
    <comment ref="F8" authorId="0">
      <text>
        <r>
          <rPr>
            <b/>
            <sz val="9"/>
            <color indexed="81"/>
            <rFont val="Tahoma"/>
            <family val="2"/>
          </rPr>
          <t>insérer zone liste déroulante</t>
        </r>
      </text>
    </comment>
    <comment ref="B12" authorId="0">
      <text>
        <r>
          <rPr>
            <b/>
            <sz val="9"/>
            <color indexed="81"/>
            <rFont val="Tahoma"/>
            <family val="2"/>
          </rPr>
          <t>insérer zone liste déroulante</t>
        </r>
      </text>
    </comment>
    <comment ref="F18" authorId="0">
      <text>
        <r>
          <rPr>
            <b/>
            <sz val="9"/>
            <color indexed="81"/>
            <rFont val="Tahoma"/>
            <family val="2"/>
          </rPr>
          <t>insérer zone liste déroulante</t>
        </r>
      </text>
    </comment>
    <comment ref="F28" authorId="0">
      <text>
        <r>
          <rPr>
            <b/>
            <sz val="9"/>
            <color indexed="81"/>
            <rFont val="Tahoma"/>
            <family val="2"/>
          </rPr>
          <t>insérer zone liste déroulante</t>
        </r>
      </text>
    </comment>
    <comment ref="F38" authorId="0">
      <text>
        <r>
          <rPr>
            <b/>
            <sz val="9"/>
            <color indexed="81"/>
            <rFont val="Tahoma"/>
            <family val="2"/>
          </rPr>
          <t>insérer zone liste déroulante</t>
        </r>
      </text>
    </comment>
  </commentList>
</comments>
</file>

<file path=xl/sharedStrings.xml><?xml version="1.0" encoding="utf-8"?>
<sst xmlns="http://schemas.openxmlformats.org/spreadsheetml/2006/main" count="33249" uniqueCount="160">
  <si>
    <t>debits</t>
  </si>
  <si>
    <t>credits</t>
  </si>
  <si>
    <t>Super U</t>
  </si>
  <si>
    <t>clients</t>
  </si>
  <si>
    <t>mairie</t>
  </si>
  <si>
    <t>solde</t>
  </si>
  <si>
    <t>Début exercice</t>
  </si>
  <si>
    <t>catégorie</t>
  </si>
  <si>
    <t>Dates</t>
  </si>
  <si>
    <t>Tiers</t>
  </si>
  <si>
    <t>Fournisseurs</t>
  </si>
  <si>
    <t>Clients</t>
  </si>
  <si>
    <t>fournisseurs</t>
  </si>
  <si>
    <t>Libellés opérations</t>
  </si>
  <si>
    <t>table erreurs</t>
  </si>
  <si>
    <t>vide grenier</t>
  </si>
  <si>
    <t>vente brioches</t>
  </si>
  <si>
    <t>Internet</t>
  </si>
  <si>
    <t>Liste déroulante avec Excel</t>
  </si>
  <si>
    <t>Vous cliquez ensuite sur C3, puis DONNEES / VALIDATION / Autoriser : LISTE / Source : = NOM1. </t>
  </si>
  <si>
    <t>A l'utilisation, lorsque vous cliquerez sur C3, une petite flèche s'affichera en bout de cellule pour vous proposer de choisir une des lignes de votre liste NOM1. Contrairement à d'autres, cette méthode marche également si la liste est située sur une autre feuille du classeur en cours</t>
  </si>
  <si>
    <t>Dans votre tableau, vous souhaitez insérer une donnée (texte ou valeur numérique) choisie dans une liste (déroulante). Vous créez votre liste, ligne après ligne, sur la feuille en cours ou sur une autre feuille du classeur en cours. Vous la nommez : INSERTION / NOM / DEFINIR ... par exemple NOM1, puis vous revenez sur votre tableau, à l'emplacement où vous souhaitez afficher votre choix : ex C3</t>
  </si>
  <si>
    <t>zzzzzzzzz</t>
  </si>
  <si>
    <t>M Bricolage</t>
  </si>
  <si>
    <t>VIVAL</t>
  </si>
  <si>
    <t>Maison Nicolas</t>
  </si>
  <si>
    <t>Solde</t>
  </si>
  <si>
    <t>BANQUE</t>
  </si>
  <si>
    <t>LIVRET</t>
  </si>
  <si>
    <t>numéros</t>
  </si>
  <si>
    <t>vir</t>
  </si>
  <si>
    <t>1708100071250</t>
  </si>
  <si>
    <t>frais de retrait</t>
  </si>
  <si>
    <t>retrait mur d'argent</t>
  </si>
  <si>
    <t>rétro frais de retrait</t>
  </si>
  <si>
    <t>remise de chèques</t>
  </si>
  <si>
    <t>8305614175115</t>
  </si>
  <si>
    <t>versement espèces</t>
  </si>
  <si>
    <t>8304866150128</t>
  </si>
  <si>
    <t>9413977</t>
  </si>
  <si>
    <t>7198446</t>
  </si>
  <si>
    <t>7198445</t>
  </si>
  <si>
    <t>3878733</t>
  </si>
  <si>
    <t>interêts</t>
  </si>
  <si>
    <t>virement émis</t>
  </si>
  <si>
    <t>virement émis patrimoine</t>
  </si>
  <si>
    <t>8529832</t>
  </si>
  <si>
    <t>3878734</t>
  </si>
  <si>
    <t>3878716</t>
  </si>
  <si>
    <t>3878715</t>
  </si>
  <si>
    <t>3020248</t>
  </si>
  <si>
    <t>162239</t>
  </si>
  <si>
    <t>Catégories</t>
  </si>
  <si>
    <t>14/025</t>
  </si>
  <si>
    <t>W  sur compte</t>
  </si>
  <si>
    <t>CC</t>
  </si>
  <si>
    <t>livret</t>
  </si>
  <si>
    <t>X Divers</t>
  </si>
  <si>
    <t>Cat</t>
  </si>
  <si>
    <t>B</t>
  </si>
  <si>
    <t>N</t>
  </si>
  <si>
    <t>A</t>
  </si>
  <si>
    <t>K</t>
  </si>
  <si>
    <t>L</t>
  </si>
  <si>
    <t>P</t>
  </si>
  <si>
    <t>V</t>
  </si>
  <si>
    <t>Z</t>
  </si>
  <si>
    <t>A Alimentation</t>
  </si>
  <si>
    <t>Lacroix</t>
  </si>
  <si>
    <t>9 reprise solde</t>
  </si>
  <si>
    <t>B vente brioches</t>
  </si>
  <si>
    <t>D MO</t>
  </si>
  <si>
    <t>E Electricité, gaz,eau</t>
  </si>
  <si>
    <t>H Habillement</t>
  </si>
  <si>
    <t>I Impôts</t>
  </si>
  <si>
    <t>J Jeu, sports, loisirs</t>
  </si>
  <si>
    <t>K Cotisations</t>
  </si>
  <si>
    <t>L location</t>
  </si>
  <si>
    <t>N Bricolage</t>
  </si>
  <si>
    <t>O Logement</t>
  </si>
  <si>
    <t>Q Banque</t>
  </si>
  <si>
    <t>R Remb. crédits</t>
  </si>
  <si>
    <t xml:space="preserve">S Assurances </t>
  </si>
  <si>
    <t>V Voirie signalisation</t>
  </si>
  <si>
    <t>Sté ALGI</t>
  </si>
  <si>
    <t>suoer u</t>
  </si>
  <si>
    <t>carrefour</t>
  </si>
  <si>
    <t>super u</t>
  </si>
  <si>
    <t>decitre</t>
  </si>
  <si>
    <t>CB</t>
  </si>
  <si>
    <t>Chaverot</t>
  </si>
  <si>
    <t>rochard</t>
  </si>
  <si>
    <t>aurahalpin</t>
  </si>
  <si>
    <t>araire</t>
  </si>
  <si>
    <t xml:space="preserve">maisons paysanes </t>
  </si>
  <si>
    <t>boucherie</t>
  </si>
  <si>
    <t>casino</t>
  </si>
  <si>
    <t>7 Manque libéllé opération</t>
  </si>
  <si>
    <t>1 Manque fournisseur pour débit</t>
  </si>
  <si>
    <t>2 Manque client pour crédit</t>
  </si>
  <si>
    <t>3 Client et fournisseur servis</t>
  </si>
  <si>
    <t>4 Montants débits et crédit servis</t>
  </si>
  <si>
    <t>5 Manque catégorie</t>
  </si>
  <si>
    <t>intermarché</t>
  </si>
  <si>
    <t>vival</t>
  </si>
  <si>
    <t>nourriture</t>
  </si>
  <si>
    <t>poulard</t>
  </si>
  <si>
    <t>crozier</t>
  </si>
  <si>
    <t>aneau</t>
  </si>
  <si>
    <t>chaverot</t>
  </si>
  <si>
    <t>couverture livres</t>
  </si>
  <si>
    <t>x</t>
  </si>
  <si>
    <t>r1</t>
  </si>
  <si>
    <t>r3</t>
  </si>
  <si>
    <t>r2</t>
  </si>
  <si>
    <t>r6</t>
  </si>
  <si>
    <t>Ana</t>
  </si>
  <si>
    <t>R Repas fin d'année</t>
  </si>
  <si>
    <t>P papeterie</t>
  </si>
  <si>
    <t>L Livres</t>
  </si>
  <si>
    <t>B Brochures</t>
  </si>
  <si>
    <t>C Cartes postales</t>
  </si>
  <si>
    <t>total</t>
  </si>
  <si>
    <t>V Vide grenier</t>
  </si>
  <si>
    <t>interêts CL</t>
  </si>
  <si>
    <t>contrôle AV</t>
  </si>
  <si>
    <t/>
  </si>
  <si>
    <t>VA</t>
  </si>
  <si>
    <t>test</t>
  </si>
  <si>
    <t>places</t>
  </si>
  <si>
    <t>VL</t>
  </si>
  <si>
    <t>VN</t>
  </si>
  <si>
    <t>Z Indéfinis</t>
  </si>
  <si>
    <t>9 reprise soldeA AlimentationB vente briochesD MOE Electricité, gaz,eauH HabillementI ImpôtsJ Jeu, sports, loisirsK CotisationsL locationN BricolageO LogementP papeterieQ BanqueR Remb. créditsS Assurances V Voirie signalisationX DiversZ Indéfinis</t>
  </si>
  <si>
    <t>Alimentation</t>
  </si>
  <si>
    <t>Librairie</t>
  </si>
  <si>
    <t>Banque</t>
  </si>
  <si>
    <t>Brochures</t>
  </si>
  <si>
    <t>VP</t>
  </si>
  <si>
    <t>Crédits</t>
  </si>
  <si>
    <t>Débits</t>
  </si>
  <si>
    <t>Q</t>
  </si>
  <si>
    <t>VQ</t>
  </si>
  <si>
    <r>
      <t>Pour les zéros "superflus", tu cliques sur une étiquette afin de sélectionner toutes les étiquettes de la série, puis clic droit "</t>
    </r>
    <r>
      <rPr>
        <b/>
        <sz val="10"/>
        <color rgb="FF000000"/>
        <rFont val="Verdana"/>
        <family val="2"/>
      </rPr>
      <t>Mettre en forme les étiquettes de données</t>
    </r>
    <r>
      <rPr>
        <sz val="10"/>
        <color rgb="FF000000"/>
        <rFont val="Verdana"/>
        <family val="2"/>
      </rPr>
      <t>", "</t>
    </r>
    <r>
      <rPr>
        <b/>
        <sz val="10"/>
        <color rgb="FF000000"/>
        <rFont val="Verdana"/>
        <family val="2"/>
      </rPr>
      <t>Nombre</t>
    </r>
    <r>
      <rPr>
        <sz val="10"/>
        <color rgb="FF000000"/>
        <rFont val="Verdana"/>
        <family val="2"/>
      </rPr>
      <t>", "</t>
    </r>
    <r>
      <rPr>
        <b/>
        <sz val="10"/>
        <color rgb="FF000000"/>
        <rFont val="Verdana"/>
        <family val="2"/>
      </rPr>
      <t>Personnalisé</t>
    </r>
    <r>
      <rPr>
        <sz val="10"/>
        <color rgb="FF000000"/>
        <rFont val="Verdana"/>
        <family val="2"/>
      </rPr>
      <t>", et là tu rentres ceci : </t>
    </r>
    <r>
      <rPr>
        <b/>
        <sz val="10"/>
        <color rgb="FF000000"/>
        <rFont val="Verdana"/>
        <family val="2"/>
      </rPr>
      <t># ##0,00_ ;[Rouge]-# ##0,00</t>
    </r>
  </si>
  <si>
    <t>Le type de graphique histogramme empilé ne permet pas d'afficher les étiquettes de données en dehors de la barre</t>
  </si>
  <si>
    <t>Graphique</t>
  </si>
  <si>
    <t xml:space="preserve">Insertion d'une série suppléme ntaire </t>
  </si>
  <si>
    <t>Valeurs</t>
  </si>
  <si>
    <t>GRAPHE BANQUE'!$B$7:$B$25</t>
  </si>
  <si>
    <t>Etiquettes dezs axes</t>
  </si>
  <si>
    <t>Constantes!$F$4:$F$22</t>
  </si>
  <si>
    <r>
      <t xml:space="preserve">Clic droit sur la série / modifier le type de graphique </t>
    </r>
    <r>
      <rPr>
        <u/>
        <sz val="8"/>
        <rFont val="Verdana"/>
        <family val="2"/>
      </rPr>
      <t>Série de données</t>
    </r>
  </si>
  <si>
    <t>Choisir courbe</t>
  </si>
  <si>
    <t># ##0,00 ;[Rouge]-# ##0,00;;</t>
  </si>
  <si>
    <t>Ajouter les étiquettes de cette nouvelles courbe</t>
  </si>
  <si>
    <t>En dessous / Alignement vertical / nombre personalisé :</t>
  </si>
  <si>
    <t>Mettre en forme la série de connée : Marqueurs Aucun  : Couleur du trait  aucubn trait</t>
  </si>
  <si>
    <t>Poour l'axe:</t>
  </si>
  <si>
    <t>Selection de l'axe /  mise en forme de l'axe</t>
  </si>
  <si>
    <t>Faire la même chose pour une 4em série (les positifs) avec les valeurs en colonne C</t>
  </si>
</sst>
</file>

<file path=xl/styles.xml><?xml version="1.0" encoding="utf-8"?>
<styleSheet xmlns="http://schemas.openxmlformats.org/spreadsheetml/2006/main">
  <numFmts count="5">
    <numFmt numFmtId="8" formatCode="#,##0.00\ &quot;€&quot;;[Red]\-#,##0.00\ &quot;€&quot;"/>
    <numFmt numFmtId="164" formatCode="#,##0.00_ ;[Red]\-#,##0.00\ "/>
    <numFmt numFmtId="165" formatCode="#"/>
    <numFmt numFmtId="166" formatCode="0.00_ ;[Red]\-0.00\ "/>
    <numFmt numFmtId="167" formatCode="0_ ;[Red]\-0\ "/>
  </numFmts>
  <fonts count="22">
    <font>
      <sz val="8"/>
      <name val="Verdana"/>
    </font>
    <font>
      <sz val="12"/>
      <name val="Verdana"/>
      <family val="2"/>
    </font>
    <font>
      <sz val="10"/>
      <name val="Verdana"/>
      <family val="2"/>
    </font>
    <font>
      <b/>
      <sz val="9"/>
      <color indexed="81"/>
      <name val="Tahoma"/>
      <family val="2"/>
    </font>
    <font>
      <sz val="10"/>
      <name val="Segoe UI Light"/>
      <family val="2"/>
    </font>
    <font>
      <b/>
      <sz val="10"/>
      <name val="Segoe UI Light"/>
      <family val="2"/>
    </font>
    <font>
      <b/>
      <sz val="10"/>
      <color rgb="FFFF0000"/>
      <name val="Segoe UI Light"/>
      <family val="2"/>
    </font>
    <font>
      <b/>
      <sz val="10"/>
      <name val="Verdana"/>
      <family val="2"/>
    </font>
    <font>
      <b/>
      <sz val="10"/>
      <color theme="1" tint="4.9989318521683403E-2"/>
      <name val="Segoe UI Light"/>
      <family val="2"/>
    </font>
    <font>
      <b/>
      <sz val="10"/>
      <color rgb="FF0070C0"/>
      <name val="Segoe UI Light"/>
      <family val="2"/>
    </font>
    <font>
      <sz val="8"/>
      <name val="Verdana"/>
      <family val="2"/>
    </font>
    <font>
      <sz val="11"/>
      <color rgb="FF303030"/>
      <name val="Arial"/>
      <family val="2"/>
    </font>
    <font>
      <sz val="12"/>
      <color rgb="FF303030"/>
      <name val="Arial"/>
      <family val="2"/>
    </font>
    <font>
      <b/>
      <sz val="14"/>
      <color rgb="FFFF0000"/>
      <name val="Segoe UI Light"/>
      <family val="2"/>
    </font>
    <font>
      <b/>
      <sz val="14"/>
      <color rgb="FFFF0000"/>
      <name val="POSTOFFICE"/>
    </font>
    <font>
      <b/>
      <sz val="10"/>
      <color rgb="FFFF0000"/>
      <name val="Verdana"/>
      <family val="2"/>
    </font>
    <font>
      <sz val="9"/>
      <color indexed="81"/>
      <name val="Tahoma"/>
      <family val="2"/>
    </font>
    <font>
      <b/>
      <sz val="14"/>
      <color theme="3" tint="0.39997558519241921"/>
      <name val="Segoe UI Light"/>
      <family val="2"/>
    </font>
    <font>
      <sz val="10"/>
      <color indexed="10"/>
      <name val="Verdana"/>
      <family val="2"/>
    </font>
    <font>
      <sz val="10"/>
      <color rgb="FF000000"/>
      <name val="Verdana"/>
      <family val="2"/>
    </font>
    <font>
      <b/>
      <sz val="10"/>
      <color rgb="FF000000"/>
      <name val="Verdana"/>
      <family val="2"/>
    </font>
    <font>
      <u/>
      <sz val="8"/>
      <name val="Verdana"/>
      <family val="2"/>
    </font>
  </fonts>
  <fills count="11">
    <fill>
      <patternFill patternType="none"/>
    </fill>
    <fill>
      <patternFill patternType="gray125"/>
    </fill>
    <fill>
      <patternFill patternType="solid">
        <fgColor theme="9" tint="0.59999389629810485"/>
        <bgColor indexed="64"/>
      </patternFill>
    </fill>
    <fill>
      <patternFill patternType="solid">
        <fgColor theme="6" tint="0.59999389629810485"/>
        <bgColor indexed="64"/>
      </patternFill>
    </fill>
    <fill>
      <patternFill patternType="solid">
        <fgColor theme="6" tint="0.79998168889431442"/>
        <bgColor indexed="64"/>
      </patternFill>
    </fill>
    <fill>
      <patternFill patternType="solid">
        <fgColor theme="7" tint="0.59999389629810485"/>
        <bgColor indexed="64"/>
      </patternFill>
    </fill>
    <fill>
      <patternFill patternType="solid">
        <fgColor theme="0" tint="-0.14999847407452621"/>
        <bgColor indexed="64"/>
      </patternFill>
    </fill>
    <fill>
      <patternFill patternType="solid">
        <fgColor theme="8" tint="0.79998168889431442"/>
        <bgColor indexed="64"/>
      </patternFill>
    </fill>
    <fill>
      <patternFill patternType="solid">
        <fgColor theme="1"/>
        <bgColor indexed="64"/>
      </patternFill>
    </fill>
    <fill>
      <patternFill patternType="solid">
        <fgColor theme="2" tint="-9.9978637043366805E-2"/>
        <bgColor indexed="64"/>
      </patternFill>
    </fill>
    <fill>
      <patternFill patternType="solid">
        <fgColor rgb="FFFF000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right/>
      <top/>
      <bottom style="thin">
        <color auto="1"/>
      </bottom>
      <diagonal/>
    </border>
    <border>
      <left/>
      <right/>
      <top style="thin">
        <color auto="1"/>
      </top>
      <bottom style="thin">
        <color auto="1"/>
      </bottom>
      <diagonal/>
    </border>
  </borders>
  <cellStyleXfs count="1">
    <xf numFmtId="0" fontId="0" fillId="0" borderId="0"/>
  </cellStyleXfs>
  <cellXfs count="166">
    <xf numFmtId="0" fontId="0" fillId="0" borderId="0" xfId="0"/>
    <xf numFmtId="0" fontId="1" fillId="0" borderId="0" xfId="0" applyFont="1"/>
    <xf numFmtId="0" fontId="7" fillId="0" borderId="0" xfId="0" applyFont="1" applyAlignment="1">
      <alignment horizontal="center" vertical="center"/>
    </xf>
    <xf numFmtId="166" fontId="2" fillId="0" borderId="0" xfId="0" applyNumberFormat="1" applyFont="1" applyAlignment="1">
      <alignment vertical="center"/>
    </xf>
    <xf numFmtId="166" fontId="7" fillId="0" borderId="0" xfId="0" applyNumberFormat="1" applyFont="1" applyAlignment="1">
      <alignment horizontal="center" vertical="center"/>
    </xf>
    <xf numFmtId="0" fontId="1" fillId="2" borderId="0" xfId="0" applyFont="1" applyFill="1"/>
    <xf numFmtId="0" fontId="1" fillId="3" borderId="0" xfId="0" applyFont="1" applyFill="1"/>
    <xf numFmtId="0" fontId="1" fillId="2" borderId="0" xfId="0" applyFont="1" applyFill="1" applyAlignment="1">
      <alignment horizontal="center"/>
    </xf>
    <xf numFmtId="0" fontId="1" fillId="0" borderId="0" xfId="0" applyFont="1" applyAlignment="1">
      <alignment horizontal="center"/>
    </xf>
    <xf numFmtId="0" fontId="1" fillId="3" borderId="0" xfId="0" applyFont="1" applyFill="1" applyAlignment="1">
      <alignment horizontal="center"/>
    </xf>
    <xf numFmtId="0" fontId="6" fillId="0" borderId="0" xfId="0" applyFont="1" applyFill="1" applyAlignment="1">
      <alignment horizontal="center" vertical="center"/>
    </xf>
    <xf numFmtId="8" fontId="8" fillId="0" borderId="0" xfId="0" applyNumberFormat="1" applyFont="1" applyFill="1" applyBorder="1" applyAlignment="1">
      <alignment vertical="center"/>
    </xf>
    <xf numFmtId="1" fontId="6" fillId="0" borderId="0" xfId="0" applyNumberFormat="1" applyFont="1" applyFill="1" applyAlignment="1">
      <alignment horizontal="center" vertical="center"/>
    </xf>
    <xf numFmtId="1" fontId="6" fillId="0" borderId="0" xfId="0" applyNumberFormat="1" applyFont="1" applyFill="1" applyBorder="1" applyAlignment="1">
      <alignment horizontal="center" vertical="center"/>
    </xf>
    <xf numFmtId="0" fontId="1" fillId="5" borderId="0" xfId="0" applyFont="1" applyFill="1"/>
    <xf numFmtId="0" fontId="6" fillId="4" borderId="0" xfId="0" applyFont="1" applyFill="1" applyAlignment="1">
      <alignment vertical="center"/>
    </xf>
    <xf numFmtId="14" fontId="9" fillId="3" borderId="1" xfId="0" applyNumberFormat="1" applyFont="1" applyFill="1" applyBorder="1" applyAlignment="1">
      <alignment horizontal="center" vertical="center"/>
    </xf>
    <xf numFmtId="8" fontId="9" fillId="0" borderId="0" xfId="0" applyNumberFormat="1" applyFont="1" applyFill="1" applyBorder="1" applyAlignment="1">
      <alignment horizontal="center"/>
    </xf>
    <xf numFmtId="0" fontId="5" fillId="0" borderId="0" xfId="0" applyFont="1" applyFill="1" applyBorder="1" applyAlignment="1">
      <alignment horizontal="center" vertical="center"/>
    </xf>
    <xf numFmtId="8" fontId="5" fillId="0" borderId="0" xfId="0" applyNumberFormat="1" applyFont="1" applyFill="1" applyBorder="1" applyAlignment="1">
      <alignment horizontal="center"/>
    </xf>
    <xf numFmtId="0" fontId="9" fillId="0" borderId="1" xfId="0" applyFont="1" applyBorder="1" applyAlignment="1" applyProtection="1">
      <alignment vertical="center"/>
      <protection locked="0"/>
    </xf>
    <xf numFmtId="1" fontId="6" fillId="6" borderId="0" xfId="0" applyNumberFormat="1" applyFont="1" applyFill="1" applyBorder="1" applyAlignment="1">
      <alignment vertical="center"/>
    </xf>
    <xf numFmtId="16" fontId="1" fillId="3" borderId="0" xfId="0" quotePrefix="1" applyNumberFormat="1" applyFont="1" applyFill="1"/>
    <xf numFmtId="0" fontId="6" fillId="0" borderId="0" xfId="0" applyFont="1" applyFill="1" applyBorder="1" applyAlignment="1">
      <alignment horizontal="center" vertical="center"/>
    </xf>
    <xf numFmtId="0" fontId="5" fillId="0" borderId="4" xfId="0" applyFont="1" applyFill="1" applyBorder="1" applyAlignment="1">
      <alignment horizontal="center" vertical="center"/>
    </xf>
    <xf numFmtId="0" fontId="5" fillId="0" borderId="5" xfId="0" applyFont="1" applyFill="1" applyBorder="1" applyAlignment="1">
      <alignment horizontal="center" vertical="center"/>
    </xf>
    <xf numFmtId="166" fontId="7" fillId="0" borderId="0" xfId="0" applyNumberFormat="1" applyFont="1" applyFill="1" applyBorder="1" applyAlignment="1">
      <alignment horizontal="center" vertical="center"/>
    </xf>
    <xf numFmtId="0" fontId="7" fillId="0" borderId="0" xfId="0" applyFont="1" applyFill="1" applyBorder="1" applyAlignment="1">
      <alignment horizontal="center" vertical="center"/>
    </xf>
    <xf numFmtId="0" fontId="1" fillId="7" borderId="0" xfId="0" applyFont="1" applyFill="1" applyAlignment="1">
      <alignment horizontal="center"/>
    </xf>
    <xf numFmtId="0" fontId="1" fillId="7" borderId="0" xfId="0" applyFont="1" applyFill="1"/>
    <xf numFmtId="49" fontId="1" fillId="7" borderId="0" xfId="0" applyNumberFormat="1" applyFont="1" applyFill="1"/>
    <xf numFmtId="0" fontId="11" fillId="0" borderId="0" xfId="0" applyFont="1" applyAlignment="1">
      <alignment wrapText="1"/>
    </xf>
    <xf numFmtId="0" fontId="12" fillId="0" borderId="0" xfId="0" applyFont="1" applyAlignment="1">
      <alignment wrapText="1"/>
    </xf>
    <xf numFmtId="0" fontId="9" fillId="4" borderId="0" xfId="0" applyFont="1" applyFill="1" applyAlignment="1">
      <alignment horizontal="left" vertical="center"/>
    </xf>
    <xf numFmtId="166" fontId="2" fillId="0" borderId="0" xfId="0" applyNumberFormat="1" applyFont="1" applyAlignment="1">
      <alignment vertical="center" wrapText="1"/>
    </xf>
    <xf numFmtId="166" fontId="2" fillId="0" borderId="0" xfId="0" applyNumberFormat="1" applyFont="1" applyAlignment="1">
      <alignment horizontal="center" vertical="center" wrapText="1"/>
    </xf>
    <xf numFmtId="164" fontId="5" fillId="3" borderId="1" xfId="0" applyNumberFormat="1" applyFont="1" applyFill="1" applyBorder="1" applyAlignment="1" applyProtection="1">
      <alignment horizontal="right" vertical="center"/>
    </xf>
    <xf numFmtId="14" fontId="5" fillId="0" borderId="0" xfId="0" applyNumberFormat="1" applyFont="1" applyFill="1" applyAlignment="1">
      <alignment horizontal="center" vertical="center" wrapText="1"/>
    </xf>
    <xf numFmtId="0" fontId="6" fillId="4" borderId="0" xfId="0" applyFont="1" applyFill="1" applyAlignment="1">
      <alignment horizontal="left" vertical="center"/>
    </xf>
    <xf numFmtId="14" fontId="5" fillId="4" borderId="0" xfId="0" applyNumberFormat="1" applyFont="1" applyFill="1" applyAlignment="1">
      <alignment horizontal="center" vertical="center"/>
    </xf>
    <xf numFmtId="14" fontId="5" fillId="0" borderId="4" xfId="0" applyNumberFormat="1" applyFont="1" applyFill="1" applyBorder="1" applyAlignment="1">
      <alignment horizontal="center" vertical="center"/>
    </xf>
    <xf numFmtId="14" fontId="5" fillId="0" borderId="1" xfId="0" applyNumberFormat="1" applyFont="1" applyBorder="1" applyAlignment="1" applyProtection="1">
      <alignment horizontal="center" vertical="center"/>
      <protection locked="0"/>
    </xf>
    <xf numFmtId="0" fontId="7" fillId="8" borderId="0" xfId="0" applyFont="1" applyFill="1" applyAlignment="1" applyProtection="1">
      <alignment horizontal="center" vertical="center"/>
      <protection locked="0"/>
    </xf>
    <xf numFmtId="166" fontId="5" fillId="0" borderId="0" xfId="0" applyNumberFormat="1" applyFont="1" applyFill="1" applyBorder="1" applyAlignment="1">
      <alignment horizontal="right" vertical="center"/>
    </xf>
    <xf numFmtId="166" fontId="8" fillId="0" borderId="0" xfId="0" applyNumberFormat="1" applyFont="1" applyFill="1" applyBorder="1" applyAlignment="1" applyProtection="1">
      <alignment horizontal="right" vertical="center"/>
    </xf>
    <xf numFmtId="166" fontId="9" fillId="3" borderId="1" xfId="0" applyNumberFormat="1" applyFont="1" applyFill="1" applyBorder="1" applyAlignment="1" applyProtection="1">
      <alignment horizontal="right"/>
    </xf>
    <xf numFmtId="166" fontId="5" fillId="0" borderId="4" xfId="0" applyNumberFormat="1" applyFont="1" applyFill="1" applyBorder="1" applyAlignment="1" applyProtection="1">
      <alignment horizontal="right" vertical="center"/>
    </xf>
    <xf numFmtId="166" fontId="5" fillId="0" borderId="4" xfId="0" applyNumberFormat="1" applyFont="1" applyFill="1" applyBorder="1" applyAlignment="1" applyProtection="1">
      <alignment horizontal="right"/>
    </xf>
    <xf numFmtId="166" fontId="7" fillId="8" borderId="0" xfId="0" applyNumberFormat="1" applyFont="1" applyFill="1" applyAlignment="1">
      <alignment horizontal="right" vertical="center"/>
    </xf>
    <xf numFmtId="0" fontId="13" fillId="4" borderId="0" xfId="0" applyFont="1" applyFill="1" applyAlignment="1">
      <alignment vertical="center"/>
    </xf>
    <xf numFmtId="0" fontId="5" fillId="0" borderId="1" xfId="0" applyFont="1" applyBorder="1" applyAlignment="1" applyProtection="1">
      <alignment vertical="center"/>
      <protection locked="0"/>
    </xf>
    <xf numFmtId="164" fontId="6" fillId="3" borderId="1" xfId="0" applyNumberFormat="1" applyFont="1" applyFill="1" applyBorder="1" applyAlignment="1" applyProtection="1">
      <alignment horizontal="right" vertical="center"/>
    </xf>
    <xf numFmtId="166" fontId="5" fillId="3" borderId="1" xfId="0" applyNumberFormat="1" applyFont="1" applyFill="1" applyBorder="1" applyAlignment="1" applyProtection="1">
      <alignment horizontal="right" vertical="center"/>
      <protection locked="0"/>
    </xf>
    <xf numFmtId="166" fontId="5" fillId="0" borderId="1" xfId="0" applyNumberFormat="1" applyFont="1" applyBorder="1" applyAlignment="1" applyProtection="1">
      <alignment horizontal="right" vertical="center"/>
      <protection locked="0"/>
    </xf>
    <xf numFmtId="166" fontId="6" fillId="0" borderId="0" xfId="0" applyNumberFormat="1" applyFont="1" applyFill="1" applyAlignment="1">
      <alignment vertical="center"/>
    </xf>
    <xf numFmtId="166" fontId="5" fillId="3" borderId="3" xfId="0" applyNumberFormat="1" applyFont="1" applyFill="1" applyBorder="1" applyAlignment="1" applyProtection="1">
      <alignment horizontal="right" vertical="center"/>
    </xf>
    <xf numFmtId="0" fontId="5" fillId="3" borderId="1" xfId="0" applyFont="1" applyFill="1" applyBorder="1" applyAlignment="1">
      <alignment horizontal="center" vertical="center"/>
    </xf>
    <xf numFmtId="166" fontId="7" fillId="0" borderId="0" xfId="0" applyNumberFormat="1" applyFont="1" applyAlignment="1">
      <alignment vertical="center"/>
    </xf>
    <xf numFmtId="166" fontId="6" fillId="4" borderId="0" xfId="0" applyNumberFormat="1" applyFont="1" applyFill="1" applyBorder="1" applyAlignment="1">
      <alignment horizontal="right" vertical="center"/>
    </xf>
    <xf numFmtId="166" fontId="5" fillId="4" borderId="0" xfId="0" applyNumberFormat="1" applyFont="1" applyFill="1" applyBorder="1" applyAlignment="1">
      <alignment horizontal="right" vertical="center"/>
    </xf>
    <xf numFmtId="1" fontId="6" fillId="0" borderId="0" xfId="0" applyNumberFormat="1" applyFont="1" applyFill="1" applyBorder="1" applyAlignment="1">
      <alignment vertical="center"/>
    </xf>
    <xf numFmtId="1" fontId="6" fillId="0" borderId="0" xfId="0" applyNumberFormat="1" applyFont="1" applyFill="1" applyAlignment="1">
      <alignment vertical="center"/>
    </xf>
    <xf numFmtId="0" fontId="6" fillId="0" borderId="0" xfId="0" applyFont="1" applyFill="1" applyAlignment="1">
      <alignment vertical="center"/>
    </xf>
    <xf numFmtId="0" fontId="7" fillId="0" borderId="0" xfId="0" applyFont="1" applyAlignment="1">
      <alignment vertical="center"/>
    </xf>
    <xf numFmtId="166" fontId="9" fillId="4" borderId="0" xfId="0" applyNumberFormat="1" applyFont="1" applyFill="1" applyAlignment="1">
      <alignment horizontal="right" vertical="center"/>
    </xf>
    <xf numFmtId="166" fontId="5" fillId="4" borderId="0" xfId="0" applyNumberFormat="1" applyFont="1" applyFill="1" applyAlignment="1">
      <alignment horizontal="right" vertical="center"/>
    </xf>
    <xf numFmtId="166" fontId="5" fillId="4" borderId="0" xfId="0" applyNumberFormat="1" applyFont="1" applyFill="1" applyAlignment="1" applyProtection="1">
      <alignment horizontal="right" vertical="center"/>
    </xf>
    <xf numFmtId="164" fontId="5" fillId="0" borderId="0" xfId="0" applyNumberFormat="1" applyFont="1" applyFill="1" applyAlignment="1">
      <alignment vertical="center"/>
    </xf>
    <xf numFmtId="0" fontId="5" fillId="0" borderId="0" xfId="0" applyFont="1" applyFill="1" applyAlignment="1">
      <alignment vertical="center"/>
    </xf>
    <xf numFmtId="49" fontId="5" fillId="0" borderId="0" xfId="0" applyNumberFormat="1" applyFont="1" applyFill="1" applyAlignment="1">
      <alignment horizontal="center" vertical="center"/>
    </xf>
    <xf numFmtId="0" fontId="5" fillId="0" borderId="0" xfId="0" applyFont="1" applyFill="1" applyAlignment="1">
      <alignment horizontal="left" vertical="center"/>
    </xf>
    <xf numFmtId="166" fontId="6" fillId="0" borderId="0" xfId="0" applyNumberFormat="1" applyFont="1" applyFill="1" applyBorder="1" applyAlignment="1">
      <alignment horizontal="right" vertical="center"/>
    </xf>
    <xf numFmtId="1" fontId="5" fillId="6" borderId="0" xfId="0" applyNumberFormat="1" applyFont="1" applyFill="1" applyAlignment="1">
      <alignment horizontal="center" vertical="center"/>
    </xf>
    <xf numFmtId="166" fontId="7" fillId="0" borderId="0" xfId="0" applyNumberFormat="1" applyFont="1" applyAlignment="1">
      <alignment horizontal="center" vertical="center" wrapText="1"/>
    </xf>
    <xf numFmtId="166" fontId="7" fillId="0" borderId="0" xfId="0" applyNumberFormat="1" applyFont="1" applyAlignment="1">
      <alignment vertical="center" wrapText="1"/>
    </xf>
    <xf numFmtId="49" fontId="5" fillId="0" borderId="4" xfId="0" applyNumberFormat="1" applyFont="1" applyFill="1" applyBorder="1" applyAlignment="1">
      <alignment horizontal="center" vertical="center"/>
    </xf>
    <xf numFmtId="0" fontId="7" fillId="0" borderId="4" xfId="0" applyFont="1" applyFill="1" applyBorder="1" applyAlignment="1">
      <alignment horizontal="left"/>
    </xf>
    <xf numFmtId="166" fontId="6" fillId="0" borderId="5" xfId="0" applyNumberFormat="1" applyFont="1" applyFill="1" applyBorder="1" applyAlignment="1" applyProtection="1">
      <alignment horizontal="right" vertical="center"/>
    </xf>
    <xf numFmtId="49" fontId="9" fillId="0" borderId="1" xfId="0" applyNumberFormat="1" applyFont="1" applyBorder="1" applyAlignment="1" applyProtection="1">
      <alignment horizontal="center" vertical="center"/>
      <protection locked="0"/>
    </xf>
    <xf numFmtId="0" fontId="5" fillId="3" borderId="1" xfId="0" applyFont="1" applyFill="1" applyBorder="1" applyAlignment="1" applyProtection="1">
      <alignment vertical="center"/>
      <protection locked="0"/>
    </xf>
    <xf numFmtId="165" fontId="5" fillId="3" borderId="1" xfId="0" applyNumberFormat="1" applyFont="1" applyFill="1" applyBorder="1" applyAlignment="1" applyProtection="1">
      <alignment horizontal="left" vertical="center"/>
      <protection locked="0"/>
    </xf>
    <xf numFmtId="166" fontId="6" fillId="3" borderId="1" xfId="0" applyNumberFormat="1" applyFont="1" applyFill="1" applyBorder="1" applyAlignment="1" applyProtection="1">
      <alignment horizontal="right" vertical="center"/>
      <protection locked="0"/>
    </xf>
    <xf numFmtId="166" fontId="5" fillId="0" borderId="1" xfId="0" applyNumberFormat="1" applyFont="1" applyBorder="1" applyAlignment="1" applyProtection="1">
      <alignment horizontal="right" vertical="center"/>
    </xf>
    <xf numFmtId="166" fontId="5" fillId="0" borderId="0" xfId="0" applyNumberFormat="1" applyFont="1" applyFill="1" applyBorder="1" applyAlignment="1">
      <alignment vertical="center"/>
    </xf>
    <xf numFmtId="166" fontId="6" fillId="6" borderId="0" xfId="0" applyNumberFormat="1" applyFont="1" applyFill="1" applyBorder="1" applyAlignment="1">
      <alignment vertical="center"/>
    </xf>
    <xf numFmtId="166" fontId="6" fillId="6" borderId="0" xfId="0" applyNumberFormat="1" applyFont="1" applyFill="1" applyAlignment="1">
      <alignment vertical="center"/>
    </xf>
    <xf numFmtId="166" fontId="6" fillId="0" borderId="0" xfId="0" applyNumberFormat="1" applyFont="1" applyAlignment="1">
      <alignment vertical="center"/>
    </xf>
    <xf numFmtId="49" fontId="5" fillId="0" borderId="1" xfId="0" applyNumberFormat="1" applyFont="1" applyBorder="1" applyAlignment="1" applyProtection="1">
      <alignment horizontal="center" vertical="center"/>
      <protection locked="0"/>
    </xf>
    <xf numFmtId="165" fontId="5" fillId="0" borderId="1" xfId="0" applyNumberFormat="1" applyFont="1" applyBorder="1" applyAlignment="1" applyProtection="1">
      <alignment horizontal="left" vertical="center"/>
      <protection locked="0"/>
    </xf>
    <xf numFmtId="166" fontId="6" fillId="0" borderId="1" xfId="0" applyNumberFormat="1" applyFont="1" applyBorder="1" applyAlignment="1" applyProtection="1">
      <alignment horizontal="right" vertical="center"/>
      <protection locked="0"/>
    </xf>
    <xf numFmtId="164" fontId="5" fillId="0" borderId="0" xfId="0" applyNumberFormat="1" applyFont="1" applyBorder="1" applyAlignment="1">
      <alignment vertical="center"/>
    </xf>
    <xf numFmtId="164" fontId="6" fillId="0" borderId="0" xfId="0" applyNumberFormat="1" applyFont="1" applyBorder="1" applyAlignment="1">
      <alignment vertical="center"/>
    </xf>
    <xf numFmtId="49" fontId="5" fillId="0" borderId="1" xfId="0" quotePrefix="1" applyNumberFormat="1" applyFont="1" applyBorder="1" applyAlignment="1" applyProtection="1">
      <alignment horizontal="center" vertical="center"/>
      <protection locked="0"/>
    </xf>
    <xf numFmtId="49" fontId="7" fillId="8" borderId="0" xfId="0" applyNumberFormat="1" applyFont="1" applyFill="1" applyAlignment="1" applyProtection="1">
      <alignment horizontal="center" vertical="center"/>
      <protection locked="0"/>
    </xf>
    <xf numFmtId="0" fontId="7" fillId="8" borderId="0" xfId="0" applyFont="1" applyFill="1" applyAlignment="1">
      <alignment vertical="center"/>
    </xf>
    <xf numFmtId="1" fontId="15" fillId="8" borderId="0" xfId="0" applyNumberFormat="1" applyFont="1" applyFill="1" applyAlignment="1">
      <alignment vertical="center"/>
    </xf>
    <xf numFmtId="0" fontId="15" fillId="8" borderId="0" xfId="0" applyFont="1" applyFill="1" applyAlignment="1">
      <alignment vertical="center"/>
    </xf>
    <xf numFmtId="166" fontId="7" fillId="8" borderId="0" xfId="0" applyNumberFormat="1" applyFont="1" applyFill="1" applyAlignment="1">
      <alignment vertical="center"/>
    </xf>
    <xf numFmtId="49" fontId="7" fillId="0" borderId="0" xfId="0" applyNumberFormat="1" applyFont="1" applyAlignment="1">
      <alignment horizontal="center" vertical="center"/>
    </xf>
    <xf numFmtId="0" fontId="7" fillId="0" borderId="0" xfId="0" applyFont="1" applyAlignment="1">
      <alignment horizontal="left" vertical="center"/>
    </xf>
    <xf numFmtId="166" fontId="15" fillId="0" borderId="0" xfId="0" applyNumberFormat="1" applyFont="1" applyAlignment="1">
      <alignment horizontal="right" vertical="center"/>
    </xf>
    <xf numFmtId="166" fontId="7" fillId="0" borderId="0" xfId="0" applyNumberFormat="1" applyFont="1" applyAlignment="1">
      <alignment horizontal="right" vertical="center"/>
    </xf>
    <xf numFmtId="166" fontId="7" fillId="0" borderId="0" xfId="0" applyNumberFormat="1" applyFont="1" applyAlignment="1" applyProtection="1">
      <alignment horizontal="right" vertical="center"/>
    </xf>
    <xf numFmtId="1" fontId="15" fillId="6" borderId="0" xfId="0" applyNumberFormat="1" applyFont="1" applyFill="1" applyAlignment="1">
      <alignment vertical="center"/>
    </xf>
    <xf numFmtId="0" fontId="15" fillId="0" borderId="0" xfId="0" applyFont="1" applyAlignment="1">
      <alignment vertical="center"/>
    </xf>
    <xf numFmtId="1" fontId="15" fillId="0" borderId="0" xfId="0" applyNumberFormat="1" applyFont="1" applyAlignment="1">
      <alignment vertical="center"/>
    </xf>
    <xf numFmtId="166" fontId="5" fillId="3" borderId="1" xfId="0" applyNumberFormat="1" applyFont="1" applyFill="1" applyBorder="1" applyAlignment="1" applyProtection="1">
      <alignment horizontal="center" vertical="center"/>
    </xf>
    <xf numFmtId="2" fontId="6" fillId="0" borderId="0" xfId="0" applyNumberFormat="1" applyFont="1" applyFill="1" applyAlignment="1">
      <alignment vertical="center"/>
    </xf>
    <xf numFmtId="1" fontId="9" fillId="0" borderId="0" xfId="0" applyNumberFormat="1" applyFont="1" applyFill="1" applyBorder="1" applyAlignment="1">
      <alignment horizontal="center"/>
    </xf>
    <xf numFmtId="1" fontId="5" fillId="0" borderId="0" xfId="0" applyNumberFormat="1" applyFont="1" applyFill="1" applyBorder="1" applyAlignment="1">
      <alignment horizontal="center" vertical="center"/>
    </xf>
    <xf numFmtId="1" fontId="5" fillId="0" borderId="0" xfId="0" applyNumberFormat="1" applyFont="1" applyFill="1" applyBorder="1" applyAlignment="1">
      <alignment horizontal="center"/>
    </xf>
    <xf numFmtId="1" fontId="6" fillId="6" borderId="0" xfId="0" applyNumberFormat="1" applyFont="1" applyFill="1" applyBorder="1" applyAlignment="1">
      <alignment horizontal="center" vertical="center"/>
    </xf>
    <xf numFmtId="1" fontId="5" fillId="0" borderId="0" xfId="0" applyNumberFormat="1" applyFont="1" applyFill="1" applyAlignment="1">
      <alignment horizontal="center" vertical="center"/>
    </xf>
    <xf numFmtId="1" fontId="5" fillId="5" borderId="0" xfId="0" applyNumberFormat="1" applyFont="1" applyFill="1" applyBorder="1" applyAlignment="1">
      <alignment horizontal="center" vertical="center"/>
    </xf>
    <xf numFmtId="1" fontId="7" fillId="0" borderId="0" xfId="0" applyNumberFormat="1" applyFont="1" applyAlignment="1">
      <alignment horizontal="center" vertical="center"/>
    </xf>
    <xf numFmtId="14" fontId="5" fillId="7" borderId="1" xfId="0" applyNumberFormat="1" applyFont="1" applyFill="1" applyBorder="1" applyAlignment="1" applyProtection="1">
      <alignment horizontal="center" vertical="center"/>
      <protection locked="0"/>
    </xf>
    <xf numFmtId="14" fontId="5" fillId="3" borderId="1" xfId="0" applyNumberFormat="1" applyFont="1" applyFill="1" applyBorder="1" applyAlignment="1" applyProtection="1">
      <alignment horizontal="center" vertical="center"/>
      <protection locked="0"/>
    </xf>
    <xf numFmtId="0" fontId="5" fillId="0" borderId="0" xfId="0" applyFont="1" applyFill="1" applyAlignment="1">
      <alignment horizontal="center" vertical="center"/>
    </xf>
    <xf numFmtId="0" fontId="7" fillId="0" borderId="4" xfId="0" applyFont="1" applyFill="1" applyBorder="1" applyAlignment="1">
      <alignment horizontal="center"/>
    </xf>
    <xf numFmtId="165" fontId="5" fillId="3" borderId="1" xfId="0" applyNumberFormat="1" applyFont="1" applyFill="1" applyBorder="1" applyAlignment="1" applyProtection="1">
      <alignment horizontal="center" vertical="center"/>
      <protection locked="0"/>
    </xf>
    <xf numFmtId="165" fontId="5" fillId="0" borderId="1" xfId="0" applyNumberFormat="1" applyFont="1" applyBorder="1" applyAlignment="1" applyProtection="1">
      <alignment horizontal="center" vertical="center"/>
      <protection locked="0"/>
    </xf>
    <xf numFmtId="165" fontId="4" fillId="0" borderId="1" xfId="0" applyNumberFormat="1" applyFont="1" applyBorder="1" applyAlignment="1" applyProtection="1">
      <alignment horizontal="center" vertical="center"/>
      <protection locked="0"/>
    </xf>
    <xf numFmtId="0" fontId="1" fillId="9" borderId="0" xfId="0" applyFont="1" applyFill="1" applyAlignment="1">
      <alignment horizontal="center"/>
    </xf>
    <xf numFmtId="0" fontId="1" fillId="9" borderId="0" xfId="0" applyFont="1" applyFill="1"/>
    <xf numFmtId="0" fontId="1" fillId="0" borderId="0" xfId="0" applyFont="1" applyFill="1"/>
    <xf numFmtId="0" fontId="2" fillId="0" borderId="0" xfId="0" applyFont="1"/>
    <xf numFmtId="164" fontId="2" fillId="0" borderId="0" xfId="0" applyNumberFormat="1" applyFont="1"/>
    <xf numFmtId="164" fontId="7" fillId="8" borderId="0" xfId="0" applyNumberFormat="1" applyFont="1" applyFill="1" applyAlignment="1" applyProtection="1">
      <alignment horizontal="center" vertical="center"/>
      <protection locked="0"/>
    </xf>
    <xf numFmtId="167" fontId="2" fillId="0" borderId="0" xfId="0" applyNumberFormat="1" applyFont="1" applyAlignment="1">
      <alignment horizontal="center" vertical="center" wrapText="1"/>
    </xf>
    <xf numFmtId="0" fontId="9" fillId="0" borderId="0" xfId="0" applyFont="1" applyFill="1" applyAlignment="1">
      <alignment horizontal="center" vertical="center"/>
    </xf>
    <xf numFmtId="166" fontId="9" fillId="0" borderId="0" xfId="0" applyNumberFormat="1" applyFont="1" applyFill="1" applyAlignment="1">
      <alignment horizontal="right" vertical="center"/>
    </xf>
    <xf numFmtId="0" fontId="17" fillId="0" borderId="0" xfId="0" applyFont="1" applyFill="1" applyAlignment="1">
      <alignment vertical="center"/>
    </xf>
    <xf numFmtId="166" fontId="5" fillId="0" borderId="0" xfId="0" applyNumberFormat="1" applyFont="1" applyFill="1" applyAlignment="1">
      <alignment horizontal="right" vertical="center"/>
    </xf>
    <xf numFmtId="166" fontId="5" fillId="0" borderId="0" xfId="0" applyNumberFormat="1" applyFont="1" applyFill="1" applyAlignment="1" applyProtection="1">
      <alignment horizontal="right" vertical="center"/>
    </xf>
    <xf numFmtId="14" fontId="5" fillId="0" borderId="0" xfId="0" applyNumberFormat="1" applyFont="1" applyFill="1" applyAlignment="1">
      <alignment horizontal="center" vertical="center"/>
    </xf>
    <xf numFmtId="0" fontId="0" fillId="0" borderId="0" xfId="0" applyAlignment="1">
      <alignment horizontal="center"/>
    </xf>
    <xf numFmtId="164" fontId="0" fillId="0" borderId="0" xfId="0" applyNumberFormat="1"/>
    <xf numFmtId="164" fontId="0" fillId="7" borderId="0" xfId="0" applyNumberFormat="1" applyFill="1"/>
    <xf numFmtId="0" fontId="0" fillId="7" borderId="0" xfId="0" applyFill="1" applyAlignment="1">
      <alignment horizontal="center"/>
    </xf>
    <xf numFmtId="14" fontId="5" fillId="10" borderId="1" xfId="0" applyNumberFormat="1" applyFont="1" applyFill="1" applyBorder="1" applyAlignment="1" applyProtection="1">
      <alignment horizontal="center" vertical="center"/>
      <protection locked="0"/>
    </xf>
    <xf numFmtId="164" fontId="10" fillId="0" borderId="0" xfId="0" applyNumberFormat="1" applyFont="1"/>
    <xf numFmtId="164" fontId="10" fillId="0" borderId="0" xfId="0" applyNumberFormat="1" applyFont="1" applyAlignment="1">
      <alignment horizontal="center"/>
    </xf>
    <xf numFmtId="0" fontId="19" fillId="0" borderId="0" xfId="0" applyFont="1"/>
    <xf numFmtId="0" fontId="19" fillId="0" borderId="0" xfId="0" applyFont="1" applyAlignment="1">
      <alignment wrapText="1"/>
    </xf>
    <xf numFmtId="0" fontId="19" fillId="0" borderId="0" xfId="0" applyFont="1" applyAlignment="1">
      <alignment vertical="center" wrapText="1"/>
    </xf>
    <xf numFmtId="0" fontId="1" fillId="0" borderId="0" xfId="0" applyNumberFormat="1" applyFont="1"/>
    <xf numFmtId="0" fontId="10" fillId="0" borderId="0" xfId="0" applyFont="1"/>
    <xf numFmtId="0" fontId="10" fillId="0" borderId="0" xfId="0" quotePrefix="1" applyFont="1"/>
    <xf numFmtId="0" fontId="14" fillId="0" borderId="0" xfId="0" applyFont="1" applyFill="1" applyAlignment="1">
      <alignment horizontal="center" vertical="center"/>
    </xf>
    <xf numFmtId="0" fontId="14" fillId="0" borderId="4" xfId="0" applyFont="1" applyFill="1" applyBorder="1" applyAlignment="1">
      <alignment horizontal="center" vertical="center"/>
    </xf>
    <xf numFmtId="49" fontId="5" fillId="3" borderId="2" xfId="0" applyNumberFormat="1" applyFont="1" applyFill="1" applyBorder="1" applyAlignment="1">
      <alignment horizontal="center" vertical="center"/>
    </xf>
    <xf numFmtId="49" fontId="5" fillId="3" borderId="3" xfId="0" applyNumberFormat="1" applyFont="1" applyFill="1" applyBorder="1" applyAlignment="1">
      <alignment horizontal="center" vertical="center"/>
    </xf>
    <xf numFmtId="0" fontId="2" fillId="3" borderId="2" xfId="0" applyFont="1" applyFill="1" applyBorder="1" applyAlignment="1">
      <alignment horizontal="center" vertical="center"/>
    </xf>
    <xf numFmtId="0" fontId="2" fillId="3" borderId="3" xfId="0" applyFont="1" applyFill="1" applyBorder="1" applyAlignment="1">
      <alignment horizontal="center" vertical="center"/>
    </xf>
    <xf numFmtId="14" fontId="5" fillId="3" borderId="2" xfId="0" applyNumberFormat="1" applyFont="1" applyFill="1" applyBorder="1" applyAlignment="1">
      <alignment horizontal="center" vertical="center"/>
    </xf>
    <xf numFmtId="14" fontId="5" fillId="3" borderId="3" xfId="0" applyNumberFormat="1" applyFont="1" applyFill="1" applyBorder="1" applyAlignment="1">
      <alignment horizontal="center" vertical="center"/>
    </xf>
    <xf numFmtId="0" fontId="5" fillId="3" borderId="2" xfId="0" applyFont="1" applyFill="1" applyBorder="1" applyAlignment="1">
      <alignment horizontal="center" vertical="center"/>
    </xf>
    <xf numFmtId="0" fontId="5" fillId="3" borderId="3" xfId="0" applyFont="1" applyFill="1" applyBorder="1" applyAlignment="1">
      <alignment horizontal="center" vertical="center"/>
    </xf>
    <xf numFmtId="0" fontId="5" fillId="3" borderId="1" xfId="0" applyFont="1" applyFill="1" applyBorder="1" applyAlignment="1">
      <alignment horizontal="center" vertical="center"/>
    </xf>
    <xf numFmtId="0" fontId="7" fillId="0" borderId="3" xfId="0" applyFont="1" applyBorder="1" applyAlignment="1">
      <alignment horizontal="center"/>
    </xf>
    <xf numFmtId="0" fontId="14" fillId="4" borderId="0" xfId="0" applyFont="1" applyFill="1" applyAlignment="1">
      <alignment horizontal="center" vertical="center"/>
    </xf>
    <xf numFmtId="0" fontId="14" fillId="4" borderId="4" xfId="0" applyFont="1" applyFill="1" applyBorder="1" applyAlignment="1">
      <alignment horizontal="center" vertical="center"/>
    </xf>
    <xf numFmtId="2" fontId="6" fillId="0" borderId="0" xfId="0" applyNumberFormat="1" applyFont="1" applyFill="1" applyAlignment="1">
      <alignment horizontal="center" vertical="center"/>
    </xf>
    <xf numFmtId="0" fontId="5" fillId="3" borderId="2" xfId="0" applyFont="1" applyFill="1" applyBorder="1" applyAlignment="1">
      <alignment horizontal="left" vertical="center"/>
    </xf>
    <xf numFmtId="0" fontId="7" fillId="0" borderId="3" xfId="0" applyFont="1" applyBorder="1" applyAlignment="1">
      <alignment horizontal="left"/>
    </xf>
    <xf numFmtId="0" fontId="1" fillId="0" borderId="0" xfId="0" applyFont="1" applyFill="1" applyAlignment="1">
      <alignment horizontal="center"/>
    </xf>
  </cellXfs>
  <cellStyles count="1">
    <cellStyle name="Normal" xfId="0" builtinId="0"/>
  </cellStyles>
  <dxfs count="1">
    <dxf>
      <fill>
        <patternFill>
          <bgColor theme="9" tint="0.39994506668294322"/>
        </patternFill>
      </fill>
    </dxf>
  </dxfs>
  <tableStyles count="0" defaultTableStyle="TableStyleMedium9" defaultPivotStyle="PivotStyleLight16"/>
  <colors>
    <mruColors>
      <color rgb="FFCC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fr-FR"/>
              <a:t>Ventilation toutes opérations </a:t>
            </a:r>
          </a:p>
        </c:rich>
      </c:tx>
      <c:layout/>
    </c:title>
    <c:plotArea>
      <c:layout/>
      <c:barChart>
        <c:barDir val="col"/>
        <c:grouping val="stacked"/>
        <c:ser>
          <c:idx val="0"/>
          <c:order val="0"/>
          <c:tx>
            <c:v>Dépenses</c:v>
          </c:tx>
          <c:spPr>
            <a:solidFill>
              <a:srgbClr val="FF0000"/>
            </a:solidFill>
          </c:spPr>
          <c:cat>
            <c:strRef>
              <c:f>Constantes!$F$4:$F$22</c:f>
              <c:strCache>
                <c:ptCount val="19"/>
                <c:pt idx="0">
                  <c:v>9 reprise solde</c:v>
                </c:pt>
                <c:pt idx="1">
                  <c:v>A Alimentation</c:v>
                </c:pt>
                <c:pt idx="2">
                  <c:v>B vente brioches</c:v>
                </c:pt>
                <c:pt idx="3">
                  <c:v>D MO</c:v>
                </c:pt>
                <c:pt idx="4">
                  <c:v>E Electricité, gaz,eau</c:v>
                </c:pt>
                <c:pt idx="5">
                  <c:v>H Habillement</c:v>
                </c:pt>
                <c:pt idx="6">
                  <c:v>I Impôts</c:v>
                </c:pt>
                <c:pt idx="7">
                  <c:v>J Jeu, sports, loisirs</c:v>
                </c:pt>
                <c:pt idx="8">
                  <c:v>K Cotisations</c:v>
                </c:pt>
                <c:pt idx="9">
                  <c:v>L location</c:v>
                </c:pt>
                <c:pt idx="10">
                  <c:v>N Bricolage</c:v>
                </c:pt>
                <c:pt idx="11">
                  <c:v>O Logement</c:v>
                </c:pt>
                <c:pt idx="12">
                  <c:v>P papeterie</c:v>
                </c:pt>
                <c:pt idx="13">
                  <c:v>Q Banque</c:v>
                </c:pt>
                <c:pt idx="14">
                  <c:v>R Remb. crédits</c:v>
                </c:pt>
                <c:pt idx="15">
                  <c:v>S Assurances </c:v>
                </c:pt>
                <c:pt idx="16">
                  <c:v>V Voirie signalisation</c:v>
                </c:pt>
                <c:pt idx="17">
                  <c:v>X Divers</c:v>
                </c:pt>
                <c:pt idx="18">
                  <c:v>Z Indéfinis</c:v>
                </c:pt>
              </c:strCache>
            </c:strRef>
          </c:cat>
          <c:val>
            <c:numRef>
              <c:f>'GRAPHE BANQUE'!$B$7:$B$25</c:f>
              <c:numCache>
                <c:formatCode>#,##0.00_ ;[Red]\-#,##0.00\ </c:formatCode>
                <c:ptCount val="19"/>
                <c:pt idx="0">
                  <c:v>0</c:v>
                </c:pt>
                <c:pt idx="1">
                  <c:v>-1178.8199999999997</c:v>
                </c:pt>
                <c:pt idx="2">
                  <c:v>-128.4</c:v>
                </c:pt>
                <c:pt idx="3">
                  <c:v>0</c:v>
                </c:pt>
                <c:pt idx="4">
                  <c:v>0</c:v>
                </c:pt>
                <c:pt idx="5">
                  <c:v>0</c:v>
                </c:pt>
                <c:pt idx="6">
                  <c:v>0</c:v>
                </c:pt>
                <c:pt idx="7">
                  <c:v>0</c:v>
                </c:pt>
                <c:pt idx="8">
                  <c:v>-111</c:v>
                </c:pt>
                <c:pt idx="9">
                  <c:v>-222</c:v>
                </c:pt>
                <c:pt idx="10">
                  <c:v>-373.45</c:v>
                </c:pt>
                <c:pt idx="11">
                  <c:v>0</c:v>
                </c:pt>
                <c:pt idx="12">
                  <c:v>-725.61999999999989</c:v>
                </c:pt>
                <c:pt idx="13">
                  <c:v>-3953.3</c:v>
                </c:pt>
                <c:pt idx="14">
                  <c:v>0</c:v>
                </c:pt>
                <c:pt idx="15">
                  <c:v>0</c:v>
                </c:pt>
                <c:pt idx="16">
                  <c:v>-373.46999999999997</c:v>
                </c:pt>
                <c:pt idx="17">
                  <c:v>0</c:v>
                </c:pt>
                <c:pt idx="18">
                  <c:v>-2580.2499999999991</c:v>
                </c:pt>
              </c:numCache>
            </c:numRef>
          </c:val>
        </c:ser>
        <c:ser>
          <c:idx val="1"/>
          <c:order val="1"/>
          <c:tx>
            <c:v>Recettes</c:v>
          </c:tx>
          <c:spPr>
            <a:solidFill>
              <a:srgbClr val="0070C0"/>
            </a:solidFill>
          </c:spPr>
          <c:cat>
            <c:strRef>
              <c:f>Constantes!$F$4:$F$22</c:f>
              <c:strCache>
                <c:ptCount val="19"/>
                <c:pt idx="0">
                  <c:v>9 reprise solde</c:v>
                </c:pt>
                <c:pt idx="1">
                  <c:v>A Alimentation</c:v>
                </c:pt>
                <c:pt idx="2">
                  <c:v>B vente brioches</c:v>
                </c:pt>
                <c:pt idx="3">
                  <c:v>D MO</c:v>
                </c:pt>
                <c:pt idx="4">
                  <c:v>E Electricité, gaz,eau</c:v>
                </c:pt>
                <c:pt idx="5">
                  <c:v>H Habillement</c:v>
                </c:pt>
                <c:pt idx="6">
                  <c:v>I Impôts</c:v>
                </c:pt>
                <c:pt idx="7">
                  <c:v>J Jeu, sports, loisirs</c:v>
                </c:pt>
                <c:pt idx="8">
                  <c:v>K Cotisations</c:v>
                </c:pt>
                <c:pt idx="9">
                  <c:v>L location</c:v>
                </c:pt>
                <c:pt idx="10">
                  <c:v>N Bricolage</c:v>
                </c:pt>
                <c:pt idx="11">
                  <c:v>O Logement</c:v>
                </c:pt>
                <c:pt idx="12">
                  <c:v>P papeterie</c:v>
                </c:pt>
                <c:pt idx="13">
                  <c:v>Q Banque</c:v>
                </c:pt>
                <c:pt idx="14">
                  <c:v>R Remb. crédits</c:v>
                </c:pt>
                <c:pt idx="15">
                  <c:v>S Assurances </c:v>
                </c:pt>
                <c:pt idx="16">
                  <c:v>V Voirie signalisation</c:v>
                </c:pt>
                <c:pt idx="17">
                  <c:v>X Divers</c:v>
                </c:pt>
                <c:pt idx="18">
                  <c:v>Z Indéfinis</c:v>
                </c:pt>
              </c:strCache>
            </c:strRef>
          </c:cat>
          <c:val>
            <c:numRef>
              <c:f>'GRAPHE BANQUE'!$C$7:$C$25</c:f>
              <c:numCache>
                <c:formatCode>#,##0.00_ ;[Red]\-#,##0.00\ </c:formatCode>
                <c:ptCount val="19"/>
                <c:pt idx="0">
                  <c:v>2811.09</c:v>
                </c:pt>
                <c:pt idx="1">
                  <c:v>0</c:v>
                </c:pt>
                <c:pt idx="2">
                  <c:v>0</c:v>
                </c:pt>
                <c:pt idx="3">
                  <c:v>0</c:v>
                </c:pt>
                <c:pt idx="4">
                  <c:v>0</c:v>
                </c:pt>
                <c:pt idx="5">
                  <c:v>0</c:v>
                </c:pt>
                <c:pt idx="6">
                  <c:v>0</c:v>
                </c:pt>
                <c:pt idx="7">
                  <c:v>0</c:v>
                </c:pt>
                <c:pt idx="8">
                  <c:v>0</c:v>
                </c:pt>
                <c:pt idx="9">
                  <c:v>333</c:v>
                </c:pt>
                <c:pt idx="10">
                  <c:v>0</c:v>
                </c:pt>
                <c:pt idx="11">
                  <c:v>0</c:v>
                </c:pt>
                <c:pt idx="12">
                  <c:v>222</c:v>
                </c:pt>
                <c:pt idx="13">
                  <c:v>6825.1</c:v>
                </c:pt>
                <c:pt idx="14">
                  <c:v>0</c:v>
                </c:pt>
                <c:pt idx="15">
                  <c:v>0</c:v>
                </c:pt>
                <c:pt idx="16">
                  <c:v>0</c:v>
                </c:pt>
                <c:pt idx="17">
                  <c:v>0</c:v>
                </c:pt>
                <c:pt idx="18">
                  <c:v>0</c:v>
                </c:pt>
              </c:numCache>
            </c:numRef>
          </c:val>
        </c:ser>
        <c:gapWidth val="14"/>
        <c:overlap val="100"/>
        <c:axId val="85943424"/>
        <c:axId val="86396928"/>
      </c:barChart>
      <c:lineChart>
        <c:grouping val="standard"/>
        <c:ser>
          <c:idx val="2"/>
          <c:order val="2"/>
          <c:spPr>
            <a:ln>
              <a:noFill/>
            </a:ln>
          </c:spPr>
          <c:marker>
            <c:symbol val="none"/>
          </c:marker>
          <c:dLbls>
            <c:numFmt formatCode="#,##0.00_ ;[Red]\-#,##0.00\ ;;" sourceLinked="0"/>
            <c:txPr>
              <a:bodyPr rot="-5400000" vert="horz"/>
              <a:lstStyle/>
              <a:p>
                <a:pPr>
                  <a:defRPr/>
                </a:pPr>
                <a:endParaRPr lang="fr-FR"/>
              </a:p>
            </c:txPr>
            <c:dLblPos val="b"/>
            <c:showVal val="1"/>
          </c:dLbls>
          <c:cat>
            <c:strRef>
              <c:f>Constantes!$F$4:$F$22</c:f>
              <c:strCache>
                <c:ptCount val="19"/>
                <c:pt idx="0">
                  <c:v>9 reprise solde</c:v>
                </c:pt>
                <c:pt idx="1">
                  <c:v>A Alimentation</c:v>
                </c:pt>
                <c:pt idx="2">
                  <c:v>B vente brioches</c:v>
                </c:pt>
                <c:pt idx="3">
                  <c:v>D MO</c:v>
                </c:pt>
                <c:pt idx="4">
                  <c:v>E Electricité, gaz,eau</c:v>
                </c:pt>
                <c:pt idx="5">
                  <c:v>H Habillement</c:v>
                </c:pt>
                <c:pt idx="6">
                  <c:v>I Impôts</c:v>
                </c:pt>
                <c:pt idx="7">
                  <c:v>J Jeu, sports, loisirs</c:v>
                </c:pt>
                <c:pt idx="8">
                  <c:v>K Cotisations</c:v>
                </c:pt>
                <c:pt idx="9">
                  <c:v>L location</c:v>
                </c:pt>
                <c:pt idx="10">
                  <c:v>N Bricolage</c:v>
                </c:pt>
                <c:pt idx="11">
                  <c:v>O Logement</c:v>
                </c:pt>
                <c:pt idx="12">
                  <c:v>P papeterie</c:v>
                </c:pt>
                <c:pt idx="13">
                  <c:v>Q Banque</c:v>
                </c:pt>
                <c:pt idx="14">
                  <c:v>R Remb. crédits</c:v>
                </c:pt>
                <c:pt idx="15">
                  <c:v>S Assurances </c:v>
                </c:pt>
                <c:pt idx="16">
                  <c:v>V Voirie signalisation</c:v>
                </c:pt>
                <c:pt idx="17">
                  <c:v>X Divers</c:v>
                </c:pt>
                <c:pt idx="18">
                  <c:v>Z Indéfinis</c:v>
                </c:pt>
              </c:strCache>
            </c:strRef>
          </c:cat>
          <c:val>
            <c:numRef>
              <c:f>'GRAPHE BANQUE'!$B$7:$B$25</c:f>
              <c:numCache>
                <c:formatCode>#,##0.00_ ;[Red]\-#,##0.00\ </c:formatCode>
                <c:ptCount val="19"/>
                <c:pt idx="0">
                  <c:v>0</c:v>
                </c:pt>
                <c:pt idx="1">
                  <c:v>-1178.8199999999997</c:v>
                </c:pt>
                <c:pt idx="2">
                  <c:v>-128.4</c:v>
                </c:pt>
                <c:pt idx="3">
                  <c:v>0</c:v>
                </c:pt>
                <c:pt idx="4">
                  <c:v>0</c:v>
                </c:pt>
                <c:pt idx="5">
                  <c:v>0</c:v>
                </c:pt>
                <c:pt idx="6">
                  <c:v>0</c:v>
                </c:pt>
                <c:pt idx="7">
                  <c:v>0</c:v>
                </c:pt>
                <c:pt idx="8">
                  <c:v>-111</c:v>
                </c:pt>
                <c:pt idx="9">
                  <c:v>-222</c:v>
                </c:pt>
                <c:pt idx="10">
                  <c:v>-373.45</c:v>
                </c:pt>
                <c:pt idx="11">
                  <c:v>0</c:v>
                </c:pt>
                <c:pt idx="12">
                  <c:v>-725.61999999999989</c:v>
                </c:pt>
                <c:pt idx="13">
                  <c:v>-3953.3</c:v>
                </c:pt>
                <c:pt idx="14">
                  <c:v>0</c:v>
                </c:pt>
                <c:pt idx="15">
                  <c:v>0</c:v>
                </c:pt>
                <c:pt idx="16">
                  <c:v>-373.46999999999997</c:v>
                </c:pt>
                <c:pt idx="17">
                  <c:v>0</c:v>
                </c:pt>
                <c:pt idx="18">
                  <c:v>-2580.2499999999991</c:v>
                </c:pt>
              </c:numCache>
            </c:numRef>
          </c:val>
        </c:ser>
        <c:marker val="1"/>
        <c:axId val="85943424"/>
        <c:axId val="86396928"/>
      </c:lineChart>
      <c:catAx>
        <c:axId val="85943424"/>
        <c:scaling>
          <c:orientation val="minMax"/>
        </c:scaling>
        <c:axPos val="b"/>
        <c:majorGridlines/>
        <c:title>
          <c:tx>
            <c:rich>
              <a:bodyPr/>
              <a:lstStyle/>
              <a:p>
                <a:pPr>
                  <a:defRPr/>
                </a:pPr>
                <a:r>
                  <a:rPr lang="fr-FR"/>
                  <a:t>Ventilation par types d'opérations</a:t>
                </a:r>
              </a:p>
            </c:rich>
          </c:tx>
          <c:layout/>
        </c:title>
        <c:tickLblPos val="low"/>
        <c:txPr>
          <a:bodyPr rot="-5400000"/>
          <a:lstStyle/>
          <a:p>
            <a:pPr>
              <a:defRPr/>
            </a:pPr>
            <a:endParaRPr lang="fr-FR"/>
          </a:p>
        </c:txPr>
        <c:crossAx val="86396928"/>
        <c:crosses val="autoZero"/>
        <c:auto val="1"/>
        <c:lblAlgn val="ctr"/>
        <c:lblOffset val="100"/>
      </c:catAx>
      <c:valAx>
        <c:axId val="86396928"/>
        <c:scaling>
          <c:orientation val="minMax"/>
        </c:scaling>
        <c:axPos val="l"/>
        <c:majorGridlines/>
        <c:numFmt formatCode="#,##0.00_ ;[Red]\-#,##0.00\ " sourceLinked="1"/>
        <c:tickLblPos val="nextTo"/>
        <c:crossAx val="85943424"/>
        <c:crosses val="autoZero"/>
        <c:crossBetween val="between"/>
      </c:valAx>
    </c:plotArea>
    <c:legend>
      <c:legendPos val="r"/>
      <c:legendEntry>
        <c:idx val="2"/>
        <c:delete val="1"/>
      </c:legendEntry>
      <c:layout/>
    </c:legend>
    <c:plotVisOnly val="1"/>
    <c:dispBlanksAs val="gap"/>
  </c:chart>
  <c:printSettings>
    <c:headerFooter/>
    <c:pageMargins b="0.75000000000000056" l="0.70000000000000051" r="0.70000000000000051" t="0.75000000000000056" header="0.30000000000000027" footer="0.30000000000000027"/>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a:pPr>
            <a:r>
              <a:rPr lang="fr-FR"/>
              <a:t>Ventilation vide-grenier</a:t>
            </a:r>
          </a:p>
        </c:rich>
      </c:tx>
    </c:title>
    <c:plotArea>
      <c:layout>
        <c:manualLayout>
          <c:layoutTarget val="inner"/>
          <c:xMode val="edge"/>
          <c:yMode val="edge"/>
          <c:x val="7.9141411975145765E-2"/>
          <c:y val="2.9639155754286932E-2"/>
          <c:w val="0.78344512817543754"/>
          <c:h val="0.8301727791128054"/>
        </c:manualLayout>
      </c:layout>
      <c:barChart>
        <c:barDir val="col"/>
        <c:grouping val="stacked"/>
        <c:ser>
          <c:idx val="0"/>
          <c:order val="0"/>
          <c:tx>
            <c:v>Dépenses</c:v>
          </c:tx>
          <c:spPr>
            <a:solidFill>
              <a:srgbClr val="FF0000"/>
            </a:solidFill>
            <a:scene3d>
              <a:camera prst="orthographicFront"/>
              <a:lightRig rig="threePt" dir="t"/>
            </a:scene3d>
            <a:sp3d/>
          </c:spPr>
          <c:dLbls>
            <c:dLbl>
              <c:idx val="0"/>
              <c:layout>
                <c:manualLayout>
                  <c:x val="1.7644168184224466E-17"/>
                  <c:y val="0.12335074101042449"/>
                </c:manualLayout>
              </c:layout>
              <c:tx>
                <c:rich>
                  <a:bodyPr/>
                  <a:lstStyle/>
                  <a:p>
                    <a:pPr>
                      <a:defRPr>
                        <a:solidFill>
                          <a:schemeClr val="tx1"/>
                        </a:solidFill>
                      </a:defRPr>
                    </a:pPr>
                    <a:r>
                      <a:rPr lang="en-US">
                        <a:solidFill>
                          <a:schemeClr val="tx1"/>
                        </a:solidFill>
                      </a:rPr>
                      <a:t>-</a:t>
                    </a:r>
                    <a:r>
                      <a:rPr lang="en-US">
                        <a:solidFill>
                          <a:sysClr val="windowText" lastClr="000000"/>
                        </a:solidFill>
                      </a:rPr>
                      <a:t>949,52</a:t>
                    </a:r>
                    <a:r>
                      <a:rPr lang="en-US">
                        <a:solidFill>
                          <a:schemeClr val="tx1"/>
                        </a:solidFill>
                      </a:rPr>
                      <a:t> €</a:t>
                    </a:r>
                  </a:p>
                </c:rich>
              </c:tx>
              <c:numFmt formatCode="#,##0.00\ &quot;€&quot;" sourceLinked="0"/>
              <c:spPr/>
              <c:dLblPos val="ctr"/>
              <c:showVal val="1"/>
            </c:dLbl>
            <c:numFmt formatCode="#,##0.00\ &quot;€&quot;" sourceLinked="0"/>
            <c:dLblPos val="inBase"/>
            <c:showVal val="1"/>
          </c:dLbls>
          <c:cat>
            <c:strRef>
              <c:f>'GRAPHE VG'!$N$7:$N$10</c:f>
              <c:strCache>
                <c:ptCount val="4"/>
                <c:pt idx="0">
                  <c:v>Alimentation</c:v>
                </c:pt>
                <c:pt idx="1">
                  <c:v>Librairie</c:v>
                </c:pt>
                <c:pt idx="2">
                  <c:v>Brochures</c:v>
                </c:pt>
                <c:pt idx="3">
                  <c:v>Banque</c:v>
                </c:pt>
              </c:strCache>
            </c:strRef>
          </c:cat>
          <c:val>
            <c:numRef>
              <c:f>'GRAPHE VG'!$K$7:$K$10</c:f>
              <c:numCache>
                <c:formatCode>General</c:formatCode>
                <c:ptCount val="4"/>
                <c:pt idx="0">
                  <c:v>-949.52</c:v>
                </c:pt>
                <c:pt idx="1">
                  <c:v>-222</c:v>
                </c:pt>
                <c:pt idx="2">
                  <c:v>-333</c:v>
                </c:pt>
                <c:pt idx="3">
                  <c:v>0</c:v>
                </c:pt>
              </c:numCache>
            </c:numRef>
          </c:val>
        </c:ser>
        <c:ser>
          <c:idx val="1"/>
          <c:order val="1"/>
          <c:tx>
            <c:v>Recettes</c:v>
          </c:tx>
          <c:spPr>
            <a:solidFill>
              <a:srgbClr val="0070C0"/>
            </a:solidFill>
          </c:spPr>
          <c:dLbls>
            <c:dLbl>
              <c:idx val="0"/>
              <c:delete val="1"/>
            </c:dLbl>
            <c:dLbl>
              <c:idx val="2"/>
              <c:delete val="1"/>
            </c:dLbl>
            <c:numFmt formatCode="#,##0.00\ &quot;€&quot;;[Red]\-#,##0.00\ &quot;€&quot;" sourceLinked="0"/>
            <c:showVal val="1"/>
          </c:dLbls>
          <c:cat>
            <c:strRef>
              <c:f>'GRAPHE VG'!$N$7:$N$10</c:f>
              <c:strCache>
                <c:ptCount val="4"/>
                <c:pt idx="0">
                  <c:v>Alimentation</c:v>
                </c:pt>
                <c:pt idx="1">
                  <c:v>Librairie</c:v>
                </c:pt>
                <c:pt idx="2">
                  <c:v>Brochures</c:v>
                </c:pt>
                <c:pt idx="3">
                  <c:v>Banque</c:v>
                </c:pt>
              </c:strCache>
            </c:strRef>
          </c:cat>
          <c:val>
            <c:numRef>
              <c:f>'GRAPHE VG'!$L$7:$L$10</c:f>
              <c:numCache>
                <c:formatCode>General</c:formatCode>
                <c:ptCount val="4"/>
                <c:pt idx="0">
                  <c:v>0</c:v>
                </c:pt>
                <c:pt idx="1">
                  <c:v>333</c:v>
                </c:pt>
                <c:pt idx="2">
                  <c:v>0</c:v>
                </c:pt>
                <c:pt idx="3">
                  <c:v>2489</c:v>
                </c:pt>
              </c:numCache>
            </c:numRef>
          </c:val>
        </c:ser>
        <c:dLbls>
          <c:showVal val="1"/>
        </c:dLbls>
        <c:gapWidth val="37"/>
        <c:overlap val="100"/>
        <c:axId val="95936512"/>
        <c:axId val="95938048"/>
      </c:barChart>
      <c:catAx>
        <c:axId val="95936512"/>
        <c:scaling>
          <c:orientation val="minMax"/>
        </c:scaling>
        <c:axPos val="b"/>
        <c:minorGridlines/>
        <c:numFmt formatCode="General" sourceLinked="1"/>
        <c:tickLblPos val="low"/>
        <c:crossAx val="95938048"/>
        <c:crosses val="autoZero"/>
        <c:auto val="1"/>
        <c:lblAlgn val="ctr"/>
        <c:lblOffset val="1000"/>
      </c:catAx>
      <c:valAx>
        <c:axId val="95938048"/>
        <c:scaling>
          <c:orientation val="minMax"/>
        </c:scaling>
        <c:axPos val="l"/>
        <c:majorGridlines/>
        <c:numFmt formatCode="General" sourceLinked="1"/>
        <c:tickLblPos val="nextTo"/>
        <c:crossAx val="95936512"/>
        <c:crosses val="autoZero"/>
        <c:crossBetween val="between"/>
      </c:valAx>
      <c:spPr>
        <a:ln>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a:ln>
      </c:spPr>
    </c:plotArea>
    <c:legend>
      <c:legendPos val="r"/>
      <c:txPr>
        <a:bodyPr/>
        <a:lstStyle/>
        <a:p>
          <a:pPr rtl="0">
            <a:defRPr/>
          </a:pPr>
          <a:endParaRPr lang="fr-FR"/>
        </a:p>
      </c:txPr>
    </c:legend>
    <c:plotVisOnly val="1"/>
    <c:dispBlanksAs val="zero"/>
  </c:chart>
  <c:printSettings>
    <c:headerFooter/>
    <c:pageMargins b="0.75000000000000144" l="0.70000000000000062" r="0.70000000000000062" t="0.75000000000000144" header="0.30000000000000032" footer="0.30000000000000032"/>
    <c:pageSetup/>
  </c:printSettings>
</c:chartSpace>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9</xdr:col>
      <xdr:colOff>7938</xdr:colOff>
      <xdr:row>2</xdr:row>
      <xdr:rowOff>63502</xdr:rowOff>
    </xdr:from>
    <xdr:to>
      <xdr:col>16</xdr:col>
      <xdr:colOff>79376</xdr:colOff>
      <xdr:row>38</xdr:row>
      <xdr:rowOff>71439</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4</xdr:col>
      <xdr:colOff>0</xdr:colOff>
      <xdr:row>39</xdr:row>
      <xdr:rowOff>0</xdr:rowOff>
    </xdr:from>
    <xdr:to>
      <xdr:col>7</xdr:col>
      <xdr:colOff>752475</xdr:colOff>
      <xdr:row>78</xdr:row>
      <xdr:rowOff>19050</xdr:rowOff>
    </xdr:to>
    <xdr:grpSp>
      <xdr:nvGrpSpPr>
        <xdr:cNvPr id="6" name="Groupe 5"/>
        <xdr:cNvGrpSpPr/>
      </xdr:nvGrpSpPr>
      <xdr:grpSpPr>
        <a:xfrm>
          <a:off x="2563813" y="5262563"/>
          <a:ext cx="4213225" cy="5281612"/>
          <a:chOff x="2563813" y="5262563"/>
          <a:chExt cx="4213225" cy="5281612"/>
        </a:xfrm>
      </xdr:grpSpPr>
      <xdr:pic>
        <xdr:nvPicPr>
          <xdr:cNvPr id="11265" name="Picture 1"/>
          <xdr:cNvPicPr>
            <a:picLocks noChangeAspect="1" noChangeArrowheads="1"/>
          </xdr:cNvPicPr>
        </xdr:nvPicPr>
        <xdr:blipFill>
          <a:blip xmlns:r="http://schemas.openxmlformats.org/officeDocument/2006/relationships" r:embed="rId2" cstate="print"/>
          <a:srcRect/>
          <a:stretch>
            <a:fillRect/>
          </a:stretch>
        </xdr:blipFill>
        <xdr:spPr bwMode="auto">
          <a:xfrm>
            <a:off x="2563813" y="5262563"/>
            <a:ext cx="4213225" cy="5281612"/>
          </a:xfrm>
          <a:prstGeom prst="rect">
            <a:avLst/>
          </a:prstGeom>
          <a:noFill/>
          <a:ln w="1">
            <a:noFill/>
            <a:miter lim="800000"/>
            <a:headEnd/>
            <a:tailEnd type="none" w="med" len="med"/>
          </a:ln>
          <a:effectLst/>
        </xdr:spPr>
      </xdr:pic>
      <xdr:sp macro="" textlink="">
        <xdr:nvSpPr>
          <xdr:cNvPr id="5" name="Ellipse 4"/>
          <xdr:cNvSpPr/>
        </xdr:nvSpPr>
        <xdr:spPr>
          <a:xfrm>
            <a:off x="5191125" y="8231188"/>
            <a:ext cx="1119188" cy="396875"/>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grp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439049</xdr:colOff>
      <xdr:row>13</xdr:row>
      <xdr:rowOff>91476</xdr:rowOff>
    </xdr:from>
    <xdr:to>
      <xdr:col>18</xdr:col>
      <xdr:colOff>162824</xdr:colOff>
      <xdr:row>42</xdr:row>
      <xdr:rowOff>158151</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XFA201"/>
  <sheetViews>
    <sheetView showZeros="0" zoomScaleNormal="100" workbookViewId="0">
      <pane xSplit="10" ySplit="5" topLeftCell="K19" activePane="bottomRight" state="frozen"/>
      <selection pane="topRight" activeCell="I1" sqref="I1"/>
      <selection pane="bottomLeft" activeCell="A6" sqref="A6"/>
      <selection pane="bottomRight" activeCell="H22" sqref="H22"/>
    </sheetView>
  </sheetViews>
  <sheetFormatPr baseColWidth="10" defaultRowHeight="18" customHeight="1"/>
  <cols>
    <col min="1" max="1" width="13.140625" style="2" customWidth="1"/>
    <col min="2" max="2" width="23.28515625" style="63" hidden="1" customWidth="1"/>
    <col min="3" max="3" width="16.28515625" style="98" customWidth="1"/>
    <col min="4" max="4" width="18" style="63" customWidth="1"/>
    <col min="5" max="5" width="17.7109375" style="63" customWidth="1"/>
    <col min="6" max="6" width="4.7109375" style="2" customWidth="1"/>
    <col min="7" max="7" width="4.42578125" style="2" customWidth="1"/>
    <col min="8" max="8" width="10.7109375" style="100" customWidth="1"/>
    <col min="9" max="9" width="10.5703125" style="101" customWidth="1"/>
    <col min="10" max="10" width="13.7109375" style="102" customWidth="1"/>
    <col min="11" max="11" width="3.7109375" style="114" customWidth="1"/>
    <col min="12" max="12" width="3.140625" style="103" customWidth="1"/>
    <col min="13" max="13" width="4" style="105" customWidth="1"/>
    <col min="14" max="14" width="3.140625" style="105" customWidth="1"/>
    <col min="15" max="15" width="4" style="105" customWidth="1"/>
    <col min="16" max="16" width="4.140625" style="105" customWidth="1"/>
    <col min="17" max="17" width="4" style="105" customWidth="1"/>
    <col min="18" max="18" width="11.42578125" style="57"/>
    <col min="19" max="19" width="13.28515625" style="57" customWidth="1"/>
    <col min="20" max="23" width="11.42578125" style="57"/>
    <col min="24" max="24" width="14.140625" style="57" customWidth="1"/>
    <col min="25" max="25" width="11.42578125" style="57"/>
    <col min="26" max="27" width="11.42578125" style="63"/>
    <col min="28" max="28" width="13.28515625" style="63" customWidth="1"/>
    <col min="29" max="30" width="11.42578125" style="63"/>
    <col min="31" max="31" width="14.42578125" style="63" customWidth="1"/>
    <col min="32" max="33" width="11.42578125" style="63"/>
    <col min="34" max="34" width="17.140625" style="63" customWidth="1"/>
    <col min="35" max="35" width="14.28515625" style="63" customWidth="1"/>
    <col min="36" max="36" width="15" style="63" customWidth="1"/>
    <col min="37" max="37" width="13.85546875" style="63" customWidth="1"/>
    <col min="38" max="38" width="15.140625" style="63" customWidth="1"/>
    <col min="39" max="16384" width="11.42578125" style="63"/>
  </cols>
  <sheetData>
    <row r="1" spans="1:51" ht="33" customHeight="1">
      <c r="A1" s="37"/>
      <c r="B1" s="68"/>
      <c r="C1" s="69"/>
      <c r="D1" s="68"/>
      <c r="E1" s="54"/>
      <c r="F1" s="117"/>
      <c r="G1" s="117"/>
      <c r="H1" s="71"/>
      <c r="I1" s="43"/>
      <c r="J1" s="44"/>
      <c r="K1" s="111">
        <f>L1+M1+N1+O1+P1</f>
        <v>16</v>
      </c>
      <c r="L1" s="21">
        <f>SUM(L7:L195)</f>
        <v>12</v>
      </c>
      <c r="M1" s="21">
        <f>SUM(M7:M195)/2</f>
        <v>2</v>
      </c>
      <c r="N1" s="21">
        <f>SUM(N7:N195)/3</f>
        <v>0</v>
      </c>
      <c r="O1" s="21">
        <f>SUM(O7:O1995)/4</f>
        <v>2</v>
      </c>
      <c r="P1" s="21">
        <f>SUM(P7:P195)/5</f>
        <v>0</v>
      </c>
      <c r="Q1" s="21">
        <f>SUM(Q7:Q201)</f>
        <v>0</v>
      </c>
      <c r="R1" s="128">
        <v>9</v>
      </c>
      <c r="S1" s="35" t="str">
        <f t="shared" ref="S1:AL1" si="0">LEFT(S2,1)</f>
        <v>A</v>
      </c>
      <c r="T1" s="35" t="str">
        <f t="shared" si="0"/>
        <v>B</v>
      </c>
      <c r="U1" s="35" t="str">
        <f t="shared" si="0"/>
        <v>D</v>
      </c>
      <c r="V1" s="35" t="str">
        <f t="shared" si="0"/>
        <v>E</v>
      </c>
      <c r="W1" s="35" t="str">
        <f t="shared" si="0"/>
        <v>H</v>
      </c>
      <c r="X1" s="35" t="str">
        <f t="shared" si="0"/>
        <v>I</v>
      </c>
      <c r="Y1" s="35" t="str">
        <f t="shared" si="0"/>
        <v>J</v>
      </c>
      <c r="Z1" s="35" t="str">
        <f t="shared" si="0"/>
        <v>K</v>
      </c>
      <c r="AA1" s="35" t="str">
        <f t="shared" si="0"/>
        <v>L</v>
      </c>
      <c r="AB1" s="35" t="str">
        <f t="shared" si="0"/>
        <v>N</v>
      </c>
      <c r="AC1" s="35" t="str">
        <f t="shared" si="0"/>
        <v>O</v>
      </c>
      <c r="AD1" s="35" t="str">
        <f t="shared" si="0"/>
        <v>P</v>
      </c>
      <c r="AE1" s="35" t="str">
        <f t="shared" si="0"/>
        <v>Q</v>
      </c>
      <c r="AF1" s="35" t="str">
        <f t="shared" si="0"/>
        <v>R</v>
      </c>
      <c r="AG1" s="35" t="str">
        <f t="shared" si="0"/>
        <v>S</v>
      </c>
      <c r="AH1" s="35" t="str">
        <f t="shared" si="0"/>
        <v>V</v>
      </c>
      <c r="AI1" s="35" t="str">
        <f t="shared" si="0"/>
        <v>X</v>
      </c>
      <c r="AJ1" s="35" t="str">
        <f t="shared" si="0"/>
        <v>Z</v>
      </c>
      <c r="AK1" s="35" t="str">
        <f t="shared" si="0"/>
        <v>0</v>
      </c>
      <c r="AL1" s="35" t="str">
        <f t="shared" si="0"/>
        <v/>
      </c>
      <c r="AM1" s="74" t="s">
        <v>122</v>
      </c>
      <c r="AY1" s="63" t="s">
        <v>125</v>
      </c>
    </row>
    <row r="2" spans="1:51" ht="18" customHeight="1">
      <c r="A2" s="16">
        <f ca="1">TODAY()</f>
        <v>42955</v>
      </c>
      <c r="B2" s="148" t="s">
        <v>27</v>
      </c>
      <c r="C2" s="148"/>
      <c r="D2" s="148"/>
      <c r="E2" s="131" t="str">
        <f>IF(K1&gt;0,"Au moins une erreur de saisie","")</f>
        <v>Au moins une erreur de saisie</v>
      </c>
      <c r="F2" s="10"/>
      <c r="G2" s="10"/>
      <c r="H2" s="71"/>
      <c r="I2" s="43"/>
      <c r="J2" s="45">
        <f>SUM($R$3:$AL$3)</f>
        <v>544.88000000000147</v>
      </c>
      <c r="K2" s="108"/>
      <c r="L2" s="60"/>
      <c r="M2" s="60"/>
      <c r="N2" s="61"/>
      <c r="O2" s="61"/>
      <c r="P2" s="61"/>
      <c r="Q2" s="60"/>
      <c r="R2" s="35" t="s">
        <v>26</v>
      </c>
      <c r="S2" s="3" t="s">
        <v>67</v>
      </c>
      <c r="T2" s="34" t="str">
        <f>Constantes!F6</f>
        <v>B vente brioches</v>
      </c>
      <c r="U2" s="34" t="str">
        <f>Constantes!F7</f>
        <v>D MO</v>
      </c>
      <c r="V2" s="34" t="str">
        <f>Constantes!F8</f>
        <v>E Electricité, gaz,eau</v>
      </c>
      <c r="W2" s="34" t="str">
        <f>Constantes!F9</f>
        <v>H Habillement</v>
      </c>
      <c r="X2" s="34" t="str">
        <f>Constantes!F10</f>
        <v>I Impôts</v>
      </c>
      <c r="Y2" s="34" t="str">
        <f>Constantes!F11</f>
        <v>J Jeu, sports, loisirs</v>
      </c>
      <c r="Z2" s="34" t="str">
        <f>Constantes!F12</f>
        <v>K Cotisations</v>
      </c>
      <c r="AA2" s="34" t="str">
        <f>Constantes!F13</f>
        <v>L location</v>
      </c>
      <c r="AB2" s="34" t="str">
        <f>Constantes!F14</f>
        <v>N Bricolage</v>
      </c>
      <c r="AC2" s="34" t="str">
        <f>Constantes!F15</f>
        <v>O Logement</v>
      </c>
      <c r="AD2" s="34" t="str">
        <f>Constantes!F16</f>
        <v>P papeterie</v>
      </c>
      <c r="AE2" s="34" t="str">
        <f>Constantes!F17</f>
        <v>Q Banque</v>
      </c>
      <c r="AF2" s="34" t="str">
        <f>Constantes!F18</f>
        <v>R Remb. crédits</v>
      </c>
      <c r="AG2" s="34" t="str">
        <f>Constantes!F19</f>
        <v xml:space="preserve">S Assurances </v>
      </c>
      <c r="AH2" s="34" t="str">
        <f>Constantes!F20</f>
        <v>V Voirie signalisation</v>
      </c>
      <c r="AI2" s="34" t="str">
        <f>Constantes!F21</f>
        <v>X Divers</v>
      </c>
      <c r="AJ2" s="34" t="str">
        <f>Constantes!F22</f>
        <v>Z Indéfinis</v>
      </c>
      <c r="AK2" s="34">
        <f>Constantes!F23</f>
        <v>0</v>
      </c>
      <c r="AL2" s="34"/>
      <c r="AY2" s="63">
        <f>SUM(AY8:AY63)</f>
        <v>1373.48</v>
      </c>
    </row>
    <row r="3" spans="1:51" ht="18" customHeight="1">
      <c r="A3" s="134"/>
      <c r="B3" s="149"/>
      <c r="C3" s="149"/>
      <c r="D3" s="149"/>
      <c r="E3" s="62"/>
      <c r="F3" s="129"/>
      <c r="G3" s="129"/>
      <c r="H3" s="130"/>
      <c r="I3" s="132"/>
      <c r="J3" s="133"/>
      <c r="K3" s="112"/>
      <c r="L3" s="61"/>
      <c r="M3" s="61"/>
      <c r="N3" s="107"/>
      <c r="O3" s="107"/>
      <c r="P3" s="107"/>
      <c r="Q3" s="107"/>
      <c r="R3" s="57">
        <f t="shared" ref="R3:AL3" si="1">SUM(R5:R116)</f>
        <v>2811.09</v>
      </c>
      <c r="S3" s="57">
        <f t="shared" si="1"/>
        <v>-1178.8199999999997</v>
      </c>
      <c r="T3" s="57">
        <f t="shared" si="1"/>
        <v>-128.4</v>
      </c>
      <c r="U3" s="57">
        <f t="shared" si="1"/>
        <v>0</v>
      </c>
      <c r="V3" s="57">
        <f t="shared" si="1"/>
        <v>0</v>
      </c>
      <c r="W3" s="57">
        <f t="shared" si="1"/>
        <v>0</v>
      </c>
      <c r="X3" s="57">
        <f t="shared" si="1"/>
        <v>0</v>
      </c>
      <c r="Y3" s="57">
        <f t="shared" si="1"/>
        <v>0</v>
      </c>
      <c r="Z3" s="57">
        <f t="shared" si="1"/>
        <v>-111</v>
      </c>
      <c r="AA3" s="57">
        <f t="shared" si="1"/>
        <v>111</v>
      </c>
      <c r="AB3" s="57">
        <f t="shared" si="1"/>
        <v>-373.45</v>
      </c>
      <c r="AC3" s="57">
        <f t="shared" si="1"/>
        <v>0</v>
      </c>
      <c r="AD3" s="57">
        <f t="shared" si="1"/>
        <v>-503.61999999999989</v>
      </c>
      <c r="AE3" s="57">
        <f t="shared" si="1"/>
        <v>2871.8</v>
      </c>
      <c r="AF3" s="57">
        <f t="shared" si="1"/>
        <v>0</v>
      </c>
      <c r="AG3" s="57">
        <f t="shared" si="1"/>
        <v>0</v>
      </c>
      <c r="AH3" s="57">
        <f t="shared" si="1"/>
        <v>-373.46999999999997</v>
      </c>
      <c r="AI3" s="57">
        <f t="shared" si="1"/>
        <v>0</v>
      </c>
      <c r="AJ3" s="57">
        <f t="shared" si="1"/>
        <v>-2580.2499999999991</v>
      </c>
      <c r="AK3" s="57">
        <f t="shared" si="1"/>
        <v>0</v>
      </c>
      <c r="AL3" s="57">
        <f t="shared" si="1"/>
        <v>0</v>
      </c>
      <c r="AM3" s="57">
        <f>SUM(R3:AL3)</f>
        <v>544.88000000000147</v>
      </c>
    </row>
    <row r="4" spans="1:51" s="2" customFormat="1" ht="18" customHeight="1">
      <c r="A4" s="154" t="s">
        <v>8</v>
      </c>
      <c r="B4" s="156" t="s">
        <v>13</v>
      </c>
      <c r="C4" s="150" t="s">
        <v>29</v>
      </c>
      <c r="D4" s="158" t="s">
        <v>9</v>
      </c>
      <c r="E4" s="158"/>
      <c r="F4" s="156" t="s">
        <v>58</v>
      </c>
      <c r="G4" s="152" t="s">
        <v>116</v>
      </c>
      <c r="H4" s="106" t="s">
        <v>0</v>
      </c>
      <c r="I4" s="106" t="s">
        <v>1</v>
      </c>
      <c r="J4" s="106" t="s">
        <v>5</v>
      </c>
      <c r="K4" s="109"/>
      <c r="L4" s="13"/>
      <c r="M4" s="12"/>
      <c r="N4" s="107"/>
      <c r="O4" s="107"/>
      <c r="P4" s="12"/>
      <c r="Q4" s="12"/>
      <c r="R4" s="57"/>
      <c r="S4" s="4"/>
      <c r="T4" s="4"/>
      <c r="U4" s="4"/>
      <c r="V4" s="4"/>
      <c r="W4" s="4"/>
      <c r="X4" s="4"/>
      <c r="Y4" s="4"/>
    </row>
    <row r="5" spans="1:51" s="2" customFormat="1" ht="18" customHeight="1">
      <c r="A5" s="155"/>
      <c r="B5" s="157"/>
      <c r="C5" s="151"/>
      <c r="D5" s="56" t="s">
        <v>10</v>
      </c>
      <c r="E5" s="56" t="s">
        <v>11</v>
      </c>
      <c r="F5" s="159"/>
      <c r="G5" s="153"/>
      <c r="H5" s="51">
        <f>SUM(H7:H196)</f>
        <v>9646.31</v>
      </c>
      <c r="I5" s="36">
        <f>SUM(I7:I196)</f>
        <v>10191.189999999999</v>
      </c>
      <c r="J5" s="55">
        <f>I5+-H5</f>
        <v>544.8799999999992</v>
      </c>
      <c r="K5" s="110"/>
      <c r="L5" s="13"/>
      <c r="M5" s="12"/>
      <c r="N5" s="12"/>
      <c r="O5" s="12"/>
      <c r="P5" s="12"/>
      <c r="Q5" s="12"/>
      <c r="R5" s="57"/>
      <c r="S5" s="4"/>
      <c r="T5" s="4"/>
      <c r="U5" s="4"/>
      <c r="V5" s="4"/>
      <c r="W5" s="4"/>
      <c r="X5" s="4"/>
      <c r="Y5" s="4"/>
    </row>
    <row r="6" spans="1:51" s="27" customFormat="1" ht="7.5" customHeight="1">
      <c r="A6" s="40"/>
      <c r="B6" s="24"/>
      <c r="C6" s="75"/>
      <c r="D6" s="25"/>
      <c r="E6" s="25"/>
      <c r="F6" s="118"/>
      <c r="G6" s="118"/>
      <c r="H6" s="77"/>
      <c r="I6" s="46"/>
      <c r="J6" s="47"/>
      <c r="K6" s="110"/>
      <c r="L6" s="13"/>
      <c r="M6" s="13"/>
      <c r="N6" s="13"/>
      <c r="O6" s="13"/>
      <c r="P6" s="13"/>
      <c r="Q6" s="13"/>
      <c r="R6" s="26"/>
      <c r="S6" s="26"/>
      <c r="T6" s="26"/>
      <c r="U6" s="26"/>
      <c r="V6" s="26"/>
      <c r="W6" s="26"/>
      <c r="X6" s="26"/>
      <c r="Y6" s="26"/>
    </row>
    <row r="7" spans="1:51" ht="18" customHeight="1">
      <c r="A7" s="115">
        <v>42736</v>
      </c>
      <c r="B7" s="20" t="s">
        <v>6</v>
      </c>
      <c r="C7" s="78"/>
      <c r="D7" s="79"/>
      <c r="E7" s="50"/>
      <c r="F7" s="119">
        <v>9</v>
      </c>
      <c r="G7" s="119"/>
      <c r="H7" s="81">
        <v>0</v>
      </c>
      <c r="I7" s="82">
        <v>2811.09</v>
      </c>
      <c r="J7" s="82">
        <f>+I7-H7</f>
        <v>2811.09</v>
      </c>
      <c r="K7" s="113">
        <v>1</v>
      </c>
      <c r="L7" s="84"/>
      <c r="M7" s="21">
        <f>IF(E7="",IF(I7&lt;&gt;0,2,0),0)</f>
        <v>2</v>
      </c>
      <c r="N7" s="85"/>
      <c r="O7" s="85"/>
      <c r="P7" s="85">
        <v>0</v>
      </c>
      <c r="Q7" s="85"/>
      <c r="R7" s="57">
        <f t="shared" ref="R7:AA16" si="2">IF($F7=R$1,-$H7+$I7,0)</f>
        <v>2811.09</v>
      </c>
      <c r="S7" s="57">
        <f t="shared" ref="S7:Y7" si="3">IF($F7=S$1,-$H7-$I7,0)</f>
        <v>0</v>
      </c>
      <c r="T7" s="57">
        <f t="shared" si="3"/>
        <v>0</v>
      </c>
      <c r="U7" s="57">
        <f t="shared" si="3"/>
        <v>0</v>
      </c>
      <c r="V7" s="57">
        <f t="shared" si="3"/>
        <v>0</v>
      </c>
      <c r="W7" s="57">
        <f t="shared" si="3"/>
        <v>0</v>
      </c>
      <c r="X7" s="57">
        <f t="shared" si="3"/>
        <v>0</v>
      </c>
      <c r="Y7" s="57">
        <f t="shared" si="3"/>
        <v>0</v>
      </c>
      <c r="AP7" s="63">
        <f>IF(K7="",IF(A7&lt;&gt;"",1,0),0)</f>
        <v>0</v>
      </c>
    </row>
    <row r="8" spans="1:51" ht="18" customHeight="1">
      <c r="A8" s="115">
        <v>42739</v>
      </c>
      <c r="B8" s="50"/>
      <c r="C8" s="87">
        <v>3020243</v>
      </c>
      <c r="D8" s="50"/>
      <c r="E8" s="50"/>
      <c r="F8" s="120" t="s">
        <v>66</v>
      </c>
      <c r="G8" s="120"/>
      <c r="H8" s="89">
        <v>2250</v>
      </c>
      <c r="I8" s="53"/>
      <c r="J8" s="82">
        <f t="shared" ref="J8:J39" si="4">IF(A8&lt;&gt;"",+J7+I8-H8,0)</f>
        <v>561.09000000000015</v>
      </c>
      <c r="K8" s="113" t="s">
        <v>112</v>
      </c>
      <c r="L8" s="21">
        <f>IF(D8="",IF(H8&lt;&gt;0,1,0),0)</f>
        <v>1</v>
      </c>
      <c r="M8" s="21">
        <f>IF(E8="",IF(I8&lt;&gt;0,2,0),0)</f>
        <v>0</v>
      </c>
      <c r="N8" s="21">
        <f>IF(D8&lt;&gt;"", IF(E7&lt;&gt;"",3,0),0)</f>
        <v>0</v>
      </c>
      <c r="O8" s="21">
        <f t="shared" ref="O8:O43" si="5">IF(H8&gt;0,IF(I8&gt;0,4,0),0)</f>
        <v>0</v>
      </c>
      <c r="P8" s="21">
        <f t="shared" ref="P8:P71" si="6">IF(H8+I8&lt;&gt;0,IF(F8="",5,0),0)</f>
        <v>0</v>
      </c>
      <c r="Q8" s="21">
        <f t="shared" ref="Q8:Q39" si="7">IF(B8&lt;&gt;"",IF(F8="",6,0),0)</f>
        <v>0</v>
      </c>
      <c r="R8" s="57">
        <f t="shared" si="2"/>
        <v>0</v>
      </c>
      <c r="S8" s="57">
        <f t="shared" si="2"/>
        <v>0</v>
      </c>
      <c r="T8" s="57">
        <f t="shared" si="2"/>
        <v>0</v>
      </c>
      <c r="U8" s="57">
        <f t="shared" si="2"/>
        <v>0</v>
      </c>
      <c r="V8" s="57">
        <f t="shared" si="2"/>
        <v>0</v>
      </c>
      <c r="W8" s="57">
        <f t="shared" si="2"/>
        <v>0</v>
      </c>
      <c r="X8" s="57">
        <f t="shared" si="2"/>
        <v>0</v>
      </c>
      <c r="Y8" s="57">
        <f t="shared" si="2"/>
        <v>0</v>
      </c>
      <c r="Z8" s="57">
        <f t="shared" si="2"/>
        <v>0</v>
      </c>
      <c r="AA8" s="57">
        <f t="shared" si="2"/>
        <v>0</v>
      </c>
      <c r="AB8" s="57">
        <f t="shared" ref="AB8:AL16" si="8">IF($F8=AB$1,-$H8+$I8,0)</f>
        <v>0</v>
      </c>
      <c r="AC8" s="57">
        <f t="shared" si="8"/>
        <v>0</v>
      </c>
      <c r="AD8" s="57">
        <f t="shared" si="8"/>
        <v>0</v>
      </c>
      <c r="AE8" s="57">
        <f t="shared" si="8"/>
        <v>0</v>
      </c>
      <c r="AF8" s="57">
        <f t="shared" si="8"/>
        <v>0</v>
      </c>
      <c r="AG8" s="57">
        <f t="shared" si="8"/>
        <v>0</v>
      </c>
      <c r="AH8" s="57">
        <f t="shared" si="8"/>
        <v>0</v>
      </c>
      <c r="AI8" s="57">
        <f t="shared" si="8"/>
        <v>0</v>
      </c>
      <c r="AJ8" s="57">
        <f t="shared" si="8"/>
        <v>-2250</v>
      </c>
      <c r="AK8" s="57">
        <f t="shared" si="8"/>
        <v>0</v>
      </c>
      <c r="AL8" s="57">
        <f t="shared" si="8"/>
        <v>0</v>
      </c>
      <c r="AM8" s="57"/>
      <c r="AN8" s="57"/>
      <c r="AO8" s="57"/>
      <c r="AP8" s="63">
        <f t="shared" ref="AP8:AP71" si="9">IF(K8="",IF(A8&lt;&gt;"",1,0),0)</f>
        <v>0</v>
      </c>
      <c r="AY8" s="63">
        <f>IF(G8="V",-H8+I8,0)</f>
        <v>0</v>
      </c>
    </row>
    <row r="9" spans="1:51" ht="18" customHeight="1">
      <c r="A9" s="115">
        <v>42745</v>
      </c>
      <c r="B9" s="50" t="s">
        <v>91</v>
      </c>
      <c r="C9" s="87">
        <v>3020247</v>
      </c>
      <c r="D9" s="50" t="s">
        <v>91</v>
      </c>
      <c r="F9" s="121" t="s">
        <v>61</v>
      </c>
      <c r="G9" s="121"/>
      <c r="H9" s="89">
        <v>28.91</v>
      </c>
      <c r="I9" s="53"/>
      <c r="J9" s="82">
        <f t="shared" si="4"/>
        <v>532.18000000000018</v>
      </c>
      <c r="K9" s="113">
        <v>1</v>
      </c>
      <c r="L9" s="21">
        <f t="shared" ref="L9:L63" si="10">IF(D9="",IF(H9&lt;&gt;0,1,0),0)</f>
        <v>0</v>
      </c>
      <c r="M9" s="21">
        <f>IF(E8="",IF(I9&lt;&gt;0,2,0),0)</f>
        <v>0</v>
      </c>
      <c r="N9" s="21">
        <f>IF(D9&lt;&gt;"", IF(E8&lt;&gt;"",3,0),0)</f>
        <v>0</v>
      </c>
      <c r="O9" s="21">
        <f t="shared" si="5"/>
        <v>0</v>
      </c>
      <c r="P9" s="21">
        <f t="shared" si="6"/>
        <v>0</v>
      </c>
      <c r="Q9" s="21">
        <f t="shared" si="7"/>
        <v>0</v>
      </c>
      <c r="R9" s="57">
        <f t="shared" si="2"/>
        <v>0</v>
      </c>
      <c r="S9" s="57">
        <f t="shared" si="2"/>
        <v>-28.91</v>
      </c>
      <c r="T9" s="57">
        <f t="shared" si="2"/>
        <v>0</v>
      </c>
      <c r="U9" s="57">
        <f t="shared" si="2"/>
        <v>0</v>
      </c>
      <c r="V9" s="57">
        <f t="shared" si="2"/>
        <v>0</v>
      </c>
      <c r="W9" s="57">
        <f t="shared" si="2"/>
        <v>0</v>
      </c>
      <c r="X9" s="57">
        <f t="shared" si="2"/>
        <v>0</v>
      </c>
      <c r="Y9" s="57">
        <f t="shared" si="2"/>
        <v>0</v>
      </c>
      <c r="Z9" s="57">
        <f t="shared" si="2"/>
        <v>0</v>
      </c>
      <c r="AA9" s="57">
        <f t="shared" si="2"/>
        <v>0</v>
      </c>
      <c r="AB9" s="57">
        <f t="shared" si="8"/>
        <v>0</v>
      </c>
      <c r="AC9" s="57">
        <f t="shared" si="8"/>
        <v>0</v>
      </c>
      <c r="AD9" s="57">
        <f t="shared" si="8"/>
        <v>0</v>
      </c>
      <c r="AE9" s="57">
        <f t="shared" si="8"/>
        <v>0</v>
      </c>
      <c r="AF9" s="57">
        <f t="shared" si="8"/>
        <v>0</v>
      </c>
      <c r="AG9" s="57">
        <f t="shared" si="8"/>
        <v>0</v>
      </c>
      <c r="AH9" s="57">
        <f t="shared" si="8"/>
        <v>0</v>
      </c>
      <c r="AI9" s="57">
        <f t="shared" si="8"/>
        <v>0</v>
      </c>
      <c r="AJ9" s="57">
        <f t="shared" si="8"/>
        <v>0</v>
      </c>
      <c r="AK9" s="57">
        <f t="shared" si="8"/>
        <v>0</v>
      </c>
      <c r="AL9" s="57">
        <f t="shared" si="8"/>
        <v>0</v>
      </c>
      <c r="AM9" s="57"/>
      <c r="AN9" s="57"/>
      <c r="AO9" s="57"/>
      <c r="AP9" s="63">
        <f t="shared" si="9"/>
        <v>0</v>
      </c>
      <c r="AY9" s="63">
        <f t="shared" ref="AY9:AY62" si="11">IF(G9="V",-H9+I9,0)</f>
        <v>0</v>
      </c>
    </row>
    <row r="10" spans="1:51" ht="18" customHeight="1">
      <c r="A10" s="116">
        <v>42746</v>
      </c>
      <c r="B10" s="50" t="s">
        <v>92</v>
      </c>
      <c r="C10" s="87">
        <v>3020246</v>
      </c>
      <c r="D10" s="50" t="s">
        <v>92</v>
      </c>
      <c r="E10" s="50"/>
      <c r="F10" s="121" t="s">
        <v>62</v>
      </c>
      <c r="G10" s="121"/>
      <c r="H10" s="89">
        <v>45</v>
      </c>
      <c r="I10" s="53"/>
      <c r="J10" s="82">
        <f t="shared" si="4"/>
        <v>487.18000000000018</v>
      </c>
      <c r="K10" s="113">
        <v>1</v>
      </c>
      <c r="L10" s="21">
        <f t="shared" si="10"/>
        <v>0</v>
      </c>
      <c r="M10" s="21">
        <f t="shared" ref="M10:M63" si="12">IF(E10="",IF(I10&lt;&gt;0,2,0),0)</f>
        <v>0</v>
      </c>
      <c r="N10" s="21">
        <f t="shared" ref="N10:N63" si="13">IF(D10&lt;&gt;"", IF(E10&lt;&gt;"",3,0),0)</f>
        <v>0</v>
      </c>
      <c r="O10" s="21">
        <f t="shared" si="5"/>
        <v>0</v>
      </c>
      <c r="P10" s="21">
        <f t="shared" si="6"/>
        <v>0</v>
      </c>
      <c r="Q10" s="21">
        <f t="shared" si="7"/>
        <v>0</v>
      </c>
      <c r="R10" s="57">
        <f t="shared" si="2"/>
        <v>0</v>
      </c>
      <c r="S10" s="57">
        <f t="shared" si="2"/>
        <v>0</v>
      </c>
      <c r="T10" s="57">
        <f t="shared" si="2"/>
        <v>0</v>
      </c>
      <c r="U10" s="57">
        <f t="shared" si="2"/>
        <v>0</v>
      </c>
      <c r="V10" s="57">
        <f t="shared" si="2"/>
        <v>0</v>
      </c>
      <c r="W10" s="57">
        <f t="shared" si="2"/>
        <v>0</v>
      </c>
      <c r="X10" s="57">
        <f t="shared" si="2"/>
        <v>0</v>
      </c>
      <c r="Y10" s="57">
        <f t="shared" si="2"/>
        <v>0</v>
      </c>
      <c r="Z10" s="57">
        <f t="shared" si="2"/>
        <v>-45</v>
      </c>
      <c r="AA10" s="57">
        <f t="shared" si="2"/>
        <v>0</v>
      </c>
      <c r="AB10" s="57">
        <f t="shared" si="8"/>
        <v>0</v>
      </c>
      <c r="AC10" s="57">
        <f t="shared" si="8"/>
        <v>0</v>
      </c>
      <c r="AD10" s="57">
        <f t="shared" si="8"/>
        <v>0</v>
      </c>
      <c r="AE10" s="57">
        <f t="shared" si="8"/>
        <v>0</v>
      </c>
      <c r="AF10" s="57">
        <f t="shared" si="8"/>
        <v>0</v>
      </c>
      <c r="AG10" s="57">
        <f t="shared" si="8"/>
        <v>0</v>
      </c>
      <c r="AH10" s="57">
        <f t="shared" si="8"/>
        <v>0</v>
      </c>
      <c r="AI10" s="57">
        <f t="shared" si="8"/>
        <v>0</v>
      </c>
      <c r="AJ10" s="57">
        <f t="shared" si="8"/>
        <v>0</v>
      </c>
      <c r="AK10" s="57">
        <f t="shared" si="8"/>
        <v>0</v>
      </c>
      <c r="AL10" s="57">
        <f t="shared" si="8"/>
        <v>0</v>
      </c>
      <c r="AM10" s="57"/>
      <c r="AN10" s="57"/>
      <c r="AO10" s="57"/>
      <c r="AP10" s="63">
        <f t="shared" si="9"/>
        <v>0</v>
      </c>
      <c r="AY10" s="63">
        <f t="shared" si="11"/>
        <v>0</v>
      </c>
    </row>
    <row r="11" spans="1:51" ht="18" customHeight="1">
      <c r="A11" s="116">
        <v>42749</v>
      </c>
      <c r="B11" s="50"/>
      <c r="C11" s="87" t="s">
        <v>30</v>
      </c>
      <c r="D11" s="50"/>
      <c r="E11" s="50" t="s">
        <v>56</v>
      </c>
      <c r="F11" s="121" t="s">
        <v>141</v>
      </c>
      <c r="G11" s="121"/>
      <c r="H11" s="89">
        <v>0</v>
      </c>
      <c r="I11" s="53">
        <v>500</v>
      </c>
      <c r="J11" s="82">
        <f t="shared" si="4"/>
        <v>987.18000000000018</v>
      </c>
      <c r="K11" s="113">
        <v>2</v>
      </c>
      <c r="L11" s="21">
        <f t="shared" ref="L11" si="14">IF(D11="",IF(H11&lt;&gt;0,1,0),0)</f>
        <v>0</v>
      </c>
      <c r="M11" s="21">
        <f t="shared" si="12"/>
        <v>0</v>
      </c>
      <c r="N11" s="21">
        <f t="shared" si="13"/>
        <v>0</v>
      </c>
      <c r="O11" s="21">
        <f t="shared" si="5"/>
        <v>0</v>
      </c>
      <c r="P11" s="21">
        <f t="shared" si="6"/>
        <v>0</v>
      </c>
      <c r="Q11" s="21">
        <f t="shared" si="7"/>
        <v>0</v>
      </c>
      <c r="R11" s="57">
        <f t="shared" si="2"/>
        <v>0</v>
      </c>
      <c r="S11" s="57">
        <f>IF($F11=S$1,-$H11+$I11,0)</f>
        <v>0</v>
      </c>
      <c r="T11" s="57">
        <f t="shared" si="2"/>
        <v>0</v>
      </c>
      <c r="U11" s="57">
        <f t="shared" si="2"/>
        <v>0</v>
      </c>
      <c r="V11" s="57">
        <f t="shared" si="2"/>
        <v>0</v>
      </c>
      <c r="W11" s="57">
        <f t="shared" si="2"/>
        <v>0</v>
      </c>
      <c r="X11" s="57">
        <f t="shared" si="2"/>
        <v>0</v>
      </c>
      <c r="Y11" s="57">
        <f t="shared" si="2"/>
        <v>0</v>
      </c>
      <c r="Z11" s="57">
        <f t="shared" si="2"/>
        <v>0</v>
      </c>
      <c r="AA11" s="57">
        <f t="shared" si="2"/>
        <v>0</v>
      </c>
      <c r="AB11" s="57">
        <f t="shared" si="8"/>
        <v>0</v>
      </c>
      <c r="AC11" s="57">
        <f t="shared" si="8"/>
        <v>0</v>
      </c>
      <c r="AD11" s="57">
        <f t="shared" si="8"/>
        <v>0</v>
      </c>
      <c r="AE11" s="57">
        <f t="shared" si="8"/>
        <v>500</v>
      </c>
      <c r="AF11" s="57">
        <f t="shared" si="8"/>
        <v>0</v>
      </c>
      <c r="AG11" s="57">
        <f t="shared" si="8"/>
        <v>0</v>
      </c>
      <c r="AH11" s="57">
        <f t="shared" si="8"/>
        <v>0</v>
      </c>
      <c r="AI11" s="57">
        <f t="shared" si="8"/>
        <v>0</v>
      </c>
      <c r="AJ11" s="57">
        <f t="shared" si="8"/>
        <v>0</v>
      </c>
      <c r="AK11" s="57">
        <f t="shared" si="8"/>
        <v>0</v>
      </c>
      <c r="AL11" s="57">
        <f t="shared" si="8"/>
        <v>0</v>
      </c>
      <c r="AM11" s="57"/>
      <c r="AN11" s="57"/>
      <c r="AO11" s="57"/>
      <c r="AP11" s="63">
        <f t="shared" si="9"/>
        <v>0</v>
      </c>
      <c r="AY11" s="63">
        <f t="shared" si="11"/>
        <v>0</v>
      </c>
    </row>
    <row r="12" spans="1:51" ht="18" customHeight="1">
      <c r="A12" s="116">
        <v>42761</v>
      </c>
      <c r="B12" s="50" t="s">
        <v>93</v>
      </c>
      <c r="C12" s="87" t="s">
        <v>50</v>
      </c>
      <c r="D12" s="50" t="s">
        <v>93</v>
      </c>
      <c r="E12" s="50"/>
      <c r="F12" s="121" t="s">
        <v>62</v>
      </c>
      <c r="G12" s="121"/>
      <c r="H12" s="89">
        <v>35</v>
      </c>
      <c r="I12" s="53"/>
      <c r="J12" s="82">
        <f t="shared" si="4"/>
        <v>952.18000000000018</v>
      </c>
      <c r="K12" s="113">
        <v>1</v>
      </c>
      <c r="L12" s="21">
        <f t="shared" si="10"/>
        <v>0</v>
      </c>
      <c r="M12" s="21">
        <f t="shared" si="12"/>
        <v>0</v>
      </c>
      <c r="N12" s="21">
        <f t="shared" si="13"/>
        <v>0</v>
      </c>
      <c r="O12" s="21">
        <f t="shared" si="5"/>
        <v>0</v>
      </c>
      <c r="P12" s="21">
        <f t="shared" si="6"/>
        <v>0</v>
      </c>
      <c r="Q12" s="21">
        <f t="shared" si="7"/>
        <v>0</v>
      </c>
      <c r="R12" s="57">
        <f t="shared" si="2"/>
        <v>0</v>
      </c>
      <c r="S12" s="57">
        <f t="shared" si="2"/>
        <v>0</v>
      </c>
      <c r="T12" s="57">
        <f t="shared" si="2"/>
        <v>0</v>
      </c>
      <c r="U12" s="57">
        <f t="shared" si="2"/>
        <v>0</v>
      </c>
      <c r="V12" s="57">
        <f t="shared" si="2"/>
        <v>0</v>
      </c>
      <c r="W12" s="57">
        <f t="shared" si="2"/>
        <v>0</v>
      </c>
      <c r="X12" s="57">
        <f t="shared" si="2"/>
        <v>0</v>
      </c>
      <c r="Y12" s="57">
        <f t="shared" si="2"/>
        <v>0</v>
      </c>
      <c r="Z12" s="57">
        <f t="shared" si="2"/>
        <v>-35</v>
      </c>
      <c r="AA12" s="57">
        <f t="shared" si="2"/>
        <v>0</v>
      </c>
      <c r="AB12" s="57">
        <f t="shared" si="8"/>
        <v>0</v>
      </c>
      <c r="AC12" s="57">
        <f t="shared" si="8"/>
        <v>0</v>
      </c>
      <c r="AD12" s="57">
        <f t="shared" si="8"/>
        <v>0</v>
      </c>
      <c r="AE12" s="57">
        <f t="shared" si="8"/>
        <v>0</v>
      </c>
      <c r="AF12" s="57">
        <f t="shared" si="8"/>
        <v>0</v>
      </c>
      <c r="AG12" s="57">
        <f t="shared" si="8"/>
        <v>0</v>
      </c>
      <c r="AH12" s="57">
        <f t="shared" si="8"/>
        <v>0</v>
      </c>
      <c r="AI12" s="57">
        <f t="shared" si="8"/>
        <v>0</v>
      </c>
      <c r="AJ12" s="57">
        <f t="shared" si="8"/>
        <v>0</v>
      </c>
      <c r="AK12" s="57">
        <f t="shared" si="8"/>
        <v>0</v>
      </c>
      <c r="AL12" s="57">
        <f t="shared" si="8"/>
        <v>0</v>
      </c>
      <c r="AM12" s="57"/>
      <c r="AN12" s="57"/>
      <c r="AO12" s="57"/>
      <c r="AP12" s="63">
        <f t="shared" si="9"/>
        <v>0</v>
      </c>
      <c r="AY12" s="63">
        <f t="shared" si="11"/>
        <v>0</v>
      </c>
    </row>
    <row r="13" spans="1:51" ht="18" customHeight="1">
      <c r="A13" s="116">
        <v>42772</v>
      </c>
      <c r="B13" s="50"/>
      <c r="C13" s="87" t="s">
        <v>49</v>
      </c>
      <c r="D13" s="50"/>
      <c r="E13" s="50"/>
      <c r="F13" s="121" t="s">
        <v>66</v>
      </c>
      <c r="G13" s="121"/>
      <c r="H13" s="89">
        <v>10.43</v>
      </c>
      <c r="I13" s="53">
        <v>0</v>
      </c>
      <c r="J13" s="82">
        <f t="shared" si="4"/>
        <v>941.75000000000023</v>
      </c>
      <c r="K13" s="113" t="s">
        <v>114</v>
      </c>
      <c r="L13" s="21">
        <f t="shared" si="10"/>
        <v>1</v>
      </c>
      <c r="M13" s="21">
        <f t="shared" si="12"/>
        <v>0</v>
      </c>
      <c r="N13" s="21">
        <f t="shared" si="13"/>
        <v>0</v>
      </c>
      <c r="O13" s="21">
        <f t="shared" si="5"/>
        <v>0</v>
      </c>
      <c r="P13" s="21">
        <f t="shared" si="6"/>
        <v>0</v>
      </c>
      <c r="Q13" s="21">
        <f t="shared" si="7"/>
        <v>0</v>
      </c>
      <c r="R13" s="57">
        <f t="shared" si="2"/>
        <v>0</v>
      </c>
      <c r="S13" s="57">
        <f t="shared" si="2"/>
        <v>0</v>
      </c>
      <c r="T13" s="57">
        <f t="shared" si="2"/>
        <v>0</v>
      </c>
      <c r="U13" s="57">
        <f t="shared" si="2"/>
        <v>0</v>
      </c>
      <c r="V13" s="57">
        <f t="shared" si="2"/>
        <v>0</v>
      </c>
      <c r="W13" s="57">
        <f t="shared" si="2"/>
        <v>0</v>
      </c>
      <c r="X13" s="57">
        <f t="shared" si="2"/>
        <v>0</v>
      </c>
      <c r="Y13" s="57">
        <f t="shared" si="2"/>
        <v>0</v>
      </c>
      <c r="Z13" s="57">
        <f t="shared" si="2"/>
        <v>0</v>
      </c>
      <c r="AA13" s="57">
        <f t="shared" si="2"/>
        <v>0</v>
      </c>
      <c r="AB13" s="57">
        <f t="shared" si="8"/>
        <v>0</v>
      </c>
      <c r="AC13" s="57">
        <f t="shared" si="8"/>
        <v>0</v>
      </c>
      <c r="AD13" s="57">
        <f t="shared" si="8"/>
        <v>0</v>
      </c>
      <c r="AE13" s="57">
        <f t="shared" si="8"/>
        <v>0</v>
      </c>
      <c r="AF13" s="57">
        <f t="shared" si="8"/>
        <v>0</v>
      </c>
      <c r="AG13" s="57">
        <f t="shared" si="8"/>
        <v>0</v>
      </c>
      <c r="AH13" s="57">
        <f t="shared" si="8"/>
        <v>0</v>
      </c>
      <c r="AI13" s="57">
        <f t="shared" si="8"/>
        <v>0</v>
      </c>
      <c r="AJ13" s="57">
        <f t="shared" si="8"/>
        <v>-10.43</v>
      </c>
      <c r="AK13" s="57">
        <f t="shared" si="8"/>
        <v>0</v>
      </c>
      <c r="AL13" s="57">
        <f t="shared" si="8"/>
        <v>0</v>
      </c>
      <c r="AM13" s="57"/>
      <c r="AN13" s="57"/>
      <c r="AO13" s="57"/>
      <c r="AP13" s="63">
        <f t="shared" si="9"/>
        <v>0</v>
      </c>
      <c r="AY13" s="63">
        <f t="shared" si="11"/>
        <v>0</v>
      </c>
    </row>
    <row r="14" spans="1:51" ht="18" customHeight="1">
      <c r="A14" s="116">
        <v>42776</v>
      </c>
      <c r="B14" s="50"/>
      <c r="C14" s="87" t="s">
        <v>48</v>
      </c>
      <c r="D14" s="50"/>
      <c r="E14" s="50"/>
      <c r="F14" s="121" t="s">
        <v>66</v>
      </c>
      <c r="G14" s="121"/>
      <c r="H14" s="89">
        <v>91.68</v>
      </c>
      <c r="I14" s="53">
        <v>0</v>
      </c>
      <c r="J14" s="82">
        <f t="shared" si="4"/>
        <v>850.07000000000016</v>
      </c>
      <c r="K14" s="113">
        <v>2</v>
      </c>
      <c r="L14" s="21">
        <f t="shared" si="10"/>
        <v>1</v>
      </c>
      <c r="M14" s="21">
        <f t="shared" si="12"/>
        <v>0</v>
      </c>
      <c r="N14" s="21">
        <f t="shared" si="13"/>
        <v>0</v>
      </c>
      <c r="O14" s="21">
        <f t="shared" si="5"/>
        <v>0</v>
      </c>
      <c r="P14" s="21">
        <f t="shared" si="6"/>
        <v>0</v>
      </c>
      <c r="Q14" s="21">
        <f t="shared" si="7"/>
        <v>0</v>
      </c>
      <c r="R14" s="57">
        <f t="shared" si="2"/>
        <v>0</v>
      </c>
      <c r="S14" s="57">
        <f t="shared" si="2"/>
        <v>0</v>
      </c>
      <c r="T14" s="57">
        <f t="shared" si="2"/>
        <v>0</v>
      </c>
      <c r="U14" s="57">
        <f t="shared" si="2"/>
        <v>0</v>
      </c>
      <c r="V14" s="57">
        <f t="shared" si="2"/>
        <v>0</v>
      </c>
      <c r="W14" s="57">
        <f t="shared" si="2"/>
        <v>0</v>
      </c>
      <c r="X14" s="57">
        <f t="shared" si="2"/>
        <v>0</v>
      </c>
      <c r="Y14" s="57">
        <f t="shared" si="2"/>
        <v>0</v>
      </c>
      <c r="Z14" s="57">
        <f t="shared" si="2"/>
        <v>0</v>
      </c>
      <c r="AA14" s="57">
        <f t="shared" si="2"/>
        <v>0</v>
      </c>
      <c r="AB14" s="57">
        <f t="shared" si="8"/>
        <v>0</v>
      </c>
      <c r="AC14" s="57">
        <f t="shared" si="8"/>
        <v>0</v>
      </c>
      <c r="AD14" s="57">
        <f t="shared" si="8"/>
        <v>0</v>
      </c>
      <c r="AE14" s="57">
        <f t="shared" si="8"/>
        <v>0</v>
      </c>
      <c r="AF14" s="57">
        <f t="shared" si="8"/>
        <v>0</v>
      </c>
      <c r="AG14" s="57">
        <f t="shared" si="8"/>
        <v>0</v>
      </c>
      <c r="AH14" s="57">
        <f t="shared" si="8"/>
        <v>0</v>
      </c>
      <c r="AI14" s="57">
        <f t="shared" si="8"/>
        <v>0</v>
      </c>
      <c r="AJ14" s="57">
        <f t="shared" si="8"/>
        <v>-91.68</v>
      </c>
      <c r="AK14" s="57">
        <f t="shared" si="8"/>
        <v>0</v>
      </c>
      <c r="AL14" s="57">
        <f t="shared" si="8"/>
        <v>0</v>
      </c>
      <c r="AM14" s="57"/>
      <c r="AN14" s="57"/>
      <c r="AO14" s="57"/>
      <c r="AP14" s="63">
        <f t="shared" si="9"/>
        <v>0</v>
      </c>
      <c r="AY14" s="63">
        <f t="shared" si="11"/>
        <v>0</v>
      </c>
    </row>
    <row r="15" spans="1:51" ht="18" customHeight="1">
      <c r="A15" s="116">
        <v>42781</v>
      </c>
      <c r="B15" s="50" t="s">
        <v>94</v>
      </c>
      <c r="C15" s="87">
        <v>3878713</v>
      </c>
      <c r="D15" s="50" t="s">
        <v>94</v>
      </c>
      <c r="E15" s="50"/>
      <c r="F15" s="121" t="s">
        <v>62</v>
      </c>
      <c r="G15" s="121"/>
      <c r="H15" s="89">
        <v>31</v>
      </c>
      <c r="I15" s="53"/>
      <c r="J15" s="82">
        <f t="shared" si="4"/>
        <v>819.07000000000016</v>
      </c>
      <c r="K15" s="113">
        <v>2</v>
      </c>
      <c r="L15" s="21">
        <f t="shared" si="10"/>
        <v>0</v>
      </c>
      <c r="M15" s="21">
        <f t="shared" si="12"/>
        <v>0</v>
      </c>
      <c r="N15" s="21">
        <f t="shared" si="13"/>
        <v>0</v>
      </c>
      <c r="O15" s="21">
        <f t="shared" si="5"/>
        <v>0</v>
      </c>
      <c r="P15" s="21">
        <f t="shared" si="6"/>
        <v>0</v>
      </c>
      <c r="Q15" s="21">
        <f t="shared" si="7"/>
        <v>0</v>
      </c>
      <c r="R15" s="57">
        <f t="shared" si="2"/>
        <v>0</v>
      </c>
      <c r="S15" s="57">
        <f t="shared" si="2"/>
        <v>0</v>
      </c>
      <c r="T15" s="57">
        <f t="shared" si="2"/>
        <v>0</v>
      </c>
      <c r="U15" s="57">
        <f t="shared" si="2"/>
        <v>0</v>
      </c>
      <c r="V15" s="57">
        <f t="shared" si="2"/>
        <v>0</v>
      </c>
      <c r="W15" s="57">
        <f t="shared" si="2"/>
        <v>0</v>
      </c>
      <c r="X15" s="57">
        <f t="shared" si="2"/>
        <v>0</v>
      </c>
      <c r="Y15" s="57">
        <f t="shared" si="2"/>
        <v>0</v>
      </c>
      <c r="Z15" s="57">
        <f t="shared" si="2"/>
        <v>-31</v>
      </c>
      <c r="AA15" s="57">
        <f t="shared" si="2"/>
        <v>0</v>
      </c>
      <c r="AB15" s="57">
        <f t="shared" si="8"/>
        <v>0</v>
      </c>
      <c r="AC15" s="57">
        <f t="shared" si="8"/>
        <v>0</v>
      </c>
      <c r="AD15" s="57">
        <f t="shared" si="8"/>
        <v>0</v>
      </c>
      <c r="AE15" s="57">
        <f t="shared" si="8"/>
        <v>0</v>
      </c>
      <c r="AF15" s="57">
        <f t="shared" si="8"/>
        <v>0</v>
      </c>
      <c r="AG15" s="57">
        <f t="shared" si="8"/>
        <v>0</v>
      </c>
      <c r="AH15" s="57">
        <f t="shared" si="8"/>
        <v>0</v>
      </c>
      <c r="AI15" s="57">
        <f t="shared" si="8"/>
        <v>0</v>
      </c>
      <c r="AJ15" s="57">
        <f t="shared" si="8"/>
        <v>0</v>
      </c>
      <c r="AK15" s="57">
        <f t="shared" si="8"/>
        <v>0</v>
      </c>
      <c r="AL15" s="57">
        <f t="shared" si="8"/>
        <v>0</v>
      </c>
      <c r="AM15" s="57"/>
      <c r="AN15" s="57"/>
      <c r="AO15" s="57"/>
      <c r="AP15" s="63">
        <f t="shared" si="9"/>
        <v>0</v>
      </c>
      <c r="AY15" s="63">
        <f t="shared" si="11"/>
        <v>0</v>
      </c>
    </row>
    <row r="16" spans="1:51" ht="18" customHeight="1">
      <c r="A16" s="116">
        <v>42781</v>
      </c>
      <c r="B16" s="50" t="s">
        <v>95</v>
      </c>
      <c r="C16" s="87">
        <v>3878718</v>
      </c>
      <c r="D16" s="50" t="s">
        <v>95</v>
      </c>
      <c r="E16" s="50"/>
      <c r="F16" s="121" t="s">
        <v>61</v>
      </c>
      <c r="G16" s="121"/>
      <c r="H16" s="89">
        <v>13.56</v>
      </c>
      <c r="I16" s="53"/>
      <c r="J16" s="82">
        <f t="shared" si="4"/>
        <v>805.51000000000022</v>
      </c>
      <c r="K16" s="113">
        <v>2</v>
      </c>
      <c r="L16" s="21">
        <f t="shared" si="10"/>
        <v>0</v>
      </c>
      <c r="M16" s="21">
        <f t="shared" si="12"/>
        <v>0</v>
      </c>
      <c r="N16" s="21">
        <f t="shared" si="13"/>
        <v>0</v>
      </c>
      <c r="O16" s="21">
        <f t="shared" si="5"/>
        <v>0</v>
      </c>
      <c r="P16" s="21">
        <f t="shared" si="6"/>
        <v>0</v>
      </c>
      <c r="Q16" s="21">
        <f t="shared" si="7"/>
        <v>0</v>
      </c>
      <c r="R16" s="57">
        <f t="shared" si="2"/>
        <v>0</v>
      </c>
      <c r="S16" s="57">
        <f t="shared" si="2"/>
        <v>-13.56</v>
      </c>
      <c r="T16" s="57">
        <f t="shared" si="2"/>
        <v>0</v>
      </c>
      <c r="U16" s="57">
        <f t="shared" si="2"/>
        <v>0</v>
      </c>
      <c r="V16" s="57">
        <f t="shared" si="2"/>
        <v>0</v>
      </c>
      <c r="W16" s="57">
        <f t="shared" si="2"/>
        <v>0</v>
      </c>
      <c r="X16" s="57">
        <f t="shared" si="2"/>
        <v>0</v>
      </c>
      <c r="Y16" s="57">
        <f t="shared" si="2"/>
        <v>0</v>
      </c>
      <c r="Z16" s="57">
        <f t="shared" si="2"/>
        <v>0</v>
      </c>
      <c r="AA16" s="57">
        <f t="shared" si="2"/>
        <v>0</v>
      </c>
      <c r="AB16" s="57">
        <f t="shared" si="8"/>
        <v>0</v>
      </c>
      <c r="AC16" s="57">
        <f t="shared" si="8"/>
        <v>0</v>
      </c>
      <c r="AD16" s="57">
        <f t="shared" si="8"/>
        <v>0</v>
      </c>
      <c r="AE16" s="57">
        <f t="shared" si="8"/>
        <v>0</v>
      </c>
      <c r="AF16" s="57">
        <f t="shared" si="8"/>
        <v>0</v>
      </c>
      <c r="AG16" s="57">
        <f t="shared" si="8"/>
        <v>0</v>
      </c>
      <c r="AH16" s="57">
        <f t="shared" si="8"/>
        <v>0</v>
      </c>
      <c r="AI16" s="57">
        <f t="shared" si="8"/>
        <v>0</v>
      </c>
      <c r="AJ16" s="57">
        <f t="shared" si="8"/>
        <v>0</v>
      </c>
      <c r="AK16" s="57">
        <f t="shared" si="8"/>
        <v>0</v>
      </c>
      <c r="AL16" s="57">
        <f t="shared" si="8"/>
        <v>0</v>
      </c>
      <c r="AM16" s="57"/>
      <c r="AN16" s="57"/>
      <c r="AO16" s="57"/>
      <c r="AP16" s="63">
        <f t="shared" si="9"/>
        <v>0</v>
      </c>
      <c r="AY16" s="63">
        <f t="shared" si="11"/>
        <v>0</v>
      </c>
    </row>
    <row r="17" spans="1:51" ht="18" customHeight="1">
      <c r="A17" s="116">
        <v>42781</v>
      </c>
      <c r="B17" s="50"/>
      <c r="C17" s="87">
        <v>3878719</v>
      </c>
      <c r="D17" s="50"/>
      <c r="E17" s="50"/>
      <c r="F17" s="121" t="s">
        <v>66</v>
      </c>
      <c r="G17" s="121"/>
      <c r="H17" s="89">
        <v>56.98</v>
      </c>
      <c r="I17" s="53"/>
      <c r="J17" s="82">
        <f t="shared" si="4"/>
        <v>748.5300000000002</v>
      </c>
      <c r="K17" s="113">
        <v>2</v>
      </c>
      <c r="L17" s="21">
        <f t="shared" si="10"/>
        <v>1</v>
      </c>
      <c r="M17" s="21">
        <f t="shared" si="12"/>
        <v>0</v>
      </c>
      <c r="N17" s="21">
        <f t="shared" si="13"/>
        <v>0</v>
      </c>
      <c r="O17" s="21">
        <f t="shared" si="5"/>
        <v>0</v>
      </c>
      <c r="P17" s="21">
        <f t="shared" si="6"/>
        <v>0</v>
      </c>
      <c r="Q17" s="21">
        <f t="shared" si="7"/>
        <v>0</v>
      </c>
      <c r="R17" s="57">
        <f t="shared" ref="R17:AA26" si="15">IF($F17=R$1,-$H17+$I17,0)</f>
        <v>0</v>
      </c>
      <c r="S17" s="57">
        <f t="shared" si="15"/>
        <v>0</v>
      </c>
      <c r="T17" s="57">
        <f t="shared" si="15"/>
        <v>0</v>
      </c>
      <c r="U17" s="57">
        <f t="shared" si="15"/>
        <v>0</v>
      </c>
      <c r="V17" s="57">
        <f t="shared" si="15"/>
        <v>0</v>
      </c>
      <c r="W17" s="57">
        <f t="shared" si="15"/>
        <v>0</v>
      </c>
      <c r="X17" s="57">
        <f t="shared" si="15"/>
        <v>0</v>
      </c>
      <c r="Y17" s="57">
        <f t="shared" si="15"/>
        <v>0</v>
      </c>
      <c r="Z17" s="57">
        <f t="shared" si="15"/>
        <v>0</v>
      </c>
      <c r="AA17" s="57">
        <f t="shared" si="15"/>
        <v>0</v>
      </c>
      <c r="AB17" s="57">
        <f t="shared" ref="AB17:AK26" si="16">IF($F17=AB$1,-$H17+$I17,0)</f>
        <v>0</v>
      </c>
      <c r="AC17" s="57">
        <f t="shared" si="16"/>
        <v>0</v>
      </c>
      <c r="AD17" s="57">
        <f t="shared" si="16"/>
        <v>0</v>
      </c>
      <c r="AE17" s="57">
        <f t="shared" si="16"/>
        <v>0</v>
      </c>
      <c r="AF17" s="57">
        <f t="shared" si="16"/>
        <v>0</v>
      </c>
      <c r="AG17" s="57">
        <f t="shared" si="16"/>
        <v>0</v>
      </c>
      <c r="AH17" s="57">
        <f t="shared" si="16"/>
        <v>0</v>
      </c>
      <c r="AI17" s="57">
        <f t="shared" si="16"/>
        <v>0</v>
      </c>
      <c r="AJ17" s="57">
        <f t="shared" si="16"/>
        <v>-56.98</v>
      </c>
      <c r="AK17" s="57">
        <f t="shared" si="16"/>
        <v>0</v>
      </c>
      <c r="AL17" s="57">
        <f t="shared" ref="AL17:AL26" si="17">IF($F17=AL$1,-$H17+$I17,0)</f>
        <v>0</v>
      </c>
      <c r="AM17" s="57"/>
      <c r="AN17" s="57"/>
      <c r="AO17" s="57"/>
      <c r="AP17" s="63">
        <f t="shared" si="9"/>
        <v>0</v>
      </c>
      <c r="AY17" s="63">
        <f t="shared" si="11"/>
        <v>0</v>
      </c>
    </row>
    <row r="18" spans="1:51" ht="18" customHeight="1">
      <c r="A18" s="116">
        <v>42786</v>
      </c>
      <c r="B18" s="50" t="s">
        <v>96</v>
      </c>
      <c r="C18" s="87">
        <v>3878717</v>
      </c>
      <c r="D18" s="50" t="s">
        <v>96</v>
      </c>
      <c r="E18" s="50"/>
      <c r="F18" s="121" t="s">
        <v>61</v>
      </c>
      <c r="G18" s="121"/>
      <c r="H18" s="89">
        <v>45.5</v>
      </c>
      <c r="I18" s="53"/>
      <c r="J18" s="82">
        <f t="shared" si="4"/>
        <v>703.0300000000002</v>
      </c>
      <c r="K18" s="113">
        <v>2</v>
      </c>
      <c r="L18" s="21">
        <f t="shared" si="10"/>
        <v>0</v>
      </c>
      <c r="M18" s="21">
        <f t="shared" si="12"/>
        <v>0</v>
      </c>
      <c r="N18" s="21">
        <f t="shared" si="13"/>
        <v>0</v>
      </c>
      <c r="O18" s="21">
        <f t="shared" si="5"/>
        <v>0</v>
      </c>
      <c r="P18" s="21">
        <f t="shared" si="6"/>
        <v>0</v>
      </c>
      <c r="Q18" s="21">
        <f t="shared" si="7"/>
        <v>0</v>
      </c>
      <c r="R18" s="57">
        <f t="shared" si="15"/>
        <v>0</v>
      </c>
      <c r="S18" s="57">
        <f t="shared" si="15"/>
        <v>-45.5</v>
      </c>
      <c r="T18" s="57">
        <f t="shared" si="15"/>
        <v>0</v>
      </c>
      <c r="U18" s="57">
        <f t="shared" si="15"/>
        <v>0</v>
      </c>
      <c r="V18" s="57">
        <f t="shared" si="15"/>
        <v>0</v>
      </c>
      <c r="W18" s="57">
        <f t="shared" si="15"/>
        <v>0</v>
      </c>
      <c r="X18" s="57">
        <f t="shared" si="15"/>
        <v>0</v>
      </c>
      <c r="Y18" s="57">
        <f t="shared" si="15"/>
        <v>0</v>
      </c>
      <c r="Z18" s="57">
        <f t="shared" si="15"/>
        <v>0</v>
      </c>
      <c r="AA18" s="57">
        <f t="shared" si="15"/>
        <v>0</v>
      </c>
      <c r="AB18" s="57">
        <f t="shared" si="16"/>
        <v>0</v>
      </c>
      <c r="AC18" s="57">
        <f t="shared" si="16"/>
        <v>0</v>
      </c>
      <c r="AD18" s="57">
        <f t="shared" si="16"/>
        <v>0</v>
      </c>
      <c r="AE18" s="57">
        <f t="shared" si="16"/>
        <v>0</v>
      </c>
      <c r="AF18" s="57">
        <f t="shared" si="16"/>
        <v>0</v>
      </c>
      <c r="AG18" s="57">
        <f t="shared" si="16"/>
        <v>0</v>
      </c>
      <c r="AH18" s="57">
        <f t="shared" si="16"/>
        <v>0</v>
      </c>
      <c r="AI18" s="57">
        <f t="shared" si="16"/>
        <v>0</v>
      </c>
      <c r="AJ18" s="57">
        <f t="shared" si="16"/>
        <v>0</v>
      </c>
      <c r="AK18" s="57">
        <f t="shared" si="16"/>
        <v>0</v>
      </c>
      <c r="AL18" s="57">
        <f t="shared" si="17"/>
        <v>0</v>
      </c>
      <c r="AM18" s="57"/>
      <c r="AN18" s="57"/>
      <c r="AO18" s="57"/>
      <c r="AP18" s="63">
        <f t="shared" si="9"/>
        <v>0</v>
      </c>
      <c r="AY18" s="63">
        <f t="shared" si="11"/>
        <v>0</v>
      </c>
    </row>
    <row r="19" spans="1:51" ht="18" customHeight="1">
      <c r="A19" s="115">
        <v>42804</v>
      </c>
      <c r="B19" s="50" t="s">
        <v>90</v>
      </c>
      <c r="C19" s="87">
        <v>3878720</v>
      </c>
      <c r="D19" s="50" t="s">
        <v>90</v>
      </c>
      <c r="E19" s="50"/>
      <c r="F19" s="121" t="s">
        <v>64</v>
      </c>
      <c r="G19" s="121"/>
      <c r="H19" s="89">
        <v>253.2</v>
      </c>
      <c r="I19" s="53"/>
      <c r="J19" s="82">
        <f t="shared" si="4"/>
        <v>449.83000000000021</v>
      </c>
      <c r="K19" s="113">
        <v>3</v>
      </c>
      <c r="L19" s="21">
        <f t="shared" si="10"/>
        <v>0</v>
      </c>
      <c r="M19" s="21">
        <f t="shared" si="12"/>
        <v>0</v>
      </c>
      <c r="N19" s="21">
        <f t="shared" si="13"/>
        <v>0</v>
      </c>
      <c r="O19" s="21">
        <f t="shared" si="5"/>
        <v>0</v>
      </c>
      <c r="P19" s="21">
        <f t="shared" si="6"/>
        <v>0</v>
      </c>
      <c r="Q19" s="21">
        <f t="shared" si="7"/>
        <v>0</v>
      </c>
      <c r="R19" s="57">
        <f t="shared" si="15"/>
        <v>0</v>
      </c>
      <c r="S19" s="57">
        <f t="shared" si="15"/>
        <v>0</v>
      </c>
      <c r="T19" s="57">
        <f t="shared" si="15"/>
        <v>0</v>
      </c>
      <c r="U19" s="57">
        <f t="shared" si="15"/>
        <v>0</v>
      </c>
      <c r="V19" s="57">
        <f t="shared" si="15"/>
        <v>0</v>
      </c>
      <c r="W19" s="57">
        <f t="shared" si="15"/>
        <v>0</v>
      </c>
      <c r="X19" s="57">
        <f t="shared" si="15"/>
        <v>0</v>
      </c>
      <c r="Y19" s="57">
        <f t="shared" si="15"/>
        <v>0</v>
      </c>
      <c r="Z19" s="57">
        <f t="shared" si="15"/>
        <v>0</v>
      </c>
      <c r="AA19" s="57">
        <f t="shared" si="15"/>
        <v>0</v>
      </c>
      <c r="AB19" s="57">
        <f t="shared" si="16"/>
        <v>0</v>
      </c>
      <c r="AC19" s="57">
        <f t="shared" si="16"/>
        <v>0</v>
      </c>
      <c r="AD19" s="57">
        <f t="shared" si="16"/>
        <v>-253.2</v>
      </c>
      <c r="AE19" s="57">
        <f t="shared" si="16"/>
        <v>0</v>
      </c>
      <c r="AF19" s="57">
        <f t="shared" si="16"/>
        <v>0</v>
      </c>
      <c r="AG19" s="57">
        <f t="shared" si="16"/>
        <v>0</v>
      </c>
      <c r="AH19" s="57">
        <f t="shared" si="16"/>
        <v>0</v>
      </c>
      <c r="AI19" s="57">
        <f t="shared" si="16"/>
        <v>0</v>
      </c>
      <c r="AJ19" s="57">
        <f t="shared" si="16"/>
        <v>0</v>
      </c>
      <c r="AK19" s="57">
        <f t="shared" si="16"/>
        <v>0</v>
      </c>
      <c r="AL19" s="57">
        <f t="shared" si="17"/>
        <v>0</v>
      </c>
      <c r="AM19" s="57"/>
      <c r="AN19" s="57"/>
      <c r="AO19" s="57"/>
      <c r="AP19" s="63">
        <f t="shared" si="9"/>
        <v>0</v>
      </c>
      <c r="AY19" s="63">
        <f t="shared" si="11"/>
        <v>0</v>
      </c>
    </row>
    <row r="20" spans="1:51" ht="18" customHeight="1">
      <c r="A20" s="115">
        <v>42811</v>
      </c>
      <c r="B20" s="50" t="s">
        <v>35</v>
      </c>
      <c r="C20" s="87">
        <v>2167958</v>
      </c>
      <c r="D20" s="50"/>
      <c r="E20" s="50" t="s">
        <v>55</v>
      </c>
      <c r="F20" s="121" t="s">
        <v>141</v>
      </c>
      <c r="G20" s="121"/>
      <c r="H20" s="89">
        <v>0</v>
      </c>
      <c r="I20" s="53">
        <v>40.5</v>
      </c>
      <c r="J20" s="82">
        <f t="shared" si="4"/>
        <v>490.33000000000021</v>
      </c>
      <c r="K20" s="113">
        <v>3</v>
      </c>
      <c r="L20" s="21">
        <f t="shared" si="10"/>
        <v>0</v>
      </c>
      <c r="M20" s="21">
        <f t="shared" si="12"/>
        <v>0</v>
      </c>
      <c r="N20" s="21">
        <f t="shared" si="13"/>
        <v>0</v>
      </c>
      <c r="O20" s="21">
        <f t="shared" si="5"/>
        <v>0</v>
      </c>
      <c r="P20" s="21">
        <f t="shared" si="6"/>
        <v>0</v>
      </c>
      <c r="Q20" s="21">
        <f t="shared" si="7"/>
        <v>0</v>
      </c>
      <c r="R20" s="57">
        <f t="shared" si="15"/>
        <v>0</v>
      </c>
      <c r="S20" s="57">
        <f t="shared" si="15"/>
        <v>0</v>
      </c>
      <c r="T20" s="57">
        <f t="shared" si="15"/>
        <v>0</v>
      </c>
      <c r="U20" s="57">
        <f t="shared" si="15"/>
        <v>0</v>
      </c>
      <c r="V20" s="57">
        <f t="shared" si="15"/>
        <v>0</v>
      </c>
      <c r="W20" s="57">
        <f t="shared" si="15"/>
        <v>0</v>
      </c>
      <c r="X20" s="57">
        <f t="shared" si="15"/>
        <v>0</v>
      </c>
      <c r="Y20" s="57">
        <f t="shared" si="15"/>
        <v>0</v>
      </c>
      <c r="Z20" s="57">
        <f t="shared" si="15"/>
        <v>0</v>
      </c>
      <c r="AA20" s="57">
        <f t="shared" si="15"/>
        <v>0</v>
      </c>
      <c r="AB20" s="57">
        <f t="shared" si="16"/>
        <v>0</v>
      </c>
      <c r="AC20" s="57">
        <f t="shared" si="16"/>
        <v>0</v>
      </c>
      <c r="AD20" s="57">
        <f t="shared" si="16"/>
        <v>0</v>
      </c>
      <c r="AE20" s="57">
        <f t="shared" si="16"/>
        <v>40.5</v>
      </c>
      <c r="AF20" s="57">
        <f t="shared" si="16"/>
        <v>0</v>
      </c>
      <c r="AG20" s="57">
        <f t="shared" si="16"/>
        <v>0</v>
      </c>
      <c r="AH20" s="57">
        <f t="shared" si="16"/>
        <v>0</v>
      </c>
      <c r="AI20" s="57">
        <f t="shared" si="16"/>
        <v>0</v>
      </c>
      <c r="AJ20" s="57">
        <f t="shared" si="16"/>
        <v>0</v>
      </c>
      <c r="AK20" s="57">
        <f t="shared" si="16"/>
        <v>0</v>
      </c>
      <c r="AL20" s="57">
        <f t="shared" si="17"/>
        <v>0</v>
      </c>
      <c r="AM20" s="57"/>
      <c r="AN20" s="57"/>
      <c r="AO20" s="57"/>
      <c r="AP20" s="63">
        <f t="shared" si="9"/>
        <v>0</v>
      </c>
      <c r="AY20" s="63">
        <f t="shared" si="11"/>
        <v>0</v>
      </c>
    </row>
    <row r="21" spans="1:51" ht="18" customHeight="1">
      <c r="A21" s="115">
        <v>42815</v>
      </c>
      <c r="B21" s="50"/>
      <c r="C21" s="87" t="s">
        <v>30</v>
      </c>
      <c r="D21" s="50"/>
      <c r="E21" s="50" t="s">
        <v>56</v>
      </c>
      <c r="F21" s="121" t="s">
        <v>141</v>
      </c>
      <c r="G21" s="121"/>
      <c r="H21" s="89">
        <v>0</v>
      </c>
      <c r="I21" s="53">
        <v>1000</v>
      </c>
      <c r="J21" s="82">
        <f t="shared" si="4"/>
        <v>1490.3300000000002</v>
      </c>
      <c r="K21" s="113">
        <v>3</v>
      </c>
      <c r="L21" s="21">
        <f t="shared" si="10"/>
        <v>0</v>
      </c>
      <c r="M21" s="21">
        <f t="shared" si="12"/>
        <v>0</v>
      </c>
      <c r="N21" s="21">
        <f t="shared" si="13"/>
        <v>0</v>
      </c>
      <c r="O21" s="21">
        <f t="shared" si="5"/>
        <v>0</v>
      </c>
      <c r="P21" s="21">
        <f t="shared" si="6"/>
        <v>0</v>
      </c>
      <c r="Q21" s="21">
        <f t="shared" si="7"/>
        <v>0</v>
      </c>
      <c r="R21" s="57">
        <f t="shared" si="15"/>
        <v>0</v>
      </c>
      <c r="S21" s="57">
        <f t="shared" si="15"/>
        <v>0</v>
      </c>
      <c r="T21" s="57">
        <f t="shared" si="15"/>
        <v>0</v>
      </c>
      <c r="U21" s="57">
        <f t="shared" si="15"/>
        <v>0</v>
      </c>
      <c r="V21" s="57">
        <f t="shared" si="15"/>
        <v>0</v>
      </c>
      <c r="W21" s="57">
        <f t="shared" si="15"/>
        <v>0</v>
      </c>
      <c r="X21" s="57">
        <f t="shared" si="15"/>
        <v>0</v>
      </c>
      <c r="Y21" s="57">
        <f t="shared" si="15"/>
        <v>0</v>
      </c>
      <c r="Z21" s="57">
        <f t="shared" si="15"/>
        <v>0</v>
      </c>
      <c r="AA21" s="57">
        <f t="shared" si="15"/>
        <v>0</v>
      </c>
      <c r="AB21" s="57">
        <f t="shared" si="16"/>
        <v>0</v>
      </c>
      <c r="AC21" s="57">
        <f t="shared" si="16"/>
        <v>0</v>
      </c>
      <c r="AD21" s="57">
        <f t="shared" si="16"/>
        <v>0</v>
      </c>
      <c r="AE21" s="57">
        <f t="shared" si="16"/>
        <v>1000</v>
      </c>
      <c r="AF21" s="57">
        <f t="shared" si="16"/>
        <v>0</v>
      </c>
      <c r="AG21" s="57">
        <f t="shared" si="16"/>
        <v>0</v>
      </c>
      <c r="AH21" s="57">
        <f t="shared" si="16"/>
        <v>0</v>
      </c>
      <c r="AI21" s="57">
        <f t="shared" si="16"/>
        <v>0</v>
      </c>
      <c r="AJ21" s="57">
        <f t="shared" si="16"/>
        <v>0</v>
      </c>
      <c r="AK21" s="57">
        <f t="shared" si="16"/>
        <v>0</v>
      </c>
      <c r="AL21" s="57">
        <f t="shared" si="17"/>
        <v>0</v>
      </c>
      <c r="AM21" s="57"/>
      <c r="AN21" s="57"/>
      <c r="AO21" s="57"/>
      <c r="AP21" s="63">
        <f t="shared" si="9"/>
        <v>0</v>
      </c>
      <c r="AY21" s="63">
        <f t="shared" si="11"/>
        <v>0</v>
      </c>
    </row>
    <row r="22" spans="1:51" ht="18" customHeight="1">
      <c r="A22" s="115">
        <v>42816</v>
      </c>
      <c r="B22" s="50" t="s">
        <v>32</v>
      </c>
      <c r="C22" s="92" t="s">
        <v>31</v>
      </c>
      <c r="D22" s="50" t="s">
        <v>32</v>
      </c>
      <c r="E22" s="50"/>
      <c r="F22" s="121" t="s">
        <v>141</v>
      </c>
      <c r="G22" s="121"/>
      <c r="H22" s="89">
        <v>3.3</v>
      </c>
      <c r="I22" s="53"/>
      <c r="J22" s="82">
        <f t="shared" si="4"/>
        <v>1487.0300000000002</v>
      </c>
      <c r="K22" s="113">
        <v>3</v>
      </c>
      <c r="L22" s="21">
        <f t="shared" si="10"/>
        <v>0</v>
      </c>
      <c r="M22" s="21">
        <f t="shared" si="12"/>
        <v>0</v>
      </c>
      <c r="N22" s="21">
        <f t="shared" si="13"/>
        <v>0</v>
      </c>
      <c r="O22" s="21">
        <f t="shared" si="5"/>
        <v>0</v>
      </c>
      <c r="P22" s="21">
        <f t="shared" si="6"/>
        <v>0</v>
      </c>
      <c r="Q22" s="21">
        <f t="shared" si="7"/>
        <v>0</v>
      </c>
      <c r="R22" s="57">
        <f t="shared" si="15"/>
        <v>0</v>
      </c>
      <c r="S22" s="57">
        <f t="shared" si="15"/>
        <v>0</v>
      </c>
      <c r="T22" s="57">
        <f t="shared" si="15"/>
        <v>0</v>
      </c>
      <c r="U22" s="57">
        <f t="shared" si="15"/>
        <v>0</v>
      </c>
      <c r="V22" s="57">
        <f t="shared" si="15"/>
        <v>0</v>
      </c>
      <c r="W22" s="57">
        <f t="shared" si="15"/>
        <v>0</v>
      </c>
      <c r="X22" s="57">
        <f t="shared" si="15"/>
        <v>0</v>
      </c>
      <c r="Y22" s="57">
        <f t="shared" si="15"/>
        <v>0</v>
      </c>
      <c r="Z22" s="57">
        <f t="shared" si="15"/>
        <v>0</v>
      </c>
      <c r="AA22" s="57">
        <f t="shared" si="15"/>
        <v>0</v>
      </c>
      <c r="AB22" s="57">
        <f t="shared" si="16"/>
        <v>0</v>
      </c>
      <c r="AC22" s="57">
        <f t="shared" si="16"/>
        <v>0</v>
      </c>
      <c r="AD22" s="57">
        <f t="shared" si="16"/>
        <v>0</v>
      </c>
      <c r="AE22" s="57">
        <f t="shared" si="16"/>
        <v>-3.3</v>
      </c>
      <c r="AF22" s="57">
        <f t="shared" si="16"/>
        <v>0</v>
      </c>
      <c r="AG22" s="57">
        <f t="shared" si="16"/>
        <v>0</v>
      </c>
      <c r="AH22" s="57">
        <f t="shared" si="16"/>
        <v>0</v>
      </c>
      <c r="AI22" s="57">
        <f t="shared" si="16"/>
        <v>0</v>
      </c>
      <c r="AJ22" s="57">
        <f t="shared" si="16"/>
        <v>0</v>
      </c>
      <c r="AK22" s="57">
        <f t="shared" si="16"/>
        <v>0</v>
      </c>
      <c r="AL22" s="57">
        <f t="shared" si="17"/>
        <v>0</v>
      </c>
      <c r="AM22" s="57"/>
      <c r="AN22" s="57"/>
      <c r="AO22" s="57"/>
      <c r="AP22" s="63">
        <f t="shared" si="9"/>
        <v>0</v>
      </c>
      <c r="AY22" s="63">
        <f t="shared" si="11"/>
        <v>0</v>
      </c>
    </row>
    <row r="23" spans="1:51" ht="18" customHeight="1">
      <c r="A23" s="115">
        <v>42816</v>
      </c>
      <c r="B23" s="50"/>
      <c r="C23" s="87">
        <v>3878721</v>
      </c>
      <c r="D23" s="50" t="s">
        <v>103</v>
      </c>
      <c r="E23" s="50"/>
      <c r="F23" s="121" t="s">
        <v>61</v>
      </c>
      <c r="G23" s="121" t="s">
        <v>65</v>
      </c>
      <c r="H23" s="89">
        <v>112.92</v>
      </c>
      <c r="I23" s="53"/>
      <c r="J23" s="82">
        <f t="shared" si="4"/>
        <v>1374.1100000000001</v>
      </c>
      <c r="K23" s="113">
        <v>3</v>
      </c>
      <c r="L23" s="21">
        <f t="shared" si="10"/>
        <v>0</v>
      </c>
      <c r="M23" s="21">
        <f t="shared" si="12"/>
        <v>0</v>
      </c>
      <c r="N23" s="21">
        <f t="shared" si="13"/>
        <v>0</v>
      </c>
      <c r="O23" s="21">
        <f t="shared" si="5"/>
        <v>0</v>
      </c>
      <c r="P23" s="21">
        <f t="shared" si="6"/>
        <v>0</v>
      </c>
      <c r="Q23" s="21">
        <f t="shared" si="7"/>
        <v>0</v>
      </c>
      <c r="R23" s="57">
        <f t="shared" si="15"/>
        <v>0</v>
      </c>
      <c r="S23" s="57">
        <f t="shared" si="15"/>
        <v>-112.92</v>
      </c>
      <c r="T23" s="57">
        <f t="shared" si="15"/>
        <v>0</v>
      </c>
      <c r="U23" s="57">
        <f t="shared" si="15"/>
        <v>0</v>
      </c>
      <c r="V23" s="57">
        <f t="shared" si="15"/>
        <v>0</v>
      </c>
      <c r="W23" s="57">
        <f t="shared" si="15"/>
        <v>0</v>
      </c>
      <c r="X23" s="57">
        <f t="shared" si="15"/>
        <v>0</v>
      </c>
      <c r="Y23" s="57">
        <f t="shared" si="15"/>
        <v>0</v>
      </c>
      <c r="Z23" s="57">
        <f t="shared" si="15"/>
        <v>0</v>
      </c>
      <c r="AA23" s="57">
        <f t="shared" si="15"/>
        <v>0</v>
      </c>
      <c r="AB23" s="57">
        <f t="shared" si="16"/>
        <v>0</v>
      </c>
      <c r="AC23" s="57">
        <f t="shared" si="16"/>
        <v>0</v>
      </c>
      <c r="AD23" s="57">
        <f t="shared" si="16"/>
        <v>0</v>
      </c>
      <c r="AE23" s="57">
        <f t="shared" si="16"/>
        <v>0</v>
      </c>
      <c r="AF23" s="57">
        <f t="shared" si="16"/>
        <v>0</v>
      </c>
      <c r="AG23" s="57">
        <f t="shared" si="16"/>
        <v>0</v>
      </c>
      <c r="AH23" s="57">
        <f t="shared" si="16"/>
        <v>0</v>
      </c>
      <c r="AI23" s="57">
        <f t="shared" si="16"/>
        <v>0</v>
      </c>
      <c r="AJ23" s="57">
        <f t="shared" si="16"/>
        <v>0</v>
      </c>
      <c r="AK23" s="57">
        <f t="shared" si="16"/>
        <v>0</v>
      </c>
      <c r="AL23" s="57">
        <f t="shared" si="17"/>
        <v>0</v>
      </c>
      <c r="AM23" s="57"/>
      <c r="AN23" s="57"/>
      <c r="AO23" s="57"/>
      <c r="AP23" s="63">
        <f t="shared" si="9"/>
        <v>0</v>
      </c>
      <c r="AY23" s="63">
        <f t="shared" si="11"/>
        <v>-112.92</v>
      </c>
    </row>
    <row r="24" spans="1:51" ht="18" customHeight="1">
      <c r="A24" s="115">
        <v>42816</v>
      </c>
      <c r="B24" s="50" t="s">
        <v>33</v>
      </c>
      <c r="C24" s="87">
        <v>163346</v>
      </c>
      <c r="D24" s="50" t="s">
        <v>33</v>
      </c>
      <c r="E24" s="50"/>
      <c r="F24" s="121" t="s">
        <v>141</v>
      </c>
      <c r="G24" s="121"/>
      <c r="H24" s="89">
        <v>50</v>
      </c>
      <c r="I24" s="53"/>
      <c r="J24" s="82">
        <f t="shared" si="4"/>
        <v>1324.1100000000001</v>
      </c>
      <c r="K24" s="113" t="s">
        <v>113</v>
      </c>
      <c r="L24" s="21">
        <f t="shared" si="10"/>
        <v>0</v>
      </c>
      <c r="M24" s="21">
        <f t="shared" si="12"/>
        <v>0</v>
      </c>
      <c r="N24" s="21">
        <f t="shared" si="13"/>
        <v>0</v>
      </c>
      <c r="O24" s="21">
        <f t="shared" si="5"/>
        <v>0</v>
      </c>
      <c r="P24" s="21">
        <f t="shared" si="6"/>
        <v>0</v>
      </c>
      <c r="Q24" s="21">
        <f t="shared" si="7"/>
        <v>0</v>
      </c>
      <c r="R24" s="57">
        <f t="shared" si="15"/>
        <v>0</v>
      </c>
      <c r="S24" s="57">
        <f t="shared" si="15"/>
        <v>0</v>
      </c>
      <c r="T24" s="57">
        <f t="shared" si="15"/>
        <v>0</v>
      </c>
      <c r="U24" s="57">
        <f t="shared" si="15"/>
        <v>0</v>
      </c>
      <c r="V24" s="57">
        <f t="shared" si="15"/>
        <v>0</v>
      </c>
      <c r="W24" s="57">
        <f t="shared" si="15"/>
        <v>0</v>
      </c>
      <c r="X24" s="57">
        <f t="shared" si="15"/>
        <v>0</v>
      </c>
      <c r="Y24" s="57">
        <f t="shared" si="15"/>
        <v>0</v>
      </c>
      <c r="Z24" s="57">
        <f t="shared" si="15"/>
        <v>0</v>
      </c>
      <c r="AA24" s="57">
        <f t="shared" si="15"/>
        <v>0</v>
      </c>
      <c r="AB24" s="57">
        <f t="shared" si="16"/>
        <v>0</v>
      </c>
      <c r="AC24" s="57">
        <f t="shared" si="16"/>
        <v>0</v>
      </c>
      <c r="AD24" s="57">
        <f t="shared" si="16"/>
        <v>0</v>
      </c>
      <c r="AE24" s="57">
        <f t="shared" si="16"/>
        <v>-50</v>
      </c>
      <c r="AF24" s="57">
        <f t="shared" si="16"/>
        <v>0</v>
      </c>
      <c r="AG24" s="57">
        <f t="shared" si="16"/>
        <v>0</v>
      </c>
      <c r="AH24" s="57">
        <f t="shared" si="16"/>
        <v>0</v>
      </c>
      <c r="AI24" s="57">
        <f t="shared" si="16"/>
        <v>0</v>
      </c>
      <c r="AJ24" s="57">
        <f t="shared" si="16"/>
        <v>0</v>
      </c>
      <c r="AK24" s="57">
        <f t="shared" si="16"/>
        <v>0</v>
      </c>
      <c r="AL24" s="57">
        <f t="shared" si="17"/>
        <v>0</v>
      </c>
      <c r="AM24" s="57"/>
      <c r="AN24" s="57"/>
      <c r="AO24" s="57"/>
      <c r="AP24" s="63">
        <f t="shared" si="9"/>
        <v>0</v>
      </c>
      <c r="AY24" s="63">
        <f t="shared" si="11"/>
        <v>0</v>
      </c>
    </row>
    <row r="25" spans="1:51" ht="18" customHeight="1">
      <c r="A25" s="115">
        <v>42816</v>
      </c>
      <c r="B25" s="50" t="s">
        <v>33</v>
      </c>
      <c r="C25" s="87" t="s">
        <v>51</v>
      </c>
      <c r="D25" s="50" t="s">
        <v>33</v>
      </c>
      <c r="E25" s="50"/>
      <c r="F25" s="121" t="s">
        <v>141</v>
      </c>
      <c r="G25" s="121"/>
      <c r="H25" s="89">
        <v>400</v>
      </c>
      <c r="I25" s="53">
        <v>0</v>
      </c>
      <c r="J25" s="82">
        <f t="shared" si="4"/>
        <v>924.11000000000013</v>
      </c>
      <c r="K25" s="113" t="s">
        <v>113</v>
      </c>
      <c r="L25" s="21">
        <f t="shared" si="10"/>
        <v>0</v>
      </c>
      <c r="M25" s="21">
        <f t="shared" si="12"/>
        <v>0</v>
      </c>
      <c r="N25" s="21">
        <f t="shared" si="13"/>
        <v>0</v>
      </c>
      <c r="O25" s="21">
        <f t="shared" si="5"/>
        <v>0</v>
      </c>
      <c r="P25" s="21">
        <f t="shared" si="6"/>
        <v>0</v>
      </c>
      <c r="Q25" s="21">
        <f t="shared" si="7"/>
        <v>0</v>
      </c>
      <c r="R25" s="57">
        <f t="shared" si="15"/>
        <v>0</v>
      </c>
      <c r="S25" s="57">
        <f t="shared" si="15"/>
        <v>0</v>
      </c>
      <c r="T25" s="57">
        <f t="shared" si="15"/>
        <v>0</v>
      </c>
      <c r="U25" s="57">
        <f t="shared" si="15"/>
        <v>0</v>
      </c>
      <c r="V25" s="57">
        <f t="shared" si="15"/>
        <v>0</v>
      </c>
      <c r="W25" s="57">
        <f t="shared" si="15"/>
        <v>0</v>
      </c>
      <c r="X25" s="57">
        <f t="shared" si="15"/>
        <v>0</v>
      </c>
      <c r="Y25" s="57">
        <f t="shared" si="15"/>
        <v>0</v>
      </c>
      <c r="Z25" s="57">
        <f t="shared" si="15"/>
        <v>0</v>
      </c>
      <c r="AA25" s="57">
        <f t="shared" si="15"/>
        <v>0</v>
      </c>
      <c r="AB25" s="57">
        <f t="shared" si="16"/>
        <v>0</v>
      </c>
      <c r="AC25" s="57">
        <f t="shared" si="16"/>
        <v>0</v>
      </c>
      <c r="AD25" s="57">
        <f t="shared" si="16"/>
        <v>0</v>
      </c>
      <c r="AE25" s="57">
        <f t="shared" si="16"/>
        <v>-400</v>
      </c>
      <c r="AF25" s="57">
        <f t="shared" si="16"/>
        <v>0</v>
      </c>
      <c r="AG25" s="57">
        <f t="shared" si="16"/>
        <v>0</v>
      </c>
      <c r="AH25" s="57">
        <f t="shared" si="16"/>
        <v>0</v>
      </c>
      <c r="AI25" s="57">
        <f t="shared" si="16"/>
        <v>0</v>
      </c>
      <c r="AJ25" s="57">
        <f t="shared" si="16"/>
        <v>0</v>
      </c>
      <c r="AK25" s="57">
        <f t="shared" si="16"/>
        <v>0</v>
      </c>
      <c r="AL25" s="57">
        <f t="shared" si="17"/>
        <v>0</v>
      </c>
      <c r="AM25" s="57"/>
      <c r="AN25" s="57"/>
      <c r="AO25" s="57"/>
      <c r="AP25" s="63">
        <f t="shared" si="9"/>
        <v>0</v>
      </c>
      <c r="AY25" s="63">
        <f t="shared" si="11"/>
        <v>0</v>
      </c>
    </row>
    <row r="26" spans="1:51" ht="18" customHeight="1">
      <c r="A26" s="115">
        <v>42822</v>
      </c>
      <c r="B26" s="50" t="s">
        <v>34</v>
      </c>
      <c r="C26" s="92" t="s">
        <v>31</v>
      </c>
      <c r="D26" s="50"/>
      <c r="E26" s="50" t="s">
        <v>34</v>
      </c>
      <c r="F26" s="121" t="s">
        <v>141</v>
      </c>
      <c r="G26" s="121"/>
      <c r="H26" s="89">
        <v>0</v>
      </c>
      <c r="I26" s="53">
        <v>3.3</v>
      </c>
      <c r="J26" s="82">
        <f t="shared" si="4"/>
        <v>927.41000000000008</v>
      </c>
      <c r="K26" s="113">
        <v>3</v>
      </c>
      <c r="L26" s="21">
        <f t="shared" si="10"/>
        <v>0</v>
      </c>
      <c r="M26" s="21">
        <f t="shared" si="12"/>
        <v>0</v>
      </c>
      <c r="N26" s="21">
        <f t="shared" si="13"/>
        <v>0</v>
      </c>
      <c r="O26" s="21">
        <f t="shared" si="5"/>
        <v>0</v>
      </c>
      <c r="P26" s="21">
        <f t="shared" si="6"/>
        <v>0</v>
      </c>
      <c r="Q26" s="21">
        <f t="shared" si="7"/>
        <v>0</v>
      </c>
      <c r="R26" s="57">
        <f t="shared" si="15"/>
        <v>0</v>
      </c>
      <c r="S26" s="57">
        <f t="shared" si="15"/>
        <v>0</v>
      </c>
      <c r="T26" s="57">
        <f t="shared" si="15"/>
        <v>0</v>
      </c>
      <c r="U26" s="57">
        <f t="shared" si="15"/>
        <v>0</v>
      </c>
      <c r="V26" s="57">
        <f t="shared" si="15"/>
        <v>0</v>
      </c>
      <c r="W26" s="57">
        <f t="shared" si="15"/>
        <v>0</v>
      </c>
      <c r="X26" s="57">
        <f t="shared" si="15"/>
        <v>0</v>
      </c>
      <c r="Y26" s="57">
        <f t="shared" si="15"/>
        <v>0</v>
      </c>
      <c r="Z26" s="57">
        <f t="shared" si="15"/>
        <v>0</v>
      </c>
      <c r="AA26" s="57">
        <f t="shared" si="15"/>
        <v>0</v>
      </c>
      <c r="AB26" s="57">
        <f t="shared" si="16"/>
        <v>0</v>
      </c>
      <c r="AC26" s="57">
        <f t="shared" si="16"/>
        <v>0</v>
      </c>
      <c r="AD26" s="57">
        <f t="shared" si="16"/>
        <v>0</v>
      </c>
      <c r="AE26" s="57">
        <f t="shared" si="16"/>
        <v>3.3</v>
      </c>
      <c r="AF26" s="57">
        <f t="shared" si="16"/>
        <v>0</v>
      </c>
      <c r="AG26" s="57">
        <f t="shared" si="16"/>
        <v>0</v>
      </c>
      <c r="AH26" s="57">
        <f t="shared" si="16"/>
        <v>0</v>
      </c>
      <c r="AI26" s="57">
        <f t="shared" si="16"/>
        <v>0</v>
      </c>
      <c r="AJ26" s="57">
        <f t="shared" si="16"/>
        <v>0</v>
      </c>
      <c r="AK26" s="57">
        <f t="shared" si="16"/>
        <v>0</v>
      </c>
      <c r="AL26" s="57">
        <f t="shared" si="17"/>
        <v>0</v>
      </c>
      <c r="AM26" s="57"/>
      <c r="AN26" s="57"/>
      <c r="AO26" s="57"/>
      <c r="AP26" s="63">
        <f t="shared" si="9"/>
        <v>0</v>
      </c>
      <c r="AY26" s="63">
        <f t="shared" si="11"/>
        <v>0</v>
      </c>
    </row>
    <row r="27" spans="1:51" ht="18" customHeight="1">
      <c r="A27" s="115">
        <v>42822</v>
      </c>
      <c r="B27" s="50"/>
      <c r="C27" s="87">
        <v>3878725</v>
      </c>
      <c r="D27" s="50" t="s">
        <v>106</v>
      </c>
      <c r="E27" s="50"/>
      <c r="F27" s="121" t="s">
        <v>61</v>
      </c>
      <c r="G27" s="121" t="s">
        <v>65</v>
      </c>
      <c r="H27" s="89">
        <v>143.72</v>
      </c>
      <c r="I27" s="53"/>
      <c r="J27" s="82">
        <f t="shared" si="4"/>
        <v>783.69</v>
      </c>
      <c r="K27" s="113">
        <v>3</v>
      </c>
      <c r="L27" s="21">
        <f t="shared" si="10"/>
        <v>0</v>
      </c>
      <c r="M27" s="21">
        <f t="shared" si="12"/>
        <v>0</v>
      </c>
      <c r="N27" s="21">
        <f t="shared" si="13"/>
        <v>0</v>
      </c>
      <c r="O27" s="21">
        <f t="shared" si="5"/>
        <v>0</v>
      </c>
      <c r="P27" s="21">
        <f t="shared" si="6"/>
        <v>0</v>
      </c>
      <c r="Q27" s="21">
        <f t="shared" si="7"/>
        <v>0</v>
      </c>
      <c r="R27" s="57">
        <f t="shared" ref="R27:AA36" si="18">IF($F27=R$1,-$H27+$I27,0)</f>
        <v>0</v>
      </c>
      <c r="S27" s="57">
        <f t="shared" si="18"/>
        <v>-143.72</v>
      </c>
      <c r="T27" s="57">
        <f t="shared" si="18"/>
        <v>0</v>
      </c>
      <c r="U27" s="57">
        <f t="shared" si="18"/>
        <v>0</v>
      </c>
      <c r="V27" s="57">
        <f t="shared" si="18"/>
        <v>0</v>
      </c>
      <c r="W27" s="57">
        <f t="shared" si="18"/>
        <v>0</v>
      </c>
      <c r="X27" s="57">
        <f t="shared" si="18"/>
        <v>0</v>
      </c>
      <c r="Y27" s="57">
        <f t="shared" si="18"/>
        <v>0</v>
      </c>
      <c r="Z27" s="57">
        <f t="shared" si="18"/>
        <v>0</v>
      </c>
      <c r="AA27" s="57">
        <f t="shared" si="18"/>
        <v>0</v>
      </c>
      <c r="AB27" s="57">
        <f t="shared" ref="AB27:AK36" si="19">IF($F27=AB$1,-$H27+$I27,0)</f>
        <v>0</v>
      </c>
      <c r="AC27" s="57">
        <f t="shared" si="19"/>
        <v>0</v>
      </c>
      <c r="AD27" s="57">
        <f t="shared" si="19"/>
        <v>0</v>
      </c>
      <c r="AE27" s="57">
        <f t="shared" si="19"/>
        <v>0</v>
      </c>
      <c r="AF27" s="57">
        <f t="shared" si="19"/>
        <v>0</v>
      </c>
      <c r="AG27" s="57">
        <f t="shared" si="19"/>
        <v>0</v>
      </c>
      <c r="AH27" s="57">
        <f t="shared" si="19"/>
        <v>0</v>
      </c>
      <c r="AI27" s="57">
        <f t="shared" si="19"/>
        <v>0</v>
      </c>
      <c r="AJ27" s="57">
        <f t="shared" si="19"/>
        <v>0</v>
      </c>
      <c r="AK27" s="57">
        <f t="shared" si="19"/>
        <v>0</v>
      </c>
      <c r="AL27" s="57">
        <f t="shared" ref="AL27:AL36" si="20">IF($F27=AL$1,-$H27+$I27,0)</f>
        <v>0</v>
      </c>
      <c r="AM27" s="57"/>
      <c r="AN27" s="57"/>
      <c r="AO27" s="57"/>
      <c r="AP27" s="63">
        <f t="shared" si="9"/>
        <v>0</v>
      </c>
      <c r="AY27" s="63">
        <f t="shared" si="11"/>
        <v>-143.72</v>
      </c>
    </row>
    <row r="28" spans="1:51" ht="18" customHeight="1">
      <c r="A28" s="115">
        <v>42822</v>
      </c>
      <c r="B28" s="50" t="s">
        <v>35</v>
      </c>
      <c r="C28" s="87">
        <v>8529823</v>
      </c>
      <c r="D28" s="50"/>
      <c r="E28" s="50" t="s">
        <v>55</v>
      </c>
      <c r="F28" s="121" t="s">
        <v>141</v>
      </c>
      <c r="G28" s="121"/>
      <c r="H28" s="89">
        <v>0</v>
      </c>
      <c r="I28" s="53">
        <v>111</v>
      </c>
      <c r="J28" s="82">
        <f t="shared" si="4"/>
        <v>894.69</v>
      </c>
      <c r="K28" s="113">
        <v>3</v>
      </c>
      <c r="L28" s="21">
        <f t="shared" si="10"/>
        <v>0</v>
      </c>
      <c r="M28" s="21">
        <f t="shared" si="12"/>
        <v>0</v>
      </c>
      <c r="N28" s="21">
        <f t="shared" si="13"/>
        <v>0</v>
      </c>
      <c r="O28" s="21">
        <f t="shared" si="5"/>
        <v>0</v>
      </c>
      <c r="P28" s="21">
        <f t="shared" si="6"/>
        <v>0</v>
      </c>
      <c r="Q28" s="21">
        <f t="shared" si="7"/>
        <v>0</v>
      </c>
      <c r="R28" s="57">
        <f t="shared" si="18"/>
        <v>0</v>
      </c>
      <c r="S28" s="57">
        <f t="shared" si="18"/>
        <v>0</v>
      </c>
      <c r="T28" s="57">
        <f t="shared" si="18"/>
        <v>0</v>
      </c>
      <c r="U28" s="57">
        <f t="shared" si="18"/>
        <v>0</v>
      </c>
      <c r="V28" s="57">
        <f t="shared" si="18"/>
        <v>0</v>
      </c>
      <c r="W28" s="57">
        <f t="shared" si="18"/>
        <v>0</v>
      </c>
      <c r="X28" s="57">
        <f t="shared" si="18"/>
        <v>0</v>
      </c>
      <c r="Y28" s="57">
        <f t="shared" si="18"/>
        <v>0</v>
      </c>
      <c r="Z28" s="57">
        <f t="shared" si="18"/>
        <v>0</v>
      </c>
      <c r="AA28" s="57">
        <f t="shared" si="18"/>
        <v>0</v>
      </c>
      <c r="AB28" s="57">
        <f t="shared" si="19"/>
        <v>0</v>
      </c>
      <c r="AC28" s="57">
        <f t="shared" si="19"/>
        <v>0</v>
      </c>
      <c r="AD28" s="57">
        <f t="shared" si="19"/>
        <v>0</v>
      </c>
      <c r="AE28" s="57">
        <f t="shared" si="19"/>
        <v>111</v>
      </c>
      <c r="AF28" s="57">
        <f t="shared" si="19"/>
        <v>0</v>
      </c>
      <c r="AG28" s="57">
        <f t="shared" si="19"/>
        <v>0</v>
      </c>
      <c r="AH28" s="57">
        <f t="shared" si="19"/>
        <v>0</v>
      </c>
      <c r="AI28" s="57">
        <f t="shared" si="19"/>
        <v>0</v>
      </c>
      <c r="AJ28" s="57">
        <f t="shared" si="19"/>
        <v>0</v>
      </c>
      <c r="AK28" s="57">
        <f t="shared" si="19"/>
        <v>0</v>
      </c>
      <c r="AL28" s="57">
        <f t="shared" si="20"/>
        <v>0</v>
      </c>
      <c r="AM28" s="57"/>
      <c r="AN28" s="57"/>
      <c r="AO28" s="57"/>
      <c r="AP28" s="63">
        <f t="shared" si="9"/>
        <v>0</v>
      </c>
      <c r="AY28" s="63">
        <f t="shared" si="11"/>
        <v>0</v>
      </c>
    </row>
    <row r="29" spans="1:51" ht="18" customHeight="1">
      <c r="A29" s="115">
        <v>42822</v>
      </c>
      <c r="B29" s="50" t="s">
        <v>35</v>
      </c>
      <c r="C29" s="87">
        <v>8259824</v>
      </c>
      <c r="D29" s="50"/>
      <c r="E29" s="50" t="s">
        <v>55</v>
      </c>
      <c r="F29" s="121" t="s">
        <v>141</v>
      </c>
      <c r="G29" s="121"/>
      <c r="H29" s="89">
        <v>0</v>
      </c>
      <c r="I29" s="53">
        <v>104</v>
      </c>
      <c r="J29" s="82">
        <f t="shared" si="4"/>
        <v>998.69</v>
      </c>
      <c r="K29" s="113">
        <v>3</v>
      </c>
      <c r="L29" s="21">
        <f t="shared" si="10"/>
        <v>0</v>
      </c>
      <c r="M29" s="21">
        <f t="shared" si="12"/>
        <v>0</v>
      </c>
      <c r="N29" s="21">
        <f t="shared" si="13"/>
        <v>0</v>
      </c>
      <c r="O29" s="21">
        <f t="shared" si="5"/>
        <v>0</v>
      </c>
      <c r="P29" s="21">
        <f t="shared" si="6"/>
        <v>0</v>
      </c>
      <c r="Q29" s="21">
        <f t="shared" si="7"/>
        <v>0</v>
      </c>
      <c r="R29" s="57">
        <f t="shared" si="18"/>
        <v>0</v>
      </c>
      <c r="S29" s="57">
        <f t="shared" si="18"/>
        <v>0</v>
      </c>
      <c r="T29" s="57">
        <f t="shared" si="18"/>
        <v>0</v>
      </c>
      <c r="U29" s="57">
        <f t="shared" si="18"/>
        <v>0</v>
      </c>
      <c r="V29" s="57">
        <f t="shared" si="18"/>
        <v>0</v>
      </c>
      <c r="W29" s="57">
        <f t="shared" si="18"/>
        <v>0</v>
      </c>
      <c r="X29" s="57">
        <f t="shared" si="18"/>
        <v>0</v>
      </c>
      <c r="Y29" s="57">
        <f t="shared" si="18"/>
        <v>0</v>
      </c>
      <c r="Z29" s="57">
        <f t="shared" si="18"/>
        <v>0</v>
      </c>
      <c r="AA29" s="57">
        <f t="shared" si="18"/>
        <v>0</v>
      </c>
      <c r="AB29" s="57">
        <f t="shared" si="19"/>
        <v>0</v>
      </c>
      <c r="AC29" s="57">
        <f t="shared" si="19"/>
        <v>0</v>
      </c>
      <c r="AD29" s="57">
        <f t="shared" si="19"/>
        <v>0</v>
      </c>
      <c r="AE29" s="57">
        <f t="shared" si="19"/>
        <v>104</v>
      </c>
      <c r="AF29" s="57">
        <f t="shared" si="19"/>
        <v>0</v>
      </c>
      <c r="AG29" s="57">
        <f t="shared" si="19"/>
        <v>0</v>
      </c>
      <c r="AH29" s="57">
        <f t="shared" si="19"/>
        <v>0</v>
      </c>
      <c r="AI29" s="57">
        <f t="shared" si="19"/>
        <v>0</v>
      </c>
      <c r="AJ29" s="57">
        <f t="shared" si="19"/>
        <v>0</v>
      </c>
      <c r="AK29" s="57">
        <f t="shared" si="19"/>
        <v>0</v>
      </c>
      <c r="AL29" s="57">
        <f t="shared" si="20"/>
        <v>0</v>
      </c>
      <c r="AM29" s="57"/>
      <c r="AN29" s="57"/>
      <c r="AO29" s="57"/>
      <c r="AP29" s="63">
        <f t="shared" si="9"/>
        <v>0</v>
      </c>
      <c r="AY29" s="63">
        <f t="shared" si="11"/>
        <v>0</v>
      </c>
    </row>
    <row r="30" spans="1:51" ht="18" customHeight="1">
      <c r="A30" s="115">
        <v>42822</v>
      </c>
      <c r="B30" s="50" t="s">
        <v>37</v>
      </c>
      <c r="C30" s="92" t="s">
        <v>36</v>
      </c>
      <c r="D30" s="50"/>
      <c r="E30" s="50" t="s">
        <v>55</v>
      </c>
      <c r="F30" s="121" t="s">
        <v>141</v>
      </c>
      <c r="G30" s="121"/>
      <c r="H30" s="89">
        <v>0</v>
      </c>
      <c r="I30" s="53">
        <v>175</v>
      </c>
      <c r="J30" s="82">
        <f t="shared" si="4"/>
        <v>1173.69</v>
      </c>
      <c r="K30" s="113">
        <v>3</v>
      </c>
      <c r="L30" s="21">
        <f t="shared" si="10"/>
        <v>0</v>
      </c>
      <c r="M30" s="21">
        <f t="shared" si="12"/>
        <v>0</v>
      </c>
      <c r="N30" s="21">
        <f t="shared" si="13"/>
        <v>0</v>
      </c>
      <c r="O30" s="21">
        <f t="shared" si="5"/>
        <v>0</v>
      </c>
      <c r="P30" s="21">
        <f t="shared" si="6"/>
        <v>0</v>
      </c>
      <c r="Q30" s="21">
        <f t="shared" si="7"/>
        <v>0</v>
      </c>
      <c r="R30" s="57">
        <f t="shared" si="18"/>
        <v>0</v>
      </c>
      <c r="S30" s="57">
        <f t="shared" si="18"/>
        <v>0</v>
      </c>
      <c r="T30" s="57">
        <f t="shared" si="18"/>
        <v>0</v>
      </c>
      <c r="U30" s="57">
        <f t="shared" si="18"/>
        <v>0</v>
      </c>
      <c r="V30" s="57">
        <f t="shared" si="18"/>
        <v>0</v>
      </c>
      <c r="W30" s="57">
        <f t="shared" si="18"/>
        <v>0</v>
      </c>
      <c r="X30" s="57">
        <f t="shared" si="18"/>
        <v>0</v>
      </c>
      <c r="Y30" s="57">
        <f t="shared" si="18"/>
        <v>0</v>
      </c>
      <c r="Z30" s="57">
        <f t="shared" si="18"/>
        <v>0</v>
      </c>
      <c r="AA30" s="57">
        <f t="shared" si="18"/>
        <v>0</v>
      </c>
      <c r="AB30" s="57">
        <f t="shared" si="19"/>
        <v>0</v>
      </c>
      <c r="AC30" s="57">
        <f t="shared" si="19"/>
        <v>0</v>
      </c>
      <c r="AD30" s="57">
        <f t="shared" si="19"/>
        <v>0</v>
      </c>
      <c r="AE30" s="57">
        <f t="shared" si="19"/>
        <v>175</v>
      </c>
      <c r="AF30" s="57">
        <f t="shared" si="19"/>
        <v>0</v>
      </c>
      <c r="AG30" s="57">
        <f t="shared" si="19"/>
        <v>0</v>
      </c>
      <c r="AH30" s="57">
        <f t="shared" si="19"/>
        <v>0</v>
      </c>
      <c r="AI30" s="57">
        <f t="shared" si="19"/>
        <v>0</v>
      </c>
      <c r="AJ30" s="57">
        <f t="shared" si="19"/>
        <v>0</v>
      </c>
      <c r="AK30" s="57">
        <f t="shared" si="19"/>
        <v>0</v>
      </c>
      <c r="AL30" s="57">
        <f t="shared" si="20"/>
        <v>0</v>
      </c>
      <c r="AM30" s="57"/>
      <c r="AN30" s="57"/>
      <c r="AO30" s="57"/>
      <c r="AP30" s="63">
        <f t="shared" si="9"/>
        <v>0</v>
      </c>
      <c r="AY30" s="63">
        <f t="shared" si="11"/>
        <v>0</v>
      </c>
    </row>
    <row r="31" spans="1:51" ht="18" customHeight="1">
      <c r="A31" s="115">
        <v>42822</v>
      </c>
      <c r="B31" s="50" t="s">
        <v>37</v>
      </c>
      <c r="C31" s="87"/>
      <c r="D31" s="50"/>
      <c r="E31" s="50" t="s">
        <v>55</v>
      </c>
      <c r="F31" s="121" t="s">
        <v>141</v>
      </c>
      <c r="G31" s="121"/>
      <c r="H31" s="89">
        <v>0</v>
      </c>
      <c r="I31" s="53">
        <v>2030</v>
      </c>
      <c r="J31" s="82">
        <f t="shared" si="4"/>
        <v>3203.69</v>
      </c>
      <c r="K31" s="113">
        <v>3</v>
      </c>
      <c r="L31" s="21">
        <f t="shared" si="10"/>
        <v>0</v>
      </c>
      <c r="M31" s="21">
        <f t="shared" si="12"/>
        <v>0</v>
      </c>
      <c r="N31" s="21">
        <f t="shared" si="13"/>
        <v>0</v>
      </c>
      <c r="O31" s="21">
        <f t="shared" si="5"/>
        <v>0</v>
      </c>
      <c r="P31" s="21">
        <f t="shared" si="6"/>
        <v>0</v>
      </c>
      <c r="Q31" s="21">
        <f t="shared" si="7"/>
        <v>0</v>
      </c>
      <c r="R31" s="57">
        <f t="shared" si="18"/>
        <v>0</v>
      </c>
      <c r="S31" s="57">
        <f t="shared" si="18"/>
        <v>0</v>
      </c>
      <c r="T31" s="57">
        <f t="shared" si="18"/>
        <v>0</v>
      </c>
      <c r="U31" s="57">
        <f t="shared" si="18"/>
        <v>0</v>
      </c>
      <c r="V31" s="57">
        <f t="shared" si="18"/>
        <v>0</v>
      </c>
      <c r="W31" s="57">
        <f t="shared" si="18"/>
        <v>0</v>
      </c>
      <c r="X31" s="57">
        <f t="shared" si="18"/>
        <v>0</v>
      </c>
      <c r="Y31" s="57">
        <f t="shared" si="18"/>
        <v>0</v>
      </c>
      <c r="Z31" s="57">
        <f t="shared" si="18"/>
        <v>0</v>
      </c>
      <c r="AA31" s="57">
        <f t="shared" si="18"/>
        <v>0</v>
      </c>
      <c r="AB31" s="57">
        <f t="shared" si="19"/>
        <v>0</v>
      </c>
      <c r="AC31" s="57">
        <f t="shared" si="19"/>
        <v>0</v>
      </c>
      <c r="AD31" s="57">
        <f t="shared" si="19"/>
        <v>0</v>
      </c>
      <c r="AE31" s="57">
        <f t="shared" si="19"/>
        <v>2030</v>
      </c>
      <c r="AF31" s="57">
        <f t="shared" si="19"/>
        <v>0</v>
      </c>
      <c r="AG31" s="57">
        <f t="shared" si="19"/>
        <v>0</v>
      </c>
      <c r="AH31" s="57">
        <f t="shared" si="19"/>
        <v>0</v>
      </c>
      <c r="AI31" s="57">
        <f t="shared" si="19"/>
        <v>0</v>
      </c>
      <c r="AJ31" s="57">
        <f t="shared" si="19"/>
        <v>0</v>
      </c>
      <c r="AK31" s="57">
        <f t="shared" si="19"/>
        <v>0</v>
      </c>
      <c r="AL31" s="57">
        <f t="shared" si="20"/>
        <v>0</v>
      </c>
      <c r="AM31" s="57"/>
      <c r="AN31" s="57"/>
      <c r="AO31" s="57"/>
      <c r="AP31" s="63">
        <f t="shared" si="9"/>
        <v>0</v>
      </c>
      <c r="AY31" s="63">
        <f t="shared" si="11"/>
        <v>0</v>
      </c>
    </row>
    <row r="32" spans="1:51" ht="18" customHeight="1">
      <c r="A32" s="115">
        <v>42822</v>
      </c>
      <c r="B32" s="50"/>
      <c r="C32" s="87">
        <v>3878722</v>
      </c>
      <c r="D32" s="50" t="s">
        <v>87</v>
      </c>
      <c r="E32" s="50"/>
      <c r="F32" s="121" t="s">
        <v>61</v>
      </c>
      <c r="G32" s="121" t="s">
        <v>65</v>
      </c>
      <c r="H32" s="89">
        <v>18.3</v>
      </c>
      <c r="I32" s="53"/>
      <c r="J32" s="82">
        <f t="shared" si="4"/>
        <v>3185.39</v>
      </c>
      <c r="K32" s="113">
        <v>3</v>
      </c>
      <c r="L32" s="21">
        <f t="shared" si="10"/>
        <v>0</v>
      </c>
      <c r="M32" s="21">
        <f t="shared" si="12"/>
        <v>0</v>
      </c>
      <c r="N32" s="21">
        <f t="shared" si="13"/>
        <v>0</v>
      </c>
      <c r="O32" s="21">
        <f t="shared" si="5"/>
        <v>0</v>
      </c>
      <c r="P32" s="21">
        <f t="shared" si="6"/>
        <v>0</v>
      </c>
      <c r="Q32" s="21">
        <f t="shared" si="7"/>
        <v>0</v>
      </c>
      <c r="R32" s="57">
        <f t="shared" si="18"/>
        <v>0</v>
      </c>
      <c r="S32" s="57">
        <f t="shared" si="18"/>
        <v>-18.3</v>
      </c>
      <c r="T32" s="57">
        <f t="shared" si="18"/>
        <v>0</v>
      </c>
      <c r="U32" s="57">
        <f t="shared" si="18"/>
        <v>0</v>
      </c>
      <c r="V32" s="57">
        <f t="shared" si="18"/>
        <v>0</v>
      </c>
      <c r="W32" s="57">
        <f t="shared" si="18"/>
        <v>0</v>
      </c>
      <c r="X32" s="57">
        <f t="shared" si="18"/>
        <v>0</v>
      </c>
      <c r="Y32" s="57">
        <f t="shared" si="18"/>
        <v>0</v>
      </c>
      <c r="Z32" s="57">
        <f t="shared" si="18"/>
        <v>0</v>
      </c>
      <c r="AA32" s="57">
        <f t="shared" si="18"/>
        <v>0</v>
      </c>
      <c r="AB32" s="57">
        <f t="shared" si="19"/>
        <v>0</v>
      </c>
      <c r="AC32" s="57">
        <f t="shared" si="19"/>
        <v>0</v>
      </c>
      <c r="AD32" s="57">
        <f t="shared" si="19"/>
        <v>0</v>
      </c>
      <c r="AE32" s="57">
        <f t="shared" si="19"/>
        <v>0</v>
      </c>
      <c r="AF32" s="57">
        <f t="shared" si="19"/>
        <v>0</v>
      </c>
      <c r="AG32" s="57">
        <f t="shared" si="19"/>
        <v>0</v>
      </c>
      <c r="AH32" s="57">
        <f t="shared" si="19"/>
        <v>0</v>
      </c>
      <c r="AI32" s="57">
        <f t="shared" si="19"/>
        <v>0</v>
      </c>
      <c r="AJ32" s="57">
        <f t="shared" si="19"/>
        <v>0</v>
      </c>
      <c r="AK32" s="57">
        <f t="shared" si="19"/>
        <v>0</v>
      </c>
      <c r="AL32" s="57">
        <f t="shared" si="20"/>
        <v>0</v>
      </c>
      <c r="AM32" s="57"/>
      <c r="AN32" s="57"/>
      <c r="AO32" s="57"/>
      <c r="AP32" s="63">
        <f t="shared" si="9"/>
        <v>0</v>
      </c>
      <c r="AY32" s="63">
        <f t="shared" si="11"/>
        <v>-18.3</v>
      </c>
    </row>
    <row r="33" spans="1:51" ht="18" customHeight="1">
      <c r="A33" s="115">
        <v>42823</v>
      </c>
      <c r="B33" s="50"/>
      <c r="C33" s="87">
        <v>3878724</v>
      </c>
      <c r="D33" s="50" t="s">
        <v>87</v>
      </c>
      <c r="E33" s="50"/>
      <c r="F33" s="121" t="s">
        <v>61</v>
      </c>
      <c r="G33" s="121" t="s">
        <v>65</v>
      </c>
      <c r="H33" s="89">
        <v>26.99</v>
      </c>
      <c r="I33" s="53"/>
      <c r="J33" s="82">
        <f t="shared" si="4"/>
        <v>3158.4</v>
      </c>
      <c r="K33" s="113">
        <v>3</v>
      </c>
      <c r="L33" s="21">
        <f t="shared" si="10"/>
        <v>0</v>
      </c>
      <c r="M33" s="21">
        <f t="shared" si="12"/>
        <v>0</v>
      </c>
      <c r="N33" s="21">
        <f t="shared" si="13"/>
        <v>0</v>
      </c>
      <c r="O33" s="21">
        <f t="shared" si="5"/>
        <v>0</v>
      </c>
      <c r="P33" s="21">
        <f t="shared" si="6"/>
        <v>0</v>
      </c>
      <c r="Q33" s="21">
        <f t="shared" si="7"/>
        <v>0</v>
      </c>
      <c r="R33" s="57">
        <f t="shared" si="18"/>
        <v>0</v>
      </c>
      <c r="S33" s="57">
        <f t="shared" si="18"/>
        <v>-26.99</v>
      </c>
      <c r="T33" s="57">
        <f t="shared" si="18"/>
        <v>0</v>
      </c>
      <c r="U33" s="57">
        <f t="shared" si="18"/>
        <v>0</v>
      </c>
      <c r="V33" s="57">
        <f t="shared" si="18"/>
        <v>0</v>
      </c>
      <c r="W33" s="57">
        <f t="shared" si="18"/>
        <v>0</v>
      </c>
      <c r="X33" s="57">
        <f t="shared" si="18"/>
        <v>0</v>
      </c>
      <c r="Y33" s="57">
        <f t="shared" si="18"/>
        <v>0</v>
      </c>
      <c r="Z33" s="57">
        <f t="shared" si="18"/>
        <v>0</v>
      </c>
      <c r="AA33" s="57">
        <f t="shared" si="18"/>
        <v>0</v>
      </c>
      <c r="AB33" s="57">
        <f t="shared" si="19"/>
        <v>0</v>
      </c>
      <c r="AC33" s="57">
        <f t="shared" si="19"/>
        <v>0</v>
      </c>
      <c r="AD33" s="57">
        <f t="shared" si="19"/>
        <v>0</v>
      </c>
      <c r="AE33" s="57">
        <f t="shared" si="19"/>
        <v>0</v>
      </c>
      <c r="AF33" s="57">
        <f t="shared" si="19"/>
        <v>0</v>
      </c>
      <c r="AG33" s="57">
        <f t="shared" si="19"/>
        <v>0</v>
      </c>
      <c r="AH33" s="57">
        <f t="shared" si="19"/>
        <v>0</v>
      </c>
      <c r="AI33" s="57">
        <f t="shared" si="19"/>
        <v>0</v>
      </c>
      <c r="AJ33" s="57">
        <f t="shared" si="19"/>
        <v>0</v>
      </c>
      <c r="AK33" s="57">
        <f t="shared" si="19"/>
        <v>0</v>
      </c>
      <c r="AL33" s="57">
        <f t="shared" si="20"/>
        <v>0</v>
      </c>
      <c r="AM33" s="57"/>
      <c r="AN33" s="57"/>
      <c r="AO33" s="57"/>
      <c r="AP33" s="63">
        <f t="shared" si="9"/>
        <v>0</v>
      </c>
      <c r="AY33" s="63">
        <f t="shared" si="11"/>
        <v>-26.99</v>
      </c>
    </row>
    <row r="34" spans="1:51" ht="18" customHeight="1">
      <c r="A34" s="115">
        <v>42823</v>
      </c>
      <c r="B34" s="50"/>
      <c r="C34" s="87">
        <v>3878723</v>
      </c>
      <c r="D34" s="50" t="s">
        <v>87</v>
      </c>
      <c r="E34" s="50"/>
      <c r="F34" s="121" t="s">
        <v>61</v>
      </c>
      <c r="G34" s="121" t="s">
        <v>65</v>
      </c>
      <c r="H34" s="89">
        <v>49.89</v>
      </c>
      <c r="I34" s="53"/>
      <c r="J34" s="82">
        <f t="shared" si="4"/>
        <v>3108.51</v>
      </c>
      <c r="K34" s="113" t="s">
        <v>113</v>
      </c>
      <c r="L34" s="21">
        <f t="shared" si="10"/>
        <v>0</v>
      </c>
      <c r="M34" s="21">
        <f t="shared" si="12"/>
        <v>0</v>
      </c>
      <c r="N34" s="21">
        <f t="shared" si="13"/>
        <v>0</v>
      </c>
      <c r="O34" s="21">
        <f t="shared" si="5"/>
        <v>0</v>
      </c>
      <c r="P34" s="21">
        <f t="shared" si="6"/>
        <v>0</v>
      </c>
      <c r="Q34" s="21">
        <f t="shared" si="7"/>
        <v>0</v>
      </c>
      <c r="R34" s="57">
        <f t="shared" si="18"/>
        <v>0</v>
      </c>
      <c r="S34" s="57">
        <f t="shared" si="18"/>
        <v>-49.89</v>
      </c>
      <c r="T34" s="57">
        <f t="shared" si="18"/>
        <v>0</v>
      </c>
      <c r="U34" s="57">
        <f t="shared" si="18"/>
        <v>0</v>
      </c>
      <c r="V34" s="57">
        <f t="shared" si="18"/>
        <v>0</v>
      </c>
      <c r="W34" s="57">
        <f t="shared" si="18"/>
        <v>0</v>
      </c>
      <c r="X34" s="57">
        <f t="shared" si="18"/>
        <v>0</v>
      </c>
      <c r="Y34" s="57">
        <f t="shared" si="18"/>
        <v>0</v>
      </c>
      <c r="Z34" s="57">
        <f t="shared" si="18"/>
        <v>0</v>
      </c>
      <c r="AA34" s="57">
        <f t="shared" si="18"/>
        <v>0</v>
      </c>
      <c r="AB34" s="57">
        <f t="shared" si="19"/>
        <v>0</v>
      </c>
      <c r="AC34" s="57">
        <f t="shared" si="19"/>
        <v>0</v>
      </c>
      <c r="AD34" s="57">
        <f t="shared" si="19"/>
        <v>0</v>
      </c>
      <c r="AE34" s="57">
        <f t="shared" si="19"/>
        <v>0</v>
      </c>
      <c r="AF34" s="57">
        <f t="shared" si="19"/>
        <v>0</v>
      </c>
      <c r="AG34" s="57">
        <f t="shared" si="19"/>
        <v>0</v>
      </c>
      <c r="AH34" s="57">
        <f t="shared" si="19"/>
        <v>0</v>
      </c>
      <c r="AI34" s="57">
        <f t="shared" si="19"/>
        <v>0</v>
      </c>
      <c r="AJ34" s="57">
        <f t="shared" si="19"/>
        <v>0</v>
      </c>
      <c r="AK34" s="57">
        <f t="shared" si="19"/>
        <v>0</v>
      </c>
      <c r="AL34" s="57">
        <f t="shared" si="20"/>
        <v>0</v>
      </c>
      <c r="AM34" s="57"/>
      <c r="AN34" s="57"/>
      <c r="AO34" s="57"/>
      <c r="AP34" s="63">
        <f t="shared" si="9"/>
        <v>0</v>
      </c>
      <c r="AY34" s="63">
        <f t="shared" si="11"/>
        <v>-49.89</v>
      </c>
    </row>
    <row r="35" spans="1:51" ht="18" customHeight="1">
      <c r="A35" s="115">
        <v>42824</v>
      </c>
      <c r="B35" s="50"/>
      <c r="C35" s="87">
        <v>3878726</v>
      </c>
      <c r="D35" s="50"/>
      <c r="E35" s="50"/>
      <c r="F35" s="121" t="s">
        <v>65</v>
      </c>
      <c r="G35" s="121"/>
      <c r="H35" s="89">
        <v>17.260000000000002</v>
      </c>
      <c r="I35" s="53"/>
      <c r="J35" s="82">
        <f t="shared" si="4"/>
        <v>3091.25</v>
      </c>
      <c r="K35" s="113">
        <v>3</v>
      </c>
      <c r="L35" s="21">
        <f t="shared" si="10"/>
        <v>1</v>
      </c>
      <c r="M35" s="21">
        <f t="shared" si="12"/>
        <v>0</v>
      </c>
      <c r="N35" s="21">
        <f t="shared" si="13"/>
        <v>0</v>
      </c>
      <c r="O35" s="21">
        <f t="shared" si="5"/>
        <v>0</v>
      </c>
      <c r="P35" s="21">
        <f t="shared" si="6"/>
        <v>0</v>
      </c>
      <c r="Q35" s="21">
        <f t="shared" si="7"/>
        <v>0</v>
      </c>
      <c r="R35" s="57">
        <f t="shared" si="18"/>
        <v>0</v>
      </c>
      <c r="S35" s="57">
        <f t="shared" si="18"/>
        <v>0</v>
      </c>
      <c r="T35" s="57">
        <f t="shared" si="18"/>
        <v>0</v>
      </c>
      <c r="U35" s="57">
        <f t="shared" si="18"/>
        <v>0</v>
      </c>
      <c r="V35" s="57">
        <f t="shared" si="18"/>
        <v>0</v>
      </c>
      <c r="W35" s="57">
        <f t="shared" si="18"/>
        <v>0</v>
      </c>
      <c r="X35" s="57">
        <f t="shared" si="18"/>
        <v>0</v>
      </c>
      <c r="Y35" s="57">
        <f t="shared" si="18"/>
        <v>0</v>
      </c>
      <c r="Z35" s="57">
        <f t="shared" si="18"/>
        <v>0</v>
      </c>
      <c r="AA35" s="57">
        <f t="shared" si="18"/>
        <v>0</v>
      </c>
      <c r="AB35" s="57">
        <f t="shared" si="19"/>
        <v>0</v>
      </c>
      <c r="AC35" s="57">
        <f t="shared" si="19"/>
        <v>0</v>
      </c>
      <c r="AD35" s="57">
        <f t="shared" si="19"/>
        <v>0</v>
      </c>
      <c r="AE35" s="57">
        <f t="shared" si="19"/>
        <v>0</v>
      </c>
      <c r="AF35" s="57">
        <f t="shared" si="19"/>
        <v>0</v>
      </c>
      <c r="AG35" s="57">
        <f t="shared" si="19"/>
        <v>0</v>
      </c>
      <c r="AH35" s="57">
        <f t="shared" si="19"/>
        <v>-17.260000000000002</v>
      </c>
      <c r="AI35" s="57">
        <f t="shared" si="19"/>
        <v>0</v>
      </c>
      <c r="AJ35" s="57">
        <f t="shared" si="19"/>
        <v>0</v>
      </c>
      <c r="AK35" s="57">
        <f t="shared" si="19"/>
        <v>0</v>
      </c>
      <c r="AL35" s="57">
        <f t="shared" si="20"/>
        <v>0</v>
      </c>
      <c r="AM35" s="57"/>
      <c r="AN35" s="57"/>
      <c r="AO35" s="57"/>
      <c r="AP35" s="63">
        <f t="shared" si="9"/>
        <v>0</v>
      </c>
      <c r="AY35" s="63">
        <f t="shared" si="11"/>
        <v>0</v>
      </c>
    </row>
    <row r="36" spans="1:51" ht="18" customHeight="1">
      <c r="A36" s="115">
        <v>42825</v>
      </c>
      <c r="B36" s="50" t="s">
        <v>68</v>
      </c>
      <c r="C36" s="87">
        <v>3878714</v>
      </c>
      <c r="D36" s="50" t="s">
        <v>68</v>
      </c>
      <c r="E36" s="50"/>
      <c r="F36" s="121" t="s">
        <v>65</v>
      </c>
      <c r="G36" s="121"/>
      <c r="H36" s="89">
        <v>356.21</v>
      </c>
      <c r="I36" s="53"/>
      <c r="J36" s="82">
        <f t="shared" si="4"/>
        <v>2735.04</v>
      </c>
      <c r="K36" s="113">
        <v>3</v>
      </c>
      <c r="L36" s="21">
        <f t="shared" si="10"/>
        <v>0</v>
      </c>
      <c r="M36" s="21">
        <f t="shared" si="12"/>
        <v>0</v>
      </c>
      <c r="N36" s="21">
        <f t="shared" si="13"/>
        <v>0</v>
      </c>
      <c r="O36" s="21">
        <f t="shared" si="5"/>
        <v>0</v>
      </c>
      <c r="P36" s="21">
        <f t="shared" si="6"/>
        <v>0</v>
      </c>
      <c r="Q36" s="21">
        <f t="shared" si="7"/>
        <v>0</v>
      </c>
      <c r="R36" s="57">
        <f t="shared" si="18"/>
        <v>0</v>
      </c>
      <c r="S36" s="57">
        <f t="shared" si="18"/>
        <v>0</v>
      </c>
      <c r="T36" s="57">
        <f t="shared" si="18"/>
        <v>0</v>
      </c>
      <c r="U36" s="57">
        <f t="shared" si="18"/>
        <v>0</v>
      </c>
      <c r="V36" s="57">
        <f t="shared" si="18"/>
        <v>0</v>
      </c>
      <c r="W36" s="57">
        <f t="shared" si="18"/>
        <v>0</v>
      </c>
      <c r="X36" s="57">
        <f t="shared" si="18"/>
        <v>0</v>
      </c>
      <c r="Y36" s="57">
        <f t="shared" si="18"/>
        <v>0</v>
      </c>
      <c r="Z36" s="57">
        <f t="shared" si="18"/>
        <v>0</v>
      </c>
      <c r="AA36" s="57">
        <f t="shared" si="18"/>
        <v>0</v>
      </c>
      <c r="AB36" s="57">
        <f t="shared" si="19"/>
        <v>0</v>
      </c>
      <c r="AC36" s="57">
        <f t="shared" si="19"/>
        <v>0</v>
      </c>
      <c r="AD36" s="57">
        <f t="shared" si="19"/>
        <v>0</v>
      </c>
      <c r="AE36" s="57">
        <f t="shared" si="19"/>
        <v>0</v>
      </c>
      <c r="AF36" s="57">
        <f t="shared" si="19"/>
        <v>0</v>
      </c>
      <c r="AG36" s="57">
        <f t="shared" si="19"/>
        <v>0</v>
      </c>
      <c r="AH36" s="57">
        <f t="shared" si="19"/>
        <v>-356.21</v>
      </c>
      <c r="AI36" s="57">
        <f t="shared" si="19"/>
        <v>0</v>
      </c>
      <c r="AJ36" s="57">
        <f t="shared" si="19"/>
        <v>0</v>
      </c>
      <c r="AK36" s="57">
        <f t="shared" si="19"/>
        <v>0</v>
      </c>
      <c r="AL36" s="57">
        <f t="shared" si="20"/>
        <v>0</v>
      </c>
      <c r="AM36" s="57"/>
      <c r="AN36" s="57"/>
      <c r="AO36" s="57"/>
      <c r="AP36" s="63">
        <f t="shared" si="9"/>
        <v>0</v>
      </c>
      <c r="AY36" s="63">
        <f t="shared" si="11"/>
        <v>0</v>
      </c>
    </row>
    <row r="37" spans="1:51" ht="18" customHeight="1">
      <c r="A37" s="116">
        <v>42829</v>
      </c>
      <c r="B37" s="50"/>
      <c r="C37" s="87">
        <v>3878727</v>
      </c>
      <c r="D37" s="50" t="s">
        <v>87</v>
      </c>
      <c r="E37" s="50"/>
      <c r="F37" s="121" t="s">
        <v>61</v>
      </c>
      <c r="G37" s="121" t="s">
        <v>65</v>
      </c>
      <c r="H37" s="89">
        <v>39.979999999999997</v>
      </c>
      <c r="I37" s="53"/>
      <c r="J37" s="82">
        <f t="shared" si="4"/>
        <v>2695.06</v>
      </c>
      <c r="K37" s="113">
        <v>4</v>
      </c>
      <c r="L37" s="21">
        <f t="shared" si="10"/>
        <v>0</v>
      </c>
      <c r="M37" s="21">
        <f t="shared" si="12"/>
        <v>0</v>
      </c>
      <c r="N37" s="21">
        <f t="shared" si="13"/>
        <v>0</v>
      </c>
      <c r="O37" s="21">
        <f t="shared" si="5"/>
        <v>0</v>
      </c>
      <c r="P37" s="21">
        <f t="shared" si="6"/>
        <v>0</v>
      </c>
      <c r="Q37" s="21">
        <f t="shared" si="7"/>
        <v>0</v>
      </c>
      <c r="R37" s="57">
        <f t="shared" ref="R37:AA46" si="21">IF($F37=R$1,-$H37+$I37,0)</f>
        <v>0</v>
      </c>
      <c r="S37" s="57">
        <f t="shared" si="21"/>
        <v>-39.979999999999997</v>
      </c>
      <c r="T37" s="57">
        <f t="shared" si="21"/>
        <v>0</v>
      </c>
      <c r="U37" s="57">
        <f t="shared" si="21"/>
        <v>0</v>
      </c>
      <c r="V37" s="57">
        <f t="shared" si="21"/>
        <v>0</v>
      </c>
      <c r="W37" s="57">
        <f t="shared" si="21"/>
        <v>0</v>
      </c>
      <c r="X37" s="57">
        <f t="shared" si="21"/>
        <v>0</v>
      </c>
      <c r="Y37" s="57">
        <f t="shared" si="21"/>
        <v>0</v>
      </c>
      <c r="Z37" s="57">
        <f t="shared" si="21"/>
        <v>0</v>
      </c>
      <c r="AA37" s="57">
        <f t="shared" si="21"/>
        <v>0</v>
      </c>
      <c r="AB37" s="57">
        <f t="shared" ref="AB37:AK46" si="22">IF($F37=AB$1,-$H37+$I37,0)</f>
        <v>0</v>
      </c>
      <c r="AC37" s="57">
        <f t="shared" si="22"/>
        <v>0</v>
      </c>
      <c r="AD37" s="57">
        <f t="shared" si="22"/>
        <v>0</v>
      </c>
      <c r="AE37" s="57">
        <f t="shared" si="22"/>
        <v>0</v>
      </c>
      <c r="AF37" s="57">
        <f t="shared" si="22"/>
        <v>0</v>
      </c>
      <c r="AG37" s="57">
        <f t="shared" si="22"/>
        <v>0</v>
      </c>
      <c r="AH37" s="57">
        <f t="shared" si="22"/>
        <v>0</v>
      </c>
      <c r="AI37" s="57">
        <f t="shared" si="22"/>
        <v>0</v>
      </c>
      <c r="AJ37" s="57">
        <f t="shared" si="22"/>
        <v>0</v>
      </c>
      <c r="AK37" s="57">
        <f t="shared" si="22"/>
        <v>0</v>
      </c>
      <c r="AL37" s="57">
        <f t="shared" ref="AL37:AL46" si="23">IF($F37=AL$1,-$H37+$I37,0)</f>
        <v>0</v>
      </c>
      <c r="AM37" s="57"/>
      <c r="AN37" s="57"/>
      <c r="AO37" s="57"/>
      <c r="AP37" s="63">
        <f t="shared" si="9"/>
        <v>0</v>
      </c>
      <c r="AY37" s="63">
        <f t="shared" si="11"/>
        <v>-39.979999999999997</v>
      </c>
    </row>
    <row r="38" spans="1:51" ht="18" customHeight="1">
      <c r="A38" s="116">
        <v>42829</v>
      </c>
      <c r="B38" s="50" t="s">
        <v>35</v>
      </c>
      <c r="C38" s="87">
        <v>8529825</v>
      </c>
      <c r="D38" s="50"/>
      <c r="E38" s="50" t="s">
        <v>55</v>
      </c>
      <c r="F38" s="121" t="s">
        <v>141</v>
      </c>
      <c r="G38" s="121"/>
      <c r="H38" s="89">
        <v>0</v>
      </c>
      <c r="I38" s="53">
        <v>10</v>
      </c>
      <c r="J38" s="82">
        <f t="shared" si="4"/>
        <v>2705.06</v>
      </c>
      <c r="K38" s="113">
        <v>4</v>
      </c>
      <c r="L38" s="21">
        <f t="shared" si="10"/>
        <v>0</v>
      </c>
      <c r="M38" s="21">
        <f t="shared" si="12"/>
        <v>0</v>
      </c>
      <c r="N38" s="21">
        <f t="shared" si="13"/>
        <v>0</v>
      </c>
      <c r="O38" s="21">
        <f t="shared" si="5"/>
        <v>0</v>
      </c>
      <c r="P38" s="21">
        <f t="shared" si="6"/>
        <v>0</v>
      </c>
      <c r="Q38" s="21">
        <f t="shared" si="7"/>
        <v>0</v>
      </c>
      <c r="R38" s="57">
        <f t="shared" si="21"/>
        <v>0</v>
      </c>
      <c r="S38" s="57">
        <f t="shared" si="21"/>
        <v>0</v>
      </c>
      <c r="T38" s="57">
        <f t="shared" si="21"/>
        <v>0</v>
      </c>
      <c r="U38" s="57">
        <f t="shared" si="21"/>
        <v>0</v>
      </c>
      <c r="V38" s="57">
        <f t="shared" si="21"/>
        <v>0</v>
      </c>
      <c r="W38" s="57">
        <f t="shared" si="21"/>
        <v>0</v>
      </c>
      <c r="X38" s="57">
        <f t="shared" si="21"/>
        <v>0</v>
      </c>
      <c r="Y38" s="57">
        <f t="shared" si="21"/>
        <v>0</v>
      </c>
      <c r="Z38" s="57">
        <f t="shared" si="21"/>
        <v>0</v>
      </c>
      <c r="AA38" s="57">
        <f t="shared" si="21"/>
        <v>0</v>
      </c>
      <c r="AB38" s="57">
        <f t="shared" si="22"/>
        <v>0</v>
      </c>
      <c r="AC38" s="57">
        <f t="shared" si="22"/>
        <v>0</v>
      </c>
      <c r="AD38" s="57">
        <f t="shared" si="22"/>
        <v>0</v>
      </c>
      <c r="AE38" s="57">
        <f t="shared" si="22"/>
        <v>10</v>
      </c>
      <c r="AF38" s="57">
        <f t="shared" si="22"/>
        <v>0</v>
      </c>
      <c r="AG38" s="57">
        <f t="shared" si="22"/>
        <v>0</v>
      </c>
      <c r="AH38" s="57">
        <f t="shared" si="22"/>
        <v>0</v>
      </c>
      <c r="AI38" s="57">
        <f t="shared" si="22"/>
        <v>0</v>
      </c>
      <c r="AJ38" s="57">
        <f t="shared" si="22"/>
        <v>0</v>
      </c>
      <c r="AK38" s="57">
        <f t="shared" si="22"/>
        <v>0</v>
      </c>
      <c r="AL38" s="57">
        <f t="shared" si="23"/>
        <v>0</v>
      </c>
      <c r="AM38" s="57"/>
      <c r="AN38" s="57"/>
      <c r="AO38" s="57"/>
      <c r="AP38" s="63">
        <f t="shared" si="9"/>
        <v>0</v>
      </c>
      <c r="AY38" s="63">
        <f t="shared" si="11"/>
        <v>0</v>
      </c>
    </row>
    <row r="39" spans="1:51" ht="18" customHeight="1">
      <c r="A39" s="116">
        <v>42830</v>
      </c>
      <c r="B39" s="50"/>
      <c r="C39" s="87">
        <v>7198444</v>
      </c>
      <c r="D39" s="50"/>
      <c r="E39" s="50"/>
      <c r="F39" s="121" t="s">
        <v>66</v>
      </c>
      <c r="G39" s="121"/>
      <c r="H39" s="89">
        <v>54.18</v>
      </c>
      <c r="I39" s="53"/>
      <c r="J39" s="82">
        <f t="shared" si="4"/>
        <v>2650.88</v>
      </c>
      <c r="K39" s="113">
        <v>4</v>
      </c>
      <c r="L39" s="21">
        <f t="shared" si="10"/>
        <v>1</v>
      </c>
      <c r="M39" s="21">
        <f t="shared" si="12"/>
        <v>0</v>
      </c>
      <c r="N39" s="21">
        <f t="shared" si="13"/>
        <v>0</v>
      </c>
      <c r="O39" s="21">
        <f t="shared" si="5"/>
        <v>0</v>
      </c>
      <c r="P39" s="21">
        <f t="shared" si="6"/>
        <v>0</v>
      </c>
      <c r="Q39" s="21">
        <f t="shared" si="7"/>
        <v>0</v>
      </c>
      <c r="R39" s="57">
        <f t="shared" si="21"/>
        <v>0</v>
      </c>
      <c r="S39" s="57">
        <f t="shared" si="21"/>
        <v>0</v>
      </c>
      <c r="T39" s="57">
        <f t="shared" si="21"/>
        <v>0</v>
      </c>
      <c r="U39" s="57">
        <f t="shared" si="21"/>
        <v>0</v>
      </c>
      <c r="V39" s="57">
        <f t="shared" si="21"/>
        <v>0</v>
      </c>
      <c r="W39" s="57">
        <f t="shared" si="21"/>
        <v>0</v>
      </c>
      <c r="X39" s="57">
        <f t="shared" si="21"/>
        <v>0</v>
      </c>
      <c r="Y39" s="57">
        <f t="shared" si="21"/>
        <v>0</v>
      </c>
      <c r="Z39" s="57">
        <f t="shared" si="21"/>
        <v>0</v>
      </c>
      <c r="AA39" s="57">
        <f t="shared" si="21"/>
        <v>0</v>
      </c>
      <c r="AB39" s="57">
        <f t="shared" si="22"/>
        <v>0</v>
      </c>
      <c r="AC39" s="57">
        <f t="shared" si="22"/>
        <v>0</v>
      </c>
      <c r="AD39" s="57">
        <f t="shared" si="22"/>
        <v>0</v>
      </c>
      <c r="AE39" s="57">
        <f t="shared" si="22"/>
        <v>0</v>
      </c>
      <c r="AF39" s="57">
        <f t="shared" si="22"/>
        <v>0</v>
      </c>
      <c r="AG39" s="57">
        <f t="shared" si="22"/>
        <v>0</v>
      </c>
      <c r="AH39" s="57">
        <f t="shared" si="22"/>
        <v>0</v>
      </c>
      <c r="AI39" s="57">
        <f t="shared" si="22"/>
        <v>0</v>
      </c>
      <c r="AJ39" s="57">
        <f t="shared" si="22"/>
        <v>-54.18</v>
      </c>
      <c r="AK39" s="57">
        <f t="shared" si="22"/>
        <v>0</v>
      </c>
      <c r="AL39" s="57">
        <f t="shared" si="23"/>
        <v>0</v>
      </c>
      <c r="AM39" s="57"/>
      <c r="AN39" s="57"/>
      <c r="AO39" s="57"/>
      <c r="AP39" s="63">
        <f t="shared" si="9"/>
        <v>0</v>
      </c>
      <c r="AY39" s="63">
        <f t="shared" si="11"/>
        <v>0</v>
      </c>
    </row>
    <row r="40" spans="1:51" ht="18" customHeight="1">
      <c r="A40" s="116">
        <v>42830</v>
      </c>
      <c r="B40" s="50" t="s">
        <v>86</v>
      </c>
      <c r="C40" s="87">
        <v>7198443</v>
      </c>
      <c r="D40" s="50" t="s">
        <v>86</v>
      </c>
      <c r="E40" s="50"/>
      <c r="F40" s="121" t="s">
        <v>64</v>
      </c>
      <c r="G40" s="121"/>
      <c r="H40" s="89">
        <v>47.15</v>
      </c>
      <c r="I40" s="53"/>
      <c r="J40" s="82">
        <f t="shared" ref="J40:J60" si="24">IF(A40&lt;&gt;"",+J39+I40-H40,0)</f>
        <v>2603.73</v>
      </c>
      <c r="K40" s="113">
        <v>4</v>
      </c>
      <c r="L40" s="21">
        <f t="shared" si="10"/>
        <v>0</v>
      </c>
      <c r="M40" s="21">
        <f t="shared" si="12"/>
        <v>0</v>
      </c>
      <c r="N40" s="21">
        <f t="shared" si="13"/>
        <v>0</v>
      </c>
      <c r="O40" s="21">
        <f t="shared" si="5"/>
        <v>0</v>
      </c>
      <c r="P40" s="21">
        <f t="shared" si="6"/>
        <v>0</v>
      </c>
      <c r="Q40" s="21">
        <f t="shared" ref="Q40:Q63" si="25">IF(B40&lt;&gt;"",IF(F40="",6,0),0)</f>
        <v>0</v>
      </c>
      <c r="R40" s="57">
        <f t="shared" si="21"/>
        <v>0</v>
      </c>
      <c r="S40" s="57">
        <f t="shared" si="21"/>
        <v>0</v>
      </c>
      <c r="T40" s="57">
        <f t="shared" si="21"/>
        <v>0</v>
      </c>
      <c r="U40" s="57">
        <f t="shared" si="21"/>
        <v>0</v>
      </c>
      <c r="V40" s="57">
        <f t="shared" si="21"/>
        <v>0</v>
      </c>
      <c r="W40" s="57">
        <f t="shared" si="21"/>
        <v>0</v>
      </c>
      <c r="X40" s="57">
        <f t="shared" si="21"/>
        <v>0</v>
      </c>
      <c r="Y40" s="57">
        <f t="shared" si="21"/>
        <v>0</v>
      </c>
      <c r="Z40" s="57">
        <f t="shared" si="21"/>
        <v>0</v>
      </c>
      <c r="AA40" s="57">
        <f t="shared" si="21"/>
        <v>0</v>
      </c>
      <c r="AB40" s="57">
        <f t="shared" si="22"/>
        <v>0</v>
      </c>
      <c r="AC40" s="57">
        <f t="shared" si="22"/>
        <v>0</v>
      </c>
      <c r="AD40" s="57">
        <f t="shared" si="22"/>
        <v>-47.15</v>
      </c>
      <c r="AE40" s="57">
        <f t="shared" si="22"/>
        <v>0</v>
      </c>
      <c r="AF40" s="57">
        <f t="shared" si="22"/>
        <v>0</v>
      </c>
      <c r="AG40" s="57">
        <f t="shared" si="22"/>
        <v>0</v>
      </c>
      <c r="AH40" s="57">
        <f t="shared" si="22"/>
        <v>0</v>
      </c>
      <c r="AI40" s="57">
        <f t="shared" si="22"/>
        <v>0</v>
      </c>
      <c r="AJ40" s="57">
        <f t="shared" si="22"/>
        <v>0</v>
      </c>
      <c r="AK40" s="57">
        <f t="shared" si="22"/>
        <v>0</v>
      </c>
      <c r="AL40" s="57">
        <f t="shared" si="23"/>
        <v>0</v>
      </c>
      <c r="AM40" s="57"/>
      <c r="AN40" s="57"/>
      <c r="AO40" s="57"/>
      <c r="AP40" s="63">
        <f t="shared" si="9"/>
        <v>0</v>
      </c>
      <c r="AY40" s="63">
        <f t="shared" si="11"/>
        <v>0</v>
      </c>
    </row>
    <row r="41" spans="1:51" ht="18" customHeight="1">
      <c r="A41" s="116">
        <v>42830</v>
      </c>
      <c r="B41" s="50" t="s">
        <v>87</v>
      </c>
      <c r="C41" s="87">
        <v>7194442</v>
      </c>
      <c r="D41" s="50" t="s">
        <v>87</v>
      </c>
      <c r="E41" s="50"/>
      <c r="F41" s="121" t="s">
        <v>60</v>
      </c>
      <c r="G41" s="121"/>
      <c r="H41" s="89">
        <v>40.450000000000003</v>
      </c>
      <c r="I41" s="53"/>
      <c r="J41" s="82">
        <f t="shared" si="24"/>
        <v>2563.2800000000002</v>
      </c>
      <c r="K41" s="113">
        <v>4</v>
      </c>
      <c r="L41" s="21">
        <f t="shared" si="10"/>
        <v>0</v>
      </c>
      <c r="M41" s="21">
        <f t="shared" si="12"/>
        <v>0</v>
      </c>
      <c r="N41" s="21">
        <f t="shared" si="13"/>
        <v>0</v>
      </c>
      <c r="O41" s="21">
        <f t="shared" si="5"/>
        <v>0</v>
      </c>
      <c r="P41" s="21">
        <f t="shared" si="6"/>
        <v>0</v>
      </c>
      <c r="Q41" s="21">
        <f t="shared" si="25"/>
        <v>0</v>
      </c>
      <c r="R41" s="57">
        <f t="shared" si="21"/>
        <v>0</v>
      </c>
      <c r="S41" s="57">
        <f t="shared" si="21"/>
        <v>0</v>
      </c>
      <c r="T41" s="57">
        <f t="shared" si="21"/>
        <v>0</v>
      </c>
      <c r="U41" s="57">
        <f t="shared" si="21"/>
        <v>0</v>
      </c>
      <c r="V41" s="57">
        <f t="shared" si="21"/>
        <v>0</v>
      </c>
      <c r="W41" s="57">
        <f t="shared" si="21"/>
        <v>0</v>
      </c>
      <c r="X41" s="57">
        <f t="shared" si="21"/>
        <v>0</v>
      </c>
      <c r="Y41" s="57">
        <f t="shared" si="21"/>
        <v>0</v>
      </c>
      <c r="Z41" s="57">
        <f t="shared" si="21"/>
        <v>0</v>
      </c>
      <c r="AA41" s="57">
        <f t="shared" si="21"/>
        <v>0</v>
      </c>
      <c r="AB41" s="57">
        <f t="shared" si="22"/>
        <v>-40.450000000000003</v>
      </c>
      <c r="AC41" s="57">
        <f t="shared" si="22"/>
        <v>0</v>
      </c>
      <c r="AD41" s="57">
        <f t="shared" si="22"/>
        <v>0</v>
      </c>
      <c r="AE41" s="57">
        <f t="shared" si="22"/>
        <v>0</v>
      </c>
      <c r="AF41" s="57">
        <f t="shared" si="22"/>
        <v>0</v>
      </c>
      <c r="AG41" s="57">
        <f t="shared" si="22"/>
        <v>0</v>
      </c>
      <c r="AH41" s="57">
        <f t="shared" si="22"/>
        <v>0</v>
      </c>
      <c r="AI41" s="57">
        <f t="shared" si="22"/>
        <v>0</v>
      </c>
      <c r="AJ41" s="57">
        <f t="shared" si="22"/>
        <v>0</v>
      </c>
      <c r="AK41" s="57">
        <f t="shared" si="22"/>
        <v>0</v>
      </c>
      <c r="AL41" s="57">
        <f t="shared" si="23"/>
        <v>0</v>
      </c>
      <c r="AM41" s="57"/>
      <c r="AN41" s="57"/>
      <c r="AO41" s="57"/>
      <c r="AP41" s="63">
        <f t="shared" si="9"/>
        <v>0</v>
      </c>
      <c r="AY41" s="63">
        <f t="shared" si="11"/>
        <v>0</v>
      </c>
    </row>
    <row r="42" spans="1:51" ht="18" customHeight="1">
      <c r="A42" s="116">
        <v>42830</v>
      </c>
      <c r="B42" s="50" t="s">
        <v>88</v>
      </c>
      <c r="C42" s="87">
        <v>7194441</v>
      </c>
      <c r="D42" s="50" t="s">
        <v>88</v>
      </c>
      <c r="E42" s="50"/>
      <c r="F42" s="121" t="s">
        <v>64</v>
      </c>
      <c r="G42" s="121"/>
      <c r="H42" s="89">
        <v>28.27</v>
      </c>
      <c r="I42" s="53"/>
      <c r="J42" s="82">
        <f t="shared" si="24"/>
        <v>2535.0100000000002</v>
      </c>
      <c r="K42" s="113">
        <v>4</v>
      </c>
      <c r="L42" s="21">
        <f t="shared" si="10"/>
        <v>0</v>
      </c>
      <c r="M42" s="21">
        <f t="shared" si="12"/>
        <v>0</v>
      </c>
      <c r="N42" s="21">
        <f t="shared" si="13"/>
        <v>0</v>
      </c>
      <c r="O42" s="21">
        <f t="shared" si="5"/>
        <v>0</v>
      </c>
      <c r="P42" s="21">
        <f t="shared" si="6"/>
        <v>0</v>
      </c>
      <c r="Q42" s="21">
        <f t="shared" si="25"/>
        <v>0</v>
      </c>
      <c r="R42" s="57">
        <f t="shared" si="21"/>
        <v>0</v>
      </c>
      <c r="S42" s="57">
        <f t="shared" si="21"/>
        <v>0</v>
      </c>
      <c r="T42" s="57">
        <f t="shared" si="21"/>
        <v>0</v>
      </c>
      <c r="U42" s="57">
        <f t="shared" si="21"/>
        <v>0</v>
      </c>
      <c r="V42" s="57">
        <f t="shared" si="21"/>
        <v>0</v>
      </c>
      <c r="W42" s="57">
        <f t="shared" si="21"/>
        <v>0</v>
      </c>
      <c r="X42" s="57">
        <f t="shared" si="21"/>
        <v>0</v>
      </c>
      <c r="Y42" s="57">
        <f t="shared" si="21"/>
        <v>0</v>
      </c>
      <c r="Z42" s="57">
        <f t="shared" si="21"/>
        <v>0</v>
      </c>
      <c r="AA42" s="57">
        <f t="shared" si="21"/>
        <v>0</v>
      </c>
      <c r="AB42" s="57">
        <f t="shared" si="22"/>
        <v>0</v>
      </c>
      <c r="AC42" s="57">
        <f t="shared" si="22"/>
        <v>0</v>
      </c>
      <c r="AD42" s="57">
        <f t="shared" si="22"/>
        <v>-28.27</v>
      </c>
      <c r="AE42" s="57">
        <f t="shared" si="22"/>
        <v>0</v>
      </c>
      <c r="AF42" s="57">
        <f t="shared" si="22"/>
        <v>0</v>
      </c>
      <c r="AG42" s="57">
        <f t="shared" si="22"/>
        <v>0</v>
      </c>
      <c r="AH42" s="57">
        <f t="shared" si="22"/>
        <v>0</v>
      </c>
      <c r="AI42" s="57">
        <f t="shared" si="22"/>
        <v>0</v>
      </c>
      <c r="AJ42" s="57">
        <f t="shared" si="22"/>
        <v>0</v>
      </c>
      <c r="AK42" s="57">
        <f t="shared" si="22"/>
        <v>0</v>
      </c>
      <c r="AL42" s="57">
        <f t="shared" si="23"/>
        <v>0</v>
      </c>
      <c r="AM42" s="57"/>
      <c r="AN42" s="57"/>
      <c r="AO42" s="57"/>
      <c r="AP42" s="63">
        <f t="shared" si="9"/>
        <v>0</v>
      </c>
      <c r="AY42" s="63">
        <f t="shared" si="11"/>
        <v>0</v>
      </c>
    </row>
    <row r="43" spans="1:51" ht="18" customHeight="1">
      <c r="A43" s="116">
        <v>42830</v>
      </c>
      <c r="B43" s="50"/>
      <c r="C43" s="87">
        <v>3878728</v>
      </c>
      <c r="D43" s="50" t="s">
        <v>108</v>
      </c>
      <c r="E43" s="50"/>
      <c r="F43" s="121" t="s">
        <v>61</v>
      </c>
      <c r="G43" s="121" t="s">
        <v>65</v>
      </c>
      <c r="H43" s="89">
        <v>107.5</v>
      </c>
      <c r="I43" s="53"/>
      <c r="J43" s="82">
        <f t="shared" si="24"/>
        <v>2427.5100000000002</v>
      </c>
      <c r="K43" s="113">
        <v>4</v>
      </c>
      <c r="L43" s="21">
        <f t="shared" si="10"/>
        <v>0</v>
      </c>
      <c r="M43" s="21">
        <f t="shared" si="12"/>
        <v>0</v>
      </c>
      <c r="N43" s="21">
        <f t="shared" si="13"/>
        <v>0</v>
      </c>
      <c r="O43" s="21">
        <f t="shared" si="5"/>
        <v>0</v>
      </c>
      <c r="P43" s="21">
        <f t="shared" si="6"/>
        <v>0</v>
      </c>
      <c r="Q43" s="21">
        <f t="shared" si="25"/>
        <v>0</v>
      </c>
      <c r="R43" s="57">
        <f t="shared" si="21"/>
        <v>0</v>
      </c>
      <c r="S43" s="57">
        <f t="shared" si="21"/>
        <v>-107.5</v>
      </c>
      <c r="T43" s="57">
        <f t="shared" si="21"/>
        <v>0</v>
      </c>
      <c r="U43" s="57">
        <f t="shared" si="21"/>
        <v>0</v>
      </c>
      <c r="V43" s="57">
        <f t="shared" si="21"/>
        <v>0</v>
      </c>
      <c r="W43" s="57">
        <f t="shared" si="21"/>
        <v>0</v>
      </c>
      <c r="X43" s="57">
        <f t="shared" si="21"/>
        <v>0</v>
      </c>
      <c r="Y43" s="57">
        <f t="shared" si="21"/>
        <v>0</v>
      </c>
      <c r="Z43" s="57">
        <f t="shared" si="21"/>
        <v>0</v>
      </c>
      <c r="AA43" s="57">
        <f t="shared" si="21"/>
        <v>0</v>
      </c>
      <c r="AB43" s="57">
        <f t="shared" si="22"/>
        <v>0</v>
      </c>
      <c r="AC43" s="57">
        <f t="shared" si="22"/>
        <v>0</v>
      </c>
      <c r="AD43" s="57">
        <f t="shared" si="22"/>
        <v>0</v>
      </c>
      <c r="AE43" s="57">
        <f t="shared" si="22"/>
        <v>0</v>
      </c>
      <c r="AF43" s="57">
        <f t="shared" si="22"/>
        <v>0</v>
      </c>
      <c r="AG43" s="57">
        <f t="shared" si="22"/>
        <v>0</v>
      </c>
      <c r="AH43" s="57">
        <f t="shared" si="22"/>
        <v>0</v>
      </c>
      <c r="AI43" s="57">
        <f t="shared" si="22"/>
        <v>0</v>
      </c>
      <c r="AJ43" s="57">
        <f t="shared" si="22"/>
        <v>0</v>
      </c>
      <c r="AK43" s="57">
        <f t="shared" si="22"/>
        <v>0</v>
      </c>
      <c r="AL43" s="57">
        <f t="shared" si="23"/>
        <v>0</v>
      </c>
      <c r="AM43" s="57"/>
      <c r="AN43" s="57"/>
      <c r="AO43" s="57"/>
      <c r="AP43" s="63">
        <f t="shared" si="9"/>
        <v>0</v>
      </c>
      <c r="AY43" s="63">
        <f t="shared" si="11"/>
        <v>-107.5</v>
      </c>
    </row>
    <row r="44" spans="1:51" ht="18" customHeight="1">
      <c r="A44" s="116">
        <v>42831</v>
      </c>
      <c r="B44" s="50" t="s">
        <v>105</v>
      </c>
      <c r="C44" s="87">
        <v>3878731</v>
      </c>
      <c r="D44" s="50" t="s">
        <v>104</v>
      </c>
      <c r="E44" s="50"/>
      <c r="F44" s="121" t="s">
        <v>61</v>
      </c>
      <c r="G44" s="121" t="s">
        <v>65</v>
      </c>
      <c r="H44" s="89">
        <v>355</v>
      </c>
      <c r="I44" s="53"/>
      <c r="J44" s="82">
        <f t="shared" si="24"/>
        <v>2072.5100000000002</v>
      </c>
      <c r="K44" s="113">
        <v>4</v>
      </c>
      <c r="L44" s="21">
        <f t="shared" ref="L44" si="26">IF(D44="",IF(H44&lt;&gt;0,1,0),0)</f>
        <v>0</v>
      </c>
      <c r="M44" s="21">
        <f t="shared" ref="M44" si="27">IF(E44="",IF(I44&lt;&gt;0,2,0),0)</f>
        <v>0</v>
      </c>
      <c r="N44" s="21">
        <f t="shared" ref="N44" si="28">IF(D44&lt;&gt;"", IF(E44&lt;&gt;"",3,0),0)</f>
        <v>0</v>
      </c>
      <c r="O44" s="21">
        <f t="shared" ref="O44" si="29">IF(H44&gt;0,IF(I44&gt;0,4,0),0)</f>
        <v>0</v>
      </c>
      <c r="P44" s="21">
        <f t="shared" si="6"/>
        <v>0</v>
      </c>
      <c r="Q44" s="21">
        <f t="shared" si="25"/>
        <v>0</v>
      </c>
      <c r="R44" s="57">
        <f t="shared" si="21"/>
        <v>0</v>
      </c>
      <c r="S44" s="57">
        <f t="shared" si="21"/>
        <v>-355</v>
      </c>
      <c r="T44" s="57">
        <f t="shared" si="21"/>
        <v>0</v>
      </c>
      <c r="U44" s="57">
        <f t="shared" si="21"/>
        <v>0</v>
      </c>
      <c r="V44" s="57">
        <f t="shared" si="21"/>
        <v>0</v>
      </c>
      <c r="W44" s="57">
        <f t="shared" si="21"/>
        <v>0</v>
      </c>
      <c r="X44" s="57">
        <f t="shared" si="21"/>
        <v>0</v>
      </c>
      <c r="Y44" s="57">
        <f t="shared" si="21"/>
        <v>0</v>
      </c>
      <c r="Z44" s="57">
        <f t="shared" si="21"/>
        <v>0</v>
      </c>
      <c r="AA44" s="57">
        <f t="shared" si="21"/>
        <v>0</v>
      </c>
      <c r="AB44" s="57">
        <f t="shared" si="22"/>
        <v>0</v>
      </c>
      <c r="AC44" s="57">
        <f t="shared" si="22"/>
        <v>0</v>
      </c>
      <c r="AD44" s="57">
        <f t="shared" si="22"/>
        <v>0</v>
      </c>
      <c r="AE44" s="57">
        <f t="shared" si="22"/>
        <v>0</v>
      </c>
      <c r="AF44" s="57">
        <f t="shared" si="22"/>
        <v>0</v>
      </c>
      <c r="AG44" s="57">
        <f t="shared" si="22"/>
        <v>0</v>
      </c>
      <c r="AH44" s="57">
        <f t="shared" si="22"/>
        <v>0</v>
      </c>
      <c r="AI44" s="57">
        <f t="shared" si="22"/>
        <v>0</v>
      </c>
      <c r="AJ44" s="57">
        <f t="shared" si="22"/>
        <v>0</v>
      </c>
      <c r="AK44" s="57">
        <f t="shared" si="22"/>
        <v>0</v>
      </c>
      <c r="AL44" s="57">
        <f t="shared" si="23"/>
        <v>0</v>
      </c>
      <c r="AM44" s="57"/>
      <c r="AN44" s="57"/>
      <c r="AO44" s="57"/>
      <c r="AP44" s="63">
        <f t="shared" si="9"/>
        <v>0</v>
      </c>
      <c r="AY44" s="63">
        <f t="shared" si="11"/>
        <v>-355</v>
      </c>
    </row>
    <row r="45" spans="1:51" ht="18" customHeight="1">
      <c r="A45" s="116">
        <v>42832</v>
      </c>
      <c r="B45" s="50"/>
      <c r="C45" s="87">
        <v>3878729</v>
      </c>
      <c r="D45" s="50" t="s">
        <v>91</v>
      </c>
      <c r="E45" s="50"/>
      <c r="F45" s="121" t="s">
        <v>61</v>
      </c>
      <c r="G45" s="121"/>
      <c r="H45" s="89">
        <v>141.33000000000001</v>
      </c>
      <c r="I45" s="53">
        <v>0</v>
      </c>
      <c r="J45" s="82">
        <f t="shared" si="24"/>
        <v>1931.1800000000003</v>
      </c>
      <c r="K45" s="113">
        <v>4</v>
      </c>
      <c r="L45" s="21">
        <f t="shared" si="10"/>
        <v>0</v>
      </c>
      <c r="M45" s="21">
        <f t="shared" si="12"/>
        <v>0</v>
      </c>
      <c r="N45" s="21">
        <f t="shared" si="13"/>
        <v>0</v>
      </c>
      <c r="O45" s="21">
        <f t="shared" ref="O45:O63" si="30">IF(H45&gt;0,IF(I45&gt;0,4,0),0)</f>
        <v>0</v>
      </c>
      <c r="P45" s="21">
        <f t="shared" si="6"/>
        <v>0</v>
      </c>
      <c r="Q45" s="21">
        <f t="shared" si="25"/>
        <v>0</v>
      </c>
      <c r="R45" s="57">
        <f t="shared" si="21"/>
        <v>0</v>
      </c>
      <c r="S45" s="57">
        <f t="shared" si="21"/>
        <v>-141.33000000000001</v>
      </c>
      <c r="T45" s="57">
        <f t="shared" si="21"/>
        <v>0</v>
      </c>
      <c r="U45" s="57">
        <f t="shared" si="21"/>
        <v>0</v>
      </c>
      <c r="V45" s="57">
        <f t="shared" si="21"/>
        <v>0</v>
      </c>
      <c r="W45" s="57">
        <f t="shared" si="21"/>
        <v>0</v>
      </c>
      <c r="X45" s="57">
        <f t="shared" si="21"/>
        <v>0</v>
      </c>
      <c r="Y45" s="57">
        <f t="shared" si="21"/>
        <v>0</v>
      </c>
      <c r="Z45" s="57">
        <f t="shared" si="21"/>
        <v>0</v>
      </c>
      <c r="AA45" s="57">
        <f t="shared" si="21"/>
        <v>0</v>
      </c>
      <c r="AB45" s="57">
        <f t="shared" si="22"/>
        <v>0</v>
      </c>
      <c r="AC45" s="57">
        <f t="shared" si="22"/>
        <v>0</v>
      </c>
      <c r="AD45" s="57">
        <f t="shared" si="22"/>
        <v>0</v>
      </c>
      <c r="AE45" s="57">
        <f t="shared" si="22"/>
        <v>0</v>
      </c>
      <c r="AF45" s="57">
        <f t="shared" si="22"/>
        <v>0</v>
      </c>
      <c r="AG45" s="57">
        <f t="shared" si="22"/>
        <v>0</v>
      </c>
      <c r="AH45" s="57">
        <f t="shared" si="22"/>
        <v>0</v>
      </c>
      <c r="AI45" s="57">
        <f t="shared" si="22"/>
        <v>0</v>
      </c>
      <c r="AJ45" s="57">
        <f t="shared" si="22"/>
        <v>0</v>
      </c>
      <c r="AK45" s="57">
        <f t="shared" si="22"/>
        <v>0</v>
      </c>
      <c r="AL45" s="57">
        <f t="shared" si="23"/>
        <v>0</v>
      </c>
      <c r="AM45" s="57"/>
      <c r="AN45" s="57"/>
      <c r="AO45" s="57"/>
      <c r="AP45" s="63">
        <f t="shared" si="9"/>
        <v>0</v>
      </c>
      <c r="AY45" s="63">
        <f t="shared" si="11"/>
        <v>0</v>
      </c>
    </row>
    <row r="46" spans="1:51" ht="18" customHeight="1">
      <c r="A46" s="116">
        <v>42835</v>
      </c>
      <c r="B46" s="50" t="s">
        <v>110</v>
      </c>
      <c r="C46" s="87">
        <v>3878732</v>
      </c>
      <c r="D46" s="50" t="s">
        <v>109</v>
      </c>
      <c r="E46" s="50"/>
      <c r="F46" s="121" t="s">
        <v>64</v>
      </c>
      <c r="G46" s="121" t="s">
        <v>63</v>
      </c>
      <c r="H46" s="89">
        <v>342</v>
      </c>
      <c r="I46" s="53">
        <v>0</v>
      </c>
      <c r="J46" s="82">
        <f t="shared" si="24"/>
        <v>1589.1800000000003</v>
      </c>
      <c r="K46" s="113">
        <v>4</v>
      </c>
      <c r="L46" s="21">
        <f t="shared" si="10"/>
        <v>0</v>
      </c>
      <c r="M46" s="21">
        <f t="shared" si="12"/>
        <v>0</v>
      </c>
      <c r="N46" s="21">
        <f t="shared" si="13"/>
        <v>0</v>
      </c>
      <c r="O46" s="21">
        <f t="shared" si="30"/>
        <v>0</v>
      </c>
      <c r="P46" s="21">
        <f t="shared" si="6"/>
        <v>0</v>
      </c>
      <c r="Q46" s="21">
        <f t="shared" si="25"/>
        <v>0</v>
      </c>
      <c r="R46" s="57">
        <f t="shared" si="21"/>
        <v>0</v>
      </c>
      <c r="S46" s="57">
        <f t="shared" si="21"/>
        <v>0</v>
      </c>
      <c r="T46" s="57">
        <f t="shared" si="21"/>
        <v>0</v>
      </c>
      <c r="U46" s="57">
        <f t="shared" si="21"/>
        <v>0</v>
      </c>
      <c r="V46" s="57">
        <f t="shared" si="21"/>
        <v>0</v>
      </c>
      <c r="W46" s="57">
        <f t="shared" si="21"/>
        <v>0</v>
      </c>
      <c r="X46" s="57">
        <f t="shared" si="21"/>
        <v>0</v>
      </c>
      <c r="Y46" s="57">
        <f t="shared" si="21"/>
        <v>0</v>
      </c>
      <c r="Z46" s="57">
        <f t="shared" si="21"/>
        <v>0</v>
      </c>
      <c r="AA46" s="57">
        <f t="shared" si="21"/>
        <v>0</v>
      </c>
      <c r="AB46" s="57">
        <f t="shared" si="22"/>
        <v>0</v>
      </c>
      <c r="AC46" s="57">
        <f t="shared" si="22"/>
        <v>0</v>
      </c>
      <c r="AD46" s="57">
        <f t="shared" si="22"/>
        <v>-342</v>
      </c>
      <c r="AE46" s="57">
        <f t="shared" si="22"/>
        <v>0</v>
      </c>
      <c r="AF46" s="57">
        <f t="shared" si="22"/>
        <v>0</v>
      </c>
      <c r="AG46" s="57">
        <f t="shared" si="22"/>
        <v>0</v>
      </c>
      <c r="AH46" s="57">
        <f t="shared" si="22"/>
        <v>0</v>
      </c>
      <c r="AI46" s="57">
        <f t="shared" si="22"/>
        <v>0</v>
      </c>
      <c r="AJ46" s="57">
        <f t="shared" si="22"/>
        <v>0</v>
      </c>
      <c r="AK46" s="57">
        <f t="shared" si="22"/>
        <v>0</v>
      </c>
      <c r="AL46" s="57">
        <f t="shared" si="23"/>
        <v>0</v>
      </c>
      <c r="AM46" s="57"/>
      <c r="AN46" s="57"/>
      <c r="AO46" s="57"/>
      <c r="AP46" s="63">
        <f t="shared" si="9"/>
        <v>0</v>
      </c>
      <c r="AY46" s="63">
        <f t="shared" si="11"/>
        <v>0</v>
      </c>
    </row>
    <row r="47" spans="1:51" ht="18" customHeight="1">
      <c r="A47" s="116">
        <v>42836</v>
      </c>
      <c r="B47" s="50"/>
      <c r="C47" s="87">
        <v>3878730</v>
      </c>
      <c r="D47" s="50" t="s">
        <v>107</v>
      </c>
      <c r="E47" s="50"/>
      <c r="F47" s="121" t="s">
        <v>61</v>
      </c>
      <c r="G47" s="121" t="s">
        <v>65</v>
      </c>
      <c r="H47" s="89">
        <v>21.6</v>
      </c>
      <c r="I47" s="53">
        <v>0</v>
      </c>
      <c r="J47" s="82">
        <f t="shared" si="24"/>
        <v>1567.5800000000004</v>
      </c>
      <c r="K47" s="113">
        <v>4</v>
      </c>
      <c r="L47" s="21">
        <f t="shared" si="10"/>
        <v>0</v>
      </c>
      <c r="M47" s="21">
        <f t="shared" si="12"/>
        <v>0</v>
      </c>
      <c r="N47" s="21">
        <f t="shared" si="13"/>
        <v>0</v>
      </c>
      <c r="O47" s="21">
        <f t="shared" si="30"/>
        <v>0</v>
      </c>
      <c r="P47" s="21">
        <f t="shared" si="6"/>
        <v>0</v>
      </c>
      <c r="Q47" s="21">
        <f t="shared" si="25"/>
        <v>0</v>
      </c>
      <c r="R47" s="57">
        <f t="shared" ref="R47:AA60" si="31">IF($F47=R$1,-$H47+$I47,0)</f>
        <v>0</v>
      </c>
      <c r="S47" s="57">
        <f t="shared" si="31"/>
        <v>-21.6</v>
      </c>
      <c r="T47" s="57">
        <f t="shared" si="31"/>
        <v>0</v>
      </c>
      <c r="U47" s="57">
        <f t="shared" si="31"/>
        <v>0</v>
      </c>
      <c r="V47" s="57">
        <f t="shared" si="31"/>
        <v>0</v>
      </c>
      <c r="W47" s="57">
        <f t="shared" si="31"/>
        <v>0</v>
      </c>
      <c r="X47" s="57">
        <f t="shared" si="31"/>
        <v>0</v>
      </c>
      <c r="Y47" s="57">
        <f t="shared" si="31"/>
        <v>0</v>
      </c>
      <c r="Z47" s="57">
        <f t="shared" si="31"/>
        <v>0</v>
      </c>
      <c r="AA47" s="57">
        <f t="shared" si="31"/>
        <v>0</v>
      </c>
      <c r="AB47" s="57">
        <f t="shared" ref="AB47:AK60" si="32">IF($F47=AB$1,-$H47+$I47,0)</f>
        <v>0</v>
      </c>
      <c r="AC47" s="57">
        <f t="shared" si="32"/>
        <v>0</v>
      </c>
      <c r="AD47" s="57">
        <f t="shared" si="32"/>
        <v>0</v>
      </c>
      <c r="AE47" s="57">
        <f t="shared" si="32"/>
        <v>0</v>
      </c>
      <c r="AF47" s="57">
        <f t="shared" si="32"/>
        <v>0</v>
      </c>
      <c r="AG47" s="57">
        <f t="shared" si="32"/>
        <v>0</v>
      </c>
      <c r="AH47" s="57">
        <f t="shared" si="32"/>
        <v>0</v>
      </c>
      <c r="AI47" s="57">
        <f t="shared" si="32"/>
        <v>0</v>
      </c>
      <c r="AJ47" s="57">
        <f t="shared" si="32"/>
        <v>0</v>
      </c>
      <c r="AK47" s="57">
        <f t="shared" si="32"/>
        <v>0</v>
      </c>
      <c r="AL47" s="57">
        <f t="shared" ref="AL47:AL60" si="33">IF($F47=AL$1,-$H47+$I47,0)</f>
        <v>0</v>
      </c>
      <c r="AM47" s="57"/>
      <c r="AN47" s="57"/>
      <c r="AO47" s="57"/>
      <c r="AP47" s="63">
        <f t="shared" si="9"/>
        <v>0</v>
      </c>
      <c r="AY47" s="63">
        <f t="shared" si="11"/>
        <v>-21.6</v>
      </c>
    </row>
    <row r="48" spans="1:51" ht="18" customHeight="1">
      <c r="A48" s="116">
        <v>42836</v>
      </c>
      <c r="B48" s="50" t="s">
        <v>35</v>
      </c>
      <c r="C48" s="87">
        <v>8529830</v>
      </c>
      <c r="D48" s="50"/>
      <c r="E48" s="50" t="s">
        <v>55</v>
      </c>
      <c r="F48" s="121" t="s">
        <v>141</v>
      </c>
      <c r="G48" s="121"/>
      <c r="H48" s="89">
        <v>0</v>
      </c>
      <c r="I48" s="53">
        <v>35</v>
      </c>
      <c r="J48" s="82">
        <f t="shared" si="24"/>
        <v>1602.5800000000004</v>
      </c>
      <c r="K48" s="113">
        <v>4</v>
      </c>
      <c r="L48" s="21">
        <f t="shared" si="10"/>
        <v>0</v>
      </c>
      <c r="M48" s="21">
        <f t="shared" si="12"/>
        <v>0</v>
      </c>
      <c r="N48" s="21">
        <f t="shared" si="13"/>
        <v>0</v>
      </c>
      <c r="O48" s="21">
        <f t="shared" si="30"/>
        <v>0</v>
      </c>
      <c r="P48" s="21">
        <f t="shared" si="6"/>
        <v>0</v>
      </c>
      <c r="Q48" s="21">
        <f t="shared" si="25"/>
        <v>0</v>
      </c>
      <c r="R48" s="57">
        <f t="shared" si="31"/>
        <v>0</v>
      </c>
      <c r="S48" s="57">
        <f t="shared" si="31"/>
        <v>0</v>
      </c>
      <c r="T48" s="57">
        <f t="shared" si="31"/>
        <v>0</v>
      </c>
      <c r="U48" s="57">
        <f t="shared" si="31"/>
        <v>0</v>
      </c>
      <c r="V48" s="57">
        <f t="shared" si="31"/>
        <v>0</v>
      </c>
      <c r="W48" s="57">
        <f t="shared" si="31"/>
        <v>0</v>
      </c>
      <c r="X48" s="57">
        <f t="shared" si="31"/>
        <v>0</v>
      </c>
      <c r="Y48" s="57">
        <f t="shared" si="31"/>
        <v>0</v>
      </c>
      <c r="Z48" s="57">
        <f t="shared" si="31"/>
        <v>0</v>
      </c>
      <c r="AA48" s="57">
        <f t="shared" si="31"/>
        <v>0</v>
      </c>
      <c r="AB48" s="57">
        <f t="shared" si="32"/>
        <v>0</v>
      </c>
      <c r="AC48" s="57">
        <f t="shared" si="32"/>
        <v>0</v>
      </c>
      <c r="AD48" s="57">
        <f t="shared" si="32"/>
        <v>0</v>
      </c>
      <c r="AE48" s="57">
        <f t="shared" si="32"/>
        <v>35</v>
      </c>
      <c r="AF48" s="57">
        <f t="shared" si="32"/>
        <v>0</v>
      </c>
      <c r="AG48" s="57">
        <f t="shared" si="32"/>
        <v>0</v>
      </c>
      <c r="AH48" s="57">
        <f t="shared" si="32"/>
        <v>0</v>
      </c>
      <c r="AI48" s="57">
        <f t="shared" si="32"/>
        <v>0</v>
      </c>
      <c r="AJ48" s="57">
        <f t="shared" si="32"/>
        <v>0</v>
      </c>
      <c r="AK48" s="57">
        <f t="shared" si="32"/>
        <v>0</v>
      </c>
      <c r="AL48" s="57">
        <f t="shared" si="33"/>
        <v>0</v>
      </c>
      <c r="AM48" s="57"/>
      <c r="AN48" s="57"/>
      <c r="AO48" s="57"/>
      <c r="AP48" s="63">
        <f t="shared" si="9"/>
        <v>0</v>
      </c>
      <c r="AY48" s="63">
        <f t="shared" si="11"/>
        <v>0</v>
      </c>
    </row>
    <row r="49" spans="1:51" ht="18" customHeight="1">
      <c r="A49" s="116">
        <v>42854</v>
      </c>
      <c r="B49" s="50" t="s">
        <v>35</v>
      </c>
      <c r="C49" s="87">
        <v>9413686</v>
      </c>
      <c r="D49" s="50"/>
      <c r="E49" s="50" t="s">
        <v>55</v>
      </c>
      <c r="F49" s="121" t="s">
        <v>141</v>
      </c>
      <c r="G49" s="121" t="s">
        <v>65</v>
      </c>
      <c r="H49" s="89">
        <v>0</v>
      </c>
      <c r="I49" s="53">
        <v>2489</v>
      </c>
      <c r="J49" s="82">
        <f t="shared" si="24"/>
        <v>4091.5800000000004</v>
      </c>
      <c r="K49" s="113">
        <v>4</v>
      </c>
      <c r="L49" s="21">
        <f t="shared" si="10"/>
        <v>0</v>
      </c>
      <c r="M49" s="21">
        <f t="shared" si="12"/>
        <v>0</v>
      </c>
      <c r="N49" s="21">
        <f t="shared" si="13"/>
        <v>0</v>
      </c>
      <c r="O49" s="21">
        <f t="shared" si="30"/>
        <v>0</v>
      </c>
      <c r="P49" s="21">
        <f t="shared" si="6"/>
        <v>0</v>
      </c>
      <c r="Q49" s="21">
        <f t="shared" si="25"/>
        <v>0</v>
      </c>
      <c r="R49" s="57">
        <f t="shared" si="31"/>
        <v>0</v>
      </c>
      <c r="S49" s="57">
        <f t="shared" si="31"/>
        <v>0</v>
      </c>
      <c r="T49" s="57">
        <f t="shared" si="31"/>
        <v>0</v>
      </c>
      <c r="U49" s="57">
        <f t="shared" si="31"/>
        <v>0</v>
      </c>
      <c r="V49" s="57">
        <f t="shared" si="31"/>
        <v>0</v>
      </c>
      <c r="W49" s="57">
        <f t="shared" si="31"/>
        <v>0</v>
      </c>
      <c r="X49" s="57">
        <f t="shared" si="31"/>
        <v>0</v>
      </c>
      <c r="Y49" s="57">
        <f t="shared" si="31"/>
        <v>0</v>
      </c>
      <c r="Z49" s="57">
        <f t="shared" si="31"/>
        <v>0</v>
      </c>
      <c r="AA49" s="57">
        <f t="shared" si="31"/>
        <v>0</v>
      </c>
      <c r="AB49" s="57">
        <f t="shared" si="32"/>
        <v>0</v>
      </c>
      <c r="AC49" s="57">
        <f t="shared" si="32"/>
        <v>0</v>
      </c>
      <c r="AD49" s="57">
        <f t="shared" si="32"/>
        <v>0</v>
      </c>
      <c r="AE49" s="57">
        <f t="shared" si="32"/>
        <v>2489</v>
      </c>
      <c r="AF49" s="57">
        <f t="shared" si="32"/>
        <v>0</v>
      </c>
      <c r="AG49" s="57">
        <f t="shared" si="32"/>
        <v>0</v>
      </c>
      <c r="AH49" s="57">
        <f t="shared" si="32"/>
        <v>0</v>
      </c>
      <c r="AI49" s="57">
        <f t="shared" si="32"/>
        <v>0</v>
      </c>
      <c r="AJ49" s="57">
        <f t="shared" si="32"/>
        <v>0</v>
      </c>
      <c r="AK49" s="57">
        <f t="shared" si="32"/>
        <v>0</v>
      </c>
      <c r="AL49" s="57">
        <f t="shared" si="33"/>
        <v>0</v>
      </c>
      <c r="AM49" s="57"/>
      <c r="AN49" s="57"/>
      <c r="AO49" s="57"/>
      <c r="AP49" s="63">
        <f t="shared" si="9"/>
        <v>0</v>
      </c>
      <c r="AY49" s="63">
        <f t="shared" si="11"/>
        <v>2489</v>
      </c>
    </row>
    <row r="50" spans="1:51" ht="18" customHeight="1">
      <c r="A50" s="115">
        <v>42860</v>
      </c>
      <c r="B50" s="50" t="s">
        <v>37</v>
      </c>
      <c r="C50" s="87" t="s">
        <v>38</v>
      </c>
      <c r="D50" s="50"/>
      <c r="E50" s="50" t="s">
        <v>55</v>
      </c>
      <c r="F50" s="121" t="s">
        <v>141</v>
      </c>
      <c r="G50" s="121"/>
      <c r="H50" s="89">
        <v>0</v>
      </c>
      <c r="I50" s="53">
        <v>71.5</v>
      </c>
      <c r="J50" s="82">
        <f t="shared" si="24"/>
        <v>4163.08</v>
      </c>
      <c r="K50" s="113">
        <v>5</v>
      </c>
      <c r="L50" s="21">
        <f t="shared" si="10"/>
        <v>0</v>
      </c>
      <c r="M50" s="21">
        <f t="shared" si="12"/>
        <v>0</v>
      </c>
      <c r="N50" s="21">
        <f t="shared" si="13"/>
        <v>0</v>
      </c>
      <c r="O50" s="21">
        <f t="shared" si="30"/>
        <v>0</v>
      </c>
      <c r="P50" s="21">
        <f t="shared" si="6"/>
        <v>0</v>
      </c>
      <c r="Q50" s="21">
        <f t="shared" si="25"/>
        <v>0</v>
      </c>
      <c r="R50" s="57">
        <f t="shared" si="31"/>
        <v>0</v>
      </c>
      <c r="S50" s="57">
        <f t="shared" si="31"/>
        <v>0</v>
      </c>
      <c r="T50" s="57">
        <f t="shared" si="31"/>
        <v>0</v>
      </c>
      <c r="U50" s="57">
        <f t="shared" si="31"/>
        <v>0</v>
      </c>
      <c r="V50" s="57">
        <f t="shared" si="31"/>
        <v>0</v>
      </c>
      <c r="W50" s="57">
        <f t="shared" si="31"/>
        <v>0</v>
      </c>
      <c r="X50" s="57">
        <f t="shared" si="31"/>
        <v>0</v>
      </c>
      <c r="Y50" s="57">
        <f t="shared" si="31"/>
        <v>0</v>
      </c>
      <c r="Z50" s="57">
        <f t="shared" si="31"/>
        <v>0</v>
      </c>
      <c r="AA50" s="57">
        <f t="shared" si="31"/>
        <v>0</v>
      </c>
      <c r="AB50" s="57">
        <f t="shared" si="32"/>
        <v>0</v>
      </c>
      <c r="AC50" s="57">
        <f t="shared" si="32"/>
        <v>0</v>
      </c>
      <c r="AD50" s="57">
        <f t="shared" si="32"/>
        <v>0</v>
      </c>
      <c r="AE50" s="57">
        <f t="shared" si="32"/>
        <v>71.5</v>
      </c>
      <c r="AF50" s="57">
        <f t="shared" si="32"/>
        <v>0</v>
      </c>
      <c r="AG50" s="57">
        <f t="shared" si="32"/>
        <v>0</v>
      </c>
      <c r="AH50" s="57">
        <f t="shared" si="32"/>
        <v>0</v>
      </c>
      <c r="AI50" s="57">
        <f t="shared" si="32"/>
        <v>0</v>
      </c>
      <c r="AJ50" s="57">
        <f t="shared" si="32"/>
        <v>0</v>
      </c>
      <c r="AK50" s="57">
        <f t="shared" si="32"/>
        <v>0</v>
      </c>
      <c r="AL50" s="57">
        <f t="shared" si="33"/>
        <v>0</v>
      </c>
      <c r="AM50" s="57"/>
      <c r="AN50" s="57"/>
      <c r="AO50" s="57"/>
      <c r="AP50" s="63">
        <f t="shared" si="9"/>
        <v>0</v>
      </c>
      <c r="AY50" s="63">
        <f t="shared" si="11"/>
        <v>0</v>
      </c>
    </row>
    <row r="51" spans="1:51" ht="18" customHeight="1">
      <c r="A51" s="115">
        <v>42860</v>
      </c>
      <c r="B51" s="50" t="s">
        <v>35</v>
      </c>
      <c r="C51" s="87" t="s">
        <v>39</v>
      </c>
      <c r="D51" s="50"/>
      <c r="E51" s="50" t="s">
        <v>55</v>
      </c>
      <c r="F51" s="121" t="s">
        <v>141</v>
      </c>
      <c r="G51" s="121"/>
      <c r="H51" s="89">
        <v>0</v>
      </c>
      <c r="I51" s="53">
        <v>70.5</v>
      </c>
      <c r="J51" s="82">
        <f t="shared" si="24"/>
        <v>4233.58</v>
      </c>
      <c r="K51" s="113">
        <v>5</v>
      </c>
      <c r="L51" s="21">
        <f t="shared" si="10"/>
        <v>0</v>
      </c>
      <c r="M51" s="21">
        <f t="shared" si="12"/>
        <v>0</v>
      </c>
      <c r="N51" s="21">
        <f t="shared" si="13"/>
        <v>0</v>
      </c>
      <c r="O51" s="21">
        <f t="shared" si="30"/>
        <v>0</v>
      </c>
      <c r="P51" s="21">
        <f t="shared" si="6"/>
        <v>0</v>
      </c>
      <c r="Q51" s="21">
        <f t="shared" si="25"/>
        <v>0</v>
      </c>
      <c r="R51" s="57">
        <f t="shared" si="31"/>
        <v>0</v>
      </c>
      <c r="S51" s="57">
        <f t="shared" si="31"/>
        <v>0</v>
      </c>
      <c r="T51" s="57">
        <f t="shared" si="31"/>
        <v>0</v>
      </c>
      <c r="U51" s="57">
        <f t="shared" si="31"/>
        <v>0</v>
      </c>
      <c r="V51" s="57">
        <f t="shared" si="31"/>
        <v>0</v>
      </c>
      <c r="W51" s="57">
        <f t="shared" si="31"/>
        <v>0</v>
      </c>
      <c r="X51" s="57">
        <f t="shared" si="31"/>
        <v>0</v>
      </c>
      <c r="Y51" s="57">
        <f t="shared" si="31"/>
        <v>0</v>
      </c>
      <c r="Z51" s="57">
        <f t="shared" si="31"/>
        <v>0</v>
      </c>
      <c r="AA51" s="57">
        <f t="shared" si="31"/>
        <v>0</v>
      </c>
      <c r="AB51" s="57">
        <f t="shared" si="32"/>
        <v>0</v>
      </c>
      <c r="AC51" s="57">
        <f t="shared" si="32"/>
        <v>0</v>
      </c>
      <c r="AD51" s="57">
        <f t="shared" si="32"/>
        <v>0</v>
      </c>
      <c r="AE51" s="57">
        <f t="shared" si="32"/>
        <v>70.5</v>
      </c>
      <c r="AF51" s="57">
        <f t="shared" si="32"/>
        <v>0</v>
      </c>
      <c r="AG51" s="57">
        <f t="shared" si="32"/>
        <v>0</v>
      </c>
      <c r="AH51" s="57">
        <f t="shared" si="32"/>
        <v>0</v>
      </c>
      <c r="AI51" s="57">
        <f t="shared" si="32"/>
        <v>0</v>
      </c>
      <c r="AJ51" s="57">
        <f t="shared" si="32"/>
        <v>0</v>
      </c>
      <c r="AK51" s="57">
        <f t="shared" si="32"/>
        <v>0</v>
      </c>
      <c r="AL51" s="57">
        <f t="shared" si="33"/>
        <v>0</v>
      </c>
      <c r="AM51" s="57"/>
      <c r="AN51" s="57"/>
      <c r="AO51" s="57"/>
      <c r="AP51" s="63">
        <f t="shared" si="9"/>
        <v>0</v>
      </c>
      <c r="AY51" s="63">
        <f t="shared" si="11"/>
        <v>0</v>
      </c>
    </row>
    <row r="52" spans="1:51" ht="18" customHeight="1">
      <c r="A52" s="115">
        <v>42860</v>
      </c>
      <c r="B52" s="50" t="s">
        <v>37</v>
      </c>
      <c r="C52" s="87"/>
      <c r="D52" s="50"/>
      <c r="E52" s="50" t="s">
        <v>55</v>
      </c>
      <c r="F52" s="121" t="s">
        <v>141</v>
      </c>
      <c r="G52" s="121"/>
      <c r="H52" s="89">
        <v>0</v>
      </c>
      <c r="I52" s="53">
        <v>125</v>
      </c>
      <c r="J52" s="82">
        <f t="shared" si="24"/>
        <v>4358.58</v>
      </c>
      <c r="K52" s="113">
        <v>5</v>
      </c>
      <c r="L52" s="21">
        <f t="shared" si="10"/>
        <v>0</v>
      </c>
      <c r="M52" s="21">
        <f t="shared" si="12"/>
        <v>0</v>
      </c>
      <c r="N52" s="21">
        <f t="shared" si="13"/>
        <v>0</v>
      </c>
      <c r="O52" s="21">
        <f t="shared" si="30"/>
        <v>0</v>
      </c>
      <c r="P52" s="21">
        <f t="shared" si="6"/>
        <v>0</v>
      </c>
      <c r="Q52" s="21">
        <f t="shared" si="25"/>
        <v>0</v>
      </c>
      <c r="R52" s="57">
        <f t="shared" si="31"/>
        <v>0</v>
      </c>
      <c r="S52" s="57">
        <f t="shared" si="31"/>
        <v>0</v>
      </c>
      <c r="T52" s="57">
        <f t="shared" si="31"/>
        <v>0</v>
      </c>
      <c r="U52" s="57">
        <f t="shared" si="31"/>
        <v>0</v>
      </c>
      <c r="V52" s="57">
        <f t="shared" si="31"/>
        <v>0</v>
      </c>
      <c r="W52" s="57">
        <f t="shared" si="31"/>
        <v>0</v>
      </c>
      <c r="X52" s="57">
        <f t="shared" si="31"/>
        <v>0</v>
      </c>
      <c r="Y52" s="57">
        <f t="shared" si="31"/>
        <v>0</v>
      </c>
      <c r="Z52" s="57">
        <f t="shared" si="31"/>
        <v>0</v>
      </c>
      <c r="AA52" s="57">
        <f t="shared" si="31"/>
        <v>0</v>
      </c>
      <c r="AB52" s="57">
        <f t="shared" si="32"/>
        <v>0</v>
      </c>
      <c r="AC52" s="57">
        <f t="shared" si="32"/>
        <v>0</v>
      </c>
      <c r="AD52" s="57">
        <f t="shared" si="32"/>
        <v>0</v>
      </c>
      <c r="AE52" s="57">
        <f t="shared" si="32"/>
        <v>125</v>
      </c>
      <c r="AF52" s="57">
        <f t="shared" si="32"/>
        <v>0</v>
      </c>
      <c r="AG52" s="57">
        <f t="shared" si="32"/>
        <v>0</v>
      </c>
      <c r="AH52" s="57">
        <f t="shared" si="32"/>
        <v>0</v>
      </c>
      <c r="AI52" s="57">
        <f t="shared" si="32"/>
        <v>0</v>
      </c>
      <c r="AJ52" s="57">
        <f t="shared" si="32"/>
        <v>0</v>
      </c>
      <c r="AK52" s="57">
        <f t="shared" si="32"/>
        <v>0</v>
      </c>
      <c r="AL52" s="57">
        <f t="shared" si="33"/>
        <v>0</v>
      </c>
      <c r="AM52" s="57"/>
      <c r="AN52" s="57"/>
      <c r="AO52" s="57"/>
      <c r="AP52" s="63">
        <f t="shared" si="9"/>
        <v>0</v>
      </c>
      <c r="AY52" s="63">
        <f t="shared" si="11"/>
        <v>0</v>
      </c>
    </row>
    <row r="53" spans="1:51" ht="18" customHeight="1">
      <c r="A53" s="115">
        <v>42860</v>
      </c>
      <c r="B53" s="50" t="s">
        <v>84</v>
      </c>
      <c r="C53" s="87" t="s">
        <v>89</v>
      </c>
      <c r="D53" s="50" t="s">
        <v>84</v>
      </c>
      <c r="E53" s="50"/>
      <c r="F53" s="121" t="s">
        <v>66</v>
      </c>
      <c r="G53" s="121"/>
      <c r="H53" s="89">
        <v>19.989999999999998</v>
      </c>
      <c r="I53" s="53">
        <v>0</v>
      </c>
      <c r="J53" s="82">
        <f t="shared" si="24"/>
        <v>4338.59</v>
      </c>
      <c r="K53" s="113">
        <v>5</v>
      </c>
      <c r="L53" s="21">
        <f t="shared" si="10"/>
        <v>0</v>
      </c>
      <c r="M53" s="21">
        <f t="shared" si="12"/>
        <v>0</v>
      </c>
      <c r="N53" s="21">
        <f t="shared" si="13"/>
        <v>0</v>
      </c>
      <c r="O53" s="21">
        <f t="shared" si="30"/>
        <v>0</v>
      </c>
      <c r="P53" s="21">
        <f t="shared" si="6"/>
        <v>0</v>
      </c>
      <c r="Q53" s="21">
        <f t="shared" si="25"/>
        <v>0</v>
      </c>
      <c r="R53" s="57">
        <f t="shared" si="31"/>
        <v>0</v>
      </c>
      <c r="S53" s="57">
        <f t="shared" si="31"/>
        <v>0</v>
      </c>
      <c r="T53" s="57">
        <f t="shared" si="31"/>
        <v>0</v>
      </c>
      <c r="U53" s="57">
        <f t="shared" si="31"/>
        <v>0</v>
      </c>
      <c r="V53" s="57">
        <f t="shared" si="31"/>
        <v>0</v>
      </c>
      <c r="W53" s="57">
        <f t="shared" si="31"/>
        <v>0</v>
      </c>
      <c r="X53" s="57">
        <f t="shared" si="31"/>
        <v>0</v>
      </c>
      <c r="Y53" s="57">
        <f t="shared" si="31"/>
        <v>0</v>
      </c>
      <c r="Z53" s="57">
        <f t="shared" si="31"/>
        <v>0</v>
      </c>
      <c r="AA53" s="57">
        <f t="shared" si="31"/>
        <v>0</v>
      </c>
      <c r="AB53" s="57">
        <f t="shared" si="32"/>
        <v>0</v>
      </c>
      <c r="AC53" s="57">
        <f t="shared" si="32"/>
        <v>0</v>
      </c>
      <c r="AD53" s="57">
        <f t="shared" si="32"/>
        <v>0</v>
      </c>
      <c r="AE53" s="57">
        <f t="shared" si="32"/>
        <v>0</v>
      </c>
      <c r="AF53" s="57">
        <f t="shared" si="32"/>
        <v>0</v>
      </c>
      <c r="AG53" s="57">
        <f t="shared" si="32"/>
        <v>0</v>
      </c>
      <c r="AH53" s="57">
        <f t="shared" si="32"/>
        <v>0</v>
      </c>
      <c r="AI53" s="57">
        <f t="shared" si="32"/>
        <v>0</v>
      </c>
      <c r="AJ53" s="57">
        <f t="shared" si="32"/>
        <v>-19.989999999999998</v>
      </c>
      <c r="AK53" s="57">
        <f t="shared" si="32"/>
        <v>0</v>
      </c>
      <c r="AL53" s="57">
        <f t="shared" si="33"/>
        <v>0</v>
      </c>
      <c r="AM53" s="57"/>
      <c r="AN53" s="57"/>
      <c r="AO53" s="57"/>
      <c r="AP53" s="63">
        <f t="shared" si="9"/>
        <v>0</v>
      </c>
      <c r="AY53" s="63">
        <f t="shared" si="11"/>
        <v>0</v>
      </c>
    </row>
    <row r="54" spans="1:51" ht="18" customHeight="1">
      <c r="A54" s="115">
        <v>42860</v>
      </c>
      <c r="B54" s="50" t="s">
        <v>85</v>
      </c>
      <c r="C54" s="87" t="s">
        <v>40</v>
      </c>
      <c r="D54" s="50" t="s">
        <v>85</v>
      </c>
      <c r="E54" s="50"/>
      <c r="F54" s="121" t="s">
        <v>61</v>
      </c>
      <c r="G54" s="121" t="s">
        <v>65</v>
      </c>
      <c r="H54" s="89">
        <v>73.62</v>
      </c>
      <c r="I54" s="53">
        <v>0</v>
      </c>
      <c r="J54" s="82">
        <f t="shared" si="24"/>
        <v>4264.97</v>
      </c>
      <c r="K54" s="113">
        <v>5</v>
      </c>
      <c r="L54" s="21">
        <f t="shared" si="10"/>
        <v>0</v>
      </c>
      <c r="M54" s="21">
        <f t="shared" si="12"/>
        <v>0</v>
      </c>
      <c r="N54" s="21">
        <f t="shared" si="13"/>
        <v>0</v>
      </c>
      <c r="O54" s="21">
        <f t="shared" si="30"/>
        <v>0</v>
      </c>
      <c r="P54" s="21">
        <f t="shared" si="6"/>
        <v>0</v>
      </c>
      <c r="Q54" s="21">
        <f t="shared" si="25"/>
        <v>0</v>
      </c>
      <c r="R54" s="57">
        <f t="shared" si="31"/>
        <v>0</v>
      </c>
      <c r="S54" s="57">
        <f t="shared" si="31"/>
        <v>-73.62</v>
      </c>
      <c r="T54" s="57">
        <f t="shared" si="31"/>
        <v>0</v>
      </c>
      <c r="U54" s="57">
        <f t="shared" si="31"/>
        <v>0</v>
      </c>
      <c r="V54" s="57">
        <f t="shared" si="31"/>
        <v>0</v>
      </c>
      <c r="W54" s="57">
        <f t="shared" si="31"/>
        <v>0</v>
      </c>
      <c r="X54" s="57">
        <f t="shared" si="31"/>
        <v>0</v>
      </c>
      <c r="Y54" s="57">
        <f t="shared" si="31"/>
        <v>0</v>
      </c>
      <c r="Z54" s="57">
        <f t="shared" si="31"/>
        <v>0</v>
      </c>
      <c r="AA54" s="57">
        <f t="shared" si="31"/>
        <v>0</v>
      </c>
      <c r="AB54" s="57">
        <f t="shared" si="32"/>
        <v>0</v>
      </c>
      <c r="AC54" s="57">
        <f t="shared" si="32"/>
        <v>0</v>
      </c>
      <c r="AD54" s="57">
        <f t="shared" si="32"/>
        <v>0</v>
      </c>
      <c r="AE54" s="57">
        <f t="shared" si="32"/>
        <v>0</v>
      </c>
      <c r="AF54" s="57">
        <f t="shared" si="32"/>
        <v>0</v>
      </c>
      <c r="AG54" s="57">
        <f t="shared" si="32"/>
        <v>0</v>
      </c>
      <c r="AH54" s="57">
        <f t="shared" si="32"/>
        <v>0</v>
      </c>
      <c r="AI54" s="57">
        <f t="shared" si="32"/>
        <v>0</v>
      </c>
      <c r="AJ54" s="57">
        <f t="shared" si="32"/>
        <v>0</v>
      </c>
      <c r="AK54" s="57">
        <f t="shared" si="32"/>
        <v>0</v>
      </c>
      <c r="AL54" s="57">
        <f t="shared" si="33"/>
        <v>0</v>
      </c>
      <c r="AM54" s="57"/>
      <c r="AN54" s="57"/>
      <c r="AO54" s="57"/>
      <c r="AP54" s="63">
        <f t="shared" si="9"/>
        <v>0</v>
      </c>
      <c r="AY54" s="63">
        <f t="shared" si="11"/>
        <v>-73.62</v>
      </c>
    </row>
    <row r="55" spans="1:51" ht="18" customHeight="1">
      <c r="A55" s="115">
        <v>42860</v>
      </c>
      <c r="B55" s="50"/>
      <c r="C55" s="87" t="s">
        <v>41</v>
      </c>
      <c r="D55" s="50"/>
      <c r="E55" s="50"/>
      <c r="F55" s="121" t="s">
        <v>66</v>
      </c>
      <c r="G55" s="121"/>
      <c r="H55" s="89">
        <v>8</v>
      </c>
      <c r="I55" s="53">
        <v>0</v>
      </c>
      <c r="J55" s="82">
        <f t="shared" si="24"/>
        <v>4256.97</v>
      </c>
      <c r="K55" s="113">
        <v>5</v>
      </c>
      <c r="L55" s="21">
        <f t="shared" si="10"/>
        <v>1</v>
      </c>
      <c r="M55" s="21">
        <f t="shared" si="12"/>
        <v>0</v>
      </c>
      <c r="N55" s="21">
        <f t="shared" si="13"/>
        <v>0</v>
      </c>
      <c r="O55" s="21">
        <f t="shared" si="30"/>
        <v>0</v>
      </c>
      <c r="P55" s="21">
        <f t="shared" si="6"/>
        <v>0</v>
      </c>
      <c r="Q55" s="21">
        <f t="shared" si="25"/>
        <v>0</v>
      </c>
      <c r="R55" s="57">
        <f t="shared" si="31"/>
        <v>0</v>
      </c>
      <c r="S55" s="57">
        <f t="shared" si="31"/>
        <v>0</v>
      </c>
      <c r="T55" s="57">
        <f t="shared" si="31"/>
        <v>0</v>
      </c>
      <c r="U55" s="57">
        <f t="shared" si="31"/>
        <v>0</v>
      </c>
      <c r="V55" s="57">
        <f t="shared" si="31"/>
        <v>0</v>
      </c>
      <c r="W55" s="57">
        <f t="shared" si="31"/>
        <v>0</v>
      </c>
      <c r="X55" s="57">
        <f t="shared" si="31"/>
        <v>0</v>
      </c>
      <c r="Y55" s="57">
        <f t="shared" si="31"/>
        <v>0</v>
      </c>
      <c r="Z55" s="57">
        <f t="shared" si="31"/>
        <v>0</v>
      </c>
      <c r="AA55" s="57">
        <f t="shared" si="31"/>
        <v>0</v>
      </c>
      <c r="AB55" s="57">
        <f t="shared" si="32"/>
        <v>0</v>
      </c>
      <c r="AC55" s="57">
        <f t="shared" si="32"/>
        <v>0</v>
      </c>
      <c r="AD55" s="57">
        <f t="shared" si="32"/>
        <v>0</v>
      </c>
      <c r="AE55" s="57">
        <f t="shared" si="32"/>
        <v>0</v>
      </c>
      <c r="AF55" s="57">
        <f t="shared" si="32"/>
        <v>0</v>
      </c>
      <c r="AG55" s="57">
        <f t="shared" si="32"/>
        <v>0</v>
      </c>
      <c r="AH55" s="57">
        <f t="shared" si="32"/>
        <v>0</v>
      </c>
      <c r="AI55" s="57">
        <f t="shared" si="32"/>
        <v>0</v>
      </c>
      <c r="AJ55" s="57">
        <f t="shared" si="32"/>
        <v>-8</v>
      </c>
      <c r="AK55" s="57">
        <f t="shared" si="32"/>
        <v>0</v>
      </c>
      <c r="AL55" s="57">
        <f t="shared" si="33"/>
        <v>0</v>
      </c>
      <c r="AM55" s="57"/>
      <c r="AN55" s="57"/>
      <c r="AO55" s="57"/>
      <c r="AP55" s="63">
        <f t="shared" si="9"/>
        <v>0</v>
      </c>
      <c r="AY55" s="63">
        <f t="shared" si="11"/>
        <v>0</v>
      </c>
    </row>
    <row r="56" spans="1:51" ht="18" customHeight="1">
      <c r="A56" s="115">
        <v>42864</v>
      </c>
      <c r="B56" s="50"/>
      <c r="C56" s="87" t="s">
        <v>42</v>
      </c>
      <c r="D56" s="50"/>
      <c r="E56" s="50"/>
      <c r="F56" s="121" t="s">
        <v>66</v>
      </c>
      <c r="G56" s="121"/>
      <c r="H56" s="89">
        <v>88.99</v>
      </c>
      <c r="I56" s="53">
        <v>0</v>
      </c>
      <c r="J56" s="82">
        <f t="shared" si="24"/>
        <v>4167.9800000000005</v>
      </c>
      <c r="K56" s="113">
        <v>5</v>
      </c>
      <c r="L56" s="21">
        <f t="shared" si="10"/>
        <v>1</v>
      </c>
      <c r="M56" s="21">
        <f t="shared" si="12"/>
        <v>0</v>
      </c>
      <c r="N56" s="21">
        <f t="shared" si="13"/>
        <v>0</v>
      </c>
      <c r="O56" s="21">
        <f t="shared" si="30"/>
        <v>0</v>
      </c>
      <c r="P56" s="21">
        <f t="shared" si="6"/>
        <v>0</v>
      </c>
      <c r="Q56" s="21">
        <f t="shared" si="25"/>
        <v>0</v>
      </c>
      <c r="R56" s="57">
        <f t="shared" si="31"/>
        <v>0</v>
      </c>
      <c r="S56" s="57">
        <f t="shared" si="31"/>
        <v>0</v>
      </c>
      <c r="T56" s="57">
        <f t="shared" si="31"/>
        <v>0</v>
      </c>
      <c r="U56" s="57">
        <f t="shared" si="31"/>
        <v>0</v>
      </c>
      <c r="V56" s="57">
        <f t="shared" si="31"/>
        <v>0</v>
      </c>
      <c r="W56" s="57">
        <f t="shared" si="31"/>
        <v>0</v>
      </c>
      <c r="X56" s="57">
        <f t="shared" si="31"/>
        <v>0</v>
      </c>
      <c r="Y56" s="57">
        <f t="shared" si="31"/>
        <v>0</v>
      </c>
      <c r="Z56" s="57">
        <f t="shared" si="31"/>
        <v>0</v>
      </c>
      <c r="AA56" s="57">
        <f t="shared" si="31"/>
        <v>0</v>
      </c>
      <c r="AB56" s="57">
        <f t="shared" si="32"/>
        <v>0</v>
      </c>
      <c r="AC56" s="57">
        <f t="shared" si="32"/>
        <v>0</v>
      </c>
      <c r="AD56" s="57">
        <f t="shared" si="32"/>
        <v>0</v>
      </c>
      <c r="AE56" s="57">
        <f t="shared" si="32"/>
        <v>0</v>
      </c>
      <c r="AF56" s="57">
        <f t="shared" si="32"/>
        <v>0</v>
      </c>
      <c r="AG56" s="57">
        <f t="shared" si="32"/>
        <v>0</v>
      </c>
      <c r="AH56" s="57">
        <f t="shared" si="32"/>
        <v>0</v>
      </c>
      <c r="AI56" s="57">
        <f t="shared" si="32"/>
        <v>0</v>
      </c>
      <c r="AJ56" s="57">
        <f t="shared" si="32"/>
        <v>-88.99</v>
      </c>
      <c r="AK56" s="57">
        <f t="shared" si="32"/>
        <v>0</v>
      </c>
      <c r="AL56" s="57">
        <f t="shared" si="33"/>
        <v>0</v>
      </c>
      <c r="AM56" s="57"/>
      <c r="AN56" s="57"/>
      <c r="AO56" s="57"/>
      <c r="AP56" s="63">
        <f t="shared" si="9"/>
        <v>0</v>
      </c>
      <c r="AY56" s="63">
        <f t="shared" si="11"/>
        <v>0</v>
      </c>
    </row>
    <row r="57" spans="1:51" ht="18" customHeight="1">
      <c r="A57" s="115">
        <v>42870</v>
      </c>
      <c r="B57" s="50" t="s">
        <v>43</v>
      </c>
      <c r="C57" s="87"/>
      <c r="D57" s="50"/>
      <c r="E57" s="50" t="s">
        <v>124</v>
      </c>
      <c r="F57" s="121" t="s">
        <v>141</v>
      </c>
      <c r="G57" s="121"/>
      <c r="H57" s="89">
        <v>0</v>
      </c>
      <c r="I57" s="53">
        <v>0.3</v>
      </c>
      <c r="J57" s="82">
        <f t="shared" si="24"/>
        <v>4168.2800000000007</v>
      </c>
      <c r="K57" s="113">
        <v>5</v>
      </c>
      <c r="L57" s="21">
        <f t="shared" si="10"/>
        <v>0</v>
      </c>
      <c r="M57" s="21">
        <f t="shared" si="12"/>
        <v>0</v>
      </c>
      <c r="N57" s="21">
        <f t="shared" si="13"/>
        <v>0</v>
      </c>
      <c r="O57" s="21">
        <f t="shared" si="30"/>
        <v>0</v>
      </c>
      <c r="P57" s="21">
        <f t="shared" si="6"/>
        <v>0</v>
      </c>
      <c r="Q57" s="21">
        <f t="shared" si="25"/>
        <v>0</v>
      </c>
      <c r="R57" s="57">
        <f t="shared" si="31"/>
        <v>0</v>
      </c>
      <c r="S57" s="57">
        <f t="shared" si="31"/>
        <v>0</v>
      </c>
      <c r="T57" s="57">
        <f t="shared" si="31"/>
        <v>0</v>
      </c>
      <c r="U57" s="57">
        <f t="shared" si="31"/>
        <v>0</v>
      </c>
      <c r="V57" s="57">
        <f t="shared" si="31"/>
        <v>0</v>
      </c>
      <c r="W57" s="57">
        <f t="shared" si="31"/>
        <v>0</v>
      </c>
      <c r="X57" s="57">
        <f t="shared" si="31"/>
        <v>0</v>
      </c>
      <c r="Y57" s="57">
        <f t="shared" si="31"/>
        <v>0</v>
      </c>
      <c r="Z57" s="57">
        <f t="shared" si="31"/>
        <v>0</v>
      </c>
      <c r="AA57" s="57">
        <f t="shared" si="31"/>
        <v>0</v>
      </c>
      <c r="AB57" s="57">
        <f t="shared" si="32"/>
        <v>0</v>
      </c>
      <c r="AC57" s="57">
        <f t="shared" si="32"/>
        <v>0</v>
      </c>
      <c r="AD57" s="57">
        <f t="shared" si="32"/>
        <v>0</v>
      </c>
      <c r="AE57" s="57">
        <f t="shared" si="32"/>
        <v>0.3</v>
      </c>
      <c r="AF57" s="57">
        <f t="shared" si="32"/>
        <v>0</v>
      </c>
      <c r="AG57" s="57">
        <f t="shared" si="32"/>
        <v>0</v>
      </c>
      <c r="AH57" s="57">
        <f t="shared" si="32"/>
        <v>0</v>
      </c>
      <c r="AI57" s="57">
        <f t="shared" si="32"/>
        <v>0</v>
      </c>
      <c r="AJ57" s="57">
        <f t="shared" si="32"/>
        <v>0</v>
      </c>
      <c r="AK57" s="57">
        <f t="shared" si="32"/>
        <v>0</v>
      </c>
      <c r="AL57" s="57">
        <f t="shared" si="33"/>
        <v>0</v>
      </c>
      <c r="AM57" s="57"/>
      <c r="AN57" s="57"/>
      <c r="AO57" s="57"/>
      <c r="AP57" s="63">
        <f t="shared" si="9"/>
        <v>0</v>
      </c>
      <c r="AY57" s="63">
        <f t="shared" si="11"/>
        <v>0</v>
      </c>
    </row>
    <row r="58" spans="1:51" ht="18" customHeight="1">
      <c r="A58" s="116">
        <v>42907</v>
      </c>
      <c r="B58" s="50" t="s">
        <v>45</v>
      </c>
      <c r="C58" s="87"/>
      <c r="D58" s="50" t="s">
        <v>56</v>
      </c>
      <c r="E58" s="50"/>
      <c r="F58" s="121" t="s">
        <v>141</v>
      </c>
      <c r="G58" s="121"/>
      <c r="H58" s="89">
        <v>3500</v>
      </c>
      <c r="I58" s="53">
        <v>0</v>
      </c>
      <c r="J58" s="82">
        <f t="shared" si="24"/>
        <v>668.28000000000065</v>
      </c>
      <c r="K58" s="113" t="s">
        <v>115</v>
      </c>
      <c r="L58" s="21">
        <f t="shared" si="10"/>
        <v>0</v>
      </c>
      <c r="M58" s="21">
        <f t="shared" si="12"/>
        <v>0</v>
      </c>
      <c r="N58" s="21">
        <f t="shared" si="13"/>
        <v>0</v>
      </c>
      <c r="O58" s="21">
        <f t="shared" si="30"/>
        <v>0</v>
      </c>
      <c r="P58" s="21">
        <f t="shared" si="6"/>
        <v>0</v>
      </c>
      <c r="Q58" s="21">
        <f t="shared" si="25"/>
        <v>0</v>
      </c>
      <c r="R58" s="57">
        <f t="shared" si="31"/>
        <v>0</v>
      </c>
      <c r="S58" s="57">
        <f t="shared" si="31"/>
        <v>0</v>
      </c>
      <c r="T58" s="57">
        <f t="shared" si="31"/>
        <v>0</v>
      </c>
      <c r="U58" s="57">
        <f t="shared" si="31"/>
        <v>0</v>
      </c>
      <c r="V58" s="57">
        <f t="shared" si="31"/>
        <v>0</v>
      </c>
      <c r="W58" s="57">
        <f t="shared" si="31"/>
        <v>0</v>
      </c>
      <c r="X58" s="57">
        <f t="shared" si="31"/>
        <v>0</v>
      </c>
      <c r="Y58" s="57">
        <f t="shared" si="31"/>
        <v>0</v>
      </c>
      <c r="Z58" s="57">
        <f t="shared" si="31"/>
        <v>0</v>
      </c>
      <c r="AA58" s="57">
        <f t="shared" si="31"/>
        <v>0</v>
      </c>
      <c r="AB58" s="57">
        <f t="shared" si="32"/>
        <v>0</v>
      </c>
      <c r="AC58" s="57">
        <f t="shared" si="32"/>
        <v>0</v>
      </c>
      <c r="AD58" s="57">
        <f t="shared" si="32"/>
        <v>0</v>
      </c>
      <c r="AE58" s="57">
        <f t="shared" si="32"/>
        <v>-3500</v>
      </c>
      <c r="AF58" s="57">
        <f t="shared" si="32"/>
        <v>0</v>
      </c>
      <c r="AG58" s="57">
        <f t="shared" si="32"/>
        <v>0</v>
      </c>
      <c r="AH58" s="57">
        <f t="shared" si="32"/>
        <v>0</v>
      </c>
      <c r="AI58" s="57">
        <f t="shared" si="32"/>
        <v>0</v>
      </c>
      <c r="AJ58" s="57">
        <f t="shared" si="32"/>
        <v>0</v>
      </c>
      <c r="AK58" s="57">
        <f t="shared" si="32"/>
        <v>0</v>
      </c>
      <c r="AL58" s="57">
        <f t="shared" si="33"/>
        <v>0</v>
      </c>
      <c r="AM58" s="57"/>
      <c r="AN58" s="57"/>
      <c r="AO58" s="57"/>
      <c r="AP58" s="63">
        <f t="shared" si="9"/>
        <v>0</v>
      </c>
      <c r="AY58" s="63">
        <f t="shared" si="11"/>
        <v>0</v>
      </c>
    </row>
    <row r="59" spans="1:51" ht="18" customHeight="1">
      <c r="A59" s="116">
        <v>42916</v>
      </c>
      <c r="B59" s="50" t="s">
        <v>35</v>
      </c>
      <c r="C59" s="87" t="s">
        <v>46</v>
      </c>
      <c r="D59" s="50"/>
      <c r="E59" s="50" t="s">
        <v>55</v>
      </c>
      <c r="F59" s="121" t="s">
        <v>141</v>
      </c>
      <c r="G59" s="121"/>
      <c r="H59" s="89">
        <v>0</v>
      </c>
      <c r="I59" s="53">
        <v>60</v>
      </c>
      <c r="J59" s="82">
        <f t="shared" si="24"/>
        <v>728.28000000000065</v>
      </c>
      <c r="K59" s="113" t="s">
        <v>115</v>
      </c>
      <c r="L59" s="21">
        <f t="shared" si="10"/>
        <v>0</v>
      </c>
      <c r="M59" s="21">
        <f t="shared" si="12"/>
        <v>0</v>
      </c>
      <c r="N59" s="21">
        <f t="shared" si="13"/>
        <v>0</v>
      </c>
      <c r="O59" s="21">
        <f t="shared" si="30"/>
        <v>0</v>
      </c>
      <c r="P59" s="21">
        <f t="shared" si="6"/>
        <v>0</v>
      </c>
      <c r="Q59" s="21">
        <f t="shared" si="25"/>
        <v>0</v>
      </c>
      <c r="R59" s="57">
        <f t="shared" si="31"/>
        <v>0</v>
      </c>
      <c r="S59" s="57">
        <f t="shared" si="31"/>
        <v>0</v>
      </c>
      <c r="T59" s="57">
        <f t="shared" si="31"/>
        <v>0</v>
      </c>
      <c r="U59" s="57">
        <f t="shared" si="31"/>
        <v>0</v>
      </c>
      <c r="V59" s="57">
        <f t="shared" si="31"/>
        <v>0</v>
      </c>
      <c r="W59" s="57">
        <f t="shared" si="31"/>
        <v>0</v>
      </c>
      <c r="X59" s="57">
        <f t="shared" si="31"/>
        <v>0</v>
      </c>
      <c r="Y59" s="57">
        <f t="shared" si="31"/>
        <v>0</v>
      </c>
      <c r="Z59" s="57">
        <f t="shared" si="31"/>
        <v>0</v>
      </c>
      <c r="AA59" s="57">
        <f t="shared" si="31"/>
        <v>0</v>
      </c>
      <c r="AB59" s="57">
        <f t="shared" si="32"/>
        <v>0</v>
      </c>
      <c r="AC59" s="57">
        <f t="shared" si="32"/>
        <v>0</v>
      </c>
      <c r="AD59" s="57">
        <f t="shared" si="32"/>
        <v>0</v>
      </c>
      <c r="AE59" s="57">
        <f t="shared" si="32"/>
        <v>60</v>
      </c>
      <c r="AF59" s="57">
        <f t="shared" si="32"/>
        <v>0</v>
      </c>
      <c r="AG59" s="57">
        <f t="shared" si="32"/>
        <v>0</v>
      </c>
      <c r="AH59" s="57">
        <f t="shared" si="32"/>
        <v>0</v>
      </c>
      <c r="AI59" s="57">
        <f t="shared" si="32"/>
        <v>0</v>
      </c>
      <c r="AJ59" s="57">
        <f t="shared" si="32"/>
        <v>0</v>
      </c>
      <c r="AK59" s="57">
        <f t="shared" si="32"/>
        <v>0</v>
      </c>
      <c r="AL59" s="57">
        <f t="shared" si="33"/>
        <v>0</v>
      </c>
      <c r="AM59" s="57"/>
      <c r="AN59" s="57"/>
      <c r="AO59" s="57"/>
      <c r="AP59" s="63">
        <f t="shared" si="9"/>
        <v>0</v>
      </c>
      <c r="AY59" s="63">
        <f t="shared" si="11"/>
        <v>0</v>
      </c>
    </row>
    <row r="60" spans="1:51" ht="18" customHeight="1">
      <c r="A60" s="116">
        <v>42916</v>
      </c>
      <c r="B60" s="50"/>
      <c r="C60" s="87" t="s">
        <v>47</v>
      </c>
      <c r="D60" s="50"/>
      <c r="E60" s="50"/>
      <c r="F60" s="121" t="s">
        <v>59</v>
      </c>
      <c r="G60" s="121"/>
      <c r="H60" s="89">
        <v>128.4</v>
      </c>
      <c r="I60" s="53">
        <v>0</v>
      </c>
      <c r="J60" s="82">
        <f t="shared" si="24"/>
        <v>599.88000000000068</v>
      </c>
      <c r="K60" s="113" t="s">
        <v>115</v>
      </c>
      <c r="L60" s="21">
        <f t="shared" si="10"/>
        <v>1</v>
      </c>
      <c r="M60" s="21">
        <f t="shared" si="12"/>
        <v>0</v>
      </c>
      <c r="N60" s="21">
        <f t="shared" si="13"/>
        <v>0</v>
      </c>
      <c r="O60" s="21">
        <f t="shared" si="30"/>
        <v>0</v>
      </c>
      <c r="P60" s="21">
        <f t="shared" si="6"/>
        <v>0</v>
      </c>
      <c r="Q60" s="21">
        <f t="shared" si="25"/>
        <v>0</v>
      </c>
      <c r="R60" s="57">
        <f t="shared" si="31"/>
        <v>0</v>
      </c>
      <c r="S60" s="57">
        <f t="shared" si="31"/>
        <v>0</v>
      </c>
      <c r="T60" s="57">
        <f t="shared" si="31"/>
        <v>-128.4</v>
      </c>
      <c r="U60" s="57">
        <f t="shared" si="31"/>
        <v>0</v>
      </c>
      <c r="V60" s="57">
        <f t="shared" si="31"/>
        <v>0</v>
      </c>
      <c r="W60" s="57">
        <f t="shared" si="31"/>
        <v>0</v>
      </c>
      <c r="X60" s="57">
        <f t="shared" si="31"/>
        <v>0</v>
      </c>
      <c r="Y60" s="57">
        <f t="shared" si="31"/>
        <v>0</v>
      </c>
      <c r="Z60" s="57">
        <f t="shared" si="31"/>
        <v>0</v>
      </c>
      <c r="AA60" s="57">
        <f t="shared" si="31"/>
        <v>0</v>
      </c>
      <c r="AB60" s="57">
        <f t="shared" si="32"/>
        <v>0</v>
      </c>
      <c r="AC60" s="57">
        <f t="shared" si="32"/>
        <v>0</v>
      </c>
      <c r="AD60" s="57">
        <f t="shared" si="32"/>
        <v>0</v>
      </c>
      <c r="AE60" s="57">
        <f t="shared" si="32"/>
        <v>0</v>
      </c>
      <c r="AF60" s="57">
        <f t="shared" si="32"/>
        <v>0</v>
      </c>
      <c r="AG60" s="57">
        <f t="shared" si="32"/>
        <v>0</v>
      </c>
      <c r="AH60" s="57">
        <f t="shared" si="32"/>
        <v>0</v>
      </c>
      <c r="AI60" s="57">
        <f t="shared" si="32"/>
        <v>0</v>
      </c>
      <c r="AJ60" s="57">
        <f t="shared" si="32"/>
        <v>0</v>
      </c>
      <c r="AK60" s="57">
        <f t="shared" si="32"/>
        <v>0</v>
      </c>
      <c r="AL60" s="57">
        <f t="shared" si="33"/>
        <v>0</v>
      </c>
      <c r="AM60" s="57"/>
      <c r="AN60" s="57"/>
      <c r="AO60" s="57"/>
      <c r="AP60" s="63">
        <f t="shared" si="9"/>
        <v>0</v>
      </c>
      <c r="AY60" s="63">
        <f t="shared" si="11"/>
        <v>0</v>
      </c>
    </row>
    <row r="61" spans="1:51" ht="18" customHeight="1">
      <c r="A61" s="139">
        <v>42917</v>
      </c>
      <c r="B61" s="50"/>
      <c r="C61" s="87" t="s">
        <v>128</v>
      </c>
      <c r="D61" s="50"/>
      <c r="E61" s="50" t="s">
        <v>129</v>
      </c>
      <c r="F61" s="121" t="s">
        <v>64</v>
      </c>
      <c r="G61" s="121" t="s">
        <v>65</v>
      </c>
      <c r="H61" s="89">
        <v>55</v>
      </c>
      <c r="I61" s="53">
        <v>222</v>
      </c>
      <c r="J61" s="82">
        <f t="shared" ref="J61" si="34">IF(A61&lt;&gt;"",+J60+I61-H61,0)</f>
        <v>766.88000000000068</v>
      </c>
      <c r="K61" s="113"/>
      <c r="L61" s="21">
        <f t="shared" si="10"/>
        <v>1</v>
      </c>
      <c r="M61" s="21">
        <f t="shared" si="12"/>
        <v>0</v>
      </c>
      <c r="N61" s="21">
        <f t="shared" si="13"/>
        <v>0</v>
      </c>
      <c r="O61" s="21">
        <f t="shared" si="30"/>
        <v>4</v>
      </c>
      <c r="P61" s="21">
        <f t="shared" si="6"/>
        <v>0</v>
      </c>
      <c r="Q61" s="21">
        <f t="shared" si="25"/>
        <v>0</v>
      </c>
      <c r="R61" s="57">
        <f t="shared" ref="R61:AG71" si="35">IF($F61=R$1,-$H61+$I61,0)</f>
        <v>0</v>
      </c>
      <c r="S61" s="57">
        <f t="shared" si="35"/>
        <v>0</v>
      </c>
      <c r="T61" s="57">
        <f t="shared" si="35"/>
        <v>0</v>
      </c>
      <c r="U61" s="57">
        <f t="shared" si="35"/>
        <v>0</v>
      </c>
      <c r="V61" s="57">
        <f t="shared" si="35"/>
        <v>0</v>
      </c>
      <c r="W61" s="57">
        <f t="shared" si="35"/>
        <v>0</v>
      </c>
      <c r="X61" s="57">
        <f t="shared" si="35"/>
        <v>0</v>
      </c>
      <c r="Y61" s="57">
        <f t="shared" si="35"/>
        <v>0</v>
      </c>
      <c r="Z61" s="57">
        <f t="shared" si="35"/>
        <v>0</v>
      </c>
      <c r="AA61" s="57">
        <f t="shared" si="35"/>
        <v>0</v>
      </c>
      <c r="AB61" s="57">
        <f t="shared" si="35"/>
        <v>0</v>
      </c>
      <c r="AC61" s="57">
        <f t="shared" si="35"/>
        <v>0</v>
      </c>
      <c r="AD61" s="57">
        <f t="shared" si="35"/>
        <v>167</v>
      </c>
      <c r="AE61" s="57">
        <f t="shared" si="35"/>
        <v>0</v>
      </c>
      <c r="AF61" s="57">
        <f t="shared" si="35"/>
        <v>0</v>
      </c>
      <c r="AG61" s="57">
        <f t="shared" si="35"/>
        <v>0</v>
      </c>
      <c r="AH61" s="57">
        <f t="shared" ref="AH61:AL70" si="36">IF($F61=AH$1,-$H61+$I61,0)</f>
        <v>0</v>
      </c>
      <c r="AI61" s="57">
        <f t="shared" si="36"/>
        <v>0</v>
      </c>
      <c r="AJ61" s="57">
        <f t="shared" si="36"/>
        <v>0</v>
      </c>
      <c r="AK61" s="57">
        <f t="shared" si="36"/>
        <v>0</v>
      </c>
      <c r="AL61" s="57">
        <f t="shared" si="36"/>
        <v>0</v>
      </c>
      <c r="AM61" s="57"/>
      <c r="AN61" s="57"/>
      <c r="AO61" s="57"/>
      <c r="AP61" s="63">
        <f t="shared" si="9"/>
        <v>1</v>
      </c>
      <c r="AY61" s="63">
        <f t="shared" si="11"/>
        <v>167</v>
      </c>
    </row>
    <row r="62" spans="1:51" ht="18" customHeight="1">
      <c r="A62" s="139">
        <v>42917</v>
      </c>
      <c r="B62" s="50"/>
      <c r="C62" s="87" t="s">
        <v>128</v>
      </c>
      <c r="D62" s="50"/>
      <c r="E62" s="50"/>
      <c r="F62" s="121" t="s">
        <v>60</v>
      </c>
      <c r="G62" s="121" t="s">
        <v>65</v>
      </c>
      <c r="H62" s="89">
        <v>333</v>
      </c>
      <c r="I62" s="53">
        <v>0</v>
      </c>
      <c r="J62" s="82">
        <f t="shared" ref="J62:J125" si="37">IF(A62&lt;&gt;"",+J61+I62-H62,0)</f>
        <v>433.88000000000068</v>
      </c>
      <c r="K62" s="113"/>
      <c r="L62" s="21">
        <f t="shared" si="10"/>
        <v>1</v>
      </c>
      <c r="M62" s="21">
        <f t="shared" si="12"/>
        <v>0</v>
      </c>
      <c r="N62" s="21">
        <f t="shared" si="13"/>
        <v>0</v>
      </c>
      <c r="O62" s="21">
        <f t="shared" si="30"/>
        <v>0</v>
      </c>
      <c r="P62" s="21">
        <f t="shared" si="6"/>
        <v>0</v>
      </c>
      <c r="Q62" s="21">
        <f t="shared" si="25"/>
        <v>0</v>
      </c>
      <c r="R62" s="57">
        <f t="shared" si="35"/>
        <v>0</v>
      </c>
      <c r="S62" s="57">
        <f t="shared" si="35"/>
        <v>0</v>
      </c>
      <c r="T62" s="57">
        <f t="shared" si="35"/>
        <v>0</v>
      </c>
      <c r="U62" s="57">
        <f t="shared" si="35"/>
        <v>0</v>
      </c>
      <c r="V62" s="57">
        <f t="shared" si="35"/>
        <v>0</v>
      </c>
      <c r="W62" s="57">
        <f t="shared" si="35"/>
        <v>0</v>
      </c>
      <c r="X62" s="57">
        <f t="shared" si="35"/>
        <v>0</v>
      </c>
      <c r="Y62" s="57">
        <f t="shared" si="35"/>
        <v>0</v>
      </c>
      <c r="Z62" s="57">
        <f t="shared" si="35"/>
        <v>0</v>
      </c>
      <c r="AA62" s="57">
        <f t="shared" si="35"/>
        <v>0</v>
      </c>
      <c r="AB62" s="57">
        <f t="shared" si="35"/>
        <v>-333</v>
      </c>
      <c r="AC62" s="57">
        <f t="shared" si="35"/>
        <v>0</v>
      </c>
      <c r="AD62" s="57">
        <f t="shared" si="35"/>
        <v>0</v>
      </c>
      <c r="AE62" s="57">
        <f t="shared" si="35"/>
        <v>0</v>
      </c>
      <c r="AF62" s="57">
        <f t="shared" si="35"/>
        <v>0</v>
      </c>
      <c r="AG62" s="57">
        <f t="shared" si="35"/>
        <v>0</v>
      </c>
      <c r="AH62" s="57">
        <f t="shared" si="36"/>
        <v>0</v>
      </c>
      <c r="AI62" s="57">
        <f t="shared" si="36"/>
        <v>0</v>
      </c>
      <c r="AJ62" s="57">
        <f t="shared" si="36"/>
        <v>0</v>
      </c>
      <c r="AK62" s="57">
        <f t="shared" si="36"/>
        <v>0</v>
      </c>
      <c r="AL62" s="57">
        <f t="shared" si="36"/>
        <v>0</v>
      </c>
      <c r="AM62" s="57"/>
      <c r="AN62" s="57"/>
      <c r="AO62" s="57"/>
      <c r="AP62" s="63">
        <f t="shared" si="9"/>
        <v>1</v>
      </c>
      <c r="AY62" s="63">
        <f t="shared" si="11"/>
        <v>-333</v>
      </c>
    </row>
    <row r="63" spans="1:51" ht="18" customHeight="1">
      <c r="A63" s="139">
        <v>42917</v>
      </c>
      <c r="B63" s="50"/>
      <c r="C63" s="87" t="s">
        <v>128</v>
      </c>
      <c r="D63" s="50"/>
      <c r="E63" s="50"/>
      <c r="F63" s="121" t="s">
        <v>63</v>
      </c>
      <c r="G63" s="121" t="s">
        <v>65</v>
      </c>
      <c r="H63" s="89">
        <v>222</v>
      </c>
      <c r="I63" s="53">
        <v>333</v>
      </c>
      <c r="J63" s="82">
        <f t="shared" si="37"/>
        <v>544.88000000000068</v>
      </c>
      <c r="K63" s="113"/>
      <c r="L63" s="21">
        <f t="shared" si="10"/>
        <v>1</v>
      </c>
      <c r="M63" s="21">
        <f t="shared" si="12"/>
        <v>2</v>
      </c>
      <c r="N63" s="21">
        <f t="shared" si="13"/>
        <v>0</v>
      </c>
      <c r="O63" s="21">
        <f t="shared" si="30"/>
        <v>4</v>
      </c>
      <c r="P63" s="21">
        <f t="shared" si="6"/>
        <v>0</v>
      </c>
      <c r="Q63" s="21">
        <f t="shared" si="25"/>
        <v>0</v>
      </c>
      <c r="R63" s="57">
        <f t="shared" si="35"/>
        <v>0</v>
      </c>
      <c r="S63" s="57">
        <f t="shared" si="35"/>
        <v>0</v>
      </c>
      <c r="T63" s="57">
        <f t="shared" si="35"/>
        <v>0</v>
      </c>
      <c r="U63" s="57">
        <f t="shared" si="35"/>
        <v>0</v>
      </c>
      <c r="V63" s="57">
        <f t="shared" si="35"/>
        <v>0</v>
      </c>
      <c r="W63" s="57">
        <f t="shared" si="35"/>
        <v>0</v>
      </c>
      <c r="X63" s="57">
        <f t="shared" si="35"/>
        <v>0</v>
      </c>
      <c r="Y63" s="57">
        <f t="shared" si="35"/>
        <v>0</v>
      </c>
      <c r="Z63" s="57">
        <f t="shared" si="35"/>
        <v>0</v>
      </c>
      <c r="AA63" s="57">
        <f t="shared" si="35"/>
        <v>111</v>
      </c>
      <c r="AB63" s="57">
        <f t="shared" si="35"/>
        <v>0</v>
      </c>
      <c r="AC63" s="57">
        <f t="shared" si="35"/>
        <v>0</v>
      </c>
      <c r="AD63" s="57">
        <f t="shared" si="35"/>
        <v>0</v>
      </c>
      <c r="AE63" s="57">
        <f t="shared" si="35"/>
        <v>0</v>
      </c>
      <c r="AF63" s="57">
        <f t="shared" si="35"/>
        <v>0</v>
      </c>
      <c r="AG63" s="57">
        <f t="shared" si="35"/>
        <v>0</v>
      </c>
      <c r="AH63" s="57">
        <f t="shared" si="36"/>
        <v>0</v>
      </c>
      <c r="AI63" s="57">
        <f t="shared" si="36"/>
        <v>0</v>
      </c>
      <c r="AJ63" s="57">
        <f t="shared" si="36"/>
        <v>0</v>
      </c>
      <c r="AK63" s="57">
        <f t="shared" si="36"/>
        <v>0</v>
      </c>
      <c r="AL63" s="57">
        <f t="shared" si="36"/>
        <v>0</v>
      </c>
      <c r="AM63" s="57"/>
      <c r="AN63" s="57"/>
      <c r="AO63" s="57"/>
      <c r="AP63" s="63">
        <f t="shared" si="9"/>
        <v>1</v>
      </c>
    </row>
    <row r="64" spans="1:51" ht="18" customHeight="1">
      <c r="A64" s="41"/>
      <c r="B64" s="50"/>
      <c r="C64" s="87"/>
      <c r="D64" s="50"/>
      <c r="E64" s="50"/>
      <c r="F64" s="121"/>
      <c r="G64" s="121"/>
      <c r="H64" s="89">
        <v>0</v>
      </c>
      <c r="I64" s="53">
        <v>0</v>
      </c>
      <c r="J64" s="82">
        <f t="shared" si="37"/>
        <v>0</v>
      </c>
      <c r="K64" s="113"/>
      <c r="L64" s="21">
        <f t="shared" ref="L64:L127" si="38">IF(D64="",IF(H64&lt;&gt;0,1,0),0)</f>
        <v>0</v>
      </c>
      <c r="M64" s="21">
        <f t="shared" ref="M64:M127" si="39">IF(E64="",IF(I64&lt;&gt;0,2,0),0)</f>
        <v>0</v>
      </c>
      <c r="N64" s="21">
        <f t="shared" ref="N64:N127" si="40">IF(D64&lt;&gt;"", IF(E64&lt;&gt;"",3,0),0)</f>
        <v>0</v>
      </c>
      <c r="O64" s="21">
        <f t="shared" ref="O64:O127" si="41">IF(H64&gt;0,IF(I64&gt;0,4,0),0)</f>
        <v>0</v>
      </c>
      <c r="P64" s="21">
        <f t="shared" si="6"/>
        <v>0</v>
      </c>
      <c r="Q64" s="21">
        <f t="shared" ref="Q64:Q127" si="42">IF(B64&lt;&gt;"",IF(F64="",6,0),0)</f>
        <v>0</v>
      </c>
      <c r="R64" s="57">
        <f t="shared" si="35"/>
        <v>0</v>
      </c>
      <c r="S64" s="57">
        <f t="shared" si="35"/>
        <v>0</v>
      </c>
      <c r="T64" s="57">
        <f t="shared" si="35"/>
        <v>0</v>
      </c>
      <c r="U64" s="57">
        <f t="shared" si="35"/>
        <v>0</v>
      </c>
      <c r="V64" s="57">
        <f t="shared" si="35"/>
        <v>0</v>
      </c>
      <c r="W64" s="57">
        <f t="shared" si="35"/>
        <v>0</v>
      </c>
      <c r="X64" s="57">
        <f t="shared" si="35"/>
        <v>0</v>
      </c>
      <c r="Y64" s="57">
        <f t="shared" si="35"/>
        <v>0</v>
      </c>
      <c r="Z64" s="57">
        <f t="shared" si="35"/>
        <v>0</v>
      </c>
      <c r="AA64" s="57">
        <f t="shared" si="35"/>
        <v>0</v>
      </c>
      <c r="AB64" s="57">
        <f t="shared" si="35"/>
        <v>0</v>
      </c>
      <c r="AC64" s="57">
        <f t="shared" si="35"/>
        <v>0</v>
      </c>
      <c r="AD64" s="57">
        <f t="shared" si="35"/>
        <v>0</v>
      </c>
      <c r="AE64" s="57">
        <f t="shared" si="35"/>
        <v>0</v>
      </c>
      <c r="AF64" s="57">
        <f t="shared" si="35"/>
        <v>0</v>
      </c>
      <c r="AG64" s="57">
        <f t="shared" si="35"/>
        <v>0</v>
      </c>
      <c r="AH64" s="57">
        <f t="shared" si="36"/>
        <v>0</v>
      </c>
      <c r="AI64" s="57">
        <f t="shared" si="36"/>
        <v>0</v>
      </c>
      <c r="AJ64" s="57">
        <f t="shared" si="36"/>
        <v>0</v>
      </c>
      <c r="AK64" s="57">
        <f t="shared" si="36"/>
        <v>0</v>
      </c>
      <c r="AL64" s="57">
        <f t="shared" si="36"/>
        <v>0</v>
      </c>
      <c r="AM64" s="57"/>
      <c r="AN64" s="57"/>
      <c r="AO64" s="57"/>
      <c r="AP64" s="63">
        <f t="shared" si="9"/>
        <v>0</v>
      </c>
    </row>
    <row r="65" spans="1:42" ht="18" customHeight="1">
      <c r="A65" s="41"/>
      <c r="B65" s="50"/>
      <c r="C65" s="87"/>
      <c r="D65" s="50"/>
      <c r="E65" s="50"/>
      <c r="F65" s="121"/>
      <c r="G65" s="121"/>
      <c r="H65" s="89">
        <v>0</v>
      </c>
      <c r="I65" s="53">
        <v>0</v>
      </c>
      <c r="J65" s="82">
        <f t="shared" si="37"/>
        <v>0</v>
      </c>
      <c r="K65" s="113"/>
      <c r="L65" s="21">
        <f t="shared" si="38"/>
        <v>0</v>
      </c>
      <c r="M65" s="21">
        <f t="shared" si="39"/>
        <v>0</v>
      </c>
      <c r="N65" s="21">
        <f t="shared" si="40"/>
        <v>0</v>
      </c>
      <c r="O65" s="21">
        <f t="shared" si="41"/>
        <v>0</v>
      </c>
      <c r="P65" s="21">
        <f t="shared" si="6"/>
        <v>0</v>
      </c>
      <c r="Q65" s="21">
        <f t="shared" si="42"/>
        <v>0</v>
      </c>
      <c r="R65" s="57">
        <f t="shared" si="35"/>
        <v>0</v>
      </c>
      <c r="S65" s="57">
        <f t="shared" si="35"/>
        <v>0</v>
      </c>
      <c r="T65" s="57">
        <f t="shared" si="35"/>
        <v>0</v>
      </c>
      <c r="U65" s="57">
        <f t="shared" si="35"/>
        <v>0</v>
      </c>
      <c r="V65" s="57">
        <f t="shared" si="35"/>
        <v>0</v>
      </c>
      <c r="W65" s="57">
        <f t="shared" si="35"/>
        <v>0</v>
      </c>
      <c r="X65" s="57">
        <f t="shared" si="35"/>
        <v>0</v>
      </c>
      <c r="Y65" s="57">
        <f t="shared" si="35"/>
        <v>0</v>
      </c>
      <c r="Z65" s="57">
        <f t="shared" si="35"/>
        <v>0</v>
      </c>
      <c r="AA65" s="57">
        <f t="shared" si="35"/>
        <v>0</v>
      </c>
      <c r="AB65" s="57">
        <f t="shared" si="35"/>
        <v>0</v>
      </c>
      <c r="AC65" s="57">
        <f t="shared" si="35"/>
        <v>0</v>
      </c>
      <c r="AD65" s="57">
        <f t="shared" si="35"/>
        <v>0</v>
      </c>
      <c r="AE65" s="57">
        <f t="shared" si="35"/>
        <v>0</v>
      </c>
      <c r="AF65" s="57">
        <f t="shared" si="35"/>
        <v>0</v>
      </c>
      <c r="AG65" s="57">
        <f t="shared" si="35"/>
        <v>0</v>
      </c>
      <c r="AH65" s="57">
        <f t="shared" si="36"/>
        <v>0</v>
      </c>
      <c r="AI65" s="57">
        <f t="shared" si="36"/>
        <v>0</v>
      </c>
      <c r="AJ65" s="57">
        <f t="shared" si="36"/>
        <v>0</v>
      </c>
      <c r="AK65" s="57">
        <f t="shared" si="36"/>
        <v>0</v>
      </c>
      <c r="AL65" s="57">
        <f t="shared" si="36"/>
        <v>0</v>
      </c>
      <c r="AM65" s="57"/>
      <c r="AN65" s="57"/>
      <c r="AO65" s="57"/>
      <c r="AP65" s="63">
        <f t="shared" si="9"/>
        <v>0</v>
      </c>
    </row>
    <row r="66" spans="1:42" ht="18" customHeight="1">
      <c r="A66" s="41"/>
      <c r="B66" s="50"/>
      <c r="C66" s="87"/>
      <c r="D66" s="50"/>
      <c r="E66" s="50"/>
      <c r="F66" s="121"/>
      <c r="G66" s="121"/>
      <c r="H66" s="89">
        <v>0</v>
      </c>
      <c r="I66" s="53">
        <v>0</v>
      </c>
      <c r="J66" s="82">
        <f t="shared" si="37"/>
        <v>0</v>
      </c>
      <c r="K66" s="113"/>
      <c r="L66" s="21">
        <f t="shared" si="38"/>
        <v>0</v>
      </c>
      <c r="M66" s="21">
        <f t="shared" si="39"/>
        <v>0</v>
      </c>
      <c r="N66" s="21">
        <f t="shared" si="40"/>
        <v>0</v>
      </c>
      <c r="O66" s="21">
        <f t="shared" si="41"/>
        <v>0</v>
      </c>
      <c r="P66" s="21">
        <f t="shared" si="6"/>
        <v>0</v>
      </c>
      <c r="Q66" s="21">
        <f t="shared" si="42"/>
        <v>0</v>
      </c>
      <c r="R66" s="57">
        <f t="shared" si="35"/>
        <v>0</v>
      </c>
      <c r="S66" s="57">
        <f t="shared" si="35"/>
        <v>0</v>
      </c>
      <c r="T66" s="57">
        <f t="shared" si="35"/>
        <v>0</v>
      </c>
      <c r="U66" s="57">
        <f t="shared" si="35"/>
        <v>0</v>
      </c>
      <c r="V66" s="57">
        <f t="shared" si="35"/>
        <v>0</v>
      </c>
      <c r="W66" s="57">
        <f t="shared" si="35"/>
        <v>0</v>
      </c>
      <c r="X66" s="57">
        <f t="shared" si="35"/>
        <v>0</v>
      </c>
      <c r="Y66" s="57">
        <f t="shared" si="35"/>
        <v>0</v>
      </c>
      <c r="Z66" s="57">
        <f t="shared" si="35"/>
        <v>0</v>
      </c>
      <c r="AA66" s="57">
        <f t="shared" si="35"/>
        <v>0</v>
      </c>
      <c r="AB66" s="57">
        <f t="shared" si="35"/>
        <v>0</v>
      </c>
      <c r="AC66" s="57">
        <f t="shared" si="35"/>
        <v>0</v>
      </c>
      <c r="AD66" s="57">
        <f t="shared" si="35"/>
        <v>0</v>
      </c>
      <c r="AE66" s="57">
        <f t="shared" si="35"/>
        <v>0</v>
      </c>
      <c r="AF66" s="57">
        <f t="shared" si="35"/>
        <v>0</v>
      </c>
      <c r="AG66" s="57">
        <f t="shared" si="35"/>
        <v>0</v>
      </c>
      <c r="AH66" s="57">
        <f t="shared" si="36"/>
        <v>0</v>
      </c>
      <c r="AI66" s="57">
        <f t="shared" si="36"/>
        <v>0</v>
      </c>
      <c r="AJ66" s="57">
        <f t="shared" si="36"/>
        <v>0</v>
      </c>
      <c r="AK66" s="57">
        <f t="shared" si="36"/>
        <v>0</v>
      </c>
      <c r="AL66" s="57">
        <f t="shared" si="36"/>
        <v>0</v>
      </c>
      <c r="AM66" s="57"/>
      <c r="AN66" s="57"/>
      <c r="AO66" s="57"/>
      <c r="AP66" s="63">
        <f t="shared" si="9"/>
        <v>0</v>
      </c>
    </row>
    <row r="67" spans="1:42" ht="18" customHeight="1">
      <c r="A67" s="41"/>
      <c r="B67" s="50"/>
      <c r="C67" s="87"/>
      <c r="D67" s="50"/>
      <c r="E67" s="50"/>
      <c r="F67" s="121"/>
      <c r="G67" s="121"/>
      <c r="H67" s="89">
        <v>0</v>
      </c>
      <c r="I67" s="53">
        <v>0</v>
      </c>
      <c r="J67" s="82">
        <f t="shared" si="37"/>
        <v>0</v>
      </c>
      <c r="K67" s="113"/>
      <c r="L67" s="21">
        <f t="shared" si="38"/>
        <v>0</v>
      </c>
      <c r="M67" s="21">
        <f t="shared" si="39"/>
        <v>0</v>
      </c>
      <c r="N67" s="21">
        <f t="shared" si="40"/>
        <v>0</v>
      </c>
      <c r="O67" s="21">
        <f t="shared" si="41"/>
        <v>0</v>
      </c>
      <c r="P67" s="21">
        <f t="shared" si="6"/>
        <v>0</v>
      </c>
      <c r="Q67" s="21">
        <f t="shared" si="42"/>
        <v>0</v>
      </c>
      <c r="R67" s="57">
        <f t="shared" si="35"/>
        <v>0</v>
      </c>
      <c r="S67" s="57">
        <f t="shared" si="35"/>
        <v>0</v>
      </c>
      <c r="T67" s="57">
        <f t="shared" si="35"/>
        <v>0</v>
      </c>
      <c r="U67" s="57">
        <f t="shared" si="35"/>
        <v>0</v>
      </c>
      <c r="V67" s="57">
        <f t="shared" si="35"/>
        <v>0</v>
      </c>
      <c r="W67" s="57">
        <f>IF($F67=W$1,-$H67+$I67,0)</f>
        <v>0</v>
      </c>
      <c r="X67" s="57">
        <f t="shared" si="35"/>
        <v>0</v>
      </c>
      <c r="Y67" s="57">
        <f t="shared" si="35"/>
        <v>0</v>
      </c>
      <c r="Z67" s="57">
        <f t="shared" si="35"/>
        <v>0</v>
      </c>
      <c r="AA67" s="57">
        <f t="shared" si="35"/>
        <v>0</v>
      </c>
      <c r="AB67" s="57">
        <f t="shared" si="35"/>
        <v>0</v>
      </c>
      <c r="AC67" s="57">
        <f t="shared" si="35"/>
        <v>0</v>
      </c>
      <c r="AD67" s="57">
        <f t="shared" si="35"/>
        <v>0</v>
      </c>
      <c r="AE67" s="57">
        <f t="shared" si="35"/>
        <v>0</v>
      </c>
      <c r="AF67" s="57">
        <f t="shared" si="35"/>
        <v>0</v>
      </c>
      <c r="AG67" s="57">
        <f t="shared" si="35"/>
        <v>0</v>
      </c>
      <c r="AH67" s="57">
        <f t="shared" si="36"/>
        <v>0</v>
      </c>
      <c r="AI67" s="57">
        <f t="shared" si="36"/>
        <v>0</v>
      </c>
      <c r="AJ67" s="57">
        <f t="shared" si="36"/>
        <v>0</v>
      </c>
      <c r="AK67" s="57">
        <f t="shared" si="36"/>
        <v>0</v>
      </c>
      <c r="AL67" s="57">
        <f t="shared" si="36"/>
        <v>0</v>
      </c>
      <c r="AM67" s="57"/>
      <c r="AN67" s="57"/>
      <c r="AO67" s="57"/>
      <c r="AP67" s="63">
        <f t="shared" si="9"/>
        <v>0</v>
      </c>
    </row>
    <row r="68" spans="1:42" ht="18" customHeight="1">
      <c r="A68" s="41"/>
      <c r="B68" s="50"/>
      <c r="C68" s="87"/>
      <c r="D68" s="50"/>
      <c r="E68" s="50"/>
      <c r="F68" s="121"/>
      <c r="G68" s="121"/>
      <c r="H68" s="89">
        <v>0</v>
      </c>
      <c r="I68" s="53">
        <v>0</v>
      </c>
      <c r="J68" s="82">
        <f t="shared" si="37"/>
        <v>0</v>
      </c>
      <c r="K68" s="113"/>
      <c r="L68" s="21">
        <f t="shared" si="38"/>
        <v>0</v>
      </c>
      <c r="M68" s="21">
        <f t="shared" si="39"/>
        <v>0</v>
      </c>
      <c r="N68" s="21">
        <f t="shared" si="40"/>
        <v>0</v>
      </c>
      <c r="O68" s="21">
        <f t="shared" si="41"/>
        <v>0</v>
      </c>
      <c r="P68" s="21">
        <f t="shared" si="6"/>
        <v>0</v>
      </c>
      <c r="Q68" s="21">
        <f t="shared" si="42"/>
        <v>0</v>
      </c>
      <c r="R68" s="57">
        <f t="shared" si="35"/>
        <v>0</v>
      </c>
      <c r="S68" s="57">
        <f t="shared" si="35"/>
        <v>0</v>
      </c>
      <c r="T68" s="57">
        <f t="shared" si="35"/>
        <v>0</v>
      </c>
      <c r="U68" s="57">
        <f t="shared" si="35"/>
        <v>0</v>
      </c>
      <c r="V68" s="57">
        <f t="shared" si="35"/>
        <v>0</v>
      </c>
      <c r="W68" s="57">
        <f t="shared" si="35"/>
        <v>0</v>
      </c>
      <c r="X68" s="57">
        <f t="shared" si="35"/>
        <v>0</v>
      </c>
      <c r="Y68" s="57">
        <f t="shared" si="35"/>
        <v>0</v>
      </c>
      <c r="Z68" s="57">
        <f t="shared" si="35"/>
        <v>0</v>
      </c>
      <c r="AA68" s="57">
        <f t="shared" si="35"/>
        <v>0</v>
      </c>
      <c r="AB68" s="57">
        <f t="shared" si="35"/>
        <v>0</v>
      </c>
      <c r="AC68" s="57">
        <f t="shared" si="35"/>
        <v>0</v>
      </c>
      <c r="AD68" s="57">
        <f t="shared" si="35"/>
        <v>0</v>
      </c>
      <c r="AE68" s="57">
        <f t="shared" si="35"/>
        <v>0</v>
      </c>
      <c r="AF68" s="57">
        <f t="shared" si="35"/>
        <v>0</v>
      </c>
      <c r="AG68" s="57">
        <f t="shared" si="35"/>
        <v>0</v>
      </c>
      <c r="AH68" s="57">
        <f t="shared" si="36"/>
        <v>0</v>
      </c>
      <c r="AI68" s="57">
        <f t="shared" si="36"/>
        <v>0</v>
      </c>
      <c r="AJ68" s="57">
        <f t="shared" si="36"/>
        <v>0</v>
      </c>
      <c r="AK68" s="57">
        <f t="shared" si="36"/>
        <v>0</v>
      </c>
      <c r="AL68" s="57">
        <f t="shared" si="36"/>
        <v>0</v>
      </c>
      <c r="AM68" s="57"/>
      <c r="AN68" s="57"/>
      <c r="AO68" s="57"/>
      <c r="AP68" s="63">
        <f t="shared" si="9"/>
        <v>0</v>
      </c>
    </row>
    <row r="69" spans="1:42" ht="18" customHeight="1">
      <c r="A69" s="41"/>
      <c r="B69" s="50"/>
      <c r="C69" s="87"/>
      <c r="D69" s="50"/>
      <c r="E69" s="50"/>
      <c r="F69" s="121"/>
      <c r="G69" s="121"/>
      <c r="H69" s="89">
        <v>0</v>
      </c>
      <c r="I69" s="53">
        <v>0</v>
      </c>
      <c r="J69" s="82">
        <f t="shared" si="37"/>
        <v>0</v>
      </c>
      <c r="K69" s="113"/>
      <c r="L69" s="21">
        <f t="shared" si="38"/>
        <v>0</v>
      </c>
      <c r="M69" s="21">
        <f t="shared" si="39"/>
        <v>0</v>
      </c>
      <c r="N69" s="21">
        <f t="shared" si="40"/>
        <v>0</v>
      </c>
      <c r="O69" s="21">
        <f t="shared" si="41"/>
        <v>0</v>
      </c>
      <c r="P69" s="21">
        <f t="shared" si="6"/>
        <v>0</v>
      </c>
      <c r="Q69" s="21">
        <f t="shared" si="42"/>
        <v>0</v>
      </c>
      <c r="R69" s="57">
        <f t="shared" si="35"/>
        <v>0</v>
      </c>
      <c r="S69" s="57">
        <f t="shared" si="35"/>
        <v>0</v>
      </c>
      <c r="T69" s="57">
        <f t="shared" si="35"/>
        <v>0</v>
      </c>
      <c r="U69" s="57">
        <f t="shared" si="35"/>
        <v>0</v>
      </c>
      <c r="V69" s="57">
        <f t="shared" si="35"/>
        <v>0</v>
      </c>
      <c r="W69" s="57">
        <f t="shared" si="35"/>
        <v>0</v>
      </c>
      <c r="X69" s="57">
        <f t="shared" si="35"/>
        <v>0</v>
      </c>
      <c r="Y69" s="57">
        <f t="shared" si="35"/>
        <v>0</v>
      </c>
      <c r="Z69" s="57">
        <f t="shared" si="35"/>
        <v>0</v>
      </c>
      <c r="AA69" s="57">
        <f t="shared" si="35"/>
        <v>0</v>
      </c>
      <c r="AB69" s="57">
        <f t="shared" si="35"/>
        <v>0</v>
      </c>
      <c r="AC69" s="57">
        <f t="shared" si="35"/>
        <v>0</v>
      </c>
      <c r="AD69" s="57">
        <f t="shared" si="35"/>
        <v>0</v>
      </c>
      <c r="AE69" s="57">
        <f t="shared" si="35"/>
        <v>0</v>
      </c>
      <c r="AF69" s="57">
        <f t="shared" si="35"/>
        <v>0</v>
      </c>
      <c r="AG69" s="57">
        <f t="shared" si="35"/>
        <v>0</v>
      </c>
      <c r="AH69" s="57">
        <f t="shared" si="36"/>
        <v>0</v>
      </c>
      <c r="AI69" s="57">
        <f t="shared" si="36"/>
        <v>0</v>
      </c>
      <c r="AJ69" s="57">
        <f t="shared" si="36"/>
        <v>0</v>
      </c>
      <c r="AK69" s="57">
        <f t="shared" si="36"/>
        <v>0</v>
      </c>
      <c r="AL69" s="57">
        <f t="shared" si="36"/>
        <v>0</v>
      </c>
      <c r="AM69" s="57"/>
      <c r="AN69" s="57"/>
      <c r="AO69" s="57"/>
      <c r="AP69" s="63">
        <f t="shared" si="9"/>
        <v>0</v>
      </c>
    </row>
    <row r="70" spans="1:42" ht="18" customHeight="1">
      <c r="A70" s="41"/>
      <c r="B70" s="50"/>
      <c r="C70" s="87"/>
      <c r="D70" s="50"/>
      <c r="E70" s="50"/>
      <c r="F70" s="121"/>
      <c r="G70" s="121"/>
      <c r="H70" s="89">
        <v>0</v>
      </c>
      <c r="I70" s="53">
        <v>0</v>
      </c>
      <c r="J70" s="82">
        <f t="shared" si="37"/>
        <v>0</v>
      </c>
      <c r="K70" s="113"/>
      <c r="L70" s="21">
        <f t="shared" si="38"/>
        <v>0</v>
      </c>
      <c r="M70" s="21">
        <f t="shared" si="39"/>
        <v>0</v>
      </c>
      <c r="N70" s="21">
        <f t="shared" si="40"/>
        <v>0</v>
      </c>
      <c r="O70" s="21">
        <f t="shared" si="41"/>
        <v>0</v>
      </c>
      <c r="P70" s="21">
        <f t="shared" si="6"/>
        <v>0</v>
      </c>
      <c r="Q70" s="21">
        <f t="shared" si="42"/>
        <v>0</v>
      </c>
      <c r="R70" s="57">
        <f t="shared" si="35"/>
        <v>0</v>
      </c>
      <c r="S70" s="57">
        <f t="shared" si="35"/>
        <v>0</v>
      </c>
      <c r="T70" s="57">
        <f t="shared" si="35"/>
        <v>0</v>
      </c>
      <c r="U70" s="57">
        <f t="shared" si="35"/>
        <v>0</v>
      </c>
      <c r="V70" s="57">
        <f t="shared" si="35"/>
        <v>0</v>
      </c>
      <c r="W70" s="57">
        <f t="shared" si="35"/>
        <v>0</v>
      </c>
      <c r="X70" s="57">
        <f t="shared" si="35"/>
        <v>0</v>
      </c>
      <c r="Y70" s="57">
        <f t="shared" si="35"/>
        <v>0</v>
      </c>
      <c r="Z70" s="57">
        <f t="shared" si="35"/>
        <v>0</v>
      </c>
      <c r="AA70" s="57">
        <f t="shared" si="35"/>
        <v>0</v>
      </c>
      <c r="AB70" s="57">
        <f t="shared" si="35"/>
        <v>0</v>
      </c>
      <c r="AC70" s="57">
        <f t="shared" si="35"/>
        <v>0</v>
      </c>
      <c r="AD70" s="57">
        <f t="shared" si="35"/>
        <v>0</v>
      </c>
      <c r="AE70" s="57">
        <f t="shared" si="35"/>
        <v>0</v>
      </c>
      <c r="AF70" s="57">
        <f t="shared" si="35"/>
        <v>0</v>
      </c>
      <c r="AG70" s="57">
        <f t="shared" si="35"/>
        <v>0</v>
      </c>
      <c r="AH70" s="57">
        <f t="shared" si="36"/>
        <v>0</v>
      </c>
      <c r="AI70" s="57">
        <f t="shared" si="36"/>
        <v>0</v>
      </c>
      <c r="AJ70" s="57">
        <f t="shared" si="36"/>
        <v>0</v>
      </c>
      <c r="AK70" s="57">
        <f t="shared" si="36"/>
        <v>0</v>
      </c>
      <c r="AL70" s="57">
        <f t="shared" si="36"/>
        <v>0</v>
      </c>
      <c r="AM70" s="57"/>
      <c r="AN70" s="57"/>
      <c r="AO70" s="57"/>
      <c r="AP70" s="63">
        <f t="shared" si="9"/>
        <v>0</v>
      </c>
    </row>
    <row r="71" spans="1:42" ht="18" customHeight="1">
      <c r="A71" s="41"/>
      <c r="B71" s="50"/>
      <c r="C71" s="87"/>
      <c r="D71" s="50"/>
      <c r="E71" s="50"/>
      <c r="F71" s="121"/>
      <c r="G71" s="121"/>
      <c r="H71" s="89">
        <v>0</v>
      </c>
      <c r="I71" s="53">
        <v>0</v>
      </c>
      <c r="J71" s="82">
        <f t="shared" si="37"/>
        <v>0</v>
      </c>
      <c r="K71" s="113"/>
      <c r="L71" s="21">
        <f t="shared" si="38"/>
        <v>0</v>
      </c>
      <c r="M71" s="21">
        <f t="shared" si="39"/>
        <v>0</v>
      </c>
      <c r="N71" s="21">
        <f t="shared" si="40"/>
        <v>0</v>
      </c>
      <c r="O71" s="21">
        <f t="shared" si="41"/>
        <v>0</v>
      </c>
      <c r="P71" s="21">
        <f t="shared" si="6"/>
        <v>0</v>
      </c>
      <c r="Q71" s="21">
        <f t="shared" si="42"/>
        <v>0</v>
      </c>
      <c r="R71" s="57">
        <f t="shared" si="35"/>
        <v>0</v>
      </c>
      <c r="S71" s="57">
        <f t="shared" si="35"/>
        <v>0</v>
      </c>
      <c r="T71" s="57">
        <f t="shared" si="35"/>
        <v>0</v>
      </c>
      <c r="U71" s="57">
        <f t="shared" si="35"/>
        <v>0</v>
      </c>
      <c r="V71" s="57">
        <f t="shared" si="35"/>
        <v>0</v>
      </c>
      <c r="W71" s="57">
        <f t="shared" si="35"/>
        <v>0</v>
      </c>
      <c r="X71" s="57">
        <f t="shared" si="35"/>
        <v>0</v>
      </c>
      <c r="Y71" s="57">
        <f t="shared" si="35"/>
        <v>0</v>
      </c>
      <c r="Z71" s="57">
        <f t="shared" si="35"/>
        <v>0</v>
      </c>
      <c r="AA71" s="57">
        <f t="shared" si="35"/>
        <v>0</v>
      </c>
      <c r="AB71" s="57">
        <f t="shared" si="35"/>
        <v>0</v>
      </c>
      <c r="AC71" s="57">
        <f t="shared" si="35"/>
        <v>0</v>
      </c>
      <c r="AD71" s="57">
        <f t="shared" si="35"/>
        <v>0</v>
      </c>
      <c r="AE71" s="57">
        <f t="shared" si="35"/>
        <v>0</v>
      </c>
      <c r="AF71" s="57">
        <f t="shared" si="35"/>
        <v>0</v>
      </c>
      <c r="AG71" s="57">
        <f t="shared" ref="AG71:AL86" si="43">IF($F71=AG$1,-$H71+$I71,0)</f>
        <v>0</v>
      </c>
      <c r="AH71" s="57">
        <f t="shared" si="43"/>
        <v>0</v>
      </c>
      <c r="AI71" s="57">
        <f t="shared" si="43"/>
        <v>0</v>
      </c>
      <c r="AJ71" s="57">
        <f t="shared" si="43"/>
        <v>0</v>
      </c>
      <c r="AK71" s="57">
        <f t="shared" si="43"/>
        <v>0</v>
      </c>
      <c r="AL71" s="57">
        <f t="shared" si="43"/>
        <v>0</v>
      </c>
      <c r="AM71" s="57"/>
      <c r="AN71" s="57"/>
      <c r="AO71" s="57"/>
      <c r="AP71" s="63">
        <f t="shared" si="9"/>
        <v>0</v>
      </c>
    </row>
    <row r="72" spans="1:42" ht="18" customHeight="1">
      <c r="A72" s="41"/>
      <c r="B72" s="50"/>
      <c r="C72" s="87"/>
      <c r="D72" s="50"/>
      <c r="E72" s="50"/>
      <c r="F72" s="121"/>
      <c r="G72" s="121"/>
      <c r="H72" s="89">
        <v>0</v>
      </c>
      <c r="I72" s="53">
        <v>0</v>
      </c>
      <c r="J72" s="82">
        <f t="shared" si="37"/>
        <v>0</v>
      </c>
      <c r="K72" s="113"/>
      <c r="L72" s="21">
        <f t="shared" si="38"/>
        <v>0</v>
      </c>
      <c r="M72" s="21">
        <f t="shared" si="39"/>
        <v>0</v>
      </c>
      <c r="N72" s="21">
        <f t="shared" si="40"/>
        <v>0</v>
      </c>
      <c r="O72" s="21">
        <f t="shared" si="41"/>
        <v>0</v>
      </c>
      <c r="P72" s="21">
        <f t="shared" ref="P72:P135" si="44">IF(H72+I72&lt;&gt;0,IF(F72="",5,0),0)</f>
        <v>0</v>
      </c>
      <c r="Q72" s="21">
        <f t="shared" si="42"/>
        <v>0</v>
      </c>
      <c r="R72" s="57">
        <f t="shared" ref="R72:AG87" si="45">IF($F72=R$1,-$H72+$I72,0)</f>
        <v>0</v>
      </c>
      <c r="S72" s="57">
        <f t="shared" si="45"/>
        <v>0</v>
      </c>
      <c r="T72" s="57">
        <f t="shared" si="45"/>
        <v>0</v>
      </c>
      <c r="U72" s="57">
        <f t="shared" si="45"/>
        <v>0</v>
      </c>
      <c r="V72" s="57">
        <f t="shared" si="45"/>
        <v>0</v>
      </c>
      <c r="W72" s="57">
        <f t="shared" si="45"/>
        <v>0</v>
      </c>
      <c r="X72" s="57">
        <f t="shared" si="45"/>
        <v>0</v>
      </c>
      <c r="Y72" s="57">
        <f t="shared" si="45"/>
        <v>0</v>
      </c>
      <c r="Z72" s="57">
        <f t="shared" si="45"/>
        <v>0</v>
      </c>
      <c r="AA72" s="57">
        <f t="shared" si="45"/>
        <v>0</v>
      </c>
      <c r="AB72" s="57">
        <f t="shared" si="45"/>
        <v>0</v>
      </c>
      <c r="AC72" s="57">
        <f t="shared" si="45"/>
        <v>0</v>
      </c>
      <c r="AD72" s="57">
        <f t="shared" si="45"/>
        <v>0</v>
      </c>
      <c r="AE72" s="57">
        <f t="shared" si="45"/>
        <v>0</v>
      </c>
      <c r="AF72" s="57">
        <f t="shared" si="45"/>
        <v>0</v>
      </c>
      <c r="AG72" s="57">
        <f t="shared" si="45"/>
        <v>0</v>
      </c>
      <c r="AH72" s="57">
        <f t="shared" si="43"/>
        <v>0</v>
      </c>
      <c r="AI72" s="57">
        <f t="shared" si="43"/>
        <v>0</v>
      </c>
      <c r="AJ72" s="57">
        <f t="shared" si="43"/>
        <v>0</v>
      </c>
      <c r="AK72" s="57">
        <f t="shared" si="43"/>
        <v>0</v>
      </c>
      <c r="AL72" s="57">
        <f t="shared" si="43"/>
        <v>0</v>
      </c>
      <c r="AM72" s="57"/>
      <c r="AN72" s="57"/>
      <c r="AO72" s="57"/>
      <c r="AP72" s="63">
        <f t="shared" ref="AP72:AP135" si="46">IF(K72="",IF(A72&lt;&gt;"",1,0),0)</f>
        <v>0</v>
      </c>
    </row>
    <row r="73" spans="1:42" ht="18" customHeight="1">
      <c r="A73" s="41"/>
      <c r="B73" s="50"/>
      <c r="C73" s="87"/>
      <c r="D73" s="50"/>
      <c r="E73" s="50"/>
      <c r="F73" s="121"/>
      <c r="G73" s="121"/>
      <c r="H73" s="89">
        <v>0</v>
      </c>
      <c r="I73" s="53">
        <v>0</v>
      </c>
      <c r="J73" s="82">
        <f t="shared" si="37"/>
        <v>0</v>
      </c>
      <c r="K73" s="113"/>
      <c r="L73" s="21">
        <f t="shared" si="38"/>
        <v>0</v>
      </c>
      <c r="M73" s="21">
        <f t="shared" si="39"/>
        <v>0</v>
      </c>
      <c r="N73" s="21">
        <f t="shared" si="40"/>
        <v>0</v>
      </c>
      <c r="O73" s="21">
        <f t="shared" si="41"/>
        <v>0</v>
      </c>
      <c r="P73" s="21">
        <f t="shared" si="44"/>
        <v>0</v>
      </c>
      <c r="Q73" s="21">
        <f t="shared" si="42"/>
        <v>0</v>
      </c>
      <c r="R73" s="57">
        <f t="shared" si="45"/>
        <v>0</v>
      </c>
      <c r="S73" s="57">
        <f t="shared" si="45"/>
        <v>0</v>
      </c>
      <c r="T73" s="57">
        <f t="shared" si="45"/>
        <v>0</v>
      </c>
      <c r="U73" s="57">
        <f t="shared" si="45"/>
        <v>0</v>
      </c>
      <c r="V73" s="57">
        <f t="shared" si="45"/>
        <v>0</v>
      </c>
      <c r="W73" s="57">
        <f t="shared" si="45"/>
        <v>0</v>
      </c>
      <c r="X73" s="57">
        <f t="shared" si="45"/>
        <v>0</v>
      </c>
      <c r="Y73" s="57">
        <f t="shared" si="45"/>
        <v>0</v>
      </c>
      <c r="Z73" s="57">
        <f t="shared" si="45"/>
        <v>0</v>
      </c>
      <c r="AA73" s="57">
        <f t="shared" si="45"/>
        <v>0</v>
      </c>
      <c r="AB73" s="57">
        <f t="shared" si="45"/>
        <v>0</v>
      </c>
      <c r="AC73" s="57">
        <f t="shared" si="45"/>
        <v>0</v>
      </c>
      <c r="AD73" s="57">
        <f t="shared" si="45"/>
        <v>0</v>
      </c>
      <c r="AE73" s="57">
        <f t="shared" si="45"/>
        <v>0</v>
      </c>
      <c r="AF73" s="57">
        <f t="shared" si="45"/>
        <v>0</v>
      </c>
      <c r="AG73" s="57">
        <f t="shared" si="45"/>
        <v>0</v>
      </c>
      <c r="AH73" s="57">
        <f t="shared" si="43"/>
        <v>0</v>
      </c>
      <c r="AI73" s="57">
        <f t="shared" si="43"/>
        <v>0</v>
      </c>
      <c r="AJ73" s="57">
        <f t="shared" si="43"/>
        <v>0</v>
      </c>
      <c r="AK73" s="57">
        <f t="shared" si="43"/>
        <v>0</v>
      </c>
      <c r="AL73" s="57">
        <f t="shared" si="43"/>
        <v>0</v>
      </c>
      <c r="AM73" s="57"/>
      <c r="AN73" s="57"/>
      <c r="AO73" s="57"/>
      <c r="AP73" s="63">
        <f t="shared" si="46"/>
        <v>0</v>
      </c>
    </row>
    <row r="74" spans="1:42" ht="18" customHeight="1">
      <c r="A74" s="41"/>
      <c r="B74" s="50"/>
      <c r="C74" s="87"/>
      <c r="D74" s="50"/>
      <c r="E74" s="50"/>
      <c r="F74" s="121"/>
      <c r="G74" s="121"/>
      <c r="H74" s="89">
        <v>0</v>
      </c>
      <c r="I74" s="53">
        <v>0</v>
      </c>
      <c r="J74" s="82">
        <f t="shared" si="37"/>
        <v>0</v>
      </c>
      <c r="K74" s="113"/>
      <c r="L74" s="21">
        <f t="shared" si="38"/>
        <v>0</v>
      </c>
      <c r="M74" s="21">
        <f t="shared" si="39"/>
        <v>0</v>
      </c>
      <c r="N74" s="21">
        <f t="shared" si="40"/>
        <v>0</v>
      </c>
      <c r="O74" s="21">
        <f t="shared" si="41"/>
        <v>0</v>
      </c>
      <c r="P74" s="21">
        <f t="shared" si="44"/>
        <v>0</v>
      </c>
      <c r="Q74" s="21">
        <f t="shared" si="42"/>
        <v>0</v>
      </c>
      <c r="R74" s="57">
        <f t="shared" si="45"/>
        <v>0</v>
      </c>
      <c r="S74" s="57">
        <f t="shared" si="45"/>
        <v>0</v>
      </c>
      <c r="T74" s="57">
        <f t="shared" si="45"/>
        <v>0</v>
      </c>
      <c r="U74" s="57">
        <f t="shared" si="45"/>
        <v>0</v>
      </c>
      <c r="V74" s="57">
        <f t="shared" si="45"/>
        <v>0</v>
      </c>
      <c r="W74" s="57">
        <f t="shared" si="45"/>
        <v>0</v>
      </c>
      <c r="X74" s="57">
        <f t="shared" si="45"/>
        <v>0</v>
      </c>
      <c r="Y74" s="57">
        <f t="shared" si="45"/>
        <v>0</v>
      </c>
      <c r="Z74" s="57">
        <f t="shared" si="45"/>
        <v>0</v>
      </c>
      <c r="AA74" s="57">
        <f t="shared" si="45"/>
        <v>0</v>
      </c>
      <c r="AB74" s="57">
        <f t="shared" si="45"/>
        <v>0</v>
      </c>
      <c r="AC74" s="57">
        <f t="shared" si="45"/>
        <v>0</v>
      </c>
      <c r="AD74" s="57">
        <f t="shared" si="45"/>
        <v>0</v>
      </c>
      <c r="AE74" s="57">
        <f t="shared" si="45"/>
        <v>0</v>
      </c>
      <c r="AF74" s="57">
        <f t="shared" si="45"/>
        <v>0</v>
      </c>
      <c r="AG74" s="57">
        <f t="shared" si="45"/>
        <v>0</v>
      </c>
      <c r="AH74" s="57">
        <f t="shared" si="43"/>
        <v>0</v>
      </c>
      <c r="AI74" s="57">
        <f t="shared" si="43"/>
        <v>0</v>
      </c>
      <c r="AJ74" s="57">
        <f t="shared" si="43"/>
        <v>0</v>
      </c>
      <c r="AK74" s="57">
        <f t="shared" si="43"/>
        <v>0</v>
      </c>
      <c r="AL74" s="57">
        <f t="shared" si="43"/>
        <v>0</v>
      </c>
      <c r="AM74" s="57"/>
      <c r="AN74" s="57"/>
      <c r="AO74" s="57"/>
      <c r="AP74" s="63">
        <f t="shared" si="46"/>
        <v>0</v>
      </c>
    </row>
    <row r="75" spans="1:42" ht="18" customHeight="1">
      <c r="A75" s="41"/>
      <c r="B75" s="50"/>
      <c r="C75" s="87"/>
      <c r="D75" s="50"/>
      <c r="E75" s="50"/>
      <c r="F75" s="121"/>
      <c r="G75" s="121"/>
      <c r="H75" s="89">
        <v>0</v>
      </c>
      <c r="I75" s="53">
        <v>0</v>
      </c>
      <c r="J75" s="82">
        <f t="shared" si="37"/>
        <v>0</v>
      </c>
      <c r="K75" s="113"/>
      <c r="L75" s="21">
        <f t="shared" si="38"/>
        <v>0</v>
      </c>
      <c r="M75" s="21">
        <f t="shared" si="39"/>
        <v>0</v>
      </c>
      <c r="N75" s="21">
        <f t="shared" si="40"/>
        <v>0</v>
      </c>
      <c r="O75" s="21">
        <f t="shared" si="41"/>
        <v>0</v>
      </c>
      <c r="P75" s="21">
        <f t="shared" si="44"/>
        <v>0</v>
      </c>
      <c r="Q75" s="21">
        <f t="shared" si="42"/>
        <v>0</v>
      </c>
      <c r="R75" s="57">
        <f t="shared" si="45"/>
        <v>0</v>
      </c>
      <c r="S75" s="57">
        <f t="shared" si="45"/>
        <v>0</v>
      </c>
      <c r="T75" s="57">
        <f t="shared" si="45"/>
        <v>0</v>
      </c>
      <c r="U75" s="57">
        <f t="shared" si="45"/>
        <v>0</v>
      </c>
      <c r="V75" s="57">
        <f t="shared" si="45"/>
        <v>0</v>
      </c>
      <c r="W75" s="57">
        <f t="shared" si="45"/>
        <v>0</v>
      </c>
      <c r="X75" s="57">
        <f t="shared" si="45"/>
        <v>0</v>
      </c>
      <c r="Y75" s="57">
        <f t="shared" si="45"/>
        <v>0</v>
      </c>
      <c r="Z75" s="57">
        <f t="shared" si="45"/>
        <v>0</v>
      </c>
      <c r="AA75" s="57">
        <f t="shared" si="45"/>
        <v>0</v>
      </c>
      <c r="AB75" s="57">
        <f t="shared" si="45"/>
        <v>0</v>
      </c>
      <c r="AC75" s="57">
        <f t="shared" si="45"/>
        <v>0</v>
      </c>
      <c r="AD75" s="57">
        <f t="shared" si="45"/>
        <v>0</v>
      </c>
      <c r="AE75" s="57">
        <f t="shared" si="45"/>
        <v>0</v>
      </c>
      <c r="AF75" s="57">
        <f t="shared" si="45"/>
        <v>0</v>
      </c>
      <c r="AG75" s="57">
        <f t="shared" si="45"/>
        <v>0</v>
      </c>
      <c r="AH75" s="57">
        <f t="shared" si="43"/>
        <v>0</v>
      </c>
      <c r="AI75" s="57">
        <f t="shared" si="43"/>
        <v>0</v>
      </c>
      <c r="AJ75" s="57">
        <f t="shared" si="43"/>
        <v>0</v>
      </c>
      <c r="AK75" s="57">
        <f t="shared" si="43"/>
        <v>0</v>
      </c>
      <c r="AL75" s="57">
        <f t="shared" si="43"/>
        <v>0</v>
      </c>
      <c r="AM75" s="57"/>
      <c r="AN75" s="57"/>
      <c r="AO75" s="57"/>
      <c r="AP75" s="63">
        <f t="shared" si="46"/>
        <v>0</v>
      </c>
    </row>
    <row r="76" spans="1:42" ht="18" customHeight="1">
      <c r="A76" s="41"/>
      <c r="B76" s="50"/>
      <c r="C76" s="87"/>
      <c r="D76" s="50"/>
      <c r="E76" s="50"/>
      <c r="F76" s="121"/>
      <c r="G76" s="121"/>
      <c r="H76" s="89">
        <v>0</v>
      </c>
      <c r="I76" s="53">
        <v>0</v>
      </c>
      <c r="J76" s="82">
        <f t="shared" si="37"/>
        <v>0</v>
      </c>
      <c r="K76" s="113"/>
      <c r="L76" s="21">
        <f t="shared" si="38"/>
        <v>0</v>
      </c>
      <c r="M76" s="21">
        <f t="shared" si="39"/>
        <v>0</v>
      </c>
      <c r="N76" s="21">
        <f t="shared" si="40"/>
        <v>0</v>
      </c>
      <c r="O76" s="21">
        <f t="shared" si="41"/>
        <v>0</v>
      </c>
      <c r="P76" s="21">
        <f t="shared" si="44"/>
        <v>0</v>
      </c>
      <c r="Q76" s="21">
        <f t="shared" si="42"/>
        <v>0</v>
      </c>
      <c r="R76" s="57">
        <f t="shared" si="45"/>
        <v>0</v>
      </c>
      <c r="S76" s="57">
        <f t="shared" si="45"/>
        <v>0</v>
      </c>
      <c r="T76" s="57">
        <f t="shared" si="45"/>
        <v>0</v>
      </c>
      <c r="U76" s="57">
        <f t="shared" si="45"/>
        <v>0</v>
      </c>
      <c r="V76" s="57">
        <f t="shared" si="45"/>
        <v>0</v>
      </c>
      <c r="W76" s="57">
        <f t="shared" si="45"/>
        <v>0</v>
      </c>
      <c r="X76" s="57">
        <f t="shared" si="45"/>
        <v>0</v>
      </c>
      <c r="Y76" s="57">
        <f t="shared" si="45"/>
        <v>0</v>
      </c>
      <c r="Z76" s="57">
        <f t="shared" si="45"/>
        <v>0</v>
      </c>
      <c r="AA76" s="57">
        <f t="shared" si="45"/>
        <v>0</v>
      </c>
      <c r="AB76" s="57">
        <f t="shared" si="45"/>
        <v>0</v>
      </c>
      <c r="AC76" s="57">
        <f t="shared" si="45"/>
        <v>0</v>
      </c>
      <c r="AD76" s="57">
        <f t="shared" si="45"/>
        <v>0</v>
      </c>
      <c r="AE76" s="57">
        <f t="shared" si="45"/>
        <v>0</v>
      </c>
      <c r="AF76" s="57">
        <f t="shared" si="45"/>
        <v>0</v>
      </c>
      <c r="AG76" s="57">
        <f t="shared" si="45"/>
        <v>0</v>
      </c>
      <c r="AH76" s="57">
        <f t="shared" si="43"/>
        <v>0</v>
      </c>
      <c r="AI76" s="57">
        <f t="shared" si="43"/>
        <v>0</v>
      </c>
      <c r="AJ76" s="57">
        <f t="shared" si="43"/>
        <v>0</v>
      </c>
      <c r="AK76" s="57">
        <f t="shared" si="43"/>
        <v>0</v>
      </c>
      <c r="AL76" s="57">
        <f t="shared" si="43"/>
        <v>0</v>
      </c>
      <c r="AM76" s="57"/>
      <c r="AN76" s="57"/>
      <c r="AO76" s="57"/>
      <c r="AP76" s="63">
        <f t="shared" si="46"/>
        <v>0</v>
      </c>
    </row>
    <row r="77" spans="1:42" ht="18" customHeight="1">
      <c r="A77" s="41"/>
      <c r="B77" s="50"/>
      <c r="C77" s="87"/>
      <c r="D77" s="50"/>
      <c r="E77" s="50"/>
      <c r="F77" s="121"/>
      <c r="G77" s="121"/>
      <c r="H77" s="89">
        <v>0</v>
      </c>
      <c r="I77" s="53">
        <v>0</v>
      </c>
      <c r="J77" s="82">
        <f t="shared" si="37"/>
        <v>0</v>
      </c>
      <c r="K77" s="113"/>
      <c r="L77" s="21">
        <f t="shared" si="38"/>
        <v>0</v>
      </c>
      <c r="M77" s="21">
        <f t="shared" si="39"/>
        <v>0</v>
      </c>
      <c r="N77" s="21">
        <f t="shared" si="40"/>
        <v>0</v>
      </c>
      <c r="O77" s="21">
        <f t="shared" si="41"/>
        <v>0</v>
      </c>
      <c r="P77" s="21">
        <f t="shared" si="44"/>
        <v>0</v>
      </c>
      <c r="Q77" s="21">
        <f t="shared" si="42"/>
        <v>0</v>
      </c>
      <c r="R77" s="57">
        <f t="shared" si="45"/>
        <v>0</v>
      </c>
      <c r="S77" s="57">
        <f t="shared" si="45"/>
        <v>0</v>
      </c>
      <c r="T77" s="57">
        <f t="shared" si="45"/>
        <v>0</v>
      </c>
      <c r="U77" s="57">
        <f t="shared" si="45"/>
        <v>0</v>
      </c>
      <c r="V77" s="57">
        <f t="shared" si="45"/>
        <v>0</v>
      </c>
      <c r="W77" s="57">
        <f t="shared" si="45"/>
        <v>0</v>
      </c>
      <c r="X77" s="57">
        <f t="shared" si="45"/>
        <v>0</v>
      </c>
      <c r="Y77" s="57">
        <f t="shared" si="45"/>
        <v>0</v>
      </c>
      <c r="Z77" s="57">
        <f t="shared" si="45"/>
        <v>0</v>
      </c>
      <c r="AA77" s="57">
        <f t="shared" si="45"/>
        <v>0</v>
      </c>
      <c r="AB77" s="57">
        <f t="shared" si="45"/>
        <v>0</v>
      </c>
      <c r="AC77" s="57">
        <f t="shared" si="45"/>
        <v>0</v>
      </c>
      <c r="AD77" s="57">
        <f t="shared" si="45"/>
        <v>0</v>
      </c>
      <c r="AE77" s="57">
        <f t="shared" si="45"/>
        <v>0</v>
      </c>
      <c r="AF77" s="57">
        <f t="shared" si="45"/>
        <v>0</v>
      </c>
      <c r="AG77" s="57">
        <f t="shared" si="45"/>
        <v>0</v>
      </c>
      <c r="AH77" s="57">
        <f t="shared" si="43"/>
        <v>0</v>
      </c>
      <c r="AI77" s="57">
        <f t="shared" si="43"/>
        <v>0</v>
      </c>
      <c r="AJ77" s="57">
        <f t="shared" si="43"/>
        <v>0</v>
      </c>
      <c r="AK77" s="57">
        <f t="shared" si="43"/>
        <v>0</v>
      </c>
      <c r="AL77" s="57">
        <f t="shared" si="43"/>
        <v>0</v>
      </c>
      <c r="AM77" s="57"/>
      <c r="AN77" s="57"/>
      <c r="AO77" s="57"/>
      <c r="AP77" s="63">
        <f t="shared" si="46"/>
        <v>0</v>
      </c>
    </row>
    <row r="78" spans="1:42" ht="18" customHeight="1">
      <c r="A78" s="41"/>
      <c r="B78" s="50"/>
      <c r="C78" s="87"/>
      <c r="D78" s="50"/>
      <c r="E78" s="50"/>
      <c r="F78" s="121"/>
      <c r="G78" s="121"/>
      <c r="H78" s="89">
        <v>0</v>
      </c>
      <c r="I78" s="53">
        <v>0</v>
      </c>
      <c r="J78" s="82">
        <f t="shared" si="37"/>
        <v>0</v>
      </c>
      <c r="K78" s="113"/>
      <c r="L78" s="21">
        <f t="shared" si="38"/>
        <v>0</v>
      </c>
      <c r="M78" s="21">
        <f t="shared" si="39"/>
        <v>0</v>
      </c>
      <c r="N78" s="21">
        <f t="shared" si="40"/>
        <v>0</v>
      </c>
      <c r="O78" s="21">
        <f t="shared" si="41"/>
        <v>0</v>
      </c>
      <c r="P78" s="21">
        <f t="shared" si="44"/>
        <v>0</v>
      </c>
      <c r="Q78" s="21">
        <f t="shared" si="42"/>
        <v>0</v>
      </c>
      <c r="R78" s="57">
        <f t="shared" si="45"/>
        <v>0</v>
      </c>
      <c r="S78" s="57">
        <f t="shared" si="45"/>
        <v>0</v>
      </c>
      <c r="T78" s="57">
        <f t="shared" si="45"/>
        <v>0</v>
      </c>
      <c r="U78" s="57">
        <f t="shared" si="45"/>
        <v>0</v>
      </c>
      <c r="V78" s="57">
        <f t="shared" si="45"/>
        <v>0</v>
      </c>
      <c r="W78" s="57">
        <f t="shared" si="45"/>
        <v>0</v>
      </c>
      <c r="X78" s="57">
        <f t="shared" si="45"/>
        <v>0</v>
      </c>
      <c r="Y78" s="57">
        <f t="shared" si="45"/>
        <v>0</v>
      </c>
      <c r="Z78" s="57">
        <f t="shared" si="45"/>
        <v>0</v>
      </c>
      <c r="AA78" s="57">
        <f t="shared" si="45"/>
        <v>0</v>
      </c>
      <c r="AB78" s="57">
        <f t="shared" si="45"/>
        <v>0</v>
      </c>
      <c r="AC78" s="57">
        <f t="shared" si="45"/>
        <v>0</v>
      </c>
      <c r="AD78" s="57">
        <f t="shared" si="45"/>
        <v>0</v>
      </c>
      <c r="AE78" s="57">
        <f t="shared" si="45"/>
        <v>0</v>
      </c>
      <c r="AF78" s="57">
        <f t="shared" si="45"/>
        <v>0</v>
      </c>
      <c r="AG78" s="57">
        <f t="shared" si="45"/>
        <v>0</v>
      </c>
      <c r="AH78" s="57">
        <f t="shared" si="43"/>
        <v>0</v>
      </c>
      <c r="AI78" s="57">
        <f t="shared" si="43"/>
        <v>0</v>
      </c>
      <c r="AJ78" s="57">
        <f t="shared" si="43"/>
        <v>0</v>
      </c>
      <c r="AK78" s="57">
        <f t="shared" si="43"/>
        <v>0</v>
      </c>
      <c r="AL78" s="57">
        <f t="shared" si="43"/>
        <v>0</v>
      </c>
      <c r="AM78" s="57"/>
      <c r="AN78" s="57"/>
      <c r="AO78" s="57"/>
      <c r="AP78" s="63">
        <f t="shared" si="46"/>
        <v>0</v>
      </c>
    </row>
    <row r="79" spans="1:42" ht="18" customHeight="1">
      <c r="A79" s="41"/>
      <c r="B79" s="50"/>
      <c r="C79" s="87"/>
      <c r="D79" s="50"/>
      <c r="E79" s="50"/>
      <c r="F79" s="121"/>
      <c r="G79" s="121"/>
      <c r="H79" s="89">
        <v>0</v>
      </c>
      <c r="I79" s="53">
        <v>0</v>
      </c>
      <c r="J79" s="82">
        <f t="shared" si="37"/>
        <v>0</v>
      </c>
      <c r="K79" s="113"/>
      <c r="L79" s="21">
        <f t="shared" si="38"/>
        <v>0</v>
      </c>
      <c r="M79" s="21">
        <f t="shared" si="39"/>
        <v>0</v>
      </c>
      <c r="N79" s="21">
        <f t="shared" si="40"/>
        <v>0</v>
      </c>
      <c r="O79" s="21">
        <f t="shared" si="41"/>
        <v>0</v>
      </c>
      <c r="P79" s="21">
        <f t="shared" si="44"/>
        <v>0</v>
      </c>
      <c r="Q79" s="21">
        <f t="shared" si="42"/>
        <v>0</v>
      </c>
      <c r="R79" s="57">
        <f t="shared" si="45"/>
        <v>0</v>
      </c>
      <c r="S79" s="57">
        <f t="shared" si="45"/>
        <v>0</v>
      </c>
      <c r="T79" s="57">
        <f t="shared" si="45"/>
        <v>0</v>
      </c>
      <c r="U79" s="57">
        <f t="shared" si="45"/>
        <v>0</v>
      </c>
      <c r="V79" s="57">
        <f t="shared" si="45"/>
        <v>0</v>
      </c>
      <c r="W79" s="57">
        <f t="shared" si="45"/>
        <v>0</v>
      </c>
      <c r="X79" s="57">
        <f t="shared" si="45"/>
        <v>0</v>
      </c>
      <c r="Y79" s="57">
        <f t="shared" si="45"/>
        <v>0</v>
      </c>
      <c r="Z79" s="57">
        <f t="shared" si="45"/>
        <v>0</v>
      </c>
      <c r="AA79" s="57">
        <f t="shared" si="45"/>
        <v>0</v>
      </c>
      <c r="AB79" s="57">
        <f t="shared" si="45"/>
        <v>0</v>
      </c>
      <c r="AC79" s="57">
        <f t="shared" si="45"/>
        <v>0</v>
      </c>
      <c r="AD79" s="57">
        <f t="shared" si="45"/>
        <v>0</v>
      </c>
      <c r="AE79" s="57">
        <f t="shared" si="45"/>
        <v>0</v>
      </c>
      <c r="AF79" s="57">
        <f t="shared" si="45"/>
        <v>0</v>
      </c>
      <c r="AG79" s="57">
        <f t="shared" si="45"/>
        <v>0</v>
      </c>
      <c r="AH79" s="57">
        <f t="shared" si="43"/>
        <v>0</v>
      </c>
      <c r="AI79" s="57">
        <f t="shared" si="43"/>
        <v>0</v>
      </c>
      <c r="AJ79" s="57">
        <f t="shared" si="43"/>
        <v>0</v>
      </c>
      <c r="AK79" s="57">
        <f t="shared" si="43"/>
        <v>0</v>
      </c>
      <c r="AL79" s="57">
        <f t="shared" si="43"/>
        <v>0</v>
      </c>
      <c r="AM79" s="57"/>
      <c r="AN79" s="57"/>
      <c r="AO79" s="57"/>
      <c r="AP79" s="63">
        <f t="shared" si="46"/>
        <v>0</v>
      </c>
    </row>
    <row r="80" spans="1:42" ht="18" customHeight="1">
      <c r="A80" s="41"/>
      <c r="B80" s="50"/>
      <c r="C80" s="87"/>
      <c r="D80" s="50"/>
      <c r="E80" s="50"/>
      <c r="F80" s="121"/>
      <c r="G80" s="121"/>
      <c r="H80" s="89">
        <v>0</v>
      </c>
      <c r="I80" s="53">
        <v>0</v>
      </c>
      <c r="J80" s="82">
        <f t="shared" si="37"/>
        <v>0</v>
      </c>
      <c r="K80" s="113"/>
      <c r="L80" s="21">
        <f t="shared" si="38"/>
        <v>0</v>
      </c>
      <c r="M80" s="21">
        <f t="shared" si="39"/>
        <v>0</v>
      </c>
      <c r="N80" s="21">
        <f t="shared" si="40"/>
        <v>0</v>
      </c>
      <c r="O80" s="21">
        <f t="shared" si="41"/>
        <v>0</v>
      </c>
      <c r="P80" s="21">
        <f t="shared" si="44"/>
        <v>0</v>
      </c>
      <c r="Q80" s="21">
        <f t="shared" si="42"/>
        <v>0</v>
      </c>
      <c r="R80" s="57">
        <f t="shared" si="45"/>
        <v>0</v>
      </c>
      <c r="S80" s="57">
        <f t="shared" si="45"/>
        <v>0</v>
      </c>
      <c r="T80" s="57">
        <f t="shared" si="45"/>
        <v>0</v>
      </c>
      <c r="U80" s="57">
        <f t="shared" si="45"/>
        <v>0</v>
      </c>
      <c r="V80" s="57">
        <f t="shared" si="45"/>
        <v>0</v>
      </c>
      <c r="W80" s="57">
        <f t="shared" si="45"/>
        <v>0</v>
      </c>
      <c r="X80" s="57">
        <f t="shared" si="45"/>
        <v>0</v>
      </c>
      <c r="Y80" s="57">
        <f t="shared" si="45"/>
        <v>0</v>
      </c>
      <c r="Z80" s="57">
        <f t="shared" si="45"/>
        <v>0</v>
      </c>
      <c r="AA80" s="57">
        <f t="shared" si="45"/>
        <v>0</v>
      </c>
      <c r="AB80" s="57">
        <f t="shared" si="45"/>
        <v>0</v>
      </c>
      <c r="AC80" s="57">
        <f t="shared" si="45"/>
        <v>0</v>
      </c>
      <c r="AD80" s="57">
        <f t="shared" si="45"/>
        <v>0</v>
      </c>
      <c r="AE80" s="57">
        <f t="shared" si="45"/>
        <v>0</v>
      </c>
      <c r="AF80" s="57">
        <f t="shared" si="45"/>
        <v>0</v>
      </c>
      <c r="AG80" s="57">
        <f t="shared" si="45"/>
        <v>0</v>
      </c>
      <c r="AH80" s="57">
        <f t="shared" si="43"/>
        <v>0</v>
      </c>
      <c r="AI80" s="57">
        <f t="shared" si="43"/>
        <v>0</v>
      </c>
      <c r="AJ80" s="57">
        <f t="shared" si="43"/>
        <v>0</v>
      </c>
      <c r="AK80" s="57">
        <f t="shared" si="43"/>
        <v>0</v>
      </c>
      <c r="AL80" s="57">
        <f t="shared" si="43"/>
        <v>0</v>
      </c>
      <c r="AM80" s="57"/>
      <c r="AN80" s="57"/>
      <c r="AO80" s="57"/>
      <c r="AP80" s="63">
        <f t="shared" si="46"/>
        <v>0</v>
      </c>
    </row>
    <row r="81" spans="1:42" ht="18" customHeight="1">
      <c r="A81" s="41"/>
      <c r="B81" s="50"/>
      <c r="C81" s="87"/>
      <c r="D81" s="50"/>
      <c r="E81" s="50"/>
      <c r="F81" s="121"/>
      <c r="G81" s="121"/>
      <c r="H81" s="89">
        <v>0</v>
      </c>
      <c r="I81" s="53">
        <v>0</v>
      </c>
      <c r="J81" s="82">
        <f t="shared" si="37"/>
        <v>0</v>
      </c>
      <c r="K81" s="113"/>
      <c r="L81" s="21">
        <f t="shared" si="38"/>
        <v>0</v>
      </c>
      <c r="M81" s="21">
        <f t="shared" si="39"/>
        <v>0</v>
      </c>
      <c r="N81" s="21">
        <f t="shared" si="40"/>
        <v>0</v>
      </c>
      <c r="O81" s="21">
        <f t="shared" si="41"/>
        <v>0</v>
      </c>
      <c r="P81" s="21">
        <f t="shared" si="44"/>
        <v>0</v>
      </c>
      <c r="Q81" s="21">
        <f t="shared" si="42"/>
        <v>0</v>
      </c>
      <c r="R81" s="57">
        <f t="shared" si="45"/>
        <v>0</v>
      </c>
      <c r="S81" s="57">
        <f t="shared" si="45"/>
        <v>0</v>
      </c>
      <c r="T81" s="57">
        <f t="shared" si="45"/>
        <v>0</v>
      </c>
      <c r="U81" s="57">
        <f t="shared" si="45"/>
        <v>0</v>
      </c>
      <c r="V81" s="57">
        <f t="shared" si="45"/>
        <v>0</v>
      </c>
      <c r="W81" s="57">
        <f t="shared" si="45"/>
        <v>0</v>
      </c>
      <c r="X81" s="57">
        <f t="shared" si="45"/>
        <v>0</v>
      </c>
      <c r="Y81" s="57">
        <f t="shared" si="45"/>
        <v>0</v>
      </c>
      <c r="Z81" s="57">
        <f t="shared" si="45"/>
        <v>0</v>
      </c>
      <c r="AA81" s="57">
        <f t="shared" si="45"/>
        <v>0</v>
      </c>
      <c r="AB81" s="57">
        <f t="shared" si="45"/>
        <v>0</v>
      </c>
      <c r="AC81" s="57">
        <f t="shared" si="45"/>
        <v>0</v>
      </c>
      <c r="AD81" s="57">
        <f t="shared" si="45"/>
        <v>0</v>
      </c>
      <c r="AE81" s="57">
        <f t="shared" si="45"/>
        <v>0</v>
      </c>
      <c r="AF81" s="57">
        <f t="shared" si="45"/>
        <v>0</v>
      </c>
      <c r="AG81" s="57">
        <f t="shared" si="45"/>
        <v>0</v>
      </c>
      <c r="AH81" s="57">
        <f t="shared" si="43"/>
        <v>0</v>
      </c>
      <c r="AI81" s="57">
        <f t="shared" si="43"/>
        <v>0</v>
      </c>
      <c r="AJ81" s="57">
        <f t="shared" si="43"/>
        <v>0</v>
      </c>
      <c r="AK81" s="57">
        <f t="shared" si="43"/>
        <v>0</v>
      </c>
      <c r="AL81" s="57">
        <f t="shared" si="43"/>
        <v>0</v>
      </c>
      <c r="AM81" s="57"/>
      <c r="AN81" s="57"/>
      <c r="AO81" s="57"/>
      <c r="AP81" s="63">
        <f t="shared" si="46"/>
        <v>0</v>
      </c>
    </row>
    <row r="82" spans="1:42" ht="18" customHeight="1">
      <c r="A82" s="41"/>
      <c r="B82" s="50"/>
      <c r="C82" s="87"/>
      <c r="D82" s="50"/>
      <c r="E82" s="50"/>
      <c r="F82" s="121"/>
      <c r="G82" s="121"/>
      <c r="H82" s="89">
        <v>0</v>
      </c>
      <c r="I82" s="53">
        <v>0</v>
      </c>
      <c r="J82" s="82">
        <f t="shared" si="37"/>
        <v>0</v>
      </c>
      <c r="K82" s="113"/>
      <c r="L82" s="21">
        <f t="shared" si="38"/>
        <v>0</v>
      </c>
      <c r="M82" s="21">
        <f t="shared" si="39"/>
        <v>0</v>
      </c>
      <c r="N82" s="21">
        <f t="shared" si="40"/>
        <v>0</v>
      </c>
      <c r="O82" s="21">
        <f t="shared" si="41"/>
        <v>0</v>
      </c>
      <c r="P82" s="21">
        <f t="shared" si="44"/>
        <v>0</v>
      </c>
      <c r="Q82" s="21">
        <f t="shared" si="42"/>
        <v>0</v>
      </c>
      <c r="R82" s="57">
        <f t="shared" si="45"/>
        <v>0</v>
      </c>
      <c r="S82" s="57">
        <f t="shared" si="45"/>
        <v>0</v>
      </c>
      <c r="T82" s="57">
        <f t="shared" si="45"/>
        <v>0</v>
      </c>
      <c r="U82" s="57">
        <f t="shared" si="45"/>
        <v>0</v>
      </c>
      <c r="V82" s="57">
        <f t="shared" si="45"/>
        <v>0</v>
      </c>
      <c r="W82" s="57">
        <f t="shared" si="45"/>
        <v>0</v>
      </c>
      <c r="X82" s="57">
        <f t="shared" si="45"/>
        <v>0</v>
      </c>
      <c r="Y82" s="57">
        <f t="shared" si="45"/>
        <v>0</v>
      </c>
      <c r="Z82" s="57">
        <f t="shared" si="45"/>
        <v>0</v>
      </c>
      <c r="AA82" s="57">
        <f t="shared" si="45"/>
        <v>0</v>
      </c>
      <c r="AB82" s="57">
        <f t="shared" si="45"/>
        <v>0</v>
      </c>
      <c r="AC82" s="57">
        <f t="shared" si="45"/>
        <v>0</v>
      </c>
      <c r="AD82" s="57">
        <f t="shared" si="45"/>
        <v>0</v>
      </c>
      <c r="AE82" s="57">
        <f t="shared" si="45"/>
        <v>0</v>
      </c>
      <c r="AF82" s="57">
        <f t="shared" si="45"/>
        <v>0</v>
      </c>
      <c r="AG82" s="57">
        <f t="shared" si="45"/>
        <v>0</v>
      </c>
      <c r="AH82" s="57">
        <f t="shared" si="43"/>
        <v>0</v>
      </c>
      <c r="AI82" s="57">
        <f t="shared" si="43"/>
        <v>0</v>
      </c>
      <c r="AJ82" s="57">
        <f t="shared" si="43"/>
        <v>0</v>
      </c>
      <c r="AK82" s="57">
        <f t="shared" si="43"/>
        <v>0</v>
      </c>
      <c r="AL82" s="57">
        <f t="shared" si="43"/>
        <v>0</v>
      </c>
      <c r="AM82" s="57"/>
      <c r="AN82" s="57"/>
      <c r="AO82" s="57"/>
      <c r="AP82" s="63">
        <f t="shared" si="46"/>
        <v>0</v>
      </c>
    </row>
    <row r="83" spans="1:42" ht="18" customHeight="1">
      <c r="A83" s="41"/>
      <c r="B83" s="50"/>
      <c r="C83" s="87"/>
      <c r="D83" s="50"/>
      <c r="E83" s="50"/>
      <c r="F83" s="121"/>
      <c r="G83" s="121"/>
      <c r="H83" s="89">
        <v>0</v>
      </c>
      <c r="I83" s="53">
        <v>0</v>
      </c>
      <c r="J83" s="82">
        <f t="shared" si="37"/>
        <v>0</v>
      </c>
      <c r="K83" s="113"/>
      <c r="L83" s="21">
        <f t="shared" si="38"/>
        <v>0</v>
      </c>
      <c r="M83" s="21">
        <f t="shared" si="39"/>
        <v>0</v>
      </c>
      <c r="N83" s="21">
        <f t="shared" si="40"/>
        <v>0</v>
      </c>
      <c r="O83" s="21">
        <f t="shared" si="41"/>
        <v>0</v>
      </c>
      <c r="P83" s="21">
        <f t="shared" si="44"/>
        <v>0</v>
      </c>
      <c r="Q83" s="21">
        <f t="shared" si="42"/>
        <v>0</v>
      </c>
      <c r="R83" s="57">
        <f t="shared" si="45"/>
        <v>0</v>
      </c>
      <c r="S83" s="57">
        <f t="shared" si="45"/>
        <v>0</v>
      </c>
      <c r="T83" s="57">
        <f t="shared" si="45"/>
        <v>0</v>
      </c>
      <c r="U83" s="57">
        <f t="shared" si="45"/>
        <v>0</v>
      </c>
      <c r="V83" s="57">
        <f t="shared" si="45"/>
        <v>0</v>
      </c>
      <c r="W83" s="57">
        <f t="shared" si="45"/>
        <v>0</v>
      </c>
      <c r="X83" s="57">
        <f t="shared" si="45"/>
        <v>0</v>
      </c>
      <c r="Y83" s="57">
        <f t="shared" si="45"/>
        <v>0</v>
      </c>
      <c r="Z83" s="57">
        <f t="shared" si="45"/>
        <v>0</v>
      </c>
      <c r="AA83" s="57">
        <f t="shared" si="45"/>
        <v>0</v>
      </c>
      <c r="AB83" s="57">
        <f t="shared" si="45"/>
        <v>0</v>
      </c>
      <c r="AC83" s="57">
        <f t="shared" si="45"/>
        <v>0</v>
      </c>
      <c r="AD83" s="57">
        <f t="shared" si="45"/>
        <v>0</v>
      </c>
      <c r="AE83" s="57">
        <f t="shared" si="45"/>
        <v>0</v>
      </c>
      <c r="AF83" s="57">
        <f t="shared" si="45"/>
        <v>0</v>
      </c>
      <c r="AG83" s="57">
        <f t="shared" si="45"/>
        <v>0</v>
      </c>
      <c r="AH83" s="57">
        <f t="shared" si="43"/>
        <v>0</v>
      </c>
      <c r="AI83" s="57">
        <f t="shared" si="43"/>
        <v>0</v>
      </c>
      <c r="AJ83" s="57">
        <f t="shared" si="43"/>
        <v>0</v>
      </c>
      <c r="AK83" s="57">
        <f t="shared" si="43"/>
        <v>0</v>
      </c>
      <c r="AL83" s="57">
        <f t="shared" si="43"/>
        <v>0</v>
      </c>
      <c r="AM83" s="57"/>
      <c r="AN83" s="57"/>
      <c r="AO83" s="57"/>
      <c r="AP83" s="63">
        <f t="shared" si="46"/>
        <v>0</v>
      </c>
    </row>
    <row r="84" spans="1:42" ht="18" customHeight="1">
      <c r="A84" s="41"/>
      <c r="B84" s="50"/>
      <c r="C84" s="87"/>
      <c r="D84" s="50"/>
      <c r="E84" s="50"/>
      <c r="F84" s="121"/>
      <c r="G84" s="121"/>
      <c r="H84" s="89">
        <v>0</v>
      </c>
      <c r="I84" s="53">
        <v>0</v>
      </c>
      <c r="J84" s="82">
        <f t="shared" si="37"/>
        <v>0</v>
      </c>
      <c r="K84" s="113"/>
      <c r="L84" s="21">
        <f t="shared" si="38"/>
        <v>0</v>
      </c>
      <c r="M84" s="21">
        <f t="shared" si="39"/>
        <v>0</v>
      </c>
      <c r="N84" s="21">
        <f t="shared" si="40"/>
        <v>0</v>
      </c>
      <c r="O84" s="21">
        <f t="shared" si="41"/>
        <v>0</v>
      </c>
      <c r="P84" s="21">
        <f t="shared" si="44"/>
        <v>0</v>
      </c>
      <c r="Q84" s="21">
        <f t="shared" si="42"/>
        <v>0</v>
      </c>
      <c r="R84" s="57">
        <f t="shared" si="45"/>
        <v>0</v>
      </c>
      <c r="S84" s="57">
        <f t="shared" si="45"/>
        <v>0</v>
      </c>
      <c r="T84" s="57">
        <f t="shared" si="45"/>
        <v>0</v>
      </c>
      <c r="U84" s="57">
        <f t="shared" si="45"/>
        <v>0</v>
      </c>
      <c r="V84" s="57">
        <f t="shared" si="45"/>
        <v>0</v>
      </c>
      <c r="W84" s="57">
        <f t="shared" si="45"/>
        <v>0</v>
      </c>
      <c r="X84" s="57">
        <f t="shared" si="45"/>
        <v>0</v>
      </c>
      <c r="Y84" s="57">
        <f t="shared" si="45"/>
        <v>0</v>
      </c>
      <c r="Z84" s="57">
        <f t="shared" si="45"/>
        <v>0</v>
      </c>
      <c r="AA84" s="57">
        <f t="shared" si="45"/>
        <v>0</v>
      </c>
      <c r="AB84" s="57">
        <f t="shared" si="45"/>
        <v>0</v>
      </c>
      <c r="AC84" s="57">
        <f t="shared" si="45"/>
        <v>0</v>
      </c>
      <c r="AD84" s="57">
        <f t="shared" si="45"/>
        <v>0</v>
      </c>
      <c r="AE84" s="57">
        <f t="shared" si="45"/>
        <v>0</v>
      </c>
      <c r="AF84" s="57">
        <f t="shared" si="45"/>
        <v>0</v>
      </c>
      <c r="AG84" s="57">
        <f t="shared" si="45"/>
        <v>0</v>
      </c>
      <c r="AH84" s="57">
        <f t="shared" si="43"/>
        <v>0</v>
      </c>
      <c r="AI84" s="57">
        <f t="shared" si="43"/>
        <v>0</v>
      </c>
      <c r="AJ84" s="57">
        <f t="shared" si="43"/>
        <v>0</v>
      </c>
      <c r="AK84" s="57">
        <f t="shared" si="43"/>
        <v>0</v>
      </c>
      <c r="AL84" s="57">
        <f t="shared" si="43"/>
        <v>0</v>
      </c>
      <c r="AM84" s="57"/>
      <c r="AN84" s="57"/>
      <c r="AO84" s="57"/>
      <c r="AP84" s="63">
        <f t="shared" si="46"/>
        <v>0</v>
      </c>
    </row>
    <row r="85" spans="1:42" ht="18" customHeight="1">
      <c r="A85" s="41"/>
      <c r="B85" s="50"/>
      <c r="C85" s="87"/>
      <c r="D85" s="50"/>
      <c r="E85" s="50"/>
      <c r="F85" s="121"/>
      <c r="G85" s="121"/>
      <c r="H85" s="89">
        <v>0</v>
      </c>
      <c r="I85" s="53">
        <v>0</v>
      </c>
      <c r="J85" s="82">
        <f t="shared" si="37"/>
        <v>0</v>
      </c>
      <c r="K85" s="113"/>
      <c r="L85" s="21">
        <f t="shared" si="38"/>
        <v>0</v>
      </c>
      <c r="M85" s="21">
        <f t="shared" si="39"/>
        <v>0</v>
      </c>
      <c r="N85" s="21">
        <f t="shared" si="40"/>
        <v>0</v>
      </c>
      <c r="O85" s="21">
        <f t="shared" si="41"/>
        <v>0</v>
      </c>
      <c r="P85" s="21">
        <f t="shared" si="44"/>
        <v>0</v>
      </c>
      <c r="Q85" s="21">
        <f t="shared" si="42"/>
        <v>0</v>
      </c>
      <c r="R85" s="57">
        <f t="shared" si="45"/>
        <v>0</v>
      </c>
      <c r="S85" s="57">
        <f t="shared" si="45"/>
        <v>0</v>
      </c>
      <c r="T85" s="57">
        <f t="shared" si="45"/>
        <v>0</v>
      </c>
      <c r="U85" s="57">
        <f t="shared" si="45"/>
        <v>0</v>
      </c>
      <c r="V85" s="57">
        <f t="shared" si="45"/>
        <v>0</v>
      </c>
      <c r="W85" s="57">
        <f t="shared" si="45"/>
        <v>0</v>
      </c>
      <c r="X85" s="57">
        <f t="shared" si="45"/>
        <v>0</v>
      </c>
      <c r="Y85" s="57">
        <f t="shared" si="45"/>
        <v>0</v>
      </c>
      <c r="Z85" s="57">
        <f t="shared" si="45"/>
        <v>0</v>
      </c>
      <c r="AA85" s="57">
        <f t="shared" si="45"/>
        <v>0</v>
      </c>
      <c r="AB85" s="57">
        <f t="shared" si="45"/>
        <v>0</v>
      </c>
      <c r="AC85" s="57">
        <f t="shared" si="45"/>
        <v>0</v>
      </c>
      <c r="AD85" s="57">
        <f t="shared" si="45"/>
        <v>0</v>
      </c>
      <c r="AE85" s="57">
        <f t="shared" si="45"/>
        <v>0</v>
      </c>
      <c r="AF85" s="57">
        <f t="shared" si="45"/>
        <v>0</v>
      </c>
      <c r="AG85" s="57">
        <f t="shared" si="45"/>
        <v>0</v>
      </c>
      <c r="AH85" s="57">
        <f t="shared" si="43"/>
        <v>0</v>
      </c>
      <c r="AI85" s="57">
        <f t="shared" si="43"/>
        <v>0</v>
      </c>
      <c r="AJ85" s="57">
        <f t="shared" si="43"/>
        <v>0</v>
      </c>
      <c r="AK85" s="57">
        <f t="shared" si="43"/>
        <v>0</v>
      </c>
      <c r="AL85" s="57">
        <f t="shared" si="43"/>
        <v>0</v>
      </c>
      <c r="AM85" s="57"/>
      <c r="AN85" s="57"/>
      <c r="AO85" s="57"/>
      <c r="AP85" s="63">
        <f t="shared" si="46"/>
        <v>0</v>
      </c>
    </row>
    <row r="86" spans="1:42" ht="18" customHeight="1">
      <c r="A86" s="41"/>
      <c r="B86" s="50"/>
      <c r="C86" s="87"/>
      <c r="D86" s="50"/>
      <c r="E86" s="50"/>
      <c r="F86" s="121"/>
      <c r="G86" s="121"/>
      <c r="H86" s="89">
        <v>0</v>
      </c>
      <c r="I86" s="53">
        <v>0</v>
      </c>
      <c r="J86" s="82">
        <f t="shared" si="37"/>
        <v>0</v>
      </c>
      <c r="K86" s="113"/>
      <c r="L86" s="21">
        <f t="shared" si="38"/>
        <v>0</v>
      </c>
      <c r="M86" s="21">
        <f t="shared" si="39"/>
        <v>0</v>
      </c>
      <c r="N86" s="21">
        <f t="shared" si="40"/>
        <v>0</v>
      </c>
      <c r="O86" s="21">
        <f t="shared" si="41"/>
        <v>0</v>
      </c>
      <c r="P86" s="21">
        <f t="shared" si="44"/>
        <v>0</v>
      </c>
      <c r="Q86" s="21">
        <f t="shared" si="42"/>
        <v>0</v>
      </c>
      <c r="R86" s="57">
        <f t="shared" si="45"/>
        <v>0</v>
      </c>
      <c r="S86" s="57">
        <f t="shared" si="45"/>
        <v>0</v>
      </c>
      <c r="T86" s="57">
        <f t="shared" si="45"/>
        <v>0</v>
      </c>
      <c r="U86" s="57">
        <f t="shared" si="45"/>
        <v>0</v>
      </c>
      <c r="V86" s="57">
        <f t="shared" si="45"/>
        <v>0</v>
      </c>
      <c r="W86" s="57">
        <f t="shared" si="45"/>
        <v>0</v>
      </c>
      <c r="X86" s="57">
        <f t="shared" si="45"/>
        <v>0</v>
      </c>
      <c r="Y86" s="57">
        <f t="shared" si="45"/>
        <v>0</v>
      </c>
      <c r="Z86" s="57">
        <f t="shared" si="45"/>
        <v>0</v>
      </c>
      <c r="AA86" s="57">
        <f t="shared" si="45"/>
        <v>0</v>
      </c>
      <c r="AB86" s="57">
        <f t="shared" si="45"/>
        <v>0</v>
      </c>
      <c r="AC86" s="57">
        <f t="shared" si="45"/>
        <v>0</v>
      </c>
      <c r="AD86" s="57">
        <f t="shared" si="45"/>
        <v>0</v>
      </c>
      <c r="AE86" s="57">
        <f t="shared" si="45"/>
        <v>0</v>
      </c>
      <c r="AF86" s="57">
        <f t="shared" si="45"/>
        <v>0</v>
      </c>
      <c r="AG86" s="57">
        <f t="shared" si="45"/>
        <v>0</v>
      </c>
      <c r="AH86" s="57">
        <f t="shared" si="43"/>
        <v>0</v>
      </c>
      <c r="AI86" s="57">
        <f t="shared" si="43"/>
        <v>0</v>
      </c>
      <c r="AJ86" s="57">
        <f t="shared" si="43"/>
        <v>0</v>
      </c>
      <c r="AK86" s="57">
        <f t="shared" si="43"/>
        <v>0</v>
      </c>
      <c r="AL86" s="57">
        <f t="shared" si="43"/>
        <v>0</v>
      </c>
      <c r="AM86" s="57"/>
      <c r="AN86" s="57"/>
      <c r="AO86" s="57"/>
      <c r="AP86" s="63">
        <f t="shared" si="46"/>
        <v>0</v>
      </c>
    </row>
    <row r="87" spans="1:42" ht="18" customHeight="1">
      <c r="A87" s="41"/>
      <c r="B87" s="50"/>
      <c r="C87" s="87"/>
      <c r="D87" s="50"/>
      <c r="E87" s="50"/>
      <c r="F87" s="121"/>
      <c r="G87" s="121"/>
      <c r="H87" s="89">
        <v>0</v>
      </c>
      <c r="I87" s="53">
        <v>0</v>
      </c>
      <c r="J87" s="82">
        <f t="shared" si="37"/>
        <v>0</v>
      </c>
      <c r="K87" s="113"/>
      <c r="L87" s="21">
        <f t="shared" si="38"/>
        <v>0</v>
      </c>
      <c r="M87" s="21">
        <f t="shared" si="39"/>
        <v>0</v>
      </c>
      <c r="N87" s="21">
        <f t="shared" si="40"/>
        <v>0</v>
      </c>
      <c r="O87" s="21">
        <f t="shared" si="41"/>
        <v>0</v>
      </c>
      <c r="P87" s="21">
        <f t="shared" si="44"/>
        <v>0</v>
      </c>
      <c r="Q87" s="21">
        <f t="shared" si="42"/>
        <v>0</v>
      </c>
      <c r="R87" s="57">
        <f t="shared" si="45"/>
        <v>0</v>
      </c>
      <c r="S87" s="57">
        <f t="shared" si="45"/>
        <v>0</v>
      </c>
      <c r="T87" s="57">
        <f t="shared" si="45"/>
        <v>0</v>
      </c>
      <c r="U87" s="57">
        <f t="shared" si="45"/>
        <v>0</v>
      </c>
      <c r="V87" s="57">
        <f t="shared" si="45"/>
        <v>0</v>
      </c>
      <c r="W87" s="57">
        <f t="shared" si="45"/>
        <v>0</v>
      </c>
      <c r="X87" s="57">
        <f t="shared" si="45"/>
        <v>0</v>
      </c>
      <c r="Y87" s="57">
        <f t="shared" si="45"/>
        <v>0</v>
      </c>
      <c r="Z87" s="57">
        <f t="shared" si="45"/>
        <v>0</v>
      </c>
      <c r="AA87" s="57">
        <f t="shared" si="45"/>
        <v>0</v>
      </c>
      <c r="AB87" s="57">
        <f t="shared" si="45"/>
        <v>0</v>
      </c>
      <c r="AC87" s="57">
        <f t="shared" si="45"/>
        <v>0</v>
      </c>
      <c r="AD87" s="57">
        <f t="shared" si="45"/>
        <v>0</v>
      </c>
      <c r="AE87" s="57">
        <f t="shared" si="45"/>
        <v>0</v>
      </c>
      <c r="AF87" s="57">
        <f t="shared" si="45"/>
        <v>0</v>
      </c>
      <c r="AG87" s="57">
        <f t="shared" ref="AG87:AL102" si="47">IF($F87=AG$1,-$H87+$I87,0)</f>
        <v>0</v>
      </c>
      <c r="AH87" s="57">
        <f t="shared" si="47"/>
        <v>0</v>
      </c>
      <c r="AI87" s="57">
        <f t="shared" si="47"/>
        <v>0</v>
      </c>
      <c r="AJ87" s="57">
        <f t="shared" si="47"/>
        <v>0</v>
      </c>
      <c r="AK87" s="57">
        <f t="shared" si="47"/>
        <v>0</v>
      </c>
      <c r="AL87" s="57">
        <f t="shared" si="47"/>
        <v>0</v>
      </c>
      <c r="AM87" s="57"/>
      <c r="AN87" s="57"/>
      <c r="AO87" s="57"/>
      <c r="AP87" s="63">
        <f t="shared" si="46"/>
        <v>0</v>
      </c>
    </row>
    <row r="88" spans="1:42" ht="18" customHeight="1">
      <c r="A88" s="41"/>
      <c r="B88" s="50"/>
      <c r="C88" s="87"/>
      <c r="D88" s="50"/>
      <c r="E88" s="50"/>
      <c r="F88" s="121"/>
      <c r="G88" s="121"/>
      <c r="H88" s="89">
        <v>0</v>
      </c>
      <c r="I88" s="53">
        <v>0</v>
      </c>
      <c r="J88" s="82">
        <f t="shared" si="37"/>
        <v>0</v>
      </c>
      <c r="K88" s="113"/>
      <c r="L88" s="21">
        <f t="shared" si="38"/>
        <v>0</v>
      </c>
      <c r="M88" s="21">
        <f t="shared" si="39"/>
        <v>0</v>
      </c>
      <c r="N88" s="21">
        <f t="shared" si="40"/>
        <v>0</v>
      </c>
      <c r="O88" s="21">
        <f t="shared" si="41"/>
        <v>0</v>
      </c>
      <c r="P88" s="21">
        <f t="shared" si="44"/>
        <v>0</v>
      </c>
      <c r="Q88" s="21">
        <f t="shared" si="42"/>
        <v>0</v>
      </c>
      <c r="R88" s="57">
        <f t="shared" ref="R88:AG103" si="48">IF($F88=R$1,-$H88+$I88,0)</f>
        <v>0</v>
      </c>
      <c r="S88" s="57">
        <f t="shared" si="48"/>
        <v>0</v>
      </c>
      <c r="T88" s="57">
        <f t="shared" si="48"/>
        <v>0</v>
      </c>
      <c r="U88" s="57">
        <f t="shared" si="48"/>
        <v>0</v>
      </c>
      <c r="V88" s="57">
        <f t="shared" si="48"/>
        <v>0</v>
      </c>
      <c r="W88" s="57">
        <f t="shared" si="48"/>
        <v>0</v>
      </c>
      <c r="X88" s="57">
        <f t="shared" si="48"/>
        <v>0</v>
      </c>
      <c r="Y88" s="57">
        <f t="shared" si="48"/>
        <v>0</v>
      </c>
      <c r="Z88" s="57">
        <f t="shared" si="48"/>
        <v>0</v>
      </c>
      <c r="AA88" s="57">
        <f t="shared" si="48"/>
        <v>0</v>
      </c>
      <c r="AB88" s="57">
        <f t="shared" si="48"/>
        <v>0</v>
      </c>
      <c r="AC88" s="57">
        <f t="shared" si="48"/>
        <v>0</v>
      </c>
      <c r="AD88" s="57">
        <f t="shared" si="48"/>
        <v>0</v>
      </c>
      <c r="AE88" s="57">
        <f t="shared" si="48"/>
        <v>0</v>
      </c>
      <c r="AF88" s="57">
        <f t="shared" si="48"/>
        <v>0</v>
      </c>
      <c r="AG88" s="57">
        <f t="shared" si="48"/>
        <v>0</v>
      </c>
      <c r="AH88" s="57">
        <f t="shared" si="47"/>
        <v>0</v>
      </c>
      <c r="AI88" s="57">
        <f t="shared" si="47"/>
        <v>0</v>
      </c>
      <c r="AJ88" s="57">
        <f t="shared" si="47"/>
        <v>0</v>
      </c>
      <c r="AK88" s="57">
        <f t="shared" si="47"/>
        <v>0</v>
      </c>
      <c r="AL88" s="57">
        <f t="shared" si="47"/>
        <v>0</v>
      </c>
      <c r="AM88" s="57"/>
      <c r="AN88" s="57"/>
      <c r="AO88" s="57"/>
      <c r="AP88" s="63">
        <f t="shared" si="46"/>
        <v>0</v>
      </c>
    </row>
    <row r="89" spans="1:42" ht="18" customHeight="1">
      <c r="A89" s="41"/>
      <c r="B89" s="50"/>
      <c r="C89" s="87"/>
      <c r="D89" s="50"/>
      <c r="E89" s="50"/>
      <c r="F89" s="121"/>
      <c r="G89" s="121"/>
      <c r="H89" s="89">
        <v>0</v>
      </c>
      <c r="I89" s="53">
        <v>0</v>
      </c>
      <c r="J89" s="82">
        <f t="shared" si="37"/>
        <v>0</v>
      </c>
      <c r="K89" s="113"/>
      <c r="L89" s="21">
        <f t="shared" si="38"/>
        <v>0</v>
      </c>
      <c r="M89" s="21">
        <f t="shared" si="39"/>
        <v>0</v>
      </c>
      <c r="N89" s="21">
        <f t="shared" si="40"/>
        <v>0</v>
      </c>
      <c r="O89" s="21">
        <f t="shared" si="41"/>
        <v>0</v>
      </c>
      <c r="P89" s="21">
        <f t="shared" si="44"/>
        <v>0</v>
      </c>
      <c r="Q89" s="21">
        <f t="shared" si="42"/>
        <v>0</v>
      </c>
      <c r="R89" s="57">
        <f t="shared" si="48"/>
        <v>0</v>
      </c>
      <c r="S89" s="57">
        <f t="shared" si="48"/>
        <v>0</v>
      </c>
      <c r="T89" s="57">
        <f t="shared" si="48"/>
        <v>0</v>
      </c>
      <c r="U89" s="57">
        <f t="shared" si="48"/>
        <v>0</v>
      </c>
      <c r="V89" s="57">
        <f t="shared" si="48"/>
        <v>0</v>
      </c>
      <c r="W89" s="57">
        <f t="shared" si="48"/>
        <v>0</v>
      </c>
      <c r="X89" s="57">
        <f t="shared" si="48"/>
        <v>0</v>
      </c>
      <c r="Y89" s="57">
        <f t="shared" si="48"/>
        <v>0</v>
      </c>
      <c r="Z89" s="57">
        <f t="shared" si="48"/>
        <v>0</v>
      </c>
      <c r="AA89" s="57">
        <f t="shared" si="48"/>
        <v>0</v>
      </c>
      <c r="AB89" s="57">
        <f t="shared" si="48"/>
        <v>0</v>
      </c>
      <c r="AC89" s="57">
        <f t="shared" si="48"/>
        <v>0</v>
      </c>
      <c r="AD89" s="57">
        <f t="shared" si="48"/>
        <v>0</v>
      </c>
      <c r="AE89" s="57">
        <f t="shared" si="48"/>
        <v>0</v>
      </c>
      <c r="AF89" s="57">
        <f t="shared" si="48"/>
        <v>0</v>
      </c>
      <c r="AG89" s="57">
        <f t="shared" si="48"/>
        <v>0</v>
      </c>
      <c r="AH89" s="57">
        <f t="shared" si="47"/>
        <v>0</v>
      </c>
      <c r="AI89" s="57">
        <f t="shared" si="47"/>
        <v>0</v>
      </c>
      <c r="AJ89" s="57">
        <f t="shared" si="47"/>
        <v>0</v>
      </c>
      <c r="AK89" s="57">
        <f t="shared" si="47"/>
        <v>0</v>
      </c>
      <c r="AL89" s="57">
        <f t="shared" si="47"/>
        <v>0</v>
      </c>
      <c r="AM89" s="57"/>
      <c r="AN89" s="57"/>
      <c r="AO89" s="57"/>
      <c r="AP89" s="63">
        <f t="shared" si="46"/>
        <v>0</v>
      </c>
    </row>
    <row r="90" spans="1:42" ht="18" customHeight="1">
      <c r="A90" s="41"/>
      <c r="B90" s="50"/>
      <c r="C90" s="87"/>
      <c r="D90" s="50"/>
      <c r="E90" s="50"/>
      <c r="F90" s="121"/>
      <c r="G90" s="121"/>
      <c r="H90" s="89">
        <v>0</v>
      </c>
      <c r="I90" s="53">
        <v>0</v>
      </c>
      <c r="J90" s="82">
        <f t="shared" si="37"/>
        <v>0</v>
      </c>
      <c r="K90" s="113"/>
      <c r="L90" s="21">
        <f t="shared" si="38"/>
        <v>0</v>
      </c>
      <c r="M90" s="21">
        <f t="shared" si="39"/>
        <v>0</v>
      </c>
      <c r="N90" s="21">
        <f t="shared" si="40"/>
        <v>0</v>
      </c>
      <c r="O90" s="21">
        <f t="shared" si="41"/>
        <v>0</v>
      </c>
      <c r="P90" s="21">
        <f t="shared" si="44"/>
        <v>0</v>
      </c>
      <c r="Q90" s="21">
        <f t="shared" si="42"/>
        <v>0</v>
      </c>
      <c r="R90" s="57">
        <f t="shared" si="48"/>
        <v>0</v>
      </c>
      <c r="S90" s="57">
        <f t="shared" si="48"/>
        <v>0</v>
      </c>
      <c r="T90" s="57">
        <f t="shared" si="48"/>
        <v>0</v>
      </c>
      <c r="U90" s="57">
        <f t="shared" si="48"/>
        <v>0</v>
      </c>
      <c r="V90" s="57">
        <f t="shared" si="48"/>
        <v>0</v>
      </c>
      <c r="W90" s="57">
        <f t="shared" si="48"/>
        <v>0</v>
      </c>
      <c r="X90" s="57">
        <f t="shared" si="48"/>
        <v>0</v>
      </c>
      <c r="Y90" s="57">
        <f t="shared" si="48"/>
        <v>0</v>
      </c>
      <c r="Z90" s="57">
        <f t="shared" si="48"/>
        <v>0</v>
      </c>
      <c r="AA90" s="57">
        <f t="shared" si="48"/>
        <v>0</v>
      </c>
      <c r="AB90" s="57">
        <f t="shared" si="48"/>
        <v>0</v>
      </c>
      <c r="AC90" s="57">
        <f t="shared" si="48"/>
        <v>0</v>
      </c>
      <c r="AD90" s="57">
        <f t="shared" si="48"/>
        <v>0</v>
      </c>
      <c r="AE90" s="57">
        <f t="shared" si="48"/>
        <v>0</v>
      </c>
      <c r="AF90" s="57">
        <f t="shared" si="48"/>
        <v>0</v>
      </c>
      <c r="AG90" s="57">
        <f t="shared" si="48"/>
        <v>0</v>
      </c>
      <c r="AH90" s="57">
        <f t="shared" si="47"/>
        <v>0</v>
      </c>
      <c r="AI90" s="57">
        <f t="shared" si="47"/>
        <v>0</v>
      </c>
      <c r="AJ90" s="57">
        <f t="shared" si="47"/>
        <v>0</v>
      </c>
      <c r="AK90" s="57">
        <f t="shared" si="47"/>
        <v>0</v>
      </c>
      <c r="AL90" s="57">
        <f t="shared" si="47"/>
        <v>0</v>
      </c>
      <c r="AM90" s="57"/>
      <c r="AN90" s="57"/>
      <c r="AO90" s="57"/>
      <c r="AP90" s="63">
        <f t="shared" si="46"/>
        <v>0</v>
      </c>
    </row>
    <row r="91" spans="1:42" ht="18" customHeight="1">
      <c r="A91" s="41"/>
      <c r="B91" s="50"/>
      <c r="C91" s="87"/>
      <c r="D91" s="50"/>
      <c r="E91" s="50"/>
      <c r="F91" s="121"/>
      <c r="G91" s="121"/>
      <c r="H91" s="89">
        <v>0</v>
      </c>
      <c r="I91" s="53">
        <v>0</v>
      </c>
      <c r="J91" s="82">
        <f t="shared" si="37"/>
        <v>0</v>
      </c>
      <c r="K91" s="113"/>
      <c r="L91" s="21">
        <f t="shared" si="38"/>
        <v>0</v>
      </c>
      <c r="M91" s="21">
        <f t="shared" si="39"/>
        <v>0</v>
      </c>
      <c r="N91" s="21">
        <f t="shared" si="40"/>
        <v>0</v>
      </c>
      <c r="O91" s="21">
        <f t="shared" si="41"/>
        <v>0</v>
      </c>
      <c r="P91" s="21">
        <f t="shared" si="44"/>
        <v>0</v>
      </c>
      <c r="Q91" s="21">
        <f t="shared" si="42"/>
        <v>0</v>
      </c>
      <c r="R91" s="57">
        <f t="shared" si="48"/>
        <v>0</v>
      </c>
      <c r="S91" s="57">
        <f t="shared" si="48"/>
        <v>0</v>
      </c>
      <c r="T91" s="57">
        <f t="shared" si="48"/>
        <v>0</v>
      </c>
      <c r="U91" s="57">
        <f t="shared" si="48"/>
        <v>0</v>
      </c>
      <c r="V91" s="57">
        <f t="shared" si="48"/>
        <v>0</v>
      </c>
      <c r="W91" s="57">
        <f t="shared" si="48"/>
        <v>0</v>
      </c>
      <c r="X91" s="57">
        <f t="shared" si="48"/>
        <v>0</v>
      </c>
      <c r="Y91" s="57">
        <f t="shared" si="48"/>
        <v>0</v>
      </c>
      <c r="Z91" s="57">
        <f t="shared" si="48"/>
        <v>0</v>
      </c>
      <c r="AA91" s="57">
        <f t="shared" si="48"/>
        <v>0</v>
      </c>
      <c r="AB91" s="57">
        <f t="shared" si="48"/>
        <v>0</v>
      </c>
      <c r="AC91" s="57">
        <f t="shared" si="48"/>
        <v>0</v>
      </c>
      <c r="AD91" s="57">
        <f t="shared" si="48"/>
        <v>0</v>
      </c>
      <c r="AE91" s="57">
        <f t="shared" si="48"/>
        <v>0</v>
      </c>
      <c r="AF91" s="57">
        <f t="shared" si="48"/>
        <v>0</v>
      </c>
      <c r="AG91" s="57">
        <f t="shared" si="48"/>
        <v>0</v>
      </c>
      <c r="AH91" s="57">
        <f t="shared" si="47"/>
        <v>0</v>
      </c>
      <c r="AI91" s="57">
        <f t="shared" si="47"/>
        <v>0</v>
      </c>
      <c r="AJ91" s="57">
        <f t="shared" si="47"/>
        <v>0</v>
      </c>
      <c r="AK91" s="57">
        <f t="shared" si="47"/>
        <v>0</v>
      </c>
      <c r="AL91" s="57">
        <f t="shared" si="47"/>
        <v>0</v>
      </c>
      <c r="AM91" s="57"/>
      <c r="AN91" s="57"/>
      <c r="AO91" s="57"/>
      <c r="AP91" s="63">
        <f t="shared" si="46"/>
        <v>0</v>
      </c>
    </row>
    <row r="92" spans="1:42" ht="18" customHeight="1">
      <c r="A92" s="41"/>
      <c r="B92" s="50"/>
      <c r="C92" s="87"/>
      <c r="D92" s="50"/>
      <c r="E92" s="50"/>
      <c r="F92" s="121"/>
      <c r="G92" s="121"/>
      <c r="H92" s="89">
        <v>0</v>
      </c>
      <c r="I92" s="53">
        <v>0</v>
      </c>
      <c r="J92" s="82">
        <f t="shared" si="37"/>
        <v>0</v>
      </c>
      <c r="K92" s="113"/>
      <c r="L92" s="21">
        <f t="shared" si="38"/>
        <v>0</v>
      </c>
      <c r="M92" s="21">
        <f t="shared" si="39"/>
        <v>0</v>
      </c>
      <c r="N92" s="21">
        <f t="shared" si="40"/>
        <v>0</v>
      </c>
      <c r="O92" s="21">
        <f t="shared" si="41"/>
        <v>0</v>
      </c>
      <c r="P92" s="21">
        <f t="shared" si="44"/>
        <v>0</v>
      </c>
      <c r="Q92" s="21">
        <f t="shared" si="42"/>
        <v>0</v>
      </c>
      <c r="R92" s="57">
        <f t="shared" si="48"/>
        <v>0</v>
      </c>
      <c r="S92" s="57">
        <f t="shared" si="48"/>
        <v>0</v>
      </c>
      <c r="T92" s="57">
        <f t="shared" si="48"/>
        <v>0</v>
      </c>
      <c r="U92" s="57">
        <f t="shared" si="48"/>
        <v>0</v>
      </c>
      <c r="V92" s="57">
        <f t="shared" si="48"/>
        <v>0</v>
      </c>
      <c r="W92" s="57">
        <f t="shared" si="48"/>
        <v>0</v>
      </c>
      <c r="X92" s="57">
        <f t="shared" si="48"/>
        <v>0</v>
      </c>
      <c r="Y92" s="57">
        <f t="shared" si="48"/>
        <v>0</v>
      </c>
      <c r="Z92" s="57">
        <f t="shared" si="48"/>
        <v>0</v>
      </c>
      <c r="AA92" s="57">
        <f t="shared" si="48"/>
        <v>0</v>
      </c>
      <c r="AB92" s="57">
        <f t="shared" si="48"/>
        <v>0</v>
      </c>
      <c r="AC92" s="57">
        <f t="shared" si="48"/>
        <v>0</v>
      </c>
      <c r="AD92" s="57">
        <f t="shared" si="48"/>
        <v>0</v>
      </c>
      <c r="AE92" s="57">
        <f t="shared" si="48"/>
        <v>0</v>
      </c>
      <c r="AF92" s="57">
        <f t="shared" si="48"/>
        <v>0</v>
      </c>
      <c r="AG92" s="57">
        <f t="shared" si="48"/>
        <v>0</v>
      </c>
      <c r="AH92" s="57">
        <f t="shared" si="47"/>
        <v>0</v>
      </c>
      <c r="AI92" s="57">
        <f t="shared" si="47"/>
        <v>0</v>
      </c>
      <c r="AJ92" s="57">
        <f t="shared" si="47"/>
        <v>0</v>
      </c>
      <c r="AK92" s="57">
        <f t="shared" si="47"/>
        <v>0</v>
      </c>
      <c r="AL92" s="57">
        <f t="shared" si="47"/>
        <v>0</v>
      </c>
      <c r="AM92" s="57"/>
      <c r="AN92" s="57"/>
      <c r="AO92" s="57"/>
      <c r="AP92" s="63">
        <f t="shared" si="46"/>
        <v>0</v>
      </c>
    </row>
    <row r="93" spans="1:42" ht="18" customHeight="1">
      <c r="A93" s="41"/>
      <c r="B93" s="50"/>
      <c r="C93" s="87"/>
      <c r="D93" s="50"/>
      <c r="E93" s="50"/>
      <c r="F93" s="121"/>
      <c r="G93" s="121"/>
      <c r="H93" s="89">
        <v>0</v>
      </c>
      <c r="I93" s="53">
        <v>0</v>
      </c>
      <c r="J93" s="82">
        <f t="shared" si="37"/>
        <v>0</v>
      </c>
      <c r="K93" s="113"/>
      <c r="L93" s="21">
        <f t="shared" si="38"/>
        <v>0</v>
      </c>
      <c r="M93" s="21">
        <f t="shared" si="39"/>
        <v>0</v>
      </c>
      <c r="N93" s="21">
        <f t="shared" si="40"/>
        <v>0</v>
      </c>
      <c r="O93" s="21">
        <f t="shared" si="41"/>
        <v>0</v>
      </c>
      <c r="P93" s="21">
        <f t="shared" si="44"/>
        <v>0</v>
      </c>
      <c r="Q93" s="21">
        <f t="shared" si="42"/>
        <v>0</v>
      </c>
      <c r="R93" s="57">
        <f t="shared" si="48"/>
        <v>0</v>
      </c>
      <c r="S93" s="57">
        <f t="shared" si="48"/>
        <v>0</v>
      </c>
      <c r="T93" s="57">
        <f t="shared" si="48"/>
        <v>0</v>
      </c>
      <c r="U93" s="57">
        <f t="shared" si="48"/>
        <v>0</v>
      </c>
      <c r="V93" s="57">
        <f t="shared" si="48"/>
        <v>0</v>
      </c>
      <c r="W93" s="57">
        <f t="shared" si="48"/>
        <v>0</v>
      </c>
      <c r="X93" s="57">
        <f t="shared" si="48"/>
        <v>0</v>
      </c>
      <c r="Y93" s="57">
        <f t="shared" si="48"/>
        <v>0</v>
      </c>
      <c r="Z93" s="57">
        <f t="shared" si="48"/>
        <v>0</v>
      </c>
      <c r="AA93" s="57">
        <f t="shared" si="48"/>
        <v>0</v>
      </c>
      <c r="AB93" s="57">
        <f t="shared" si="48"/>
        <v>0</v>
      </c>
      <c r="AC93" s="57">
        <f t="shared" si="48"/>
        <v>0</v>
      </c>
      <c r="AD93" s="57">
        <f t="shared" si="48"/>
        <v>0</v>
      </c>
      <c r="AE93" s="57">
        <f t="shared" si="48"/>
        <v>0</v>
      </c>
      <c r="AF93" s="57">
        <f t="shared" si="48"/>
        <v>0</v>
      </c>
      <c r="AG93" s="57">
        <f t="shared" si="48"/>
        <v>0</v>
      </c>
      <c r="AH93" s="57">
        <f t="shared" si="47"/>
        <v>0</v>
      </c>
      <c r="AI93" s="57">
        <f t="shared" si="47"/>
        <v>0</v>
      </c>
      <c r="AJ93" s="57">
        <f t="shared" si="47"/>
        <v>0</v>
      </c>
      <c r="AK93" s="57">
        <f t="shared" si="47"/>
        <v>0</v>
      </c>
      <c r="AL93" s="57">
        <f t="shared" si="47"/>
        <v>0</v>
      </c>
      <c r="AM93" s="57"/>
      <c r="AN93" s="57"/>
      <c r="AO93" s="57"/>
      <c r="AP93" s="63">
        <f t="shared" si="46"/>
        <v>0</v>
      </c>
    </row>
    <row r="94" spans="1:42" ht="18" customHeight="1">
      <c r="A94" s="41"/>
      <c r="B94" s="50"/>
      <c r="C94" s="87"/>
      <c r="D94" s="50"/>
      <c r="E94" s="50"/>
      <c r="F94" s="121"/>
      <c r="G94" s="121"/>
      <c r="H94" s="89">
        <v>0</v>
      </c>
      <c r="I94" s="53">
        <v>0</v>
      </c>
      <c r="J94" s="82">
        <f t="shared" si="37"/>
        <v>0</v>
      </c>
      <c r="K94" s="113"/>
      <c r="L94" s="21">
        <f t="shared" si="38"/>
        <v>0</v>
      </c>
      <c r="M94" s="21">
        <f t="shared" si="39"/>
        <v>0</v>
      </c>
      <c r="N94" s="21">
        <f t="shared" si="40"/>
        <v>0</v>
      </c>
      <c r="O94" s="21">
        <f t="shared" si="41"/>
        <v>0</v>
      </c>
      <c r="P94" s="21">
        <f t="shared" si="44"/>
        <v>0</v>
      </c>
      <c r="Q94" s="21">
        <f t="shared" si="42"/>
        <v>0</v>
      </c>
      <c r="R94" s="57">
        <f t="shared" si="48"/>
        <v>0</v>
      </c>
      <c r="S94" s="57">
        <f t="shared" si="48"/>
        <v>0</v>
      </c>
      <c r="T94" s="57">
        <f t="shared" si="48"/>
        <v>0</v>
      </c>
      <c r="U94" s="57">
        <f t="shared" si="48"/>
        <v>0</v>
      </c>
      <c r="V94" s="57">
        <f t="shared" si="48"/>
        <v>0</v>
      </c>
      <c r="W94" s="57">
        <f t="shared" si="48"/>
        <v>0</v>
      </c>
      <c r="X94" s="57">
        <f t="shared" si="48"/>
        <v>0</v>
      </c>
      <c r="Y94" s="57">
        <f t="shared" si="48"/>
        <v>0</v>
      </c>
      <c r="Z94" s="57">
        <f t="shared" si="48"/>
        <v>0</v>
      </c>
      <c r="AA94" s="57">
        <f t="shared" si="48"/>
        <v>0</v>
      </c>
      <c r="AB94" s="57">
        <f t="shared" si="48"/>
        <v>0</v>
      </c>
      <c r="AC94" s="57">
        <f t="shared" si="48"/>
        <v>0</v>
      </c>
      <c r="AD94" s="57">
        <f t="shared" si="48"/>
        <v>0</v>
      </c>
      <c r="AE94" s="57">
        <f t="shared" si="48"/>
        <v>0</v>
      </c>
      <c r="AF94" s="57">
        <f t="shared" si="48"/>
        <v>0</v>
      </c>
      <c r="AG94" s="57">
        <f t="shared" si="48"/>
        <v>0</v>
      </c>
      <c r="AH94" s="57">
        <f t="shared" si="47"/>
        <v>0</v>
      </c>
      <c r="AI94" s="57">
        <f t="shared" si="47"/>
        <v>0</v>
      </c>
      <c r="AJ94" s="57">
        <f t="shared" si="47"/>
        <v>0</v>
      </c>
      <c r="AK94" s="57">
        <f t="shared" si="47"/>
        <v>0</v>
      </c>
      <c r="AL94" s="57">
        <f t="shared" si="47"/>
        <v>0</v>
      </c>
      <c r="AM94" s="57"/>
      <c r="AN94" s="57"/>
      <c r="AO94" s="57"/>
      <c r="AP94" s="63">
        <f t="shared" si="46"/>
        <v>0</v>
      </c>
    </row>
    <row r="95" spans="1:42" ht="18" customHeight="1">
      <c r="A95" s="41"/>
      <c r="B95" s="50"/>
      <c r="C95" s="87"/>
      <c r="D95" s="50"/>
      <c r="E95" s="50"/>
      <c r="F95" s="121"/>
      <c r="G95" s="121"/>
      <c r="H95" s="89">
        <v>0</v>
      </c>
      <c r="I95" s="53">
        <v>0</v>
      </c>
      <c r="J95" s="82">
        <f t="shared" si="37"/>
        <v>0</v>
      </c>
      <c r="K95" s="113"/>
      <c r="L95" s="21">
        <f t="shared" si="38"/>
        <v>0</v>
      </c>
      <c r="M95" s="21">
        <f t="shared" si="39"/>
        <v>0</v>
      </c>
      <c r="N95" s="21">
        <f t="shared" si="40"/>
        <v>0</v>
      </c>
      <c r="O95" s="21">
        <f t="shared" si="41"/>
        <v>0</v>
      </c>
      <c r="P95" s="21">
        <f t="shared" si="44"/>
        <v>0</v>
      </c>
      <c r="Q95" s="21">
        <f t="shared" si="42"/>
        <v>0</v>
      </c>
      <c r="R95" s="57">
        <f t="shared" si="48"/>
        <v>0</v>
      </c>
      <c r="S95" s="57">
        <f t="shared" si="48"/>
        <v>0</v>
      </c>
      <c r="T95" s="57">
        <f t="shared" si="48"/>
        <v>0</v>
      </c>
      <c r="U95" s="57">
        <f t="shared" si="48"/>
        <v>0</v>
      </c>
      <c r="V95" s="57">
        <f t="shared" si="48"/>
        <v>0</v>
      </c>
      <c r="W95" s="57">
        <f t="shared" si="48"/>
        <v>0</v>
      </c>
      <c r="X95" s="57">
        <f t="shared" si="48"/>
        <v>0</v>
      </c>
      <c r="Y95" s="57">
        <f t="shared" si="48"/>
        <v>0</v>
      </c>
      <c r="Z95" s="57">
        <f t="shared" si="48"/>
        <v>0</v>
      </c>
      <c r="AA95" s="57">
        <f t="shared" si="48"/>
        <v>0</v>
      </c>
      <c r="AB95" s="57">
        <f t="shared" si="48"/>
        <v>0</v>
      </c>
      <c r="AC95" s="57">
        <f t="shared" si="48"/>
        <v>0</v>
      </c>
      <c r="AD95" s="57">
        <f t="shared" si="48"/>
        <v>0</v>
      </c>
      <c r="AE95" s="57">
        <f t="shared" si="48"/>
        <v>0</v>
      </c>
      <c r="AF95" s="57">
        <f t="shared" si="48"/>
        <v>0</v>
      </c>
      <c r="AG95" s="57">
        <f t="shared" si="48"/>
        <v>0</v>
      </c>
      <c r="AH95" s="57">
        <f t="shared" si="47"/>
        <v>0</v>
      </c>
      <c r="AI95" s="57">
        <f t="shared" si="47"/>
        <v>0</v>
      </c>
      <c r="AJ95" s="57">
        <f t="shared" si="47"/>
        <v>0</v>
      </c>
      <c r="AK95" s="57">
        <f t="shared" si="47"/>
        <v>0</v>
      </c>
      <c r="AL95" s="57">
        <f t="shared" si="47"/>
        <v>0</v>
      </c>
      <c r="AM95" s="57"/>
      <c r="AN95" s="57"/>
      <c r="AO95" s="57"/>
      <c r="AP95" s="63">
        <f t="shared" si="46"/>
        <v>0</v>
      </c>
    </row>
    <row r="96" spans="1:42" ht="18" customHeight="1">
      <c r="A96" s="41"/>
      <c r="B96" s="50"/>
      <c r="C96" s="87"/>
      <c r="D96" s="50"/>
      <c r="E96" s="50"/>
      <c r="F96" s="121"/>
      <c r="G96" s="121"/>
      <c r="H96" s="89">
        <v>0</v>
      </c>
      <c r="I96" s="53">
        <v>0</v>
      </c>
      <c r="J96" s="82">
        <f t="shared" si="37"/>
        <v>0</v>
      </c>
      <c r="K96" s="113"/>
      <c r="L96" s="21">
        <f t="shared" si="38"/>
        <v>0</v>
      </c>
      <c r="M96" s="21">
        <f t="shared" si="39"/>
        <v>0</v>
      </c>
      <c r="N96" s="21">
        <f t="shared" si="40"/>
        <v>0</v>
      </c>
      <c r="O96" s="21">
        <f t="shared" si="41"/>
        <v>0</v>
      </c>
      <c r="P96" s="21">
        <f t="shared" si="44"/>
        <v>0</v>
      </c>
      <c r="Q96" s="21">
        <f t="shared" si="42"/>
        <v>0</v>
      </c>
      <c r="R96" s="57">
        <f t="shared" si="48"/>
        <v>0</v>
      </c>
      <c r="S96" s="57">
        <f t="shared" si="48"/>
        <v>0</v>
      </c>
      <c r="T96" s="57">
        <f t="shared" si="48"/>
        <v>0</v>
      </c>
      <c r="U96" s="57">
        <f t="shared" si="48"/>
        <v>0</v>
      </c>
      <c r="V96" s="57">
        <f t="shared" si="48"/>
        <v>0</v>
      </c>
      <c r="W96" s="57">
        <f t="shared" si="48"/>
        <v>0</v>
      </c>
      <c r="X96" s="57">
        <f t="shared" si="48"/>
        <v>0</v>
      </c>
      <c r="Y96" s="57">
        <f t="shared" si="48"/>
        <v>0</v>
      </c>
      <c r="Z96" s="57">
        <f t="shared" si="48"/>
        <v>0</v>
      </c>
      <c r="AA96" s="57">
        <f t="shared" si="48"/>
        <v>0</v>
      </c>
      <c r="AB96" s="57">
        <f t="shared" si="48"/>
        <v>0</v>
      </c>
      <c r="AC96" s="57">
        <f t="shared" si="48"/>
        <v>0</v>
      </c>
      <c r="AD96" s="57">
        <f t="shared" si="48"/>
        <v>0</v>
      </c>
      <c r="AE96" s="57">
        <f t="shared" si="48"/>
        <v>0</v>
      </c>
      <c r="AF96" s="57">
        <f t="shared" si="48"/>
        <v>0</v>
      </c>
      <c r="AG96" s="57">
        <f t="shared" si="48"/>
        <v>0</v>
      </c>
      <c r="AH96" s="57">
        <f t="shared" si="47"/>
        <v>0</v>
      </c>
      <c r="AI96" s="57">
        <f t="shared" si="47"/>
        <v>0</v>
      </c>
      <c r="AJ96" s="57">
        <f t="shared" si="47"/>
        <v>0</v>
      </c>
      <c r="AK96" s="57">
        <f t="shared" si="47"/>
        <v>0</v>
      </c>
      <c r="AL96" s="57">
        <f t="shared" si="47"/>
        <v>0</v>
      </c>
      <c r="AM96" s="57"/>
      <c r="AN96" s="57"/>
      <c r="AO96" s="57"/>
      <c r="AP96" s="63">
        <f t="shared" si="46"/>
        <v>0</v>
      </c>
    </row>
    <row r="97" spans="1:42" ht="18" customHeight="1">
      <c r="A97" s="41"/>
      <c r="B97" s="50"/>
      <c r="C97" s="87"/>
      <c r="D97" s="50"/>
      <c r="E97" s="50"/>
      <c r="F97" s="121"/>
      <c r="G97" s="121"/>
      <c r="H97" s="89">
        <v>0</v>
      </c>
      <c r="I97" s="53">
        <v>0</v>
      </c>
      <c r="J97" s="82">
        <f t="shared" si="37"/>
        <v>0</v>
      </c>
      <c r="K97" s="113"/>
      <c r="L97" s="21">
        <f t="shared" si="38"/>
        <v>0</v>
      </c>
      <c r="M97" s="21">
        <f t="shared" si="39"/>
        <v>0</v>
      </c>
      <c r="N97" s="21">
        <f t="shared" si="40"/>
        <v>0</v>
      </c>
      <c r="O97" s="21">
        <f t="shared" si="41"/>
        <v>0</v>
      </c>
      <c r="P97" s="21">
        <f t="shared" si="44"/>
        <v>0</v>
      </c>
      <c r="Q97" s="21">
        <f t="shared" si="42"/>
        <v>0</v>
      </c>
      <c r="R97" s="57">
        <f t="shared" si="48"/>
        <v>0</v>
      </c>
      <c r="S97" s="57">
        <f t="shared" si="48"/>
        <v>0</v>
      </c>
      <c r="T97" s="57">
        <f t="shared" si="48"/>
        <v>0</v>
      </c>
      <c r="U97" s="57">
        <f t="shared" si="48"/>
        <v>0</v>
      </c>
      <c r="V97" s="57">
        <f t="shared" si="48"/>
        <v>0</v>
      </c>
      <c r="W97" s="57">
        <f t="shared" si="48"/>
        <v>0</v>
      </c>
      <c r="X97" s="57">
        <f t="shared" si="48"/>
        <v>0</v>
      </c>
      <c r="Y97" s="57">
        <f t="shared" si="48"/>
        <v>0</v>
      </c>
      <c r="Z97" s="57">
        <f t="shared" si="48"/>
        <v>0</v>
      </c>
      <c r="AA97" s="57">
        <f t="shared" si="48"/>
        <v>0</v>
      </c>
      <c r="AB97" s="57">
        <f t="shared" si="48"/>
        <v>0</v>
      </c>
      <c r="AC97" s="57">
        <f t="shared" si="48"/>
        <v>0</v>
      </c>
      <c r="AD97" s="57">
        <f t="shared" si="48"/>
        <v>0</v>
      </c>
      <c r="AE97" s="57">
        <f t="shared" si="48"/>
        <v>0</v>
      </c>
      <c r="AF97" s="57">
        <f t="shared" si="48"/>
        <v>0</v>
      </c>
      <c r="AG97" s="57">
        <f t="shared" si="48"/>
        <v>0</v>
      </c>
      <c r="AH97" s="57">
        <f t="shared" si="47"/>
        <v>0</v>
      </c>
      <c r="AI97" s="57">
        <f t="shared" si="47"/>
        <v>0</v>
      </c>
      <c r="AJ97" s="57">
        <f t="shared" si="47"/>
        <v>0</v>
      </c>
      <c r="AK97" s="57">
        <f t="shared" si="47"/>
        <v>0</v>
      </c>
      <c r="AL97" s="57">
        <f t="shared" si="47"/>
        <v>0</v>
      </c>
      <c r="AM97" s="57"/>
      <c r="AN97" s="57"/>
      <c r="AO97" s="57"/>
      <c r="AP97" s="63">
        <f t="shared" si="46"/>
        <v>0</v>
      </c>
    </row>
    <row r="98" spans="1:42" ht="18" customHeight="1">
      <c r="A98" s="41"/>
      <c r="B98" s="50"/>
      <c r="C98" s="87"/>
      <c r="D98" s="50"/>
      <c r="E98" s="50"/>
      <c r="F98" s="121"/>
      <c r="G98" s="121"/>
      <c r="H98" s="89">
        <v>0</v>
      </c>
      <c r="I98" s="53">
        <v>0</v>
      </c>
      <c r="J98" s="82">
        <f t="shared" si="37"/>
        <v>0</v>
      </c>
      <c r="K98" s="113"/>
      <c r="L98" s="21">
        <f t="shared" si="38"/>
        <v>0</v>
      </c>
      <c r="M98" s="21">
        <f t="shared" si="39"/>
        <v>0</v>
      </c>
      <c r="N98" s="21">
        <f t="shared" si="40"/>
        <v>0</v>
      </c>
      <c r="O98" s="21">
        <f t="shared" si="41"/>
        <v>0</v>
      </c>
      <c r="P98" s="21">
        <f t="shared" si="44"/>
        <v>0</v>
      </c>
      <c r="Q98" s="21">
        <f t="shared" si="42"/>
        <v>0</v>
      </c>
      <c r="R98" s="57">
        <f t="shared" si="48"/>
        <v>0</v>
      </c>
      <c r="S98" s="57">
        <f t="shared" si="48"/>
        <v>0</v>
      </c>
      <c r="T98" s="57">
        <f t="shared" si="48"/>
        <v>0</v>
      </c>
      <c r="U98" s="57">
        <f t="shared" si="48"/>
        <v>0</v>
      </c>
      <c r="V98" s="57">
        <f t="shared" si="48"/>
        <v>0</v>
      </c>
      <c r="W98" s="57">
        <f t="shared" si="48"/>
        <v>0</v>
      </c>
      <c r="X98" s="57">
        <f t="shared" si="48"/>
        <v>0</v>
      </c>
      <c r="Y98" s="57">
        <f t="shared" si="48"/>
        <v>0</v>
      </c>
      <c r="Z98" s="57">
        <f t="shared" si="48"/>
        <v>0</v>
      </c>
      <c r="AA98" s="57">
        <f t="shared" si="48"/>
        <v>0</v>
      </c>
      <c r="AB98" s="57">
        <f t="shared" si="48"/>
        <v>0</v>
      </c>
      <c r="AC98" s="57">
        <f t="shared" si="48"/>
        <v>0</v>
      </c>
      <c r="AD98" s="57">
        <f t="shared" si="48"/>
        <v>0</v>
      </c>
      <c r="AE98" s="57">
        <f t="shared" si="48"/>
        <v>0</v>
      </c>
      <c r="AF98" s="57">
        <f t="shared" si="48"/>
        <v>0</v>
      </c>
      <c r="AG98" s="57">
        <f t="shared" si="48"/>
        <v>0</v>
      </c>
      <c r="AH98" s="57">
        <f t="shared" si="47"/>
        <v>0</v>
      </c>
      <c r="AI98" s="57">
        <f t="shared" si="47"/>
        <v>0</v>
      </c>
      <c r="AJ98" s="57">
        <f t="shared" si="47"/>
        <v>0</v>
      </c>
      <c r="AK98" s="57">
        <f t="shared" si="47"/>
        <v>0</v>
      </c>
      <c r="AL98" s="57">
        <f t="shared" si="47"/>
        <v>0</v>
      </c>
      <c r="AM98" s="57"/>
      <c r="AN98" s="57"/>
      <c r="AO98" s="57"/>
      <c r="AP98" s="63">
        <f t="shared" si="46"/>
        <v>0</v>
      </c>
    </row>
    <row r="99" spans="1:42" ht="18" customHeight="1">
      <c r="A99" s="41"/>
      <c r="B99" s="50"/>
      <c r="C99" s="87"/>
      <c r="D99" s="50"/>
      <c r="E99" s="50"/>
      <c r="F99" s="121"/>
      <c r="G99" s="121"/>
      <c r="H99" s="89">
        <v>0</v>
      </c>
      <c r="I99" s="53">
        <v>0</v>
      </c>
      <c r="J99" s="82">
        <f t="shared" si="37"/>
        <v>0</v>
      </c>
      <c r="K99" s="113"/>
      <c r="L99" s="21">
        <f t="shared" si="38"/>
        <v>0</v>
      </c>
      <c r="M99" s="21">
        <f t="shared" si="39"/>
        <v>0</v>
      </c>
      <c r="N99" s="21">
        <f t="shared" si="40"/>
        <v>0</v>
      </c>
      <c r="O99" s="21">
        <f t="shared" si="41"/>
        <v>0</v>
      </c>
      <c r="P99" s="21">
        <f t="shared" si="44"/>
        <v>0</v>
      </c>
      <c r="Q99" s="21">
        <f t="shared" si="42"/>
        <v>0</v>
      </c>
      <c r="R99" s="57">
        <f t="shared" si="48"/>
        <v>0</v>
      </c>
      <c r="S99" s="57">
        <f t="shared" si="48"/>
        <v>0</v>
      </c>
      <c r="T99" s="57">
        <f t="shared" si="48"/>
        <v>0</v>
      </c>
      <c r="U99" s="57">
        <f t="shared" si="48"/>
        <v>0</v>
      </c>
      <c r="V99" s="57">
        <f t="shared" si="48"/>
        <v>0</v>
      </c>
      <c r="W99" s="57">
        <f t="shared" si="48"/>
        <v>0</v>
      </c>
      <c r="X99" s="57">
        <f t="shared" si="48"/>
        <v>0</v>
      </c>
      <c r="Y99" s="57">
        <f t="shared" si="48"/>
        <v>0</v>
      </c>
      <c r="Z99" s="57">
        <f t="shared" si="48"/>
        <v>0</v>
      </c>
      <c r="AA99" s="57">
        <f t="shared" si="48"/>
        <v>0</v>
      </c>
      <c r="AB99" s="57">
        <f t="shared" si="48"/>
        <v>0</v>
      </c>
      <c r="AC99" s="57">
        <f t="shared" si="48"/>
        <v>0</v>
      </c>
      <c r="AD99" s="57">
        <f t="shared" si="48"/>
        <v>0</v>
      </c>
      <c r="AE99" s="57">
        <f t="shared" si="48"/>
        <v>0</v>
      </c>
      <c r="AF99" s="57">
        <f t="shared" si="48"/>
        <v>0</v>
      </c>
      <c r="AG99" s="57">
        <f t="shared" si="48"/>
        <v>0</v>
      </c>
      <c r="AH99" s="57">
        <f t="shared" si="47"/>
        <v>0</v>
      </c>
      <c r="AI99" s="57">
        <f t="shared" si="47"/>
        <v>0</v>
      </c>
      <c r="AJ99" s="57">
        <f t="shared" si="47"/>
        <v>0</v>
      </c>
      <c r="AK99" s="57">
        <f t="shared" si="47"/>
        <v>0</v>
      </c>
      <c r="AL99" s="57">
        <f t="shared" si="47"/>
        <v>0</v>
      </c>
      <c r="AM99" s="57"/>
      <c r="AN99" s="57"/>
      <c r="AO99" s="57"/>
      <c r="AP99" s="63">
        <f t="shared" si="46"/>
        <v>0</v>
      </c>
    </row>
    <row r="100" spans="1:42" ht="18" customHeight="1">
      <c r="A100" s="41"/>
      <c r="B100" s="50"/>
      <c r="C100" s="87"/>
      <c r="D100" s="50"/>
      <c r="E100" s="50"/>
      <c r="F100" s="121"/>
      <c r="G100" s="121"/>
      <c r="H100" s="89">
        <v>0</v>
      </c>
      <c r="I100" s="53">
        <v>0</v>
      </c>
      <c r="J100" s="82">
        <f t="shared" si="37"/>
        <v>0</v>
      </c>
      <c r="K100" s="113"/>
      <c r="L100" s="21">
        <f t="shared" si="38"/>
        <v>0</v>
      </c>
      <c r="M100" s="21">
        <f t="shared" si="39"/>
        <v>0</v>
      </c>
      <c r="N100" s="21">
        <f t="shared" si="40"/>
        <v>0</v>
      </c>
      <c r="O100" s="21">
        <f t="shared" si="41"/>
        <v>0</v>
      </c>
      <c r="P100" s="21">
        <f t="shared" si="44"/>
        <v>0</v>
      </c>
      <c r="Q100" s="21">
        <f t="shared" si="42"/>
        <v>0</v>
      </c>
      <c r="R100" s="57">
        <f t="shared" si="48"/>
        <v>0</v>
      </c>
      <c r="S100" s="57">
        <f t="shared" si="48"/>
        <v>0</v>
      </c>
      <c r="T100" s="57">
        <f t="shared" si="48"/>
        <v>0</v>
      </c>
      <c r="U100" s="57">
        <f t="shared" si="48"/>
        <v>0</v>
      </c>
      <c r="V100" s="57">
        <f t="shared" si="48"/>
        <v>0</v>
      </c>
      <c r="W100" s="57">
        <f t="shared" si="48"/>
        <v>0</v>
      </c>
      <c r="X100" s="57">
        <f t="shared" si="48"/>
        <v>0</v>
      </c>
      <c r="Y100" s="57">
        <f t="shared" si="48"/>
        <v>0</v>
      </c>
      <c r="Z100" s="57">
        <f t="shared" si="48"/>
        <v>0</v>
      </c>
      <c r="AA100" s="57">
        <f t="shared" si="48"/>
        <v>0</v>
      </c>
      <c r="AB100" s="57">
        <f t="shared" si="48"/>
        <v>0</v>
      </c>
      <c r="AC100" s="57">
        <f t="shared" si="48"/>
        <v>0</v>
      </c>
      <c r="AD100" s="57">
        <f t="shared" si="48"/>
        <v>0</v>
      </c>
      <c r="AE100" s="57">
        <f t="shared" si="48"/>
        <v>0</v>
      </c>
      <c r="AF100" s="57">
        <f t="shared" si="48"/>
        <v>0</v>
      </c>
      <c r="AG100" s="57">
        <f t="shared" si="48"/>
        <v>0</v>
      </c>
      <c r="AH100" s="57">
        <f t="shared" si="47"/>
        <v>0</v>
      </c>
      <c r="AI100" s="57">
        <f t="shared" si="47"/>
        <v>0</v>
      </c>
      <c r="AJ100" s="57">
        <f t="shared" si="47"/>
        <v>0</v>
      </c>
      <c r="AK100" s="57">
        <f t="shared" si="47"/>
        <v>0</v>
      </c>
      <c r="AL100" s="57">
        <f t="shared" si="47"/>
        <v>0</v>
      </c>
      <c r="AM100" s="57"/>
      <c r="AN100" s="57"/>
      <c r="AO100" s="57"/>
      <c r="AP100" s="63">
        <f t="shared" si="46"/>
        <v>0</v>
      </c>
    </row>
    <row r="101" spans="1:42" ht="18" customHeight="1">
      <c r="A101" s="41"/>
      <c r="B101" s="50"/>
      <c r="C101" s="87"/>
      <c r="D101" s="50"/>
      <c r="E101" s="50"/>
      <c r="F101" s="121"/>
      <c r="G101" s="121"/>
      <c r="H101" s="89">
        <v>0</v>
      </c>
      <c r="I101" s="53">
        <v>0</v>
      </c>
      <c r="J101" s="82">
        <f t="shared" si="37"/>
        <v>0</v>
      </c>
      <c r="K101" s="113"/>
      <c r="L101" s="21">
        <f t="shared" si="38"/>
        <v>0</v>
      </c>
      <c r="M101" s="21">
        <f t="shared" si="39"/>
        <v>0</v>
      </c>
      <c r="N101" s="21">
        <f t="shared" si="40"/>
        <v>0</v>
      </c>
      <c r="O101" s="21">
        <f t="shared" si="41"/>
        <v>0</v>
      </c>
      <c r="P101" s="21">
        <f t="shared" si="44"/>
        <v>0</v>
      </c>
      <c r="Q101" s="21">
        <f t="shared" si="42"/>
        <v>0</v>
      </c>
      <c r="R101" s="57">
        <f t="shared" si="48"/>
        <v>0</v>
      </c>
      <c r="S101" s="57">
        <f t="shared" si="48"/>
        <v>0</v>
      </c>
      <c r="T101" s="57">
        <f t="shared" si="48"/>
        <v>0</v>
      </c>
      <c r="U101" s="57">
        <f t="shared" si="48"/>
        <v>0</v>
      </c>
      <c r="V101" s="57">
        <f t="shared" si="48"/>
        <v>0</v>
      </c>
      <c r="W101" s="57">
        <f t="shared" si="48"/>
        <v>0</v>
      </c>
      <c r="X101" s="57">
        <f t="shared" si="48"/>
        <v>0</v>
      </c>
      <c r="Y101" s="57">
        <f t="shared" si="48"/>
        <v>0</v>
      </c>
      <c r="Z101" s="57">
        <f t="shared" si="48"/>
        <v>0</v>
      </c>
      <c r="AA101" s="57">
        <f t="shared" si="48"/>
        <v>0</v>
      </c>
      <c r="AB101" s="57">
        <f t="shared" si="48"/>
        <v>0</v>
      </c>
      <c r="AC101" s="57">
        <f t="shared" si="48"/>
        <v>0</v>
      </c>
      <c r="AD101" s="57">
        <f t="shared" si="48"/>
        <v>0</v>
      </c>
      <c r="AE101" s="57">
        <f t="shared" si="48"/>
        <v>0</v>
      </c>
      <c r="AF101" s="57">
        <f t="shared" si="48"/>
        <v>0</v>
      </c>
      <c r="AG101" s="57">
        <f t="shared" si="48"/>
        <v>0</v>
      </c>
      <c r="AH101" s="57">
        <f t="shared" si="47"/>
        <v>0</v>
      </c>
      <c r="AI101" s="57">
        <f t="shared" si="47"/>
        <v>0</v>
      </c>
      <c r="AJ101" s="57">
        <f t="shared" si="47"/>
        <v>0</v>
      </c>
      <c r="AK101" s="57">
        <f t="shared" si="47"/>
        <v>0</v>
      </c>
      <c r="AL101" s="57">
        <f t="shared" si="47"/>
        <v>0</v>
      </c>
      <c r="AM101" s="57"/>
      <c r="AN101" s="57"/>
      <c r="AO101" s="57"/>
      <c r="AP101" s="63">
        <f t="shared" si="46"/>
        <v>0</v>
      </c>
    </row>
    <row r="102" spans="1:42" ht="18" customHeight="1">
      <c r="A102" s="41"/>
      <c r="B102" s="50"/>
      <c r="C102" s="87"/>
      <c r="D102" s="50"/>
      <c r="E102" s="50"/>
      <c r="F102" s="121"/>
      <c r="G102" s="121"/>
      <c r="H102" s="89">
        <v>0</v>
      </c>
      <c r="I102" s="53">
        <v>0</v>
      </c>
      <c r="J102" s="82">
        <f t="shared" si="37"/>
        <v>0</v>
      </c>
      <c r="K102" s="113"/>
      <c r="L102" s="21">
        <f t="shared" si="38"/>
        <v>0</v>
      </c>
      <c r="M102" s="21">
        <f t="shared" si="39"/>
        <v>0</v>
      </c>
      <c r="N102" s="21">
        <f t="shared" si="40"/>
        <v>0</v>
      </c>
      <c r="O102" s="21">
        <f t="shared" si="41"/>
        <v>0</v>
      </c>
      <c r="P102" s="21">
        <f t="shared" si="44"/>
        <v>0</v>
      </c>
      <c r="Q102" s="21">
        <f t="shared" si="42"/>
        <v>0</v>
      </c>
      <c r="R102" s="57">
        <f t="shared" si="48"/>
        <v>0</v>
      </c>
      <c r="S102" s="57">
        <f t="shared" si="48"/>
        <v>0</v>
      </c>
      <c r="T102" s="57">
        <f t="shared" si="48"/>
        <v>0</v>
      </c>
      <c r="U102" s="57">
        <f t="shared" si="48"/>
        <v>0</v>
      </c>
      <c r="V102" s="57">
        <f t="shared" si="48"/>
        <v>0</v>
      </c>
      <c r="W102" s="57">
        <f t="shared" si="48"/>
        <v>0</v>
      </c>
      <c r="X102" s="57">
        <f t="shared" si="48"/>
        <v>0</v>
      </c>
      <c r="Y102" s="57">
        <f t="shared" si="48"/>
        <v>0</v>
      </c>
      <c r="Z102" s="57">
        <f t="shared" si="48"/>
        <v>0</v>
      </c>
      <c r="AA102" s="57">
        <f t="shared" si="48"/>
        <v>0</v>
      </c>
      <c r="AB102" s="57">
        <f t="shared" si="48"/>
        <v>0</v>
      </c>
      <c r="AC102" s="57">
        <f t="shared" si="48"/>
        <v>0</v>
      </c>
      <c r="AD102" s="57">
        <f t="shared" si="48"/>
        <v>0</v>
      </c>
      <c r="AE102" s="57">
        <f t="shared" si="48"/>
        <v>0</v>
      </c>
      <c r="AF102" s="57">
        <f t="shared" si="48"/>
        <v>0</v>
      </c>
      <c r="AG102" s="57">
        <f t="shared" si="48"/>
        <v>0</v>
      </c>
      <c r="AH102" s="57">
        <f t="shared" si="47"/>
        <v>0</v>
      </c>
      <c r="AI102" s="57">
        <f t="shared" si="47"/>
        <v>0</v>
      </c>
      <c r="AJ102" s="57">
        <f t="shared" si="47"/>
        <v>0</v>
      </c>
      <c r="AK102" s="57">
        <f t="shared" si="47"/>
        <v>0</v>
      </c>
      <c r="AL102" s="57">
        <f t="shared" si="47"/>
        <v>0</v>
      </c>
      <c r="AM102" s="57"/>
      <c r="AN102" s="57"/>
      <c r="AO102" s="57"/>
      <c r="AP102" s="63">
        <f t="shared" si="46"/>
        <v>0</v>
      </c>
    </row>
    <row r="103" spans="1:42" ht="18" customHeight="1">
      <c r="A103" s="41"/>
      <c r="B103" s="50"/>
      <c r="C103" s="87"/>
      <c r="D103" s="50"/>
      <c r="E103" s="50"/>
      <c r="F103" s="121"/>
      <c r="G103" s="121"/>
      <c r="H103" s="89">
        <v>0</v>
      </c>
      <c r="I103" s="53">
        <v>0</v>
      </c>
      <c r="J103" s="82">
        <f t="shared" si="37"/>
        <v>0</v>
      </c>
      <c r="K103" s="113"/>
      <c r="L103" s="21">
        <f t="shared" si="38"/>
        <v>0</v>
      </c>
      <c r="M103" s="21">
        <f t="shared" si="39"/>
        <v>0</v>
      </c>
      <c r="N103" s="21">
        <f t="shared" si="40"/>
        <v>0</v>
      </c>
      <c r="O103" s="21">
        <f t="shared" si="41"/>
        <v>0</v>
      </c>
      <c r="P103" s="21">
        <f t="shared" si="44"/>
        <v>0</v>
      </c>
      <c r="Q103" s="21">
        <f t="shared" si="42"/>
        <v>0</v>
      </c>
      <c r="R103" s="57">
        <f t="shared" si="48"/>
        <v>0</v>
      </c>
      <c r="S103" s="57">
        <f t="shared" si="48"/>
        <v>0</v>
      </c>
      <c r="T103" s="57">
        <f t="shared" si="48"/>
        <v>0</v>
      </c>
      <c r="U103" s="57">
        <f t="shared" si="48"/>
        <v>0</v>
      </c>
      <c r="V103" s="57">
        <f t="shared" si="48"/>
        <v>0</v>
      </c>
      <c r="W103" s="57">
        <f t="shared" si="48"/>
        <v>0</v>
      </c>
      <c r="X103" s="57">
        <f t="shared" si="48"/>
        <v>0</v>
      </c>
      <c r="Y103" s="57">
        <f t="shared" si="48"/>
        <v>0</v>
      </c>
      <c r="Z103" s="57">
        <f t="shared" si="48"/>
        <v>0</v>
      </c>
      <c r="AA103" s="57">
        <f t="shared" si="48"/>
        <v>0</v>
      </c>
      <c r="AB103" s="57">
        <f t="shared" si="48"/>
        <v>0</v>
      </c>
      <c r="AC103" s="57">
        <f t="shared" si="48"/>
        <v>0</v>
      </c>
      <c r="AD103" s="57">
        <f t="shared" si="48"/>
        <v>0</v>
      </c>
      <c r="AE103" s="57">
        <f t="shared" si="48"/>
        <v>0</v>
      </c>
      <c r="AF103" s="57">
        <f t="shared" si="48"/>
        <v>0</v>
      </c>
      <c r="AG103" s="57">
        <f t="shared" ref="AG103:AL118" si="49">IF($F103=AG$1,-$H103+$I103,0)</f>
        <v>0</v>
      </c>
      <c r="AH103" s="57">
        <f t="shared" si="49"/>
        <v>0</v>
      </c>
      <c r="AI103" s="57">
        <f t="shared" si="49"/>
        <v>0</v>
      </c>
      <c r="AJ103" s="57">
        <f t="shared" si="49"/>
        <v>0</v>
      </c>
      <c r="AK103" s="57">
        <f t="shared" si="49"/>
        <v>0</v>
      </c>
      <c r="AL103" s="57">
        <f t="shared" si="49"/>
        <v>0</v>
      </c>
      <c r="AM103" s="57"/>
      <c r="AN103" s="57"/>
      <c r="AO103" s="57"/>
      <c r="AP103" s="63">
        <f t="shared" si="46"/>
        <v>0</v>
      </c>
    </row>
    <row r="104" spans="1:42" ht="18" customHeight="1">
      <c r="A104" s="41"/>
      <c r="B104" s="50"/>
      <c r="C104" s="87"/>
      <c r="D104" s="50"/>
      <c r="E104" s="50"/>
      <c r="F104" s="121"/>
      <c r="G104" s="121"/>
      <c r="H104" s="89">
        <v>0</v>
      </c>
      <c r="I104" s="53">
        <v>0</v>
      </c>
      <c r="J104" s="82">
        <f t="shared" si="37"/>
        <v>0</v>
      </c>
      <c r="K104" s="113"/>
      <c r="L104" s="21">
        <f t="shared" si="38"/>
        <v>0</v>
      </c>
      <c r="M104" s="21">
        <f t="shared" si="39"/>
        <v>0</v>
      </c>
      <c r="N104" s="21">
        <f t="shared" si="40"/>
        <v>0</v>
      </c>
      <c r="O104" s="21">
        <f t="shared" si="41"/>
        <v>0</v>
      </c>
      <c r="P104" s="21">
        <f t="shared" si="44"/>
        <v>0</v>
      </c>
      <c r="Q104" s="21">
        <f t="shared" si="42"/>
        <v>0</v>
      </c>
      <c r="R104" s="57">
        <f t="shared" ref="R104:AG119" si="50">IF($F104=R$1,-$H104+$I104,0)</f>
        <v>0</v>
      </c>
      <c r="S104" s="57">
        <f t="shared" si="50"/>
        <v>0</v>
      </c>
      <c r="T104" s="57">
        <f t="shared" si="50"/>
        <v>0</v>
      </c>
      <c r="U104" s="57">
        <f t="shared" si="50"/>
        <v>0</v>
      </c>
      <c r="V104" s="57">
        <f t="shared" si="50"/>
        <v>0</v>
      </c>
      <c r="W104" s="57">
        <f t="shared" si="50"/>
        <v>0</v>
      </c>
      <c r="X104" s="57">
        <f t="shared" si="50"/>
        <v>0</v>
      </c>
      <c r="Y104" s="57">
        <f t="shared" si="50"/>
        <v>0</v>
      </c>
      <c r="Z104" s="57">
        <f t="shared" si="50"/>
        <v>0</v>
      </c>
      <c r="AA104" s="57">
        <f t="shared" si="50"/>
        <v>0</v>
      </c>
      <c r="AB104" s="57">
        <f t="shared" si="50"/>
        <v>0</v>
      </c>
      <c r="AC104" s="57">
        <f t="shared" si="50"/>
        <v>0</v>
      </c>
      <c r="AD104" s="57">
        <f t="shared" si="50"/>
        <v>0</v>
      </c>
      <c r="AE104" s="57">
        <f t="shared" si="50"/>
        <v>0</v>
      </c>
      <c r="AF104" s="57">
        <f t="shared" si="50"/>
        <v>0</v>
      </c>
      <c r="AG104" s="57">
        <f t="shared" si="50"/>
        <v>0</v>
      </c>
      <c r="AH104" s="57">
        <f t="shared" si="49"/>
        <v>0</v>
      </c>
      <c r="AI104" s="57">
        <f t="shared" si="49"/>
        <v>0</v>
      </c>
      <c r="AJ104" s="57">
        <f t="shared" si="49"/>
        <v>0</v>
      </c>
      <c r="AK104" s="57">
        <f t="shared" si="49"/>
        <v>0</v>
      </c>
      <c r="AL104" s="57">
        <f t="shared" si="49"/>
        <v>0</v>
      </c>
      <c r="AM104" s="57"/>
      <c r="AN104" s="57"/>
      <c r="AO104" s="57"/>
      <c r="AP104" s="63">
        <f t="shared" si="46"/>
        <v>0</v>
      </c>
    </row>
    <row r="105" spans="1:42" ht="18" customHeight="1">
      <c r="A105" s="41"/>
      <c r="B105" s="50"/>
      <c r="C105" s="87"/>
      <c r="D105" s="50"/>
      <c r="E105" s="50"/>
      <c r="F105" s="121"/>
      <c r="G105" s="121"/>
      <c r="H105" s="89">
        <v>0</v>
      </c>
      <c r="I105" s="53">
        <v>0</v>
      </c>
      <c r="J105" s="82">
        <f t="shared" si="37"/>
        <v>0</v>
      </c>
      <c r="K105" s="113"/>
      <c r="L105" s="21">
        <f t="shared" si="38"/>
        <v>0</v>
      </c>
      <c r="M105" s="21">
        <f t="shared" si="39"/>
        <v>0</v>
      </c>
      <c r="N105" s="21">
        <f t="shared" si="40"/>
        <v>0</v>
      </c>
      <c r="O105" s="21">
        <f t="shared" si="41"/>
        <v>0</v>
      </c>
      <c r="P105" s="21">
        <f t="shared" si="44"/>
        <v>0</v>
      </c>
      <c r="Q105" s="21">
        <f t="shared" si="42"/>
        <v>0</v>
      </c>
      <c r="R105" s="57">
        <f t="shared" si="50"/>
        <v>0</v>
      </c>
      <c r="S105" s="57">
        <f t="shared" si="50"/>
        <v>0</v>
      </c>
      <c r="T105" s="57">
        <f t="shared" si="50"/>
        <v>0</v>
      </c>
      <c r="U105" s="57">
        <f t="shared" si="50"/>
        <v>0</v>
      </c>
      <c r="V105" s="57">
        <f t="shared" si="50"/>
        <v>0</v>
      </c>
      <c r="W105" s="57">
        <f t="shared" si="50"/>
        <v>0</v>
      </c>
      <c r="X105" s="57">
        <f t="shared" si="50"/>
        <v>0</v>
      </c>
      <c r="Y105" s="57">
        <f t="shared" si="50"/>
        <v>0</v>
      </c>
      <c r="Z105" s="57">
        <f t="shared" si="50"/>
        <v>0</v>
      </c>
      <c r="AA105" s="57">
        <f t="shared" si="50"/>
        <v>0</v>
      </c>
      <c r="AB105" s="57">
        <f t="shared" si="50"/>
        <v>0</v>
      </c>
      <c r="AC105" s="57">
        <f t="shared" si="50"/>
        <v>0</v>
      </c>
      <c r="AD105" s="57">
        <f t="shared" si="50"/>
        <v>0</v>
      </c>
      <c r="AE105" s="57">
        <f t="shared" si="50"/>
        <v>0</v>
      </c>
      <c r="AF105" s="57">
        <f t="shared" si="50"/>
        <v>0</v>
      </c>
      <c r="AG105" s="57">
        <f t="shared" si="50"/>
        <v>0</v>
      </c>
      <c r="AH105" s="57">
        <f t="shared" si="49"/>
        <v>0</v>
      </c>
      <c r="AI105" s="57">
        <f t="shared" si="49"/>
        <v>0</v>
      </c>
      <c r="AJ105" s="57">
        <f t="shared" si="49"/>
        <v>0</v>
      </c>
      <c r="AK105" s="57">
        <f t="shared" si="49"/>
        <v>0</v>
      </c>
      <c r="AL105" s="57">
        <f t="shared" si="49"/>
        <v>0</v>
      </c>
      <c r="AM105" s="57"/>
      <c r="AN105" s="57"/>
      <c r="AO105" s="57"/>
      <c r="AP105" s="63">
        <f t="shared" si="46"/>
        <v>0</v>
      </c>
    </row>
    <row r="106" spans="1:42" ht="18" customHeight="1">
      <c r="A106" s="41"/>
      <c r="B106" s="50"/>
      <c r="C106" s="87"/>
      <c r="D106" s="50"/>
      <c r="E106" s="50"/>
      <c r="F106" s="121"/>
      <c r="G106" s="121"/>
      <c r="H106" s="89">
        <v>0</v>
      </c>
      <c r="I106" s="53">
        <v>0</v>
      </c>
      <c r="J106" s="82">
        <f t="shared" si="37"/>
        <v>0</v>
      </c>
      <c r="K106" s="113"/>
      <c r="L106" s="21">
        <f t="shared" si="38"/>
        <v>0</v>
      </c>
      <c r="M106" s="21">
        <f t="shared" si="39"/>
        <v>0</v>
      </c>
      <c r="N106" s="21">
        <f t="shared" si="40"/>
        <v>0</v>
      </c>
      <c r="O106" s="21">
        <f t="shared" si="41"/>
        <v>0</v>
      </c>
      <c r="P106" s="21">
        <f t="shared" si="44"/>
        <v>0</v>
      </c>
      <c r="Q106" s="21">
        <f t="shared" si="42"/>
        <v>0</v>
      </c>
      <c r="R106" s="57">
        <f t="shared" si="50"/>
        <v>0</v>
      </c>
      <c r="S106" s="57">
        <f t="shared" si="50"/>
        <v>0</v>
      </c>
      <c r="T106" s="57">
        <f t="shared" si="50"/>
        <v>0</v>
      </c>
      <c r="U106" s="57">
        <f t="shared" si="50"/>
        <v>0</v>
      </c>
      <c r="V106" s="57">
        <f t="shared" si="50"/>
        <v>0</v>
      </c>
      <c r="W106" s="57">
        <f t="shared" si="50"/>
        <v>0</v>
      </c>
      <c r="X106" s="57">
        <f t="shared" si="50"/>
        <v>0</v>
      </c>
      <c r="Y106" s="57">
        <f t="shared" si="50"/>
        <v>0</v>
      </c>
      <c r="Z106" s="57">
        <f t="shared" si="50"/>
        <v>0</v>
      </c>
      <c r="AA106" s="57">
        <f t="shared" si="50"/>
        <v>0</v>
      </c>
      <c r="AB106" s="57">
        <f t="shared" si="50"/>
        <v>0</v>
      </c>
      <c r="AC106" s="57">
        <f t="shared" si="50"/>
        <v>0</v>
      </c>
      <c r="AD106" s="57">
        <f t="shared" si="50"/>
        <v>0</v>
      </c>
      <c r="AE106" s="57">
        <f t="shared" si="50"/>
        <v>0</v>
      </c>
      <c r="AF106" s="57">
        <f t="shared" si="50"/>
        <v>0</v>
      </c>
      <c r="AG106" s="57">
        <f t="shared" si="50"/>
        <v>0</v>
      </c>
      <c r="AH106" s="57">
        <f t="shared" si="49"/>
        <v>0</v>
      </c>
      <c r="AI106" s="57">
        <f t="shared" si="49"/>
        <v>0</v>
      </c>
      <c r="AJ106" s="57">
        <f t="shared" si="49"/>
        <v>0</v>
      </c>
      <c r="AK106" s="57">
        <f t="shared" si="49"/>
        <v>0</v>
      </c>
      <c r="AL106" s="57">
        <f t="shared" si="49"/>
        <v>0</v>
      </c>
      <c r="AM106" s="57"/>
      <c r="AN106" s="57"/>
      <c r="AO106" s="57"/>
      <c r="AP106" s="63">
        <f t="shared" si="46"/>
        <v>0</v>
      </c>
    </row>
    <row r="107" spans="1:42" ht="18" customHeight="1">
      <c r="A107" s="41"/>
      <c r="B107" s="50"/>
      <c r="C107" s="87"/>
      <c r="D107" s="50"/>
      <c r="E107" s="50"/>
      <c r="F107" s="121"/>
      <c r="G107" s="121"/>
      <c r="H107" s="89">
        <v>0</v>
      </c>
      <c r="I107" s="53">
        <v>0</v>
      </c>
      <c r="J107" s="82">
        <f t="shared" si="37"/>
        <v>0</v>
      </c>
      <c r="K107" s="113"/>
      <c r="L107" s="21">
        <f t="shared" si="38"/>
        <v>0</v>
      </c>
      <c r="M107" s="21">
        <f t="shared" si="39"/>
        <v>0</v>
      </c>
      <c r="N107" s="21">
        <f t="shared" si="40"/>
        <v>0</v>
      </c>
      <c r="O107" s="21">
        <f t="shared" si="41"/>
        <v>0</v>
      </c>
      <c r="P107" s="21">
        <f t="shared" si="44"/>
        <v>0</v>
      </c>
      <c r="Q107" s="21">
        <f t="shared" si="42"/>
        <v>0</v>
      </c>
      <c r="R107" s="57">
        <f t="shared" si="50"/>
        <v>0</v>
      </c>
      <c r="S107" s="57">
        <f t="shared" si="50"/>
        <v>0</v>
      </c>
      <c r="T107" s="57">
        <f t="shared" si="50"/>
        <v>0</v>
      </c>
      <c r="U107" s="57">
        <f t="shared" si="50"/>
        <v>0</v>
      </c>
      <c r="V107" s="57">
        <f t="shared" si="50"/>
        <v>0</v>
      </c>
      <c r="W107" s="57">
        <f t="shared" si="50"/>
        <v>0</v>
      </c>
      <c r="X107" s="57">
        <f t="shared" si="50"/>
        <v>0</v>
      </c>
      <c r="Y107" s="57">
        <f t="shared" si="50"/>
        <v>0</v>
      </c>
      <c r="Z107" s="57">
        <f t="shared" si="50"/>
        <v>0</v>
      </c>
      <c r="AA107" s="57">
        <f t="shared" si="50"/>
        <v>0</v>
      </c>
      <c r="AB107" s="57">
        <f t="shared" si="50"/>
        <v>0</v>
      </c>
      <c r="AC107" s="57">
        <f t="shared" si="50"/>
        <v>0</v>
      </c>
      <c r="AD107" s="57">
        <f t="shared" si="50"/>
        <v>0</v>
      </c>
      <c r="AE107" s="57">
        <f t="shared" si="50"/>
        <v>0</v>
      </c>
      <c r="AF107" s="57">
        <f t="shared" si="50"/>
        <v>0</v>
      </c>
      <c r="AG107" s="57">
        <f t="shared" si="50"/>
        <v>0</v>
      </c>
      <c r="AH107" s="57">
        <f t="shared" si="49"/>
        <v>0</v>
      </c>
      <c r="AI107" s="57">
        <f t="shared" si="49"/>
        <v>0</v>
      </c>
      <c r="AJ107" s="57">
        <f t="shared" si="49"/>
        <v>0</v>
      </c>
      <c r="AK107" s="57">
        <f t="shared" si="49"/>
        <v>0</v>
      </c>
      <c r="AL107" s="57">
        <f t="shared" si="49"/>
        <v>0</v>
      </c>
      <c r="AM107" s="57"/>
      <c r="AN107" s="57"/>
      <c r="AO107" s="57"/>
      <c r="AP107" s="63">
        <f t="shared" si="46"/>
        <v>0</v>
      </c>
    </row>
    <row r="108" spans="1:42" ht="18" customHeight="1">
      <c r="A108" s="41"/>
      <c r="B108" s="50"/>
      <c r="C108" s="87"/>
      <c r="D108" s="50"/>
      <c r="E108" s="50"/>
      <c r="F108" s="121"/>
      <c r="G108" s="121"/>
      <c r="H108" s="89">
        <v>0</v>
      </c>
      <c r="I108" s="53">
        <v>0</v>
      </c>
      <c r="J108" s="82">
        <f t="shared" si="37"/>
        <v>0</v>
      </c>
      <c r="K108" s="113"/>
      <c r="L108" s="21">
        <f t="shared" si="38"/>
        <v>0</v>
      </c>
      <c r="M108" s="21">
        <f t="shared" si="39"/>
        <v>0</v>
      </c>
      <c r="N108" s="21">
        <f t="shared" si="40"/>
        <v>0</v>
      </c>
      <c r="O108" s="21">
        <f t="shared" si="41"/>
        <v>0</v>
      </c>
      <c r="P108" s="21">
        <f t="shared" si="44"/>
        <v>0</v>
      </c>
      <c r="Q108" s="21">
        <f t="shared" si="42"/>
        <v>0</v>
      </c>
      <c r="R108" s="57">
        <f t="shared" si="50"/>
        <v>0</v>
      </c>
      <c r="S108" s="57">
        <f t="shared" si="50"/>
        <v>0</v>
      </c>
      <c r="T108" s="57">
        <f t="shared" si="50"/>
        <v>0</v>
      </c>
      <c r="U108" s="57">
        <f t="shared" si="50"/>
        <v>0</v>
      </c>
      <c r="V108" s="57">
        <f t="shared" si="50"/>
        <v>0</v>
      </c>
      <c r="W108" s="57">
        <f t="shared" si="50"/>
        <v>0</v>
      </c>
      <c r="X108" s="57">
        <f t="shared" si="50"/>
        <v>0</v>
      </c>
      <c r="Y108" s="57">
        <f t="shared" si="50"/>
        <v>0</v>
      </c>
      <c r="Z108" s="57">
        <f t="shared" si="50"/>
        <v>0</v>
      </c>
      <c r="AA108" s="57">
        <f t="shared" si="50"/>
        <v>0</v>
      </c>
      <c r="AB108" s="57">
        <f t="shared" si="50"/>
        <v>0</v>
      </c>
      <c r="AC108" s="57">
        <f t="shared" si="50"/>
        <v>0</v>
      </c>
      <c r="AD108" s="57">
        <f t="shared" si="50"/>
        <v>0</v>
      </c>
      <c r="AE108" s="57">
        <f t="shared" si="50"/>
        <v>0</v>
      </c>
      <c r="AF108" s="57">
        <f t="shared" si="50"/>
        <v>0</v>
      </c>
      <c r="AG108" s="57">
        <f t="shared" si="50"/>
        <v>0</v>
      </c>
      <c r="AH108" s="57">
        <f t="shared" si="49"/>
        <v>0</v>
      </c>
      <c r="AI108" s="57">
        <f t="shared" si="49"/>
        <v>0</v>
      </c>
      <c r="AJ108" s="57">
        <f t="shared" si="49"/>
        <v>0</v>
      </c>
      <c r="AK108" s="57">
        <f t="shared" si="49"/>
        <v>0</v>
      </c>
      <c r="AL108" s="57">
        <f t="shared" si="49"/>
        <v>0</v>
      </c>
      <c r="AM108" s="57"/>
      <c r="AN108" s="57"/>
      <c r="AO108" s="57"/>
      <c r="AP108" s="63">
        <f t="shared" si="46"/>
        <v>0</v>
      </c>
    </row>
    <row r="109" spans="1:42" ht="18" customHeight="1">
      <c r="A109" s="41"/>
      <c r="B109" s="50"/>
      <c r="C109" s="87"/>
      <c r="D109" s="50"/>
      <c r="E109" s="50"/>
      <c r="F109" s="121"/>
      <c r="G109" s="121"/>
      <c r="H109" s="89">
        <v>0</v>
      </c>
      <c r="I109" s="53">
        <v>0</v>
      </c>
      <c r="J109" s="82">
        <f t="shared" si="37"/>
        <v>0</v>
      </c>
      <c r="K109" s="113"/>
      <c r="L109" s="21">
        <f t="shared" si="38"/>
        <v>0</v>
      </c>
      <c r="M109" s="21">
        <f t="shared" si="39"/>
        <v>0</v>
      </c>
      <c r="N109" s="21">
        <f t="shared" si="40"/>
        <v>0</v>
      </c>
      <c r="O109" s="21">
        <f t="shared" si="41"/>
        <v>0</v>
      </c>
      <c r="P109" s="21">
        <f t="shared" si="44"/>
        <v>0</v>
      </c>
      <c r="Q109" s="21">
        <f t="shared" si="42"/>
        <v>0</v>
      </c>
      <c r="R109" s="57">
        <f t="shared" si="50"/>
        <v>0</v>
      </c>
      <c r="S109" s="57">
        <f t="shared" si="50"/>
        <v>0</v>
      </c>
      <c r="T109" s="57">
        <f t="shared" si="50"/>
        <v>0</v>
      </c>
      <c r="U109" s="57">
        <f t="shared" si="50"/>
        <v>0</v>
      </c>
      <c r="V109" s="57">
        <f t="shared" si="50"/>
        <v>0</v>
      </c>
      <c r="W109" s="57">
        <f t="shared" si="50"/>
        <v>0</v>
      </c>
      <c r="X109" s="57">
        <f t="shared" si="50"/>
        <v>0</v>
      </c>
      <c r="Y109" s="57">
        <f t="shared" si="50"/>
        <v>0</v>
      </c>
      <c r="Z109" s="57">
        <f t="shared" si="50"/>
        <v>0</v>
      </c>
      <c r="AA109" s="57">
        <f t="shared" si="50"/>
        <v>0</v>
      </c>
      <c r="AB109" s="57">
        <f t="shared" si="50"/>
        <v>0</v>
      </c>
      <c r="AC109" s="57">
        <f t="shared" si="50"/>
        <v>0</v>
      </c>
      <c r="AD109" s="57">
        <f t="shared" si="50"/>
        <v>0</v>
      </c>
      <c r="AE109" s="57">
        <f t="shared" si="50"/>
        <v>0</v>
      </c>
      <c r="AF109" s="57">
        <f t="shared" si="50"/>
        <v>0</v>
      </c>
      <c r="AG109" s="57">
        <f t="shared" si="50"/>
        <v>0</v>
      </c>
      <c r="AH109" s="57">
        <f t="shared" si="49"/>
        <v>0</v>
      </c>
      <c r="AI109" s="57">
        <f t="shared" si="49"/>
        <v>0</v>
      </c>
      <c r="AJ109" s="57">
        <f t="shared" si="49"/>
        <v>0</v>
      </c>
      <c r="AK109" s="57">
        <f t="shared" si="49"/>
        <v>0</v>
      </c>
      <c r="AL109" s="57">
        <f t="shared" si="49"/>
        <v>0</v>
      </c>
      <c r="AM109" s="57"/>
      <c r="AN109" s="57"/>
      <c r="AO109" s="57"/>
      <c r="AP109" s="63">
        <f t="shared" si="46"/>
        <v>0</v>
      </c>
    </row>
    <row r="110" spans="1:42" ht="18" customHeight="1">
      <c r="A110" s="41"/>
      <c r="B110" s="50"/>
      <c r="C110" s="87"/>
      <c r="D110" s="50"/>
      <c r="E110" s="50"/>
      <c r="F110" s="121"/>
      <c r="G110" s="121"/>
      <c r="H110" s="89">
        <v>0</v>
      </c>
      <c r="I110" s="53">
        <v>0</v>
      </c>
      <c r="J110" s="82">
        <f t="shared" si="37"/>
        <v>0</v>
      </c>
      <c r="K110" s="113"/>
      <c r="L110" s="21">
        <f t="shared" si="38"/>
        <v>0</v>
      </c>
      <c r="M110" s="21">
        <f t="shared" si="39"/>
        <v>0</v>
      </c>
      <c r="N110" s="21">
        <f t="shared" si="40"/>
        <v>0</v>
      </c>
      <c r="O110" s="21">
        <f t="shared" si="41"/>
        <v>0</v>
      </c>
      <c r="P110" s="21">
        <f t="shared" si="44"/>
        <v>0</v>
      </c>
      <c r="Q110" s="21">
        <f t="shared" si="42"/>
        <v>0</v>
      </c>
      <c r="R110" s="57">
        <f t="shared" si="50"/>
        <v>0</v>
      </c>
      <c r="S110" s="57">
        <f t="shared" si="50"/>
        <v>0</v>
      </c>
      <c r="T110" s="57">
        <f t="shared" si="50"/>
        <v>0</v>
      </c>
      <c r="U110" s="57">
        <f t="shared" si="50"/>
        <v>0</v>
      </c>
      <c r="V110" s="57">
        <f t="shared" si="50"/>
        <v>0</v>
      </c>
      <c r="W110" s="57">
        <f t="shared" si="50"/>
        <v>0</v>
      </c>
      <c r="X110" s="57">
        <f t="shared" si="50"/>
        <v>0</v>
      </c>
      <c r="Y110" s="57">
        <f t="shared" si="50"/>
        <v>0</v>
      </c>
      <c r="Z110" s="57">
        <f t="shared" si="50"/>
        <v>0</v>
      </c>
      <c r="AA110" s="57">
        <f t="shared" si="50"/>
        <v>0</v>
      </c>
      <c r="AB110" s="57">
        <f t="shared" si="50"/>
        <v>0</v>
      </c>
      <c r="AC110" s="57">
        <f t="shared" si="50"/>
        <v>0</v>
      </c>
      <c r="AD110" s="57">
        <f t="shared" si="50"/>
        <v>0</v>
      </c>
      <c r="AE110" s="57">
        <f t="shared" si="50"/>
        <v>0</v>
      </c>
      <c r="AF110" s="57">
        <f t="shared" si="50"/>
        <v>0</v>
      </c>
      <c r="AG110" s="57">
        <f t="shared" si="50"/>
        <v>0</v>
      </c>
      <c r="AH110" s="57">
        <f t="shared" si="49"/>
        <v>0</v>
      </c>
      <c r="AI110" s="57">
        <f t="shared" si="49"/>
        <v>0</v>
      </c>
      <c r="AJ110" s="57">
        <f t="shared" si="49"/>
        <v>0</v>
      </c>
      <c r="AK110" s="57">
        <f t="shared" si="49"/>
        <v>0</v>
      </c>
      <c r="AL110" s="57">
        <f t="shared" si="49"/>
        <v>0</v>
      </c>
      <c r="AM110" s="57"/>
      <c r="AN110" s="57"/>
      <c r="AO110" s="57"/>
      <c r="AP110" s="63">
        <f t="shared" si="46"/>
        <v>0</v>
      </c>
    </row>
    <row r="111" spans="1:42" ht="18" customHeight="1">
      <c r="A111" s="41"/>
      <c r="B111" s="50"/>
      <c r="C111" s="87"/>
      <c r="D111" s="50"/>
      <c r="E111" s="50"/>
      <c r="F111" s="121"/>
      <c r="G111" s="121"/>
      <c r="H111" s="89">
        <v>0</v>
      </c>
      <c r="I111" s="53">
        <v>0</v>
      </c>
      <c r="J111" s="82">
        <f t="shared" si="37"/>
        <v>0</v>
      </c>
      <c r="K111" s="113"/>
      <c r="L111" s="21">
        <f t="shared" si="38"/>
        <v>0</v>
      </c>
      <c r="M111" s="21">
        <f t="shared" si="39"/>
        <v>0</v>
      </c>
      <c r="N111" s="21">
        <f t="shared" si="40"/>
        <v>0</v>
      </c>
      <c r="O111" s="21">
        <f t="shared" si="41"/>
        <v>0</v>
      </c>
      <c r="P111" s="21">
        <f t="shared" si="44"/>
        <v>0</v>
      </c>
      <c r="Q111" s="21">
        <f t="shared" si="42"/>
        <v>0</v>
      </c>
      <c r="R111" s="57">
        <f t="shared" si="50"/>
        <v>0</v>
      </c>
      <c r="S111" s="57">
        <f t="shared" si="50"/>
        <v>0</v>
      </c>
      <c r="T111" s="57">
        <f t="shared" si="50"/>
        <v>0</v>
      </c>
      <c r="U111" s="57">
        <f t="shared" si="50"/>
        <v>0</v>
      </c>
      <c r="V111" s="57">
        <f t="shared" si="50"/>
        <v>0</v>
      </c>
      <c r="W111" s="57">
        <f t="shared" si="50"/>
        <v>0</v>
      </c>
      <c r="X111" s="57">
        <f t="shared" si="50"/>
        <v>0</v>
      </c>
      <c r="Y111" s="57">
        <f t="shared" si="50"/>
        <v>0</v>
      </c>
      <c r="Z111" s="57">
        <f t="shared" si="50"/>
        <v>0</v>
      </c>
      <c r="AA111" s="57">
        <f t="shared" si="50"/>
        <v>0</v>
      </c>
      <c r="AB111" s="57">
        <f t="shared" si="50"/>
        <v>0</v>
      </c>
      <c r="AC111" s="57">
        <f t="shared" si="50"/>
        <v>0</v>
      </c>
      <c r="AD111" s="57">
        <f t="shared" si="50"/>
        <v>0</v>
      </c>
      <c r="AE111" s="57">
        <f t="shared" si="50"/>
        <v>0</v>
      </c>
      <c r="AF111" s="57">
        <f t="shared" si="50"/>
        <v>0</v>
      </c>
      <c r="AG111" s="57">
        <f t="shared" si="50"/>
        <v>0</v>
      </c>
      <c r="AH111" s="57">
        <f t="shared" si="49"/>
        <v>0</v>
      </c>
      <c r="AI111" s="57">
        <f t="shared" si="49"/>
        <v>0</v>
      </c>
      <c r="AJ111" s="57">
        <f t="shared" si="49"/>
        <v>0</v>
      </c>
      <c r="AK111" s="57">
        <f t="shared" si="49"/>
        <v>0</v>
      </c>
      <c r="AL111" s="57">
        <f t="shared" si="49"/>
        <v>0</v>
      </c>
      <c r="AM111" s="57"/>
      <c r="AN111" s="57"/>
      <c r="AO111" s="57"/>
      <c r="AP111" s="63">
        <f t="shared" si="46"/>
        <v>0</v>
      </c>
    </row>
    <row r="112" spans="1:42" ht="18" customHeight="1">
      <c r="A112" s="41"/>
      <c r="B112" s="50"/>
      <c r="C112" s="87"/>
      <c r="D112" s="50"/>
      <c r="E112" s="50"/>
      <c r="F112" s="121"/>
      <c r="G112" s="121"/>
      <c r="H112" s="89">
        <v>0</v>
      </c>
      <c r="I112" s="53">
        <v>0</v>
      </c>
      <c r="J112" s="82">
        <f t="shared" si="37"/>
        <v>0</v>
      </c>
      <c r="K112" s="113"/>
      <c r="L112" s="21">
        <f t="shared" si="38"/>
        <v>0</v>
      </c>
      <c r="M112" s="21">
        <f t="shared" si="39"/>
        <v>0</v>
      </c>
      <c r="N112" s="21">
        <f t="shared" si="40"/>
        <v>0</v>
      </c>
      <c r="O112" s="21">
        <f t="shared" si="41"/>
        <v>0</v>
      </c>
      <c r="P112" s="21">
        <f t="shared" si="44"/>
        <v>0</v>
      </c>
      <c r="Q112" s="21">
        <f t="shared" si="42"/>
        <v>0</v>
      </c>
      <c r="R112" s="57">
        <f t="shared" si="50"/>
        <v>0</v>
      </c>
      <c r="S112" s="57">
        <f t="shared" si="50"/>
        <v>0</v>
      </c>
      <c r="T112" s="57">
        <f t="shared" si="50"/>
        <v>0</v>
      </c>
      <c r="U112" s="57">
        <f t="shared" si="50"/>
        <v>0</v>
      </c>
      <c r="V112" s="57">
        <f t="shared" si="50"/>
        <v>0</v>
      </c>
      <c r="W112" s="57">
        <f t="shared" si="50"/>
        <v>0</v>
      </c>
      <c r="X112" s="57">
        <f t="shared" si="50"/>
        <v>0</v>
      </c>
      <c r="Y112" s="57">
        <f t="shared" si="50"/>
        <v>0</v>
      </c>
      <c r="Z112" s="57">
        <f t="shared" si="50"/>
        <v>0</v>
      </c>
      <c r="AA112" s="57">
        <f t="shared" si="50"/>
        <v>0</v>
      </c>
      <c r="AB112" s="57">
        <f t="shared" si="50"/>
        <v>0</v>
      </c>
      <c r="AC112" s="57">
        <f t="shared" si="50"/>
        <v>0</v>
      </c>
      <c r="AD112" s="57">
        <f t="shared" si="50"/>
        <v>0</v>
      </c>
      <c r="AE112" s="57">
        <f t="shared" si="50"/>
        <v>0</v>
      </c>
      <c r="AF112" s="57">
        <f t="shared" si="50"/>
        <v>0</v>
      </c>
      <c r="AG112" s="57">
        <f t="shared" si="50"/>
        <v>0</v>
      </c>
      <c r="AH112" s="57">
        <f t="shared" si="49"/>
        <v>0</v>
      </c>
      <c r="AI112" s="57">
        <f t="shared" si="49"/>
        <v>0</v>
      </c>
      <c r="AJ112" s="57">
        <f t="shared" si="49"/>
        <v>0</v>
      </c>
      <c r="AK112" s="57">
        <f t="shared" si="49"/>
        <v>0</v>
      </c>
      <c r="AL112" s="57">
        <f t="shared" si="49"/>
        <v>0</v>
      </c>
      <c r="AM112" s="57"/>
      <c r="AN112" s="57"/>
      <c r="AO112" s="57"/>
      <c r="AP112" s="63">
        <f t="shared" si="46"/>
        <v>0</v>
      </c>
    </row>
    <row r="113" spans="1:42" ht="18" customHeight="1">
      <c r="A113" s="41"/>
      <c r="B113" s="50"/>
      <c r="C113" s="87"/>
      <c r="D113" s="50"/>
      <c r="E113" s="50"/>
      <c r="F113" s="121"/>
      <c r="G113" s="121"/>
      <c r="H113" s="89">
        <v>0</v>
      </c>
      <c r="I113" s="53">
        <v>0</v>
      </c>
      <c r="J113" s="82">
        <f t="shared" si="37"/>
        <v>0</v>
      </c>
      <c r="K113" s="113"/>
      <c r="L113" s="21">
        <f t="shared" si="38"/>
        <v>0</v>
      </c>
      <c r="M113" s="21">
        <f t="shared" si="39"/>
        <v>0</v>
      </c>
      <c r="N113" s="21">
        <f t="shared" si="40"/>
        <v>0</v>
      </c>
      <c r="O113" s="21">
        <f t="shared" si="41"/>
        <v>0</v>
      </c>
      <c r="P113" s="21">
        <f t="shared" si="44"/>
        <v>0</v>
      </c>
      <c r="Q113" s="21">
        <f t="shared" si="42"/>
        <v>0</v>
      </c>
      <c r="R113" s="57">
        <f t="shared" si="50"/>
        <v>0</v>
      </c>
      <c r="S113" s="57">
        <f t="shared" si="50"/>
        <v>0</v>
      </c>
      <c r="T113" s="57">
        <f t="shared" si="50"/>
        <v>0</v>
      </c>
      <c r="U113" s="57">
        <f t="shared" si="50"/>
        <v>0</v>
      </c>
      <c r="V113" s="57">
        <f t="shared" si="50"/>
        <v>0</v>
      </c>
      <c r="W113" s="57">
        <f t="shared" si="50"/>
        <v>0</v>
      </c>
      <c r="X113" s="57">
        <f t="shared" si="50"/>
        <v>0</v>
      </c>
      <c r="Y113" s="57">
        <f t="shared" si="50"/>
        <v>0</v>
      </c>
      <c r="Z113" s="57">
        <f t="shared" si="50"/>
        <v>0</v>
      </c>
      <c r="AA113" s="57">
        <f t="shared" si="50"/>
        <v>0</v>
      </c>
      <c r="AB113" s="57">
        <f t="shared" si="50"/>
        <v>0</v>
      </c>
      <c r="AC113" s="57">
        <f t="shared" si="50"/>
        <v>0</v>
      </c>
      <c r="AD113" s="57">
        <f t="shared" si="50"/>
        <v>0</v>
      </c>
      <c r="AE113" s="57">
        <f t="shared" si="50"/>
        <v>0</v>
      </c>
      <c r="AF113" s="57">
        <f t="shared" si="50"/>
        <v>0</v>
      </c>
      <c r="AG113" s="57">
        <f t="shared" si="50"/>
        <v>0</v>
      </c>
      <c r="AH113" s="57">
        <f t="shared" si="49"/>
        <v>0</v>
      </c>
      <c r="AI113" s="57">
        <f t="shared" si="49"/>
        <v>0</v>
      </c>
      <c r="AJ113" s="57">
        <f t="shared" si="49"/>
        <v>0</v>
      </c>
      <c r="AK113" s="57">
        <f t="shared" si="49"/>
        <v>0</v>
      </c>
      <c r="AL113" s="57">
        <f t="shared" si="49"/>
        <v>0</v>
      </c>
      <c r="AM113" s="57"/>
      <c r="AN113" s="57"/>
      <c r="AO113" s="57"/>
      <c r="AP113" s="63">
        <f t="shared" si="46"/>
        <v>0</v>
      </c>
    </row>
    <row r="114" spans="1:42" ht="18" customHeight="1">
      <c r="A114" s="41"/>
      <c r="B114" s="50"/>
      <c r="C114" s="87"/>
      <c r="D114" s="50"/>
      <c r="E114" s="50"/>
      <c r="F114" s="121"/>
      <c r="G114" s="121"/>
      <c r="H114" s="89">
        <v>0</v>
      </c>
      <c r="I114" s="53">
        <v>0</v>
      </c>
      <c r="J114" s="82">
        <f t="shared" si="37"/>
        <v>0</v>
      </c>
      <c r="K114" s="113"/>
      <c r="L114" s="21">
        <f t="shared" si="38"/>
        <v>0</v>
      </c>
      <c r="M114" s="21">
        <f t="shared" si="39"/>
        <v>0</v>
      </c>
      <c r="N114" s="21">
        <f t="shared" si="40"/>
        <v>0</v>
      </c>
      <c r="O114" s="21">
        <f t="shared" si="41"/>
        <v>0</v>
      </c>
      <c r="P114" s="21">
        <f t="shared" si="44"/>
        <v>0</v>
      </c>
      <c r="Q114" s="21">
        <f t="shared" si="42"/>
        <v>0</v>
      </c>
      <c r="R114" s="57">
        <f t="shared" si="50"/>
        <v>0</v>
      </c>
      <c r="S114" s="57">
        <f t="shared" si="50"/>
        <v>0</v>
      </c>
      <c r="T114" s="57">
        <f t="shared" si="50"/>
        <v>0</v>
      </c>
      <c r="U114" s="57">
        <f t="shared" si="50"/>
        <v>0</v>
      </c>
      <c r="V114" s="57">
        <f t="shared" si="50"/>
        <v>0</v>
      </c>
      <c r="W114" s="57">
        <f t="shared" si="50"/>
        <v>0</v>
      </c>
      <c r="X114" s="57">
        <f t="shared" si="50"/>
        <v>0</v>
      </c>
      <c r="Y114" s="57">
        <f t="shared" si="50"/>
        <v>0</v>
      </c>
      <c r="Z114" s="57">
        <f t="shared" si="50"/>
        <v>0</v>
      </c>
      <c r="AA114" s="57">
        <f t="shared" si="50"/>
        <v>0</v>
      </c>
      <c r="AB114" s="57">
        <f t="shared" si="50"/>
        <v>0</v>
      </c>
      <c r="AC114" s="57">
        <f t="shared" si="50"/>
        <v>0</v>
      </c>
      <c r="AD114" s="57">
        <f t="shared" si="50"/>
        <v>0</v>
      </c>
      <c r="AE114" s="57">
        <f t="shared" si="50"/>
        <v>0</v>
      </c>
      <c r="AF114" s="57">
        <f t="shared" si="50"/>
        <v>0</v>
      </c>
      <c r="AG114" s="57">
        <f t="shared" si="50"/>
        <v>0</v>
      </c>
      <c r="AH114" s="57">
        <f t="shared" si="49"/>
        <v>0</v>
      </c>
      <c r="AI114" s="57">
        <f t="shared" si="49"/>
        <v>0</v>
      </c>
      <c r="AJ114" s="57">
        <f t="shared" si="49"/>
        <v>0</v>
      </c>
      <c r="AK114" s="57">
        <f t="shared" si="49"/>
        <v>0</v>
      </c>
      <c r="AL114" s="57">
        <f t="shared" si="49"/>
        <v>0</v>
      </c>
      <c r="AM114" s="57"/>
      <c r="AN114" s="57"/>
      <c r="AO114" s="57"/>
      <c r="AP114" s="63">
        <f t="shared" si="46"/>
        <v>0</v>
      </c>
    </row>
    <row r="115" spans="1:42" ht="18" customHeight="1">
      <c r="A115" s="41"/>
      <c r="B115" s="50"/>
      <c r="C115" s="87"/>
      <c r="D115" s="50"/>
      <c r="E115" s="50"/>
      <c r="F115" s="121"/>
      <c r="G115" s="121"/>
      <c r="H115" s="89">
        <v>0</v>
      </c>
      <c r="I115" s="53">
        <v>0</v>
      </c>
      <c r="J115" s="82">
        <f t="shared" si="37"/>
        <v>0</v>
      </c>
      <c r="K115" s="113"/>
      <c r="L115" s="21">
        <f t="shared" si="38"/>
        <v>0</v>
      </c>
      <c r="M115" s="21">
        <f t="shared" si="39"/>
        <v>0</v>
      </c>
      <c r="N115" s="21">
        <f t="shared" si="40"/>
        <v>0</v>
      </c>
      <c r="O115" s="21">
        <f t="shared" si="41"/>
        <v>0</v>
      </c>
      <c r="P115" s="21">
        <f t="shared" si="44"/>
        <v>0</v>
      </c>
      <c r="Q115" s="21">
        <f t="shared" si="42"/>
        <v>0</v>
      </c>
      <c r="R115" s="57">
        <f t="shared" si="50"/>
        <v>0</v>
      </c>
      <c r="S115" s="57">
        <f t="shared" si="50"/>
        <v>0</v>
      </c>
      <c r="T115" s="57">
        <f t="shared" si="50"/>
        <v>0</v>
      </c>
      <c r="U115" s="57">
        <f t="shared" si="50"/>
        <v>0</v>
      </c>
      <c r="V115" s="57">
        <f t="shared" si="50"/>
        <v>0</v>
      </c>
      <c r="W115" s="57">
        <f t="shared" si="50"/>
        <v>0</v>
      </c>
      <c r="X115" s="57">
        <f t="shared" si="50"/>
        <v>0</v>
      </c>
      <c r="Y115" s="57">
        <f t="shared" si="50"/>
        <v>0</v>
      </c>
      <c r="Z115" s="57">
        <f t="shared" si="50"/>
        <v>0</v>
      </c>
      <c r="AA115" s="57">
        <f t="shared" si="50"/>
        <v>0</v>
      </c>
      <c r="AB115" s="57">
        <f t="shared" si="50"/>
        <v>0</v>
      </c>
      <c r="AC115" s="57">
        <f t="shared" si="50"/>
        <v>0</v>
      </c>
      <c r="AD115" s="57">
        <f t="shared" si="50"/>
        <v>0</v>
      </c>
      <c r="AE115" s="57">
        <f t="shared" si="50"/>
        <v>0</v>
      </c>
      <c r="AF115" s="57">
        <f t="shared" si="50"/>
        <v>0</v>
      </c>
      <c r="AG115" s="57">
        <f t="shared" si="50"/>
        <v>0</v>
      </c>
      <c r="AH115" s="57">
        <f t="shared" si="49"/>
        <v>0</v>
      </c>
      <c r="AI115" s="57">
        <f t="shared" si="49"/>
        <v>0</v>
      </c>
      <c r="AJ115" s="57">
        <f t="shared" si="49"/>
        <v>0</v>
      </c>
      <c r="AK115" s="57">
        <f t="shared" si="49"/>
        <v>0</v>
      </c>
      <c r="AL115" s="57">
        <f t="shared" si="49"/>
        <v>0</v>
      </c>
      <c r="AM115" s="57"/>
      <c r="AN115" s="57"/>
      <c r="AO115" s="57"/>
      <c r="AP115" s="63">
        <f t="shared" si="46"/>
        <v>0</v>
      </c>
    </row>
    <row r="116" spans="1:42" ht="18" customHeight="1">
      <c r="A116" s="41"/>
      <c r="B116" s="50"/>
      <c r="C116" s="87"/>
      <c r="D116" s="50"/>
      <c r="E116" s="50"/>
      <c r="F116" s="121"/>
      <c r="G116" s="121"/>
      <c r="H116" s="89">
        <v>0</v>
      </c>
      <c r="I116" s="53">
        <v>0</v>
      </c>
      <c r="J116" s="82">
        <f t="shared" si="37"/>
        <v>0</v>
      </c>
      <c r="K116" s="113"/>
      <c r="L116" s="21">
        <f t="shared" si="38"/>
        <v>0</v>
      </c>
      <c r="M116" s="21">
        <f t="shared" si="39"/>
        <v>0</v>
      </c>
      <c r="N116" s="21">
        <f t="shared" si="40"/>
        <v>0</v>
      </c>
      <c r="O116" s="21">
        <f t="shared" si="41"/>
        <v>0</v>
      </c>
      <c r="P116" s="21">
        <f t="shared" si="44"/>
        <v>0</v>
      </c>
      <c r="Q116" s="21">
        <f t="shared" si="42"/>
        <v>0</v>
      </c>
      <c r="R116" s="57">
        <f t="shared" si="50"/>
        <v>0</v>
      </c>
      <c r="S116" s="57">
        <f t="shared" si="50"/>
        <v>0</v>
      </c>
      <c r="T116" s="57">
        <f t="shared" si="50"/>
        <v>0</v>
      </c>
      <c r="U116" s="57">
        <f t="shared" si="50"/>
        <v>0</v>
      </c>
      <c r="V116" s="57">
        <f t="shared" si="50"/>
        <v>0</v>
      </c>
      <c r="W116" s="57">
        <f t="shared" si="50"/>
        <v>0</v>
      </c>
      <c r="X116" s="57">
        <f t="shared" si="50"/>
        <v>0</v>
      </c>
      <c r="Y116" s="57">
        <f t="shared" si="50"/>
        <v>0</v>
      </c>
      <c r="Z116" s="57">
        <f t="shared" si="50"/>
        <v>0</v>
      </c>
      <c r="AA116" s="57">
        <f t="shared" si="50"/>
        <v>0</v>
      </c>
      <c r="AB116" s="57">
        <f t="shared" si="50"/>
        <v>0</v>
      </c>
      <c r="AC116" s="57">
        <f t="shared" si="50"/>
        <v>0</v>
      </c>
      <c r="AD116" s="57">
        <f t="shared" si="50"/>
        <v>0</v>
      </c>
      <c r="AE116" s="57">
        <f t="shared" si="50"/>
        <v>0</v>
      </c>
      <c r="AF116" s="57">
        <f t="shared" si="50"/>
        <v>0</v>
      </c>
      <c r="AG116" s="57">
        <f t="shared" si="50"/>
        <v>0</v>
      </c>
      <c r="AH116" s="57">
        <f t="shared" si="49"/>
        <v>0</v>
      </c>
      <c r="AI116" s="57">
        <f t="shared" si="49"/>
        <v>0</v>
      </c>
      <c r="AJ116" s="57">
        <f t="shared" si="49"/>
        <v>0</v>
      </c>
      <c r="AK116" s="57">
        <f t="shared" si="49"/>
        <v>0</v>
      </c>
      <c r="AL116" s="57">
        <f t="shared" si="49"/>
        <v>0</v>
      </c>
      <c r="AM116" s="57"/>
      <c r="AN116" s="57"/>
      <c r="AO116" s="57"/>
      <c r="AP116" s="63">
        <f t="shared" si="46"/>
        <v>0</v>
      </c>
    </row>
    <row r="117" spans="1:42" ht="18" customHeight="1">
      <c r="A117" s="41"/>
      <c r="B117" s="50"/>
      <c r="C117" s="87"/>
      <c r="D117" s="50"/>
      <c r="E117" s="50"/>
      <c r="F117" s="121"/>
      <c r="G117" s="121"/>
      <c r="H117" s="89">
        <v>0</v>
      </c>
      <c r="I117" s="53">
        <v>0</v>
      </c>
      <c r="J117" s="82">
        <f t="shared" si="37"/>
        <v>0</v>
      </c>
      <c r="K117" s="113"/>
      <c r="L117" s="21">
        <f t="shared" si="38"/>
        <v>0</v>
      </c>
      <c r="M117" s="21">
        <f t="shared" si="39"/>
        <v>0</v>
      </c>
      <c r="N117" s="21">
        <f t="shared" si="40"/>
        <v>0</v>
      </c>
      <c r="O117" s="21">
        <f t="shared" si="41"/>
        <v>0</v>
      </c>
      <c r="P117" s="21">
        <f t="shared" si="44"/>
        <v>0</v>
      </c>
      <c r="Q117" s="21">
        <f t="shared" si="42"/>
        <v>0</v>
      </c>
      <c r="R117" s="57">
        <f t="shared" si="50"/>
        <v>0</v>
      </c>
      <c r="S117" s="57">
        <f t="shared" si="50"/>
        <v>0</v>
      </c>
      <c r="T117" s="57">
        <f t="shared" si="50"/>
        <v>0</v>
      </c>
      <c r="U117" s="57">
        <f t="shared" si="50"/>
        <v>0</v>
      </c>
      <c r="V117" s="57">
        <f t="shared" si="50"/>
        <v>0</v>
      </c>
      <c r="W117" s="57">
        <f t="shared" si="50"/>
        <v>0</v>
      </c>
      <c r="X117" s="57">
        <f t="shared" si="50"/>
        <v>0</v>
      </c>
      <c r="Y117" s="57">
        <f t="shared" si="50"/>
        <v>0</v>
      </c>
      <c r="Z117" s="57">
        <f t="shared" si="50"/>
        <v>0</v>
      </c>
      <c r="AA117" s="57">
        <f t="shared" si="50"/>
        <v>0</v>
      </c>
      <c r="AB117" s="57">
        <f t="shared" si="50"/>
        <v>0</v>
      </c>
      <c r="AC117" s="57">
        <f t="shared" si="50"/>
        <v>0</v>
      </c>
      <c r="AD117" s="57">
        <f t="shared" si="50"/>
        <v>0</v>
      </c>
      <c r="AE117" s="57">
        <f t="shared" si="50"/>
        <v>0</v>
      </c>
      <c r="AF117" s="57">
        <f t="shared" si="50"/>
        <v>0</v>
      </c>
      <c r="AG117" s="57">
        <f t="shared" si="50"/>
        <v>0</v>
      </c>
      <c r="AH117" s="57">
        <f t="shared" si="49"/>
        <v>0</v>
      </c>
      <c r="AI117" s="57">
        <f t="shared" si="49"/>
        <v>0</v>
      </c>
      <c r="AJ117" s="57">
        <f t="shared" si="49"/>
        <v>0</v>
      </c>
      <c r="AK117" s="57">
        <f t="shared" si="49"/>
        <v>0</v>
      </c>
      <c r="AL117" s="57">
        <f t="shared" si="49"/>
        <v>0</v>
      </c>
      <c r="AM117" s="57"/>
      <c r="AN117" s="57"/>
      <c r="AO117" s="57"/>
      <c r="AP117" s="63">
        <f t="shared" si="46"/>
        <v>0</v>
      </c>
    </row>
    <row r="118" spans="1:42" ht="18" customHeight="1">
      <c r="A118" s="41"/>
      <c r="B118" s="50"/>
      <c r="C118" s="87"/>
      <c r="D118" s="50"/>
      <c r="E118" s="50"/>
      <c r="F118" s="121"/>
      <c r="G118" s="121"/>
      <c r="H118" s="89">
        <v>0</v>
      </c>
      <c r="I118" s="53">
        <v>0</v>
      </c>
      <c r="J118" s="82">
        <f t="shared" si="37"/>
        <v>0</v>
      </c>
      <c r="K118" s="113"/>
      <c r="L118" s="21">
        <f t="shared" si="38"/>
        <v>0</v>
      </c>
      <c r="M118" s="21">
        <f t="shared" si="39"/>
        <v>0</v>
      </c>
      <c r="N118" s="21">
        <f t="shared" si="40"/>
        <v>0</v>
      </c>
      <c r="O118" s="21">
        <f t="shared" si="41"/>
        <v>0</v>
      </c>
      <c r="P118" s="21">
        <f t="shared" si="44"/>
        <v>0</v>
      </c>
      <c r="Q118" s="21">
        <f t="shared" si="42"/>
        <v>0</v>
      </c>
      <c r="R118" s="57">
        <f t="shared" si="50"/>
        <v>0</v>
      </c>
      <c r="S118" s="57">
        <f t="shared" si="50"/>
        <v>0</v>
      </c>
      <c r="T118" s="57">
        <f t="shared" si="50"/>
        <v>0</v>
      </c>
      <c r="U118" s="57">
        <f t="shared" si="50"/>
        <v>0</v>
      </c>
      <c r="V118" s="57">
        <f t="shared" si="50"/>
        <v>0</v>
      </c>
      <c r="W118" s="57">
        <f t="shared" si="50"/>
        <v>0</v>
      </c>
      <c r="X118" s="57">
        <f t="shared" si="50"/>
        <v>0</v>
      </c>
      <c r="Y118" s="57">
        <f t="shared" si="50"/>
        <v>0</v>
      </c>
      <c r="Z118" s="57">
        <f t="shared" si="50"/>
        <v>0</v>
      </c>
      <c r="AA118" s="57">
        <f t="shared" si="50"/>
        <v>0</v>
      </c>
      <c r="AB118" s="57">
        <f t="shared" si="50"/>
        <v>0</v>
      </c>
      <c r="AC118" s="57">
        <f t="shared" si="50"/>
        <v>0</v>
      </c>
      <c r="AD118" s="57">
        <f t="shared" si="50"/>
        <v>0</v>
      </c>
      <c r="AE118" s="57">
        <f t="shared" si="50"/>
        <v>0</v>
      </c>
      <c r="AF118" s="57">
        <f t="shared" si="50"/>
        <v>0</v>
      </c>
      <c r="AG118" s="57">
        <f t="shared" si="50"/>
        <v>0</v>
      </c>
      <c r="AH118" s="57">
        <f t="shared" si="49"/>
        <v>0</v>
      </c>
      <c r="AI118" s="57">
        <f t="shared" si="49"/>
        <v>0</v>
      </c>
      <c r="AJ118" s="57">
        <f t="shared" si="49"/>
        <v>0</v>
      </c>
      <c r="AK118" s="57">
        <f t="shared" si="49"/>
        <v>0</v>
      </c>
      <c r="AL118" s="57">
        <f t="shared" si="49"/>
        <v>0</v>
      </c>
      <c r="AM118" s="57"/>
      <c r="AN118" s="57"/>
      <c r="AO118" s="57"/>
      <c r="AP118" s="63">
        <f t="shared" si="46"/>
        <v>0</v>
      </c>
    </row>
    <row r="119" spans="1:42" ht="18" customHeight="1">
      <c r="A119" s="41"/>
      <c r="B119" s="50"/>
      <c r="C119" s="87"/>
      <c r="D119" s="50"/>
      <c r="E119" s="50"/>
      <c r="F119" s="121"/>
      <c r="G119" s="121"/>
      <c r="H119" s="89">
        <v>0</v>
      </c>
      <c r="I119" s="53">
        <v>0</v>
      </c>
      <c r="J119" s="82">
        <f t="shared" si="37"/>
        <v>0</v>
      </c>
      <c r="K119" s="113"/>
      <c r="L119" s="21">
        <f t="shared" si="38"/>
        <v>0</v>
      </c>
      <c r="M119" s="21">
        <f t="shared" si="39"/>
        <v>0</v>
      </c>
      <c r="N119" s="21">
        <f t="shared" si="40"/>
        <v>0</v>
      </c>
      <c r="O119" s="21">
        <f t="shared" si="41"/>
        <v>0</v>
      </c>
      <c r="P119" s="21">
        <f t="shared" si="44"/>
        <v>0</v>
      </c>
      <c r="Q119" s="21">
        <f t="shared" si="42"/>
        <v>0</v>
      </c>
      <c r="R119" s="57">
        <f t="shared" si="50"/>
        <v>0</v>
      </c>
      <c r="S119" s="57">
        <f t="shared" si="50"/>
        <v>0</v>
      </c>
      <c r="T119" s="57">
        <f t="shared" si="50"/>
        <v>0</v>
      </c>
      <c r="U119" s="57">
        <f t="shared" si="50"/>
        <v>0</v>
      </c>
      <c r="V119" s="57">
        <f t="shared" si="50"/>
        <v>0</v>
      </c>
      <c r="W119" s="57">
        <f t="shared" si="50"/>
        <v>0</v>
      </c>
      <c r="X119" s="57">
        <f t="shared" si="50"/>
        <v>0</v>
      </c>
      <c r="Y119" s="57">
        <f t="shared" si="50"/>
        <v>0</v>
      </c>
      <c r="Z119" s="57">
        <f t="shared" si="50"/>
        <v>0</v>
      </c>
      <c r="AA119" s="57">
        <f t="shared" si="50"/>
        <v>0</v>
      </c>
      <c r="AB119" s="57">
        <f t="shared" si="50"/>
        <v>0</v>
      </c>
      <c r="AC119" s="57">
        <f t="shared" si="50"/>
        <v>0</v>
      </c>
      <c r="AD119" s="57">
        <f t="shared" si="50"/>
        <v>0</v>
      </c>
      <c r="AE119" s="57">
        <f t="shared" si="50"/>
        <v>0</v>
      </c>
      <c r="AF119" s="57">
        <f t="shared" si="50"/>
        <v>0</v>
      </c>
      <c r="AG119" s="57">
        <f t="shared" ref="AG119:AL134" si="51">IF($F119=AG$1,-$H119+$I119,0)</f>
        <v>0</v>
      </c>
      <c r="AH119" s="57">
        <f t="shared" si="51"/>
        <v>0</v>
      </c>
      <c r="AI119" s="57">
        <f t="shared" si="51"/>
        <v>0</v>
      </c>
      <c r="AJ119" s="57">
        <f t="shared" si="51"/>
        <v>0</v>
      </c>
      <c r="AK119" s="57">
        <f t="shared" si="51"/>
        <v>0</v>
      </c>
      <c r="AL119" s="57">
        <f t="shared" si="51"/>
        <v>0</v>
      </c>
      <c r="AM119" s="57"/>
      <c r="AN119" s="57"/>
      <c r="AO119" s="57"/>
      <c r="AP119" s="63">
        <f t="shared" si="46"/>
        <v>0</v>
      </c>
    </row>
    <row r="120" spans="1:42" ht="18" customHeight="1">
      <c r="A120" s="41"/>
      <c r="B120" s="50"/>
      <c r="C120" s="87"/>
      <c r="D120" s="50"/>
      <c r="E120" s="50"/>
      <c r="F120" s="121"/>
      <c r="G120" s="121"/>
      <c r="H120" s="89">
        <v>0</v>
      </c>
      <c r="I120" s="53">
        <v>0</v>
      </c>
      <c r="J120" s="82">
        <f t="shared" si="37"/>
        <v>0</v>
      </c>
      <c r="K120" s="113"/>
      <c r="L120" s="21">
        <f t="shared" si="38"/>
        <v>0</v>
      </c>
      <c r="M120" s="21">
        <f t="shared" si="39"/>
        <v>0</v>
      </c>
      <c r="N120" s="21">
        <f t="shared" si="40"/>
        <v>0</v>
      </c>
      <c r="O120" s="21">
        <f t="shared" si="41"/>
        <v>0</v>
      </c>
      <c r="P120" s="21">
        <f t="shared" si="44"/>
        <v>0</v>
      </c>
      <c r="Q120" s="21">
        <f t="shared" si="42"/>
        <v>0</v>
      </c>
      <c r="R120" s="57">
        <f t="shared" ref="R120:AG135" si="52">IF($F120=R$1,-$H120+$I120,0)</f>
        <v>0</v>
      </c>
      <c r="S120" s="57">
        <f t="shared" si="52"/>
        <v>0</v>
      </c>
      <c r="T120" s="57">
        <f t="shared" si="52"/>
        <v>0</v>
      </c>
      <c r="U120" s="57">
        <f t="shared" si="52"/>
        <v>0</v>
      </c>
      <c r="V120" s="57">
        <f t="shared" si="52"/>
        <v>0</v>
      </c>
      <c r="W120" s="57">
        <f t="shared" si="52"/>
        <v>0</v>
      </c>
      <c r="X120" s="57">
        <f t="shared" si="52"/>
        <v>0</v>
      </c>
      <c r="Y120" s="57">
        <f t="shared" si="52"/>
        <v>0</v>
      </c>
      <c r="Z120" s="57">
        <f t="shared" si="52"/>
        <v>0</v>
      </c>
      <c r="AA120" s="57">
        <f t="shared" si="52"/>
        <v>0</v>
      </c>
      <c r="AB120" s="57">
        <f t="shared" si="52"/>
        <v>0</v>
      </c>
      <c r="AC120" s="57">
        <f t="shared" si="52"/>
        <v>0</v>
      </c>
      <c r="AD120" s="57">
        <f t="shared" si="52"/>
        <v>0</v>
      </c>
      <c r="AE120" s="57">
        <f t="shared" si="52"/>
        <v>0</v>
      </c>
      <c r="AF120" s="57">
        <f t="shared" si="52"/>
        <v>0</v>
      </c>
      <c r="AG120" s="57">
        <f t="shared" si="52"/>
        <v>0</v>
      </c>
      <c r="AH120" s="57">
        <f t="shared" si="51"/>
        <v>0</v>
      </c>
      <c r="AI120" s="57">
        <f t="shared" si="51"/>
        <v>0</v>
      </c>
      <c r="AJ120" s="57">
        <f t="shared" si="51"/>
        <v>0</v>
      </c>
      <c r="AK120" s="57">
        <f t="shared" si="51"/>
        <v>0</v>
      </c>
      <c r="AL120" s="57">
        <f t="shared" si="51"/>
        <v>0</v>
      </c>
      <c r="AM120" s="57"/>
      <c r="AN120" s="57"/>
      <c r="AO120" s="57"/>
      <c r="AP120" s="63">
        <f t="shared" si="46"/>
        <v>0</v>
      </c>
    </row>
    <row r="121" spans="1:42" ht="18" customHeight="1">
      <c r="A121" s="41"/>
      <c r="B121" s="50"/>
      <c r="C121" s="87"/>
      <c r="D121" s="50"/>
      <c r="E121" s="50"/>
      <c r="F121" s="121"/>
      <c r="G121" s="121"/>
      <c r="H121" s="89">
        <v>0</v>
      </c>
      <c r="I121" s="53">
        <v>0</v>
      </c>
      <c r="J121" s="82">
        <f t="shared" si="37"/>
        <v>0</v>
      </c>
      <c r="K121" s="113"/>
      <c r="L121" s="21">
        <f t="shared" si="38"/>
        <v>0</v>
      </c>
      <c r="M121" s="21">
        <f t="shared" si="39"/>
        <v>0</v>
      </c>
      <c r="N121" s="21">
        <f t="shared" si="40"/>
        <v>0</v>
      </c>
      <c r="O121" s="21">
        <f t="shared" si="41"/>
        <v>0</v>
      </c>
      <c r="P121" s="21">
        <f t="shared" si="44"/>
        <v>0</v>
      </c>
      <c r="Q121" s="21">
        <f t="shared" si="42"/>
        <v>0</v>
      </c>
      <c r="R121" s="57">
        <f t="shared" si="52"/>
        <v>0</v>
      </c>
      <c r="S121" s="57">
        <f t="shared" si="52"/>
        <v>0</v>
      </c>
      <c r="T121" s="57">
        <f t="shared" si="52"/>
        <v>0</v>
      </c>
      <c r="U121" s="57">
        <f t="shared" si="52"/>
        <v>0</v>
      </c>
      <c r="V121" s="57">
        <f t="shared" si="52"/>
        <v>0</v>
      </c>
      <c r="W121" s="57">
        <f t="shared" si="52"/>
        <v>0</v>
      </c>
      <c r="X121" s="57">
        <f t="shared" si="52"/>
        <v>0</v>
      </c>
      <c r="Y121" s="57">
        <f t="shared" si="52"/>
        <v>0</v>
      </c>
      <c r="Z121" s="57">
        <f t="shared" si="52"/>
        <v>0</v>
      </c>
      <c r="AA121" s="57">
        <f t="shared" si="52"/>
        <v>0</v>
      </c>
      <c r="AB121" s="57">
        <f t="shared" si="52"/>
        <v>0</v>
      </c>
      <c r="AC121" s="57">
        <f t="shared" si="52"/>
        <v>0</v>
      </c>
      <c r="AD121" s="57">
        <f t="shared" si="52"/>
        <v>0</v>
      </c>
      <c r="AE121" s="57">
        <f t="shared" si="52"/>
        <v>0</v>
      </c>
      <c r="AF121" s="57">
        <f t="shared" si="52"/>
        <v>0</v>
      </c>
      <c r="AG121" s="57">
        <f t="shared" si="52"/>
        <v>0</v>
      </c>
      <c r="AH121" s="57">
        <f t="shared" si="51"/>
        <v>0</v>
      </c>
      <c r="AI121" s="57">
        <f t="shared" si="51"/>
        <v>0</v>
      </c>
      <c r="AJ121" s="57">
        <f t="shared" si="51"/>
        <v>0</v>
      </c>
      <c r="AK121" s="57">
        <f t="shared" si="51"/>
        <v>0</v>
      </c>
      <c r="AL121" s="57">
        <f t="shared" si="51"/>
        <v>0</v>
      </c>
      <c r="AM121" s="57"/>
      <c r="AN121" s="57"/>
      <c r="AO121" s="57"/>
      <c r="AP121" s="63">
        <f t="shared" si="46"/>
        <v>0</v>
      </c>
    </row>
    <row r="122" spans="1:42" ht="18" customHeight="1">
      <c r="A122" s="41"/>
      <c r="B122" s="50"/>
      <c r="C122" s="87"/>
      <c r="D122" s="50"/>
      <c r="E122" s="50"/>
      <c r="F122" s="121"/>
      <c r="G122" s="121"/>
      <c r="H122" s="89">
        <v>0</v>
      </c>
      <c r="I122" s="53">
        <v>0</v>
      </c>
      <c r="J122" s="82">
        <f t="shared" si="37"/>
        <v>0</v>
      </c>
      <c r="K122" s="113"/>
      <c r="L122" s="21">
        <f t="shared" si="38"/>
        <v>0</v>
      </c>
      <c r="M122" s="21">
        <f t="shared" si="39"/>
        <v>0</v>
      </c>
      <c r="N122" s="21">
        <f t="shared" si="40"/>
        <v>0</v>
      </c>
      <c r="O122" s="21">
        <f t="shared" si="41"/>
        <v>0</v>
      </c>
      <c r="P122" s="21">
        <f t="shared" si="44"/>
        <v>0</v>
      </c>
      <c r="Q122" s="21">
        <f t="shared" si="42"/>
        <v>0</v>
      </c>
      <c r="R122" s="57">
        <f t="shared" si="52"/>
        <v>0</v>
      </c>
      <c r="S122" s="57">
        <f t="shared" si="52"/>
        <v>0</v>
      </c>
      <c r="T122" s="57">
        <f t="shared" si="52"/>
        <v>0</v>
      </c>
      <c r="U122" s="57">
        <f t="shared" si="52"/>
        <v>0</v>
      </c>
      <c r="V122" s="57">
        <f t="shared" si="52"/>
        <v>0</v>
      </c>
      <c r="W122" s="57">
        <f t="shared" si="52"/>
        <v>0</v>
      </c>
      <c r="X122" s="57">
        <f t="shared" si="52"/>
        <v>0</v>
      </c>
      <c r="Y122" s="57">
        <f t="shared" si="52"/>
        <v>0</v>
      </c>
      <c r="Z122" s="57">
        <f t="shared" si="52"/>
        <v>0</v>
      </c>
      <c r="AA122" s="57">
        <f t="shared" si="52"/>
        <v>0</v>
      </c>
      <c r="AB122" s="57">
        <f t="shared" si="52"/>
        <v>0</v>
      </c>
      <c r="AC122" s="57">
        <f t="shared" si="52"/>
        <v>0</v>
      </c>
      <c r="AD122" s="57">
        <f t="shared" si="52"/>
        <v>0</v>
      </c>
      <c r="AE122" s="57">
        <f t="shared" si="52"/>
        <v>0</v>
      </c>
      <c r="AF122" s="57">
        <f t="shared" si="52"/>
        <v>0</v>
      </c>
      <c r="AG122" s="57">
        <f t="shared" si="52"/>
        <v>0</v>
      </c>
      <c r="AH122" s="57">
        <f t="shared" si="51"/>
        <v>0</v>
      </c>
      <c r="AI122" s="57">
        <f t="shared" si="51"/>
        <v>0</v>
      </c>
      <c r="AJ122" s="57">
        <f t="shared" si="51"/>
        <v>0</v>
      </c>
      <c r="AK122" s="57">
        <f t="shared" si="51"/>
        <v>0</v>
      </c>
      <c r="AL122" s="57">
        <f t="shared" si="51"/>
        <v>0</v>
      </c>
      <c r="AM122" s="57"/>
      <c r="AN122" s="57"/>
      <c r="AO122" s="57"/>
      <c r="AP122" s="63">
        <f t="shared" si="46"/>
        <v>0</v>
      </c>
    </row>
    <row r="123" spans="1:42" ht="18" customHeight="1">
      <c r="A123" s="41"/>
      <c r="B123" s="50"/>
      <c r="C123" s="87"/>
      <c r="D123" s="50"/>
      <c r="E123" s="50"/>
      <c r="F123" s="121"/>
      <c r="G123" s="121"/>
      <c r="H123" s="89">
        <v>0</v>
      </c>
      <c r="I123" s="53">
        <v>0</v>
      </c>
      <c r="J123" s="82">
        <f t="shared" si="37"/>
        <v>0</v>
      </c>
      <c r="K123" s="113"/>
      <c r="L123" s="21">
        <f t="shared" si="38"/>
        <v>0</v>
      </c>
      <c r="M123" s="21">
        <f t="shared" si="39"/>
        <v>0</v>
      </c>
      <c r="N123" s="21">
        <f t="shared" si="40"/>
        <v>0</v>
      </c>
      <c r="O123" s="21">
        <f t="shared" si="41"/>
        <v>0</v>
      </c>
      <c r="P123" s="21">
        <f t="shared" si="44"/>
        <v>0</v>
      </c>
      <c r="Q123" s="21">
        <f t="shared" si="42"/>
        <v>0</v>
      </c>
      <c r="R123" s="57">
        <f t="shared" si="52"/>
        <v>0</v>
      </c>
      <c r="S123" s="57">
        <f t="shared" si="52"/>
        <v>0</v>
      </c>
      <c r="T123" s="57">
        <f t="shared" si="52"/>
        <v>0</v>
      </c>
      <c r="U123" s="57">
        <f t="shared" si="52"/>
        <v>0</v>
      </c>
      <c r="V123" s="57">
        <f t="shared" si="52"/>
        <v>0</v>
      </c>
      <c r="W123" s="57">
        <f t="shared" si="52"/>
        <v>0</v>
      </c>
      <c r="X123" s="57">
        <f t="shared" si="52"/>
        <v>0</v>
      </c>
      <c r="Y123" s="57">
        <f t="shared" si="52"/>
        <v>0</v>
      </c>
      <c r="Z123" s="57">
        <f t="shared" si="52"/>
        <v>0</v>
      </c>
      <c r="AA123" s="57">
        <f t="shared" si="52"/>
        <v>0</v>
      </c>
      <c r="AB123" s="57">
        <f t="shared" si="52"/>
        <v>0</v>
      </c>
      <c r="AC123" s="57">
        <f t="shared" si="52"/>
        <v>0</v>
      </c>
      <c r="AD123" s="57">
        <f t="shared" si="52"/>
        <v>0</v>
      </c>
      <c r="AE123" s="57">
        <f t="shared" si="52"/>
        <v>0</v>
      </c>
      <c r="AF123" s="57">
        <f t="shared" si="52"/>
        <v>0</v>
      </c>
      <c r="AG123" s="57">
        <f t="shared" si="52"/>
        <v>0</v>
      </c>
      <c r="AH123" s="57">
        <f t="shared" si="51"/>
        <v>0</v>
      </c>
      <c r="AI123" s="57">
        <f t="shared" si="51"/>
        <v>0</v>
      </c>
      <c r="AJ123" s="57">
        <f t="shared" si="51"/>
        <v>0</v>
      </c>
      <c r="AK123" s="57">
        <f t="shared" si="51"/>
        <v>0</v>
      </c>
      <c r="AL123" s="57">
        <f t="shared" si="51"/>
        <v>0</v>
      </c>
      <c r="AM123" s="57"/>
      <c r="AN123" s="57"/>
      <c r="AO123" s="57"/>
      <c r="AP123" s="63">
        <f t="shared" si="46"/>
        <v>0</v>
      </c>
    </row>
    <row r="124" spans="1:42" ht="18" customHeight="1">
      <c r="A124" s="41"/>
      <c r="B124" s="50"/>
      <c r="C124" s="87"/>
      <c r="D124" s="50"/>
      <c r="E124" s="50"/>
      <c r="F124" s="121"/>
      <c r="G124" s="121"/>
      <c r="H124" s="89">
        <v>0</v>
      </c>
      <c r="I124" s="53">
        <v>0</v>
      </c>
      <c r="J124" s="82">
        <f t="shared" si="37"/>
        <v>0</v>
      </c>
      <c r="K124" s="113"/>
      <c r="L124" s="21">
        <f t="shared" si="38"/>
        <v>0</v>
      </c>
      <c r="M124" s="21">
        <f t="shared" si="39"/>
        <v>0</v>
      </c>
      <c r="N124" s="21">
        <f t="shared" si="40"/>
        <v>0</v>
      </c>
      <c r="O124" s="21">
        <f t="shared" si="41"/>
        <v>0</v>
      </c>
      <c r="P124" s="21">
        <f t="shared" si="44"/>
        <v>0</v>
      </c>
      <c r="Q124" s="21">
        <f t="shared" si="42"/>
        <v>0</v>
      </c>
      <c r="R124" s="57">
        <f t="shared" si="52"/>
        <v>0</v>
      </c>
      <c r="S124" s="57">
        <f t="shared" si="52"/>
        <v>0</v>
      </c>
      <c r="T124" s="57">
        <f t="shared" si="52"/>
        <v>0</v>
      </c>
      <c r="U124" s="57">
        <f t="shared" si="52"/>
        <v>0</v>
      </c>
      <c r="V124" s="57">
        <f t="shared" si="52"/>
        <v>0</v>
      </c>
      <c r="W124" s="57">
        <f t="shared" si="52"/>
        <v>0</v>
      </c>
      <c r="X124" s="57">
        <f t="shared" si="52"/>
        <v>0</v>
      </c>
      <c r="Y124" s="57">
        <f t="shared" si="52"/>
        <v>0</v>
      </c>
      <c r="Z124" s="57">
        <f t="shared" si="52"/>
        <v>0</v>
      </c>
      <c r="AA124" s="57">
        <f t="shared" si="52"/>
        <v>0</v>
      </c>
      <c r="AB124" s="57">
        <f t="shared" si="52"/>
        <v>0</v>
      </c>
      <c r="AC124" s="57">
        <f t="shared" si="52"/>
        <v>0</v>
      </c>
      <c r="AD124" s="57">
        <f t="shared" si="52"/>
        <v>0</v>
      </c>
      <c r="AE124" s="57">
        <f t="shared" si="52"/>
        <v>0</v>
      </c>
      <c r="AF124" s="57">
        <f t="shared" si="52"/>
        <v>0</v>
      </c>
      <c r="AG124" s="57">
        <f t="shared" si="52"/>
        <v>0</v>
      </c>
      <c r="AH124" s="57">
        <f t="shared" si="51"/>
        <v>0</v>
      </c>
      <c r="AI124" s="57">
        <f t="shared" si="51"/>
        <v>0</v>
      </c>
      <c r="AJ124" s="57">
        <f t="shared" si="51"/>
        <v>0</v>
      </c>
      <c r="AK124" s="57">
        <f t="shared" si="51"/>
        <v>0</v>
      </c>
      <c r="AL124" s="57">
        <f t="shared" si="51"/>
        <v>0</v>
      </c>
      <c r="AM124" s="57"/>
      <c r="AN124" s="57"/>
      <c r="AO124" s="57"/>
      <c r="AP124" s="63">
        <f t="shared" si="46"/>
        <v>0</v>
      </c>
    </row>
    <row r="125" spans="1:42" ht="18" customHeight="1">
      <c r="A125" s="41"/>
      <c r="B125" s="50"/>
      <c r="C125" s="87"/>
      <c r="D125" s="50"/>
      <c r="E125" s="50"/>
      <c r="F125" s="121"/>
      <c r="G125" s="121"/>
      <c r="H125" s="89">
        <v>0</v>
      </c>
      <c r="I125" s="53">
        <v>0</v>
      </c>
      <c r="J125" s="82">
        <f t="shared" si="37"/>
        <v>0</v>
      </c>
      <c r="K125" s="113"/>
      <c r="L125" s="21">
        <f t="shared" si="38"/>
        <v>0</v>
      </c>
      <c r="M125" s="21">
        <f t="shared" si="39"/>
        <v>0</v>
      </c>
      <c r="N125" s="21">
        <f t="shared" si="40"/>
        <v>0</v>
      </c>
      <c r="O125" s="21">
        <f t="shared" si="41"/>
        <v>0</v>
      </c>
      <c r="P125" s="21">
        <f t="shared" si="44"/>
        <v>0</v>
      </c>
      <c r="Q125" s="21">
        <f t="shared" si="42"/>
        <v>0</v>
      </c>
      <c r="R125" s="57">
        <f t="shared" si="52"/>
        <v>0</v>
      </c>
      <c r="S125" s="57">
        <f t="shared" si="52"/>
        <v>0</v>
      </c>
      <c r="T125" s="57">
        <f t="shared" si="52"/>
        <v>0</v>
      </c>
      <c r="U125" s="57">
        <f t="shared" si="52"/>
        <v>0</v>
      </c>
      <c r="V125" s="57">
        <f t="shared" si="52"/>
        <v>0</v>
      </c>
      <c r="W125" s="57">
        <f t="shared" si="52"/>
        <v>0</v>
      </c>
      <c r="X125" s="57">
        <f t="shared" si="52"/>
        <v>0</v>
      </c>
      <c r="Y125" s="57">
        <f t="shared" si="52"/>
        <v>0</v>
      </c>
      <c r="Z125" s="57">
        <f t="shared" si="52"/>
        <v>0</v>
      </c>
      <c r="AA125" s="57">
        <f t="shared" si="52"/>
        <v>0</v>
      </c>
      <c r="AB125" s="57">
        <f t="shared" si="52"/>
        <v>0</v>
      </c>
      <c r="AC125" s="57">
        <f t="shared" si="52"/>
        <v>0</v>
      </c>
      <c r="AD125" s="57">
        <f t="shared" si="52"/>
        <v>0</v>
      </c>
      <c r="AE125" s="57">
        <f t="shared" si="52"/>
        <v>0</v>
      </c>
      <c r="AF125" s="57">
        <f t="shared" si="52"/>
        <v>0</v>
      </c>
      <c r="AG125" s="57">
        <f t="shared" si="52"/>
        <v>0</v>
      </c>
      <c r="AH125" s="57">
        <f t="shared" si="51"/>
        <v>0</v>
      </c>
      <c r="AI125" s="57">
        <f t="shared" si="51"/>
        <v>0</v>
      </c>
      <c r="AJ125" s="57">
        <f t="shared" si="51"/>
        <v>0</v>
      </c>
      <c r="AK125" s="57">
        <f t="shared" si="51"/>
        <v>0</v>
      </c>
      <c r="AL125" s="57">
        <f t="shared" si="51"/>
        <v>0</v>
      </c>
      <c r="AM125" s="57"/>
      <c r="AN125" s="57"/>
      <c r="AO125" s="57"/>
      <c r="AP125" s="63">
        <f t="shared" si="46"/>
        <v>0</v>
      </c>
    </row>
    <row r="126" spans="1:42" ht="18" customHeight="1">
      <c r="A126" s="41"/>
      <c r="B126" s="50"/>
      <c r="C126" s="87"/>
      <c r="D126" s="50"/>
      <c r="E126" s="50"/>
      <c r="F126" s="121"/>
      <c r="G126" s="121"/>
      <c r="H126" s="89">
        <v>0</v>
      </c>
      <c r="I126" s="53">
        <v>0</v>
      </c>
      <c r="J126" s="82">
        <f t="shared" ref="J126:J189" si="53">IF(A126&lt;&gt;"",+J125+I126-H126,0)</f>
        <v>0</v>
      </c>
      <c r="K126" s="113"/>
      <c r="L126" s="21">
        <f t="shared" si="38"/>
        <v>0</v>
      </c>
      <c r="M126" s="21">
        <f t="shared" si="39"/>
        <v>0</v>
      </c>
      <c r="N126" s="21">
        <f t="shared" si="40"/>
        <v>0</v>
      </c>
      <c r="O126" s="21">
        <f t="shared" si="41"/>
        <v>0</v>
      </c>
      <c r="P126" s="21">
        <f t="shared" si="44"/>
        <v>0</v>
      </c>
      <c r="Q126" s="21">
        <f t="shared" si="42"/>
        <v>0</v>
      </c>
      <c r="R126" s="57">
        <f t="shared" si="52"/>
        <v>0</v>
      </c>
      <c r="S126" s="57">
        <f t="shared" si="52"/>
        <v>0</v>
      </c>
      <c r="T126" s="57">
        <f t="shared" si="52"/>
        <v>0</v>
      </c>
      <c r="U126" s="57">
        <f t="shared" si="52"/>
        <v>0</v>
      </c>
      <c r="V126" s="57">
        <f t="shared" si="52"/>
        <v>0</v>
      </c>
      <c r="W126" s="57">
        <f t="shared" si="52"/>
        <v>0</v>
      </c>
      <c r="X126" s="57">
        <f t="shared" si="52"/>
        <v>0</v>
      </c>
      <c r="Y126" s="57">
        <f t="shared" si="52"/>
        <v>0</v>
      </c>
      <c r="Z126" s="57">
        <f t="shared" si="52"/>
        <v>0</v>
      </c>
      <c r="AA126" s="57">
        <f t="shared" si="52"/>
        <v>0</v>
      </c>
      <c r="AB126" s="57">
        <f t="shared" si="52"/>
        <v>0</v>
      </c>
      <c r="AC126" s="57">
        <f t="shared" si="52"/>
        <v>0</v>
      </c>
      <c r="AD126" s="57">
        <f t="shared" si="52"/>
        <v>0</v>
      </c>
      <c r="AE126" s="57">
        <f t="shared" si="52"/>
        <v>0</v>
      </c>
      <c r="AF126" s="57">
        <f t="shared" si="52"/>
        <v>0</v>
      </c>
      <c r="AG126" s="57">
        <f t="shared" si="52"/>
        <v>0</v>
      </c>
      <c r="AH126" s="57">
        <f t="shared" si="51"/>
        <v>0</v>
      </c>
      <c r="AI126" s="57">
        <f t="shared" si="51"/>
        <v>0</v>
      </c>
      <c r="AJ126" s="57">
        <f t="shared" si="51"/>
        <v>0</v>
      </c>
      <c r="AK126" s="57">
        <f t="shared" si="51"/>
        <v>0</v>
      </c>
      <c r="AL126" s="57">
        <f t="shared" si="51"/>
        <v>0</v>
      </c>
      <c r="AM126" s="57"/>
      <c r="AN126" s="57"/>
      <c r="AO126" s="57"/>
      <c r="AP126" s="63">
        <f t="shared" si="46"/>
        <v>0</v>
      </c>
    </row>
    <row r="127" spans="1:42" ht="18" customHeight="1">
      <c r="A127" s="41"/>
      <c r="B127" s="50"/>
      <c r="C127" s="87"/>
      <c r="D127" s="50"/>
      <c r="E127" s="50"/>
      <c r="F127" s="121"/>
      <c r="G127" s="121"/>
      <c r="H127" s="89">
        <v>0</v>
      </c>
      <c r="I127" s="53">
        <v>0</v>
      </c>
      <c r="J127" s="82">
        <f t="shared" si="53"/>
        <v>0</v>
      </c>
      <c r="K127" s="113"/>
      <c r="L127" s="21">
        <f t="shared" si="38"/>
        <v>0</v>
      </c>
      <c r="M127" s="21">
        <f t="shared" si="39"/>
        <v>0</v>
      </c>
      <c r="N127" s="21">
        <f t="shared" si="40"/>
        <v>0</v>
      </c>
      <c r="O127" s="21">
        <f t="shared" si="41"/>
        <v>0</v>
      </c>
      <c r="P127" s="21">
        <f t="shared" si="44"/>
        <v>0</v>
      </c>
      <c r="Q127" s="21">
        <f t="shared" si="42"/>
        <v>0</v>
      </c>
      <c r="R127" s="57">
        <f t="shared" si="52"/>
        <v>0</v>
      </c>
      <c r="S127" s="57">
        <f t="shared" si="52"/>
        <v>0</v>
      </c>
      <c r="T127" s="57">
        <f t="shared" si="52"/>
        <v>0</v>
      </c>
      <c r="U127" s="57">
        <f t="shared" si="52"/>
        <v>0</v>
      </c>
      <c r="V127" s="57">
        <f t="shared" si="52"/>
        <v>0</v>
      </c>
      <c r="W127" s="57">
        <f t="shared" si="52"/>
        <v>0</v>
      </c>
      <c r="X127" s="57">
        <f t="shared" si="52"/>
        <v>0</v>
      </c>
      <c r="Y127" s="57">
        <f t="shared" si="52"/>
        <v>0</v>
      </c>
      <c r="Z127" s="57">
        <f t="shared" si="52"/>
        <v>0</v>
      </c>
      <c r="AA127" s="57">
        <f t="shared" si="52"/>
        <v>0</v>
      </c>
      <c r="AB127" s="57">
        <f t="shared" si="52"/>
        <v>0</v>
      </c>
      <c r="AC127" s="57">
        <f t="shared" si="52"/>
        <v>0</v>
      </c>
      <c r="AD127" s="57">
        <f t="shared" si="52"/>
        <v>0</v>
      </c>
      <c r="AE127" s="57">
        <f t="shared" si="52"/>
        <v>0</v>
      </c>
      <c r="AF127" s="57">
        <f t="shared" si="52"/>
        <v>0</v>
      </c>
      <c r="AG127" s="57">
        <f t="shared" si="52"/>
        <v>0</v>
      </c>
      <c r="AH127" s="57">
        <f t="shared" si="51"/>
        <v>0</v>
      </c>
      <c r="AI127" s="57">
        <f t="shared" si="51"/>
        <v>0</v>
      </c>
      <c r="AJ127" s="57">
        <f t="shared" si="51"/>
        <v>0</v>
      </c>
      <c r="AK127" s="57">
        <f t="shared" si="51"/>
        <v>0</v>
      </c>
      <c r="AL127" s="57">
        <f t="shared" si="51"/>
        <v>0</v>
      </c>
      <c r="AM127" s="57"/>
      <c r="AN127" s="57"/>
      <c r="AO127" s="57"/>
      <c r="AP127" s="63">
        <f t="shared" si="46"/>
        <v>0</v>
      </c>
    </row>
    <row r="128" spans="1:42" ht="18" customHeight="1">
      <c r="A128" s="41"/>
      <c r="B128" s="50"/>
      <c r="C128" s="87"/>
      <c r="D128" s="50"/>
      <c r="E128" s="50"/>
      <c r="F128" s="121"/>
      <c r="G128" s="121"/>
      <c r="H128" s="89">
        <v>0</v>
      </c>
      <c r="I128" s="53">
        <v>0</v>
      </c>
      <c r="J128" s="82">
        <f t="shared" si="53"/>
        <v>0</v>
      </c>
      <c r="K128" s="113"/>
      <c r="L128" s="21">
        <f t="shared" ref="L128:L191" si="54">IF(D128="",IF(H128&lt;&gt;0,1,0),0)</f>
        <v>0</v>
      </c>
      <c r="M128" s="21">
        <f t="shared" ref="M128:M191" si="55">IF(E128="",IF(I128&lt;&gt;0,2,0),0)</f>
        <v>0</v>
      </c>
      <c r="N128" s="21">
        <f t="shared" ref="N128:N191" si="56">IF(D128&lt;&gt;"", IF(E128&lt;&gt;"",3,0),0)</f>
        <v>0</v>
      </c>
      <c r="O128" s="21">
        <f t="shared" ref="O128:O191" si="57">IF(H128&gt;0,IF(I128&gt;0,4,0),0)</f>
        <v>0</v>
      </c>
      <c r="P128" s="21">
        <f t="shared" si="44"/>
        <v>0</v>
      </c>
      <c r="Q128" s="21">
        <f t="shared" ref="Q128:Q191" si="58">IF(B128&lt;&gt;"",IF(F128="",6,0),0)</f>
        <v>0</v>
      </c>
      <c r="R128" s="57">
        <f t="shared" si="52"/>
        <v>0</v>
      </c>
      <c r="S128" s="57">
        <f t="shared" si="52"/>
        <v>0</v>
      </c>
      <c r="T128" s="57">
        <f t="shared" si="52"/>
        <v>0</v>
      </c>
      <c r="U128" s="57">
        <f t="shared" si="52"/>
        <v>0</v>
      </c>
      <c r="V128" s="57">
        <f t="shared" si="52"/>
        <v>0</v>
      </c>
      <c r="W128" s="57">
        <f t="shared" si="52"/>
        <v>0</v>
      </c>
      <c r="X128" s="57">
        <f t="shared" si="52"/>
        <v>0</v>
      </c>
      <c r="Y128" s="57">
        <f t="shared" si="52"/>
        <v>0</v>
      </c>
      <c r="Z128" s="57">
        <f t="shared" si="52"/>
        <v>0</v>
      </c>
      <c r="AA128" s="57">
        <f t="shared" si="52"/>
        <v>0</v>
      </c>
      <c r="AB128" s="57">
        <f t="shared" si="52"/>
        <v>0</v>
      </c>
      <c r="AC128" s="57">
        <f t="shared" si="52"/>
        <v>0</v>
      </c>
      <c r="AD128" s="57">
        <f t="shared" si="52"/>
        <v>0</v>
      </c>
      <c r="AE128" s="57">
        <f t="shared" si="52"/>
        <v>0</v>
      </c>
      <c r="AF128" s="57">
        <f t="shared" si="52"/>
        <v>0</v>
      </c>
      <c r="AG128" s="57">
        <f t="shared" si="52"/>
        <v>0</v>
      </c>
      <c r="AH128" s="57">
        <f t="shared" si="51"/>
        <v>0</v>
      </c>
      <c r="AI128" s="57">
        <f t="shared" si="51"/>
        <v>0</v>
      </c>
      <c r="AJ128" s="57">
        <f t="shared" si="51"/>
        <v>0</v>
      </c>
      <c r="AK128" s="57">
        <f t="shared" si="51"/>
        <v>0</v>
      </c>
      <c r="AL128" s="57">
        <f t="shared" si="51"/>
        <v>0</v>
      </c>
      <c r="AM128" s="57"/>
      <c r="AN128" s="57"/>
      <c r="AO128" s="57"/>
      <c r="AP128" s="63">
        <f t="shared" si="46"/>
        <v>0</v>
      </c>
    </row>
    <row r="129" spans="1:42" ht="18" customHeight="1">
      <c r="A129" s="41"/>
      <c r="B129" s="50"/>
      <c r="C129" s="87"/>
      <c r="D129" s="50"/>
      <c r="E129" s="50"/>
      <c r="F129" s="121"/>
      <c r="G129" s="121"/>
      <c r="H129" s="89">
        <v>0</v>
      </c>
      <c r="I129" s="53">
        <v>0</v>
      </c>
      <c r="J129" s="82">
        <f t="shared" si="53"/>
        <v>0</v>
      </c>
      <c r="K129" s="113"/>
      <c r="L129" s="21">
        <f t="shared" si="54"/>
        <v>0</v>
      </c>
      <c r="M129" s="21">
        <f t="shared" si="55"/>
        <v>0</v>
      </c>
      <c r="N129" s="21">
        <f t="shared" si="56"/>
        <v>0</v>
      </c>
      <c r="O129" s="21">
        <f t="shared" si="57"/>
        <v>0</v>
      </c>
      <c r="P129" s="21">
        <f t="shared" si="44"/>
        <v>0</v>
      </c>
      <c r="Q129" s="21">
        <f t="shared" si="58"/>
        <v>0</v>
      </c>
      <c r="R129" s="57">
        <f t="shared" si="52"/>
        <v>0</v>
      </c>
      <c r="S129" s="57">
        <f t="shared" si="52"/>
        <v>0</v>
      </c>
      <c r="T129" s="57">
        <f t="shared" si="52"/>
        <v>0</v>
      </c>
      <c r="U129" s="57">
        <f t="shared" si="52"/>
        <v>0</v>
      </c>
      <c r="V129" s="57">
        <f t="shared" si="52"/>
        <v>0</v>
      </c>
      <c r="W129" s="57">
        <f t="shared" si="52"/>
        <v>0</v>
      </c>
      <c r="X129" s="57">
        <f t="shared" si="52"/>
        <v>0</v>
      </c>
      <c r="Y129" s="57">
        <f t="shared" si="52"/>
        <v>0</v>
      </c>
      <c r="Z129" s="57">
        <f t="shared" si="52"/>
        <v>0</v>
      </c>
      <c r="AA129" s="57">
        <f t="shared" si="52"/>
        <v>0</v>
      </c>
      <c r="AB129" s="57">
        <f t="shared" si="52"/>
        <v>0</v>
      </c>
      <c r="AC129" s="57">
        <f t="shared" si="52"/>
        <v>0</v>
      </c>
      <c r="AD129" s="57">
        <f t="shared" si="52"/>
        <v>0</v>
      </c>
      <c r="AE129" s="57">
        <f t="shared" si="52"/>
        <v>0</v>
      </c>
      <c r="AF129" s="57">
        <f t="shared" si="52"/>
        <v>0</v>
      </c>
      <c r="AG129" s="57">
        <f t="shared" si="52"/>
        <v>0</v>
      </c>
      <c r="AH129" s="57">
        <f t="shared" si="51"/>
        <v>0</v>
      </c>
      <c r="AI129" s="57">
        <f t="shared" si="51"/>
        <v>0</v>
      </c>
      <c r="AJ129" s="57">
        <f t="shared" si="51"/>
        <v>0</v>
      </c>
      <c r="AK129" s="57">
        <f t="shared" si="51"/>
        <v>0</v>
      </c>
      <c r="AL129" s="57">
        <f t="shared" si="51"/>
        <v>0</v>
      </c>
      <c r="AM129" s="57"/>
      <c r="AN129" s="57"/>
      <c r="AO129" s="57"/>
      <c r="AP129" s="63">
        <f t="shared" si="46"/>
        <v>0</v>
      </c>
    </row>
    <row r="130" spans="1:42" ht="18" customHeight="1">
      <c r="A130" s="41"/>
      <c r="B130" s="50"/>
      <c r="C130" s="87"/>
      <c r="D130" s="50"/>
      <c r="E130" s="50"/>
      <c r="F130" s="121"/>
      <c r="G130" s="121"/>
      <c r="H130" s="89">
        <v>0</v>
      </c>
      <c r="I130" s="53">
        <v>0</v>
      </c>
      <c r="J130" s="82">
        <f t="shared" si="53"/>
        <v>0</v>
      </c>
      <c r="K130" s="113"/>
      <c r="L130" s="21">
        <f t="shared" si="54"/>
        <v>0</v>
      </c>
      <c r="M130" s="21">
        <f t="shared" si="55"/>
        <v>0</v>
      </c>
      <c r="N130" s="21">
        <f t="shared" si="56"/>
        <v>0</v>
      </c>
      <c r="O130" s="21">
        <f t="shared" si="57"/>
        <v>0</v>
      </c>
      <c r="P130" s="21">
        <f t="shared" si="44"/>
        <v>0</v>
      </c>
      <c r="Q130" s="21">
        <f t="shared" si="58"/>
        <v>0</v>
      </c>
      <c r="R130" s="57">
        <f t="shared" si="52"/>
        <v>0</v>
      </c>
      <c r="S130" s="57">
        <f t="shared" si="52"/>
        <v>0</v>
      </c>
      <c r="T130" s="57">
        <f t="shared" si="52"/>
        <v>0</v>
      </c>
      <c r="U130" s="57">
        <f t="shared" si="52"/>
        <v>0</v>
      </c>
      <c r="V130" s="57">
        <f t="shared" si="52"/>
        <v>0</v>
      </c>
      <c r="W130" s="57">
        <f t="shared" si="52"/>
        <v>0</v>
      </c>
      <c r="X130" s="57">
        <f t="shared" si="52"/>
        <v>0</v>
      </c>
      <c r="Y130" s="57">
        <f t="shared" si="52"/>
        <v>0</v>
      </c>
      <c r="Z130" s="57">
        <f t="shared" si="52"/>
        <v>0</v>
      </c>
      <c r="AA130" s="57">
        <f t="shared" si="52"/>
        <v>0</v>
      </c>
      <c r="AB130" s="57">
        <f t="shared" si="52"/>
        <v>0</v>
      </c>
      <c r="AC130" s="57">
        <f t="shared" si="52"/>
        <v>0</v>
      </c>
      <c r="AD130" s="57">
        <f t="shared" si="52"/>
        <v>0</v>
      </c>
      <c r="AE130" s="57">
        <f t="shared" si="52"/>
        <v>0</v>
      </c>
      <c r="AF130" s="57">
        <f t="shared" si="52"/>
        <v>0</v>
      </c>
      <c r="AG130" s="57">
        <f t="shared" si="52"/>
        <v>0</v>
      </c>
      <c r="AH130" s="57">
        <f t="shared" si="51"/>
        <v>0</v>
      </c>
      <c r="AI130" s="57">
        <f t="shared" si="51"/>
        <v>0</v>
      </c>
      <c r="AJ130" s="57">
        <f t="shared" si="51"/>
        <v>0</v>
      </c>
      <c r="AK130" s="57">
        <f t="shared" si="51"/>
        <v>0</v>
      </c>
      <c r="AL130" s="57">
        <f t="shared" si="51"/>
        <v>0</v>
      </c>
      <c r="AM130" s="57"/>
      <c r="AN130" s="57"/>
      <c r="AO130" s="57"/>
      <c r="AP130" s="63">
        <f t="shared" si="46"/>
        <v>0</v>
      </c>
    </row>
    <row r="131" spans="1:42" ht="18" customHeight="1">
      <c r="A131" s="41"/>
      <c r="B131" s="50"/>
      <c r="C131" s="87"/>
      <c r="D131" s="50"/>
      <c r="E131" s="50"/>
      <c r="F131" s="121"/>
      <c r="G131" s="121"/>
      <c r="H131" s="89">
        <v>0</v>
      </c>
      <c r="I131" s="53">
        <v>0</v>
      </c>
      <c r="J131" s="82">
        <f t="shared" si="53"/>
        <v>0</v>
      </c>
      <c r="K131" s="113"/>
      <c r="L131" s="21">
        <f t="shared" si="54"/>
        <v>0</v>
      </c>
      <c r="M131" s="21">
        <f t="shared" si="55"/>
        <v>0</v>
      </c>
      <c r="N131" s="21">
        <f t="shared" si="56"/>
        <v>0</v>
      </c>
      <c r="O131" s="21">
        <f t="shared" si="57"/>
        <v>0</v>
      </c>
      <c r="P131" s="21">
        <f t="shared" si="44"/>
        <v>0</v>
      </c>
      <c r="Q131" s="21">
        <f t="shared" si="58"/>
        <v>0</v>
      </c>
      <c r="R131" s="57">
        <f t="shared" si="52"/>
        <v>0</v>
      </c>
      <c r="S131" s="57">
        <f t="shared" si="52"/>
        <v>0</v>
      </c>
      <c r="T131" s="57">
        <f t="shared" si="52"/>
        <v>0</v>
      </c>
      <c r="U131" s="57">
        <f t="shared" si="52"/>
        <v>0</v>
      </c>
      <c r="V131" s="57">
        <f t="shared" si="52"/>
        <v>0</v>
      </c>
      <c r="W131" s="57">
        <f t="shared" si="52"/>
        <v>0</v>
      </c>
      <c r="X131" s="57">
        <f t="shared" si="52"/>
        <v>0</v>
      </c>
      <c r="Y131" s="57">
        <f t="shared" si="52"/>
        <v>0</v>
      </c>
      <c r="Z131" s="57">
        <f t="shared" si="52"/>
        <v>0</v>
      </c>
      <c r="AA131" s="57">
        <f t="shared" si="52"/>
        <v>0</v>
      </c>
      <c r="AB131" s="57">
        <f t="shared" si="52"/>
        <v>0</v>
      </c>
      <c r="AC131" s="57">
        <f t="shared" si="52"/>
        <v>0</v>
      </c>
      <c r="AD131" s="57">
        <f t="shared" si="52"/>
        <v>0</v>
      </c>
      <c r="AE131" s="57">
        <f t="shared" si="52"/>
        <v>0</v>
      </c>
      <c r="AF131" s="57">
        <f t="shared" si="52"/>
        <v>0</v>
      </c>
      <c r="AG131" s="57">
        <f t="shared" si="52"/>
        <v>0</v>
      </c>
      <c r="AH131" s="57">
        <f t="shared" si="51"/>
        <v>0</v>
      </c>
      <c r="AI131" s="57">
        <f t="shared" si="51"/>
        <v>0</v>
      </c>
      <c r="AJ131" s="57">
        <f t="shared" si="51"/>
        <v>0</v>
      </c>
      <c r="AK131" s="57">
        <f t="shared" si="51"/>
        <v>0</v>
      </c>
      <c r="AL131" s="57">
        <f t="shared" si="51"/>
        <v>0</v>
      </c>
      <c r="AM131" s="57"/>
      <c r="AN131" s="57"/>
      <c r="AO131" s="57"/>
      <c r="AP131" s="63">
        <f t="shared" si="46"/>
        <v>0</v>
      </c>
    </row>
    <row r="132" spans="1:42" ht="18" customHeight="1">
      <c r="A132" s="41"/>
      <c r="B132" s="50"/>
      <c r="C132" s="87"/>
      <c r="D132" s="50"/>
      <c r="E132" s="50"/>
      <c r="F132" s="121"/>
      <c r="G132" s="121"/>
      <c r="H132" s="89">
        <v>0</v>
      </c>
      <c r="I132" s="53">
        <v>0</v>
      </c>
      <c r="J132" s="82">
        <f t="shared" si="53"/>
        <v>0</v>
      </c>
      <c r="K132" s="113"/>
      <c r="L132" s="21">
        <f t="shared" si="54"/>
        <v>0</v>
      </c>
      <c r="M132" s="21">
        <f t="shared" si="55"/>
        <v>0</v>
      </c>
      <c r="N132" s="21">
        <f t="shared" si="56"/>
        <v>0</v>
      </c>
      <c r="O132" s="21">
        <f t="shared" si="57"/>
        <v>0</v>
      </c>
      <c r="P132" s="21">
        <f t="shared" si="44"/>
        <v>0</v>
      </c>
      <c r="Q132" s="21">
        <f t="shared" si="58"/>
        <v>0</v>
      </c>
      <c r="R132" s="57">
        <f t="shared" si="52"/>
        <v>0</v>
      </c>
      <c r="S132" s="57">
        <f t="shared" si="52"/>
        <v>0</v>
      </c>
      <c r="T132" s="57">
        <f t="shared" si="52"/>
        <v>0</v>
      </c>
      <c r="U132" s="57">
        <f t="shared" si="52"/>
        <v>0</v>
      </c>
      <c r="V132" s="57">
        <f t="shared" si="52"/>
        <v>0</v>
      </c>
      <c r="W132" s="57">
        <f t="shared" si="52"/>
        <v>0</v>
      </c>
      <c r="X132" s="57">
        <f t="shared" si="52"/>
        <v>0</v>
      </c>
      <c r="Y132" s="57">
        <f t="shared" si="52"/>
        <v>0</v>
      </c>
      <c r="Z132" s="57">
        <f t="shared" si="52"/>
        <v>0</v>
      </c>
      <c r="AA132" s="57">
        <f t="shared" si="52"/>
        <v>0</v>
      </c>
      <c r="AB132" s="57">
        <f t="shared" si="52"/>
        <v>0</v>
      </c>
      <c r="AC132" s="57">
        <f t="shared" si="52"/>
        <v>0</v>
      </c>
      <c r="AD132" s="57">
        <f t="shared" si="52"/>
        <v>0</v>
      </c>
      <c r="AE132" s="57">
        <f t="shared" si="52"/>
        <v>0</v>
      </c>
      <c r="AF132" s="57">
        <f t="shared" si="52"/>
        <v>0</v>
      </c>
      <c r="AG132" s="57">
        <f t="shared" si="52"/>
        <v>0</v>
      </c>
      <c r="AH132" s="57">
        <f t="shared" si="51"/>
        <v>0</v>
      </c>
      <c r="AI132" s="57">
        <f t="shared" si="51"/>
        <v>0</v>
      </c>
      <c r="AJ132" s="57">
        <f t="shared" si="51"/>
        <v>0</v>
      </c>
      <c r="AK132" s="57">
        <f t="shared" si="51"/>
        <v>0</v>
      </c>
      <c r="AL132" s="57">
        <f t="shared" si="51"/>
        <v>0</v>
      </c>
      <c r="AM132" s="57"/>
      <c r="AN132" s="57"/>
      <c r="AO132" s="57"/>
      <c r="AP132" s="63">
        <f t="shared" si="46"/>
        <v>0</v>
      </c>
    </row>
    <row r="133" spans="1:42" ht="18" customHeight="1">
      <c r="A133" s="41"/>
      <c r="B133" s="50"/>
      <c r="C133" s="87"/>
      <c r="D133" s="50"/>
      <c r="E133" s="50"/>
      <c r="F133" s="121"/>
      <c r="G133" s="121"/>
      <c r="H133" s="89">
        <v>0</v>
      </c>
      <c r="I133" s="53">
        <v>0</v>
      </c>
      <c r="J133" s="82">
        <f t="shared" si="53"/>
        <v>0</v>
      </c>
      <c r="K133" s="113"/>
      <c r="L133" s="21">
        <f t="shared" si="54"/>
        <v>0</v>
      </c>
      <c r="M133" s="21">
        <f t="shared" si="55"/>
        <v>0</v>
      </c>
      <c r="N133" s="21">
        <f t="shared" si="56"/>
        <v>0</v>
      </c>
      <c r="O133" s="21">
        <f t="shared" si="57"/>
        <v>0</v>
      </c>
      <c r="P133" s="21">
        <f t="shared" si="44"/>
        <v>0</v>
      </c>
      <c r="Q133" s="21">
        <f t="shared" si="58"/>
        <v>0</v>
      </c>
      <c r="R133" s="57">
        <f t="shared" si="52"/>
        <v>0</v>
      </c>
      <c r="S133" s="57">
        <f t="shared" si="52"/>
        <v>0</v>
      </c>
      <c r="T133" s="57">
        <f t="shared" si="52"/>
        <v>0</v>
      </c>
      <c r="U133" s="57">
        <f t="shared" si="52"/>
        <v>0</v>
      </c>
      <c r="V133" s="57">
        <f t="shared" si="52"/>
        <v>0</v>
      </c>
      <c r="W133" s="57">
        <f t="shared" si="52"/>
        <v>0</v>
      </c>
      <c r="X133" s="57">
        <f t="shared" si="52"/>
        <v>0</v>
      </c>
      <c r="Y133" s="57">
        <f t="shared" si="52"/>
        <v>0</v>
      </c>
      <c r="Z133" s="57">
        <f t="shared" si="52"/>
        <v>0</v>
      </c>
      <c r="AA133" s="57">
        <f t="shared" si="52"/>
        <v>0</v>
      </c>
      <c r="AB133" s="57">
        <f t="shared" si="52"/>
        <v>0</v>
      </c>
      <c r="AC133" s="57">
        <f t="shared" si="52"/>
        <v>0</v>
      </c>
      <c r="AD133" s="57">
        <f t="shared" si="52"/>
        <v>0</v>
      </c>
      <c r="AE133" s="57">
        <f t="shared" si="52"/>
        <v>0</v>
      </c>
      <c r="AF133" s="57">
        <f t="shared" si="52"/>
        <v>0</v>
      </c>
      <c r="AG133" s="57">
        <f t="shared" si="52"/>
        <v>0</v>
      </c>
      <c r="AH133" s="57">
        <f t="shared" si="51"/>
        <v>0</v>
      </c>
      <c r="AI133" s="57">
        <f t="shared" si="51"/>
        <v>0</v>
      </c>
      <c r="AJ133" s="57">
        <f t="shared" si="51"/>
        <v>0</v>
      </c>
      <c r="AK133" s="57">
        <f t="shared" si="51"/>
        <v>0</v>
      </c>
      <c r="AL133" s="57">
        <f t="shared" si="51"/>
        <v>0</v>
      </c>
      <c r="AM133" s="57"/>
      <c r="AN133" s="57"/>
      <c r="AO133" s="57"/>
      <c r="AP133" s="63">
        <f t="shared" si="46"/>
        <v>0</v>
      </c>
    </row>
    <row r="134" spans="1:42" ht="18" customHeight="1">
      <c r="A134" s="41"/>
      <c r="B134" s="50"/>
      <c r="C134" s="87"/>
      <c r="D134" s="50"/>
      <c r="E134" s="50"/>
      <c r="F134" s="121"/>
      <c r="G134" s="121"/>
      <c r="H134" s="89">
        <v>0</v>
      </c>
      <c r="I134" s="53">
        <v>0</v>
      </c>
      <c r="J134" s="82">
        <f t="shared" si="53"/>
        <v>0</v>
      </c>
      <c r="K134" s="113"/>
      <c r="L134" s="21">
        <f t="shared" si="54"/>
        <v>0</v>
      </c>
      <c r="M134" s="21">
        <f t="shared" si="55"/>
        <v>0</v>
      </c>
      <c r="N134" s="21">
        <f t="shared" si="56"/>
        <v>0</v>
      </c>
      <c r="O134" s="21">
        <f t="shared" si="57"/>
        <v>0</v>
      </c>
      <c r="P134" s="21">
        <f t="shared" si="44"/>
        <v>0</v>
      </c>
      <c r="Q134" s="21">
        <f t="shared" si="58"/>
        <v>0</v>
      </c>
      <c r="R134" s="57">
        <f t="shared" si="52"/>
        <v>0</v>
      </c>
      <c r="S134" s="57">
        <f t="shared" si="52"/>
        <v>0</v>
      </c>
      <c r="T134" s="57">
        <f t="shared" si="52"/>
        <v>0</v>
      </c>
      <c r="U134" s="57">
        <f t="shared" si="52"/>
        <v>0</v>
      </c>
      <c r="V134" s="57">
        <f t="shared" si="52"/>
        <v>0</v>
      </c>
      <c r="W134" s="57">
        <f t="shared" si="52"/>
        <v>0</v>
      </c>
      <c r="X134" s="57">
        <f t="shared" si="52"/>
        <v>0</v>
      </c>
      <c r="Y134" s="57">
        <f t="shared" si="52"/>
        <v>0</v>
      </c>
      <c r="Z134" s="57">
        <f t="shared" si="52"/>
        <v>0</v>
      </c>
      <c r="AA134" s="57">
        <f t="shared" si="52"/>
        <v>0</v>
      </c>
      <c r="AB134" s="57">
        <f t="shared" si="52"/>
        <v>0</v>
      </c>
      <c r="AC134" s="57">
        <f t="shared" si="52"/>
        <v>0</v>
      </c>
      <c r="AD134" s="57">
        <f t="shared" si="52"/>
        <v>0</v>
      </c>
      <c r="AE134" s="57">
        <f t="shared" si="52"/>
        <v>0</v>
      </c>
      <c r="AF134" s="57">
        <f t="shared" si="52"/>
        <v>0</v>
      </c>
      <c r="AG134" s="57">
        <f t="shared" si="52"/>
        <v>0</v>
      </c>
      <c r="AH134" s="57">
        <f t="shared" si="51"/>
        <v>0</v>
      </c>
      <c r="AI134" s="57">
        <f t="shared" si="51"/>
        <v>0</v>
      </c>
      <c r="AJ134" s="57">
        <f t="shared" si="51"/>
        <v>0</v>
      </c>
      <c r="AK134" s="57">
        <f t="shared" si="51"/>
        <v>0</v>
      </c>
      <c r="AL134" s="57">
        <f t="shared" si="51"/>
        <v>0</v>
      </c>
      <c r="AM134" s="57"/>
      <c r="AN134" s="57"/>
      <c r="AO134" s="57"/>
      <c r="AP134" s="63">
        <f t="shared" si="46"/>
        <v>0</v>
      </c>
    </row>
    <row r="135" spans="1:42" ht="18" customHeight="1">
      <c r="A135" s="41"/>
      <c r="B135" s="50"/>
      <c r="C135" s="87"/>
      <c r="D135" s="50"/>
      <c r="E135" s="50"/>
      <c r="F135" s="121"/>
      <c r="G135" s="121"/>
      <c r="H135" s="89">
        <v>0</v>
      </c>
      <c r="I135" s="53">
        <v>0</v>
      </c>
      <c r="J135" s="82">
        <f t="shared" si="53"/>
        <v>0</v>
      </c>
      <c r="K135" s="113"/>
      <c r="L135" s="21">
        <f t="shared" si="54"/>
        <v>0</v>
      </c>
      <c r="M135" s="21">
        <f t="shared" si="55"/>
        <v>0</v>
      </c>
      <c r="N135" s="21">
        <f t="shared" si="56"/>
        <v>0</v>
      </c>
      <c r="O135" s="21">
        <f t="shared" si="57"/>
        <v>0</v>
      </c>
      <c r="P135" s="21">
        <f t="shared" si="44"/>
        <v>0</v>
      </c>
      <c r="Q135" s="21">
        <f t="shared" si="58"/>
        <v>0</v>
      </c>
      <c r="R135" s="57">
        <f t="shared" si="52"/>
        <v>0</v>
      </c>
      <c r="S135" s="57">
        <f t="shared" si="52"/>
        <v>0</v>
      </c>
      <c r="T135" s="57">
        <f t="shared" si="52"/>
        <v>0</v>
      </c>
      <c r="U135" s="57">
        <f t="shared" si="52"/>
        <v>0</v>
      </c>
      <c r="V135" s="57">
        <f t="shared" si="52"/>
        <v>0</v>
      </c>
      <c r="W135" s="57">
        <f t="shared" si="52"/>
        <v>0</v>
      </c>
      <c r="X135" s="57">
        <f t="shared" si="52"/>
        <v>0</v>
      </c>
      <c r="Y135" s="57">
        <f t="shared" si="52"/>
        <v>0</v>
      </c>
      <c r="Z135" s="57">
        <f t="shared" si="52"/>
        <v>0</v>
      </c>
      <c r="AA135" s="57">
        <f t="shared" si="52"/>
        <v>0</v>
      </c>
      <c r="AB135" s="57">
        <f t="shared" si="52"/>
        <v>0</v>
      </c>
      <c r="AC135" s="57">
        <f t="shared" si="52"/>
        <v>0</v>
      </c>
      <c r="AD135" s="57">
        <f t="shared" si="52"/>
        <v>0</v>
      </c>
      <c r="AE135" s="57">
        <f t="shared" si="52"/>
        <v>0</v>
      </c>
      <c r="AF135" s="57">
        <f t="shared" si="52"/>
        <v>0</v>
      </c>
      <c r="AG135" s="57">
        <f t="shared" ref="AG135:AL150" si="59">IF($F135=AG$1,-$H135+$I135,0)</f>
        <v>0</v>
      </c>
      <c r="AH135" s="57">
        <f t="shared" si="59"/>
        <v>0</v>
      </c>
      <c r="AI135" s="57">
        <f t="shared" si="59"/>
        <v>0</v>
      </c>
      <c r="AJ135" s="57">
        <f t="shared" si="59"/>
        <v>0</v>
      </c>
      <c r="AK135" s="57">
        <f t="shared" si="59"/>
        <v>0</v>
      </c>
      <c r="AL135" s="57">
        <f t="shared" si="59"/>
        <v>0</v>
      </c>
      <c r="AM135" s="57"/>
      <c r="AN135" s="57"/>
      <c r="AO135" s="57"/>
      <c r="AP135" s="63">
        <f t="shared" si="46"/>
        <v>0</v>
      </c>
    </row>
    <row r="136" spans="1:42" ht="18" customHeight="1">
      <c r="A136" s="41"/>
      <c r="B136" s="50"/>
      <c r="C136" s="87"/>
      <c r="D136" s="50"/>
      <c r="E136" s="50"/>
      <c r="F136" s="121"/>
      <c r="G136" s="121"/>
      <c r="H136" s="89">
        <v>0</v>
      </c>
      <c r="I136" s="53">
        <v>0</v>
      </c>
      <c r="J136" s="82">
        <f t="shared" si="53"/>
        <v>0</v>
      </c>
      <c r="K136" s="113"/>
      <c r="L136" s="21">
        <f t="shared" si="54"/>
        <v>0</v>
      </c>
      <c r="M136" s="21">
        <f t="shared" si="55"/>
        <v>0</v>
      </c>
      <c r="N136" s="21">
        <f t="shared" si="56"/>
        <v>0</v>
      </c>
      <c r="O136" s="21">
        <f t="shared" si="57"/>
        <v>0</v>
      </c>
      <c r="P136" s="21">
        <f t="shared" ref="P136:P195" si="60">IF(H136+I136&lt;&gt;0,IF(F136="",5,0),0)</f>
        <v>0</v>
      </c>
      <c r="Q136" s="21">
        <f t="shared" si="58"/>
        <v>0</v>
      </c>
      <c r="R136" s="57">
        <f t="shared" ref="R136:AG151" si="61">IF($F136=R$1,-$H136+$I136,0)</f>
        <v>0</v>
      </c>
      <c r="S136" s="57">
        <f t="shared" si="61"/>
        <v>0</v>
      </c>
      <c r="T136" s="57">
        <f t="shared" si="61"/>
        <v>0</v>
      </c>
      <c r="U136" s="57">
        <f t="shared" si="61"/>
        <v>0</v>
      </c>
      <c r="V136" s="57">
        <f t="shared" si="61"/>
        <v>0</v>
      </c>
      <c r="W136" s="57">
        <f t="shared" si="61"/>
        <v>0</v>
      </c>
      <c r="X136" s="57">
        <f t="shared" si="61"/>
        <v>0</v>
      </c>
      <c r="Y136" s="57">
        <f t="shared" si="61"/>
        <v>0</v>
      </c>
      <c r="Z136" s="57">
        <f t="shared" si="61"/>
        <v>0</v>
      </c>
      <c r="AA136" s="57">
        <f t="shared" si="61"/>
        <v>0</v>
      </c>
      <c r="AB136" s="57">
        <f t="shared" si="61"/>
        <v>0</v>
      </c>
      <c r="AC136" s="57">
        <f t="shared" si="61"/>
        <v>0</v>
      </c>
      <c r="AD136" s="57">
        <f t="shared" si="61"/>
        <v>0</v>
      </c>
      <c r="AE136" s="57">
        <f t="shared" si="61"/>
        <v>0</v>
      </c>
      <c r="AF136" s="57">
        <f t="shared" si="61"/>
        <v>0</v>
      </c>
      <c r="AG136" s="57">
        <f t="shared" si="61"/>
        <v>0</v>
      </c>
      <c r="AH136" s="57">
        <f t="shared" si="59"/>
        <v>0</v>
      </c>
      <c r="AI136" s="57">
        <f t="shared" si="59"/>
        <v>0</v>
      </c>
      <c r="AJ136" s="57">
        <f t="shared" si="59"/>
        <v>0</v>
      </c>
      <c r="AK136" s="57">
        <f t="shared" si="59"/>
        <v>0</v>
      </c>
      <c r="AL136" s="57">
        <f t="shared" si="59"/>
        <v>0</v>
      </c>
      <c r="AM136" s="57"/>
      <c r="AN136" s="57"/>
      <c r="AO136" s="57"/>
      <c r="AP136" s="63">
        <f t="shared" ref="AP136:AP195" si="62">IF(K136="",IF(A136&lt;&gt;"",1,0),0)</f>
        <v>0</v>
      </c>
    </row>
    <row r="137" spans="1:42" ht="18" customHeight="1">
      <c r="A137" s="41"/>
      <c r="B137" s="50"/>
      <c r="C137" s="87"/>
      <c r="D137" s="50"/>
      <c r="E137" s="50"/>
      <c r="F137" s="121"/>
      <c r="G137" s="121"/>
      <c r="H137" s="89">
        <v>0</v>
      </c>
      <c r="I137" s="53">
        <v>0</v>
      </c>
      <c r="J137" s="82">
        <f t="shared" si="53"/>
        <v>0</v>
      </c>
      <c r="K137" s="113"/>
      <c r="L137" s="21">
        <f t="shared" si="54"/>
        <v>0</v>
      </c>
      <c r="M137" s="21">
        <f t="shared" si="55"/>
        <v>0</v>
      </c>
      <c r="N137" s="21">
        <f t="shared" si="56"/>
        <v>0</v>
      </c>
      <c r="O137" s="21">
        <f t="shared" si="57"/>
        <v>0</v>
      </c>
      <c r="P137" s="21">
        <f t="shared" si="60"/>
        <v>0</v>
      </c>
      <c r="Q137" s="21">
        <f t="shared" si="58"/>
        <v>0</v>
      </c>
      <c r="R137" s="57">
        <f t="shared" si="61"/>
        <v>0</v>
      </c>
      <c r="S137" s="57">
        <f t="shared" si="61"/>
        <v>0</v>
      </c>
      <c r="T137" s="57">
        <f t="shared" si="61"/>
        <v>0</v>
      </c>
      <c r="U137" s="57">
        <f t="shared" si="61"/>
        <v>0</v>
      </c>
      <c r="V137" s="57">
        <f t="shared" si="61"/>
        <v>0</v>
      </c>
      <c r="W137" s="57">
        <f t="shared" si="61"/>
        <v>0</v>
      </c>
      <c r="X137" s="57">
        <f t="shared" si="61"/>
        <v>0</v>
      </c>
      <c r="Y137" s="57">
        <f t="shared" si="61"/>
        <v>0</v>
      </c>
      <c r="Z137" s="57">
        <f t="shared" si="61"/>
        <v>0</v>
      </c>
      <c r="AA137" s="57">
        <f t="shared" si="61"/>
        <v>0</v>
      </c>
      <c r="AB137" s="57">
        <f t="shared" si="61"/>
        <v>0</v>
      </c>
      <c r="AC137" s="57">
        <f t="shared" si="61"/>
        <v>0</v>
      </c>
      <c r="AD137" s="57">
        <f t="shared" si="61"/>
        <v>0</v>
      </c>
      <c r="AE137" s="57">
        <f t="shared" si="61"/>
        <v>0</v>
      </c>
      <c r="AF137" s="57">
        <f t="shared" si="61"/>
        <v>0</v>
      </c>
      <c r="AG137" s="57">
        <f t="shared" si="61"/>
        <v>0</v>
      </c>
      <c r="AH137" s="57">
        <f t="shared" si="59"/>
        <v>0</v>
      </c>
      <c r="AI137" s="57">
        <f t="shared" si="59"/>
        <v>0</v>
      </c>
      <c r="AJ137" s="57">
        <f t="shared" si="59"/>
        <v>0</v>
      </c>
      <c r="AK137" s="57">
        <f t="shared" si="59"/>
        <v>0</v>
      </c>
      <c r="AL137" s="57">
        <f t="shared" si="59"/>
        <v>0</v>
      </c>
      <c r="AM137" s="57"/>
      <c r="AN137" s="57"/>
      <c r="AO137" s="57"/>
      <c r="AP137" s="63">
        <f t="shared" si="62"/>
        <v>0</v>
      </c>
    </row>
    <row r="138" spans="1:42" ht="18" customHeight="1">
      <c r="A138" s="41"/>
      <c r="B138" s="50"/>
      <c r="C138" s="87"/>
      <c r="D138" s="50"/>
      <c r="E138" s="50"/>
      <c r="F138" s="121"/>
      <c r="G138" s="121"/>
      <c r="H138" s="89">
        <v>0</v>
      </c>
      <c r="I138" s="53">
        <v>0</v>
      </c>
      <c r="J138" s="82">
        <f t="shared" si="53"/>
        <v>0</v>
      </c>
      <c r="K138" s="113"/>
      <c r="L138" s="21">
        <f t="shared" si="54"/>
        <v>0</v>
      </c>
      <c r="M138" s="21">
        <f t="shared" si="55"/>
        <v>0</v>
      </c>
      <c r="N138" s="21">
        <f t="shared" si="56"/>
        <v>0</v>
      </c>
      <c r="O138" s="21">
        <f t="shared" si="57"/>
        <v>0</v>
      </c>
      <c r="P138" s="21">
        <f t="shared" si="60"/>
        <v>0</v>
      </c>
      <c r="Q138" s="21">
        <f t="shared" si="58"/>
        <v>0</v>
      </c>
      <c r="R138" s="57">
        <f t="shared" si="61"/>
        <v>0</v>
      </c>
      <c r="S138" s="57">
        <f t="shared" si="61"/>
        <v>0</v>
      </c>
      <c r="T138" s="57">
        <f t="shared" si="61"/>
        <v>0</v>
      </c>
      <c r="U138" s="57">
        <f t="shared" si="61"/>
        <v>0</v>
      </c>
      <c r="V138" s="57">
        <f t="shared" si="61"/>
        <v>0</v>
      </c>
      <c r="W138" s="57">
        <f t="shared" si="61"/>
        <v>0</v>
      </c>
      <c r="X138" s="57">
        <f t="shared" si="61"/>
        <v>0</v>
      </c>
      <c r="Y138" s="57">
        <f t="shared" si="61"/>
        <v>0</v>
      </c>
      <c r="Z138" s="57">
        <f t="shared" si="61"/>
        <v>0</v>
      </c>
      <c r="AA138" s="57">
        <f t="shared" si="61"/>
        <v>0</v>
      </c>
      <c r="AB138" s="57">
        <f t="shared" si="61"/>
        <v>0</v>
      </c>
      <c r="AC138" s="57">
        <f t="shared" si="61"/>
        <v>0</v>
      </c>
      <c r="AD138" s="57">
        <f t="shared" si="61"/>
        <v>0</v>
      </c>
      <c r="AE138" s="57">
        <f t="shared" si="61"/>
        <v>0</v>
      </c>
      <c r="AF138" s="57">
        <f t="shared" si="61"/>
        <v>0</v>
      </c>
      <c r="AG138" s="57">
        <f t="shared" si="61"/>
        <v>0</v>
      </c>
      <c r="AH138" s="57">
        <f t="shared" si="59"/>
        <v>0</v>
      </c>
      <c r="AI138" s="57">
        <f t="shared" si="59"/>
        <v>0</v>
      </c>
      <c r="AJ138" s="57">
        <f t="shared" si="59"/>
        <v>0</v>
      </c>
      <c r="AK138" s="57">
        <f t="shared" si="59"/>
        <v>0</v>
      </c>
      <c r="AL138" s="57">
        <f t="shared" si="59"/>
        <v>0</v>
      </c>
      <c r="AM138" s="57"/>
      <c r="AN138" s="57"/>
      <c r="AO138" s="57"/>
      <c r="AP138" s="63">
        <f t="shared" si="62"/>
        <v>0</v>
      </c>
    </row>
    <row r="139" spans="1:42" ht="18" customHeight="1">
      <c r="A139" s="41"/>
      <c r="B139" s="50"/>
      <c r="C139" s="87"/>
      <c r="D139" s="50"/>
      <c r="E139" s="50"/>
      <c r="F139" s="121"/>
      <c r="G139" s="121"/>
      <c r="H139" s="89">
        <v>0</v>
      </c>
      <c r="I139" s="53">
        <v>0</v>
      </c>
      <c r="J139" s="82">
        <f t="shared" si="53"/>
        <v>0</v>
      </c>
      <c r="K139" s="113"/>
      <c r="L139" s="21">
        <f t="shared" si="54"/>
        <v>0</v>
      </c>
      <c r="M139" s="21">
        <f t="shared" si="55"/>
        <v>0</v>
      </c>
      <c r="N139" s="21">
        <f t="shared" si="56"/>
        <v>0</v>
      </c>
      <c r="O139" s="21">
        <f t="shared" si="57"/>
        <v>0</v>
      </c>
      <c r="P139" s="21">
        <f t="shared" si="60"/>
        <v>0</v>
      </c>
      <c r="Q139" s="21">
        <f t="shared" si="58"/>
        <v>0</v>
      </c>
      <c r="R139" s="57">
        <f t="shared" si="61"/>
        <v>0</v>
      </c>
      <c r="S139" s="57">
        <f t="shared" si="61"/>
        <v>0</v>
      </c>
      <c r="T139" s="57">
        <f t="shared" si="61"/>
        <v>0</v>
      </c>
      <c r="U139" s="57">
        <f t="shared" si="61"/>
        <v>0</v>
      </c>
      <c r="V139" s="57">
        <f t="shared" si="61"/>
        <v>0</v>
      </c>
      <c r="W139" s="57">
        <f t="shared" si="61"/>
        <v>0</v>
      </c>
      <c r="X139" s="57">
        <f t="shared" si="61"/>
        <v>0</v>
      </c>
      <c r="Y139" s="57">
        <f t="shared" si="61"/>
        <v>0</v>
      </c>
      <c r="Z139" s="57">
        <f t="shared" si="61"/>
        <v>0</v>
      </c>
      <c r="AA139" s="57">
        <f t="shared" si="61"/>
        <v>0</v>
      </c>
      <c r="AB139" s="57">
        <f t="shared" si="61"/>
        <v>0</v>
      </c>
      <c r="AC139" s="57">
        <f t="shared" si="61"/>
        <v>0</v>
      </c>
      <c r="AD139" s="57">
        <f t="shared" si="61"/>
        <v>0</v>
      </c>
      <c r="AE139" s="57">
        <f t="shared" si="61"/>
        <v>0</v>
      </c>
      <c r="AF139" s="57">
        <f t="shared" si="61"/>
        <v>0</v>
      </c>
      <c r="AG139" s="57">
        <f t="shared" si="61"/>
        <v>0</v>
      </c>
      <c r="AH139" s="57">
        <f t="shared" si="59"/>
        <v>0</v>
      </c>
      <c r="AI139" s="57">
        <f t="shared" si="59"/>
        <v>0</v>
      </c>
      <c r="AJ139" s="57">
        <f t="shared" si="59"/>
        <v>0</v>
      </c>
      <c r="AK139" s="57">
        <f t="shared" si="59"/>
        <v>0</v>
      </c>
      <c r="AL139" s="57">
        <f t="shared" si="59"/>
        <v>0</v>
      </c>
      <c r="AM139" s="57"/>
      <c r="AN139" s="57"/>
      <c r="AO139" s="57"/>
      <c r="AP139" s="63">
        <f t="shared" si="62"/>
        <v>0</v>
      </c>
    </row>
    <row r="140" spans="1:42" ht="18" customHeight="1">
      <c r="A140" s="41"/>
      <c r="B140" s="50"/>
      <c r="C140" s="87"/>
      <c r="D140" s="50"/>
      <c r="E140" s="50"/>
      <c r="F140" s="121"/>
      <c r="G140" s="121"/>
      <c r="H140" s="89">
        <v>0</v>
      </c>
      <c r="I140" s="53">
        <v>0</v>
      </c>
      <c r="J140" s="82">
        <f t="shared" si="53"/>
        <v>0</v>
      </c>
      <c r="K140" s="113"/>
      <c r="L140" s="21">
        <f t="shared" si="54"/>
        <v>0</v>
      </c>
      <c r="M140" s="21">
        <f t="shared" si="55"/>
        <v>0</v>
      </c>
      <c r="N140" s="21">
        <f t="shared" si="56"/>
        <v>0</v>
      </c>
      <c r="O140" s="21">
        <f t="shared" si="57"/>
        <v>0</v>
      </c>
      <c r="P140" s="21">
        <f t="shared" si="60"/>
        <v>0</v>
      </c>
      <c r="Q140" s="21">
        <f t="shared" si="58"/>
        <v>0</v>
      </c>
      <c r="R140" s="57">
        <f t="shared" si="61"/>
        <v>0</v>
      </c>
      <c r="S140" s="57">
        <f t="shared" si="61"/>
        <v>0</v>
      </c>
      <c r="T140" s="57">
        <f t="shared" si="61"/>
        <v>0</v>
      </c>
      <c r="U140" s="57">
        <f t="shared" si="61"/>
        <v>0</v>
      </c>
      <c r="V140" s="57">
        <f t="shared" si="61"/>
        <v>0</v>
      </c>
      <c r="W140" s="57">
        <f t="shared" si="61"/>
        <v>0</v>
      </c>
      <c r="X140" s="57">
        <f t="shared" si="61"/>
        <v>0</v>
      </c>
      <c r="Y140" s="57">
        <f t="shared" si="61"/>
        <v>0</v>
      </c>
      <c r="Z140" s="57">
        <f t="shared" si="61"/>
        <v>0</v>
      </c>
      <c r="AA140" s="57">
        <f t="shared" si="61"/>
        <v>0</v>
      </c>
      <c r="AB140" s="57">
        <f t="shared" si="61"/>
        <v>0</v>
      </c>
      <c r="AC140" s="57">
        <f t="shared" si="61"/>
        <v>0</v>
      </c>
      <c r="AD140" s="57">
        <f t="shared" si="61"/>
        <v>0</v>
      </c>
      <c r="AE140" s="57">
        <f t="shared" si="61"/>
        <v>0</v>
      </c>
      <c r="AF140" s="57">
        <f t="shared" si="61"/>
        <v>0</v>
      </c>
      <c r="AG140" s="57">
        <f t="shared" si="61"/>
        <v>0</v>
      </c>
      <c r="AH140" s="57">
        <f t="shared" si="59"/>
        <v>0</v>
      </c>
      <c r="AI140" s="57">
        <f t="shared" si="59"/>
        <v>0</v>
      </c>
      <c r="AJ140" s="57">
        <f t="shared" si="59"/>
        <v>0</v>
      </c>
      <c r="AK140" s="57">
        <f t="shared" si="59"/>
        <v>0</v>
      </c>
      <c r="AL140" s="57">
        <f t="shared" si="59"/>
        <v>0</v>
      </c>
      <c r="AM140" s="57"/>
      <c r="AN140" s="57"/>
      <c r="AO140" s="57"/>
      <c r="AP140" s="63">
        <f t="shared" si="62"/>
        <v>0</v>
      </c>
    </row>
    <row r="141" spans="1:42" ht="18" customHeight="1">
      <c r="A141" s="41"/>
      <c r="B141" s="50"/>
      <c r="C141" s="87"/>
      <c r="D141" s="50"/>
      <c r="E141" s="50"/>
      <c r="F141" s="121"/>
      <c r="G141" s="121"/>
      <c r="H141" s="89">
        <v>0</v>
      </c>
      <c r="I141" s="53">
        <v>0</v>
      </c>
      <c r="J141" s="82">
        <f t="shared" si="53"/>
        <v>0</v>
      </c>
      <c r="K141" s="113"/>
      <c r="L141" s="21">
        <f t="shared" si="54"/>
        <v>0</v>
      </c>
      <c r="M141" s="21">
        <f t="shared" si="55"/>
        <v>0</v>
      </c>
      <c r="N141" s="21">
        <f t="shared" si="56"/>
        <v>0</v>
      </c>
      <c r="O141" s="21">
        <f t="shared" si="57"/>
        <v>0</v>
      </c>
      <c r="P141" s="21">
        <f t="shared" si="60"/>
        <v>0</v>
      </c>
      <c r="Q141" s="21">
        <f t="shared" si="58"/>
        <v>0</v>
      </c>
      <c r="R141" s="57">
        <f t="shared" si="61"/>
        <v>0</v>
      </c>
      <c r="S141" s="57">
        <f t="shared" si="61"/>
        <v>0</v>
      </c>
      <c r="T141" s="57">
        <f t="shared" si="61"/>
        <v>0</v>
      </c>
      <c r="U141" s="57">
        <f t="shared" si="61"/>
        <v>0</v>
      </c>
      <c r="V141" s="57">
        <f t="shared" si="61"/>
        <v>0</v>
      </c>
      <c r="W141" s="57">
        <f t="shared" si="61"/>
        <v>0</v>
      </c>
      <c r="X141" s="57">
        <f t="shared" si="61"/>
        <v>0</v>
      </c>
      <c r="Y141" s="57">
        <f t="shared" si="61"/>
        <v>0</v>
      </c>
      <c r="Z141" s="57">
        <f t="shared" si="61"/>
        <v>0</v>
      </c>
      <c r="AA141" s="57">
        <f t="shared" si="61"/>
        <v>0</v>
      </c>
      <c r="AB141" s="57">
        <f t="shared" si="61"/>
        <v>0</v>
      </c>
      <c r="AC141" s="57">
        <f t="shared" si="61"/>
        <v>0</v>
      </c>
      <c r="AD141" s="57">
        <f t="shared" si="61"/>
        <v>0</v>
      </c>
      <c r="AE141" s="57">
        <f t="shared" si="61"/>
        <v>0</v>
      </c>
      <c r="AF141" s="57">
        <f t="shared" si="61"/>
        <v>0</v>
      </c>
      <c r="AG141" s="57">
        <f t="shared" si="61"/>
        <v>0</v>
      </c>
      <c r="AH141" s="57">
        <f t="shared" si="59"/>
        <v>0</v>
      </c>
      <c r="AI141" s="57">
        <f t="shared" si="59"/>
        <v>0</v>
      </c>
      <c r="AJ141" s="57">
        <f t="shared" si="59"/>
        <v>0</v>
      </c>
      <c r="AK141" s="57">
        <f t="shared" si="59"/>
        <v>0</v>
      </c>
      <c r="AL141" s="57">
        <f t="shared" si="59"/>
        <v>0</v>
      </c>
      <c r="AM141" s="57"/>
      <c r="AN141" s="57"/>
      <c r="AO141" s="57"/>
      <c r="AP141" s="63">
        <f t="shared" si="62"/>
        <v>0</v>
      </c>
    </row>
    <row r="142" spans="1:42" ht="18" customHeight="1">
      <c r="A142" s="41"/>
      <c r="B142" s="50"/>
      <c r="C142" s="87"/>
      <c r="D142" s="50"/>
      <c r="E142" s="50"/>
      <c r="F142" s="121"/>
      <c r="G142" s="121"/>
      <c r="H142" s="89">
        <v>0</v>
      </c>
      <c r="I142" s="53">
        <v>0</v>
      </c>
      <c r="J142" s="82">
        <f t="shared" si="53"/>
        <v>0</v>
      </c>
      <c r="K142" s="113"/>
      <c r="L142" s="21">
        <f t="shared" si="54"/>
        <v>0</v>
      </c>
      <c r="M142" s="21">
        <f t="shared" si="55"/>
        <v>0</v>
      </c>
      <c r="N142" s="21">
        <f t="shared" si="56"/>
        <v>0</v>
      </c>
      <c r="O142" s="21">
        <f t="shared" si="57"/>
        <v>0</v>
      </c>
      <c r="P142" s="21">
        <f t="shared" si="60"/>
        <v>0</v>
      </c>
      <c r="Q142" s="21">
        <f t="shared" si="58"/>
        <v>0</v>
      </c>
      <c r="R142" s="57">
        <f t="shared" si="61"/>
        <v>0</v>
      </c>
      <c r="S142" s="57">
        <f t="shared" si="61"/>
        <v>0</v>
      </c>
      <c r="T142" s="57">
        <f t="shared" si="61"/>
        <v>0</v>
      </c>
      <c r="U142" s="57">
        <f t="shared" si="61"/>
        <v>0</v>
      </c>
      <c r="V142" s="57">
        <f t="shared" si="61"/>
        <v>0</v>
      </c>
      <c r="W142" s="57">
        <f t="shared" si="61"/>
        <v>0</v>
      </c>
      <c r="X142" s="57">
        <f t="shared" si="61"/>
        <v>0</v>
      </c>
      <c r="Y142" s="57">
        <f t="shared" si="61"/>
        <v>0</v>
      </c>
      <c r="Z142" s="57">
        <f t="shared" si="61"/>
        <v>0</v>
      </c>
      <c r="AA142" s="57">
        <f t="shared" si="61"/>
        <v>0</v>
      </c>
      <c r="AB142" s="57">
        <f t="shared" si="61"/>
        <v>0</v>
      </c>
      <c r="AC142" s="57">
        <f t="shared" si="61"/>
        <v>0</v>
      </c>
      <c r="AD142" s="57">
        <f t="shared" si="61"/>
        <v>0</v>
      </c>
      <c r="AE142" s="57">
        <f t="shared" si="61"/>
        <v>0</v>
      </c>
      <c r="AF142" s="57">
        <f t="shared" si="61"/>
        <v>0</v>
      </c>
      <c r="AG142" s="57">
        <f t="shared" si="61"/>
        <v>0</v>
      </c>
      <c r="AH142" s="57">
        <f t="shared" si="59"/>
        <v>0</v>
      </c>
      <c r="AI142" s="57">
        <f t="shared" si="59"/>
        <v>0</v>
      </c>
      <c r="AJ142" s="57">
        <f t="shared" si="59"/>
        <v>0</v>
      </c>
      <c r="AK142" s="57">
        <f t="shared" si="59"/>
        <v>0</v>
      </c>
      <c r="AL142" s="57">
        <f t="shared" si="59"/>
        <v>0</v>
      </c>
      <c r="AM142" s="57"/>
      <c r="AN142" s="57"/>
      <c r="AO142" s="57"/>
      <c r="AP142" s="63">
        <f t="shared" si="62"/>
        <v>0</v>
      </c>
    </row>
    <row r="143" spans="1:42" ht="18" customHeight="1">
      <c r="A143" s="41"/>
      <c r="B143" s="50"/>
      <c r="C143" s="87"/>
      <c r="D143" s="50"/>
      <c r="E143" s="50"/>
      <c r="F143" s="121"/>
      <c r="G143" s="121"/>
      <c r="H143" s="89">
        <v>0</v>
      </c>
      <c r="I143" s="53">
        <v>0</v>
      </c>
      <c r="J143" s="82">
        <f t="shared" si="53"/>
        <v>0</v>
      </c>
      <c r="K143" s="113"/>
      <c r="L143" s="21">
        <f t="shared" si="54"/>
        <v>0</v>
      </c>
      <c r="M143" s="21">
        <f t="shared" si="55"/>
        <v>0</v>
      </c>
      <c r="N143" s="21">
        <f t="shared" si="56"/>
        <v>0</v>
      </c>
      <c r="O143" s="21">
        <f t="shared" si="57"/>
        <v>0</v>
      </c>
      <c r="P143" s="21">
        <f t="shared" si="60"/>
        <v>0</v>
      </c>
      <c r="Q143" s="21">
        <f t="shared" si="58"/>
        <v>0</v>
      </c>
      <c r="R143" s="57">
        <f t="shared" si="61"/>
        <v>0</v>
      </c>
      <c r="S143" s="57">
        <f t="shared" si="61"/>
        <v>0</v>
      </c>
      <c r="T143" s="57">
        <f t="shared" si="61"/>
        <v>0</v>
      </c>
      <c r="U143" s="57">
        <f t="shared" si="61"/>
        <v>0</v>
      </c>
      <c r="V143" s="57">
        <f t="shared" si="61"/>
        <v>0</v>
      </c>
      <c r="W143" s="57">
        <f t="shared" si="61"/>
        <v>0</v>
      </c>
      <c r="X143" s="57">
        <f t="shared" si="61"/>
        <v>0</v>
      </c>
      <c r="Y143" s="57">
        <f t="shared" si="61"/>
        <v>0</v>
      </c>
      <c r="Z143" s="57">
        <f t="shared" si="61"/>
        <v>0</v>
      </c>
      <c r="AA143" s="57">
        <f t="shared" si="61"/>
        <v>0</v>
      </c>
      <c r="AB143" s="57">
        <f t="shared" si="61"/>
        <v>0</v>
      </c>
      <c r="AC143" s="57">
        <f t="shared" si="61"/>
        <v>0</v>
      </c>
      <c r="AD143" s="57">
        <f t="shared" si="61"/>
        <v>0</v>
      </c>
      <c r="AE143" s="57">
        <f t="shared" si="61"/>
        <v>0</v>
      </c>
      <c r="AF143" s="57">
        <f t="shared" si="61"/>
        <v>0</v>
      </c>
      <c r="AG143" s="57">
        <f t="shared" si="61"/>
        <v>0</v>
      </c>
      <c r="AH143" s="57">
        <f t="shared" si="59"/>
        <v>0</v>
      </c>
      <c r="AI143" s="57">
        <f t="shared" si="59"/>
        <v>0</v>
      </c>
      <c r="AJ143" s="57">
        <f t="shared" si="59"/>
        <v>0</v>
      </c>
      <c r="AK143" s="57">
        <f t="shared" si="59"/>
        <v>0</v>
      </c>
      <c r="AL143" s="57">
        <f t="shared" si="59"/>
        <v>0</v>
      </c>
      <c r="AM143" s="57"/>
      <c r="AN143" s="57"/>
      <c r="AO143" s="57"/>
      <c r="AP143" s="63">
        <f t="shared" si="62"/>
        <v>0</v>
      </c>
    </row>
    <row r="144" spans="1:42" ht="18" customHeight="1">
      <c r="A144" s="41"/>
      <c r="B144" s="50"/>
      <c r="C144" s="87"/>
      <c r="D144" s="50"/>
      <c r="E144" s="50"/>
      <c r="F144" s="121"/>
      <c r="G144" s="121"/>
      <c r="H144" s="89">
        <v>0</v>
      </c>
      <c r="I144" s="53">
        <v>0</v>
      </c>
      <c r="J144" s="82">
        <f t="shared" si="53"/>
        <v>0</v>
      </c>
      <c r="K144" s="113"/>
      <c r="L144" s="21">
        <f t="shared" si="54"/>
        <v>0</v>
      </c>
      <c r="M144" s="21">
        <f t="shared" si="55"/>
        <v>0</v>
      </c>
      <c r="N144" s="21">
        <f t="shared" si="56"/>
        <v>0</v>
      </c>
      <c r="O144" s="21">
        <f t="shared" si="57"/>
        <v>0</v>
      </c>
      <c r="P144" s="21">
        <f t="shared" si="60"/>
        <v>0</v>
      </c>
      <c r="Q144" s="21">
        <f t="shared" si="58"/>
        <v>0</v>
      </c>
      <c r="R144" s="57">
        <f t="shared" si="61"/>
        <v>0</v>
      </c>
      <c r="S144" s="57">
        <f t="shared" si="61"/>
        <v>0</v>
      </c>
      <c r="T144" s="57">
        <f t="shared" si="61"/>
        <v>0</v>
      </c>
      <c r="U144" s="57">
        <f t="shared" si="61"/>
        <v>0</v>
      </c>
      <c r="V144" s="57">
        <f t="shared" si="61"/>
        <v>0</v>
      </c>
      <c r="W144" s="57">
        <f t="shared" si="61"/>
        <v>0</v>
      </c>
      <c r="X144" s="57">
        <f t="shared" si="61"/>
        <v>0</v>
      </c>
      <c r="Y144" s="57">
        <f t="shared" si="61"/>
        <v>0</v>
      </c>
      <c r="Z144" s="57">
        <f t="shared" si="61"/>
        <v>0</v>
      </c>
      <c r="AA144" s="57">
        <f t="shared" si="61"/>
        <v>0</v>
      </c>
      <c r="AB144" s="57">
        <f t="shared" si="61"/>
        <v>0</v>
      </c>
      <c r="AC144" s="57">
        <f t="shared" si="61"/>
        <v>0</v>
      </c>
      <c r="AD144" s="57">
        <f t="shared" si="61"/>
        <v>0</v>
      </c>
      <c r="AE144" s="57">
        <f t="shared" si="61"/>
        <v>0</v>
      </c>
      <c r="AF144" s="57">
        <f t="shared" si="61"/>
        <v>0</v>
      </c>
      <c r="AG144" s="57">
        <f t="shared" si="61"/>
        <v>0</v>
      </c>
      <c r="AH144" s="57">
        <f t="shared" si="59"/>
        <v>0</v>
      </c>
      <c r="AI144" s="57">
        <f t="shared" si="59"/>
        <v>0</v>
      </c>
      <c r="AJ144" s="57">
        <f t="shared" si="59"/>
        <v>0</v>
      </c>
      <c r="AK144" s="57">
        <f t="shared" si="59"/>
        <v>0</v>
      </c>
      <c r="AL144" s="57">
        <f t="shared" si="59"/>
        <v>0</v>
      </c>
      <c r="AM144" s="57"/>
      <c r="AN144" s="57"/>
      <c r="AO144" s="57"/>
      <c r="AP144" s="63">
        <f t="shared" si="62"/>
        <v>0</v>
      </c>
    </row>
    <row r="145" spans="1:42" ht="18" customHeight="1">
      <c r="A145" s="41"/>
      <c r="B145" s="50"/>
      <c r="C145" s="87"/>
      <c r="D145" s="50"/>
      <c r="E145" s="50"/>
      <c r="F145" s="121"/>
      <c r="G145" s="121"/>
      <c r="H145" s="89">
        <v>0</v>
      </c>
      <c r="I145" s="53">
        <v>0</v>
      </c>
      <c r="J145" s="82">
        <f t="shared" si="53"/>
        <v>0</v>
      </c>
      <c r="K145" s="113"/>
      <c r="L145" s="21">
        <f t="shared" si="54"/>
        <v>0</v>
      </c>
      <c r="M145" s="21">
        <f t="shared" si="55"/>
        <v>0</v>
      </c>
      <c r="N145" s="21">
        <f t="shared" si="56"/>
        <v>0</v>
      </c>
      <c r="O145" s="21">
        <f t="shared" si="57"/>
        <v>0</v>
      </c>
      <c r="P145" s="21">
        <f t="shared" si="60"/>
        <v>0</v>
      </c>
      <c r="Q145" s="21">
        <f t="shared" si="58"/>
        <v>0</v>
      </c>
      <c r="R145" s="57">
        <f t="shared" si="61"/>
        <v>0</v>
      </c>
      <c r="S145" s="57">
        <f t="shared" si="61"/>
        <v>0</v>
      </c>
      <c r="T145" s="57">
        <f t="shared" si="61"/>
        <v>0</v>
      </c>
      <c r="U145" s="57">
        <f t="shared" si="61"/>
        <v>0</v>
      </c>
      <c r="V145" s="57">
        <f t="shared" si="61"/>
        <v>0</v>
      </c>
      <c r="W145" s="57">
        <f t="shared" si="61"/>
        <v>0</v>
      </c>
      <c r="X145" s="57">
        <f t="shared" si="61"/>
        <v>0</v>
      </c>
      <c r="Y145" s="57">
        <f t="shared" si="61"/>
        <v>0</v>
      </c>
      <c r="Z145" s="57">
        <f t="shared" si="61"/>
        <v>0</v>
      </c>
      <c r="AA145" s="57">
        <f t="shared" si="61"/>
        <v>0</v>
      </c>
      <c r="AB145" s="57">
        <f t="shared" si="61"/>
        <v>0</v>
      </c>
      <c r="AC145" s="57">
        <f t="shared" si="61"/>
        <v>0</v>
      </c>
      <c r="AD145" s="57">
        <f t="shared" si="61"/>
        <v>0</v>
      </c>
      <c r="AE145" s="57">
        <f t="shared" si="61"/>
        <v>0</v>
      </c>
      <c r="AF145" s="57">
        <f t="shared" si="61"/>
        <v>0</v>
      </c>
      <c r="AG145" s="57">
        <f t="shared" si="61"/>
        <v>0</v>
      </c>
      <c r="AH145" s="57">
        <f t="shared" si="59"/>
        <v>0</v>
      </c>
      <c r="AI145" s="57">
        <f t="shared" si="59"/>
        <v>0</v>
      </c>
      <c r="AJ145" s="57">
        <f t="shared" si="59"/>
        <v>0</v>
      </c>
      <c r="AK145" s="57">
        <f t="shared" si="59"/>
        <v>0</v>
      </c>
      <c r="AL145" s="57">
        <f t="shared" si="59"/>
        <v>0</v>
      </c>
      <c r="AM145" s="57"/>
      <c r="AN145" s="57"/>
      <c r="AO145" s="57"/>
      <c r="AP145" s="63">
        <f t="shared" si="62"/>
        <v>0</v>
      </c>
    </row>
    <row r="146" spans="1:42" ht="18" customHeight="1">
      <c r="A146" s="41"/>
      <c r="B146" s="50"/>
      <c r="C146" s="87"/>
      <c r="D146" s="50"/>
      <c r="E146" s="50"/>
      <c r="F146" s="121"/>
      <c r="G146" s="121"/>
      <c r="H146" s="89">
        <v>0</v>
      </c>
      <c r="I146" s="53">
        <v>0</v>
      </c>
      <c r="J146" s="82">
        <f t="shared" si="53"/>
        <v>0</v>
      </c>
      <c r="K146" s="113"/>
      <c r="L146" s="21">
        <f t="shared" si="54"/>
        <v>0</v>
      </c>
      <c r="M146" s="21">
        <f t="shared" si="55"/>
        <v>0</v>
      </c>
      <c r="N146" s="21">
        <f t="shared" si="56"/>
        <v>0</v>
      </c>
      <c r="O146" s="21">
        <f t="shared" si="57"/>
        <v>0</v>
      </c>
      <c r="P146" s="21">
        <f t="shared" si="60"/>
        <v>0</v>
      </c>
      <c r="Q146" s="21">
        <f t="shared" si="58"/>
        <v>0</v>
      </c>
      <c r="R146" s="57">
        <f t="shared" si="61"/>
        <v>0</v>
      </c>
      <c r="S146" s="57">
        <f t="shared" si="61"/>
        <v>0</v>
      </c>
      <c r="T146" s="57">
        <f t="shared" si="61"/>
        <v>0</v>
      </c>
      <c r="U146" s="57">
        <f t="shared" si="61"/>
        <v>0</v>
      </c>
      <c r="V146" s="57">
        <f t="shared" si="61"/>
        <v>0</v>
      </c>
      <c r="W146" s="57">
        <f t="shared" si="61"/>
        <v>0</v>
      </c>
      <c r="X146" s="57">
        <f t="shared" si="61"/>
        <v>0</v>
      </c>
      <c r="Y146" s="57">
        <f t="shared" si="61"/>
        <v>0</v>
      </c>
      <c r="Z146" s="57">
        <f t="shared" si="61"/>
        <v>0</v>
      </c>
      <c r="AA146" s="57">
        <f t="shared" si="61"/>
        <v>0</v>
      </c>
      <c r="AB146" s="57">
        <f t="shared" si="61"/>
        <v>0</v>
      </c>
      <c r="AC146" s="57">
        <f t="shared" si="61"/>
        <v>0</v>
      </c>
      <c r="AD146" s="57">
        <f t="shared" si="61"/>
        <v>0</v>
      </c>
      <c r="AE146" s="57">
        <f t="shared" si="61"/>
        <v>0</v>
      </c>
      <c r="AF146" s="57">
        <f t="shared" si="61"/>
        <v>0</v>
      </c>
      <c r="AG146" s="57">
        <f t="shared" si="61"/>
        <v>0</v>
      </c>
      <c r="AH146" s="57">
        <f t="shared" si="59"/>
        <v>0</v>
      </c>
      <c r="AI146" s="57">
        <f t="shared" si="59"/>
        <v>0</v>
      </c>
      <c r="AJ146" s="57">
        <f t="shared" si="59"/>
        <v>0</v>
      </c>
      <c r="AK146" s="57">
        <f t="shared" si="59"/>
        <v>0</v>
      </c>
      <c r="AL146" s="57">
        <f t="shared" si="59"/>
        <v>0</v>
      </c>
      <c r="AM146" s="57"/>
      <c r="AN146" s="57"/>
      <c r="AO146" s="57"/>
      <c r="AP146" s="63">
        <f t="shared" si="62"/>
        <v>0</v>
      </c>
    </row>
    <row r="147" spans="1:42" ht="18" customHeight="1">
      <c r="A147" s="41"/>
      <c r="B147" s="50"/>
      <c r="C147" s="87"/>
      <c r="D147" s="50"/>
      <c r="E147" s="50"/>
      <c r="F147" s="121"/>
      <c r="G147" s="121"/>
      <c r="H147" s="89">
        <v>0</v>
      </c>
      <c r="I147" s="53">
        <v>0</v>
      </c>
      <c r="J147" s="82">
        <f t="shared" si="53"/>
        <v>0</v>
      </c>
      <c r="K147" s="113"/>
      <c r="L147" s="21">
        <f t="shared" si="54"/>
        <v>0</v>
      </c>
      <c r="M147" s="21">
        <f t="shared" si="55"/>
        <v>0</v>
      </c>
      <c r="N147" s="21">
        <f t="shared" si="56"/>
        <v>0</v>
      </c>
      <c r="O147" s="21">
        <f t="shared" si="57"/>
        <v>0</v>
      </c>
      <c r="P147" s="21">
        <f t="shared" si="60"/>
        <v>0</v>
      </c>
      <c r="Q147" s="21">
        <f t="shared" si="58"/>
        <v>0</v>
      </c>
      <c r="R147" s="57">
        <f t="shared" si="61"/>
        <v>0</v>
      </c>
      <c r="S147" s="57">
        <f t="shared" si="61"/>
        <v>0</v>
      </c>
      <c r="T147" s="57">
        <f t="shared" si="61"/>
        <v>0</v>
      </c>
      <c r="U147" s="57">
        <f t="shared" si="61"/>
        <v>0</v>
      </c>
      <c r="V147" s="57">
        <f t="shared" si="61"/>
        <v>0</v>
      </c>
      <c r="W147" s="57">
        <f t="shared" si="61"/>
        <v>0</v>
      </c>
      <c r="X147" s="57">
        <f t="shared" si="61"/>
        <v>0</v>
      </c>
      <c r="Y147" s="57">
        <f t="shared" si="61"/>
        <v>0</v>
      </c>
      <c r="Z147" s="57">
        <f t="shared" si="61"/>
        <v>0</v>
      </c>
      <c r="AA147" s="57">
        <f t="shared" si="61"/>
        <v>0</v>
      </c>
      <c r="AB147" s="57">
        <f t="shared" si="61"/>
        <v>0</v>
      </c>
      <c r="AC147" s="57">
        <f t="shared" si="61"/>
        <v>0</v>
      </c>
      <c r="AD147" s="57">
        <f t="shared" si="61"/>
        <v>0</v>
      </c>
      <c r="AE147" s="57">
        <f t="shared" si="61"/>
        <v>0</v>
      </c>
      <c r="AF147" s="57">
        <f t="shared" si="61"/>
        <v>0</v>
      </c>
      <c r="AG147" s="57">
        <f t="shared" si="61"/>
        <v>0</v>
      </c>
      <c r="AH147" s="57">
        <f t="shared" si="59"/>
        <v>0</v>
      </c>
      <c r="AI147" s="57">
        <f t="shared" si="59"/>
        <v>0</v>
      </c>
      <c r="AJ147" s="57">
        <f t="shared" si="59"/>
        <v>0</v>
      </c>
      <c r="AK147" s="57">
        <f t="shared" si="59"/>
        <v>0</v>
      </c>
      <c r="AL147" s="57">
        <f t="shared" si="59"/>
        <v>0</v>
      </c>
      <c r="AM147" s="57"/>
      <c r="AN147" s="57"/>
      <c r="AO147" s="57"/>
      <c r="AP147" s="63">
        <f t="shared" si="62"/>
        <v>0</v>
      </c>
    </row>
    <row r="148" spans="1:42" ht="18" customHeight="1">
      <c r="A148" s="41"/>
      <c r="B148" s="50"/>
      <c r="C148" s="87"/>
      <c r="D148" s="50"/>
      <c r="E148" s="50"/>
      <c r="F148" s="121"/>
      <c r="G148" s="121"/>
      <c r="H148" s="89">
        <v>0</v>
      </c>
      <c r="I148" s="53">
        <v>0</v>
      </c>
      <c r="J148" s="82">
        <f t="shared" si="53"/>
        <v>0</v>
      </c>
      <c r="K148" s="113"/>
      <c r="L148" s="21">
        <f t="shared" si="54"/>
        <v>0</v>
      </c>
      <c r="M148" s="21">
        <f t="shared" si="55"/>
        <v>0</v>
      </c>
      <c r="N148" s="21">
        <f t="shared" si="56"/>
        <v>0</v>
      </c>
      <c r="O148" s="21">
        <f t="shared" si="57"/>
        <v>0</v>
      </c>
      <c r="P148" s="21">
        <f t="shared" si="60"/>
        <v>0</v>
      </c>
      <c r="Q148" s="21">
        <f t="shared" si="58"/>
        <v>0</v>
      </c>
      <c r="R148" s="57">
        <f t="shared" si="61"/>
        <v>0</v>
      </c>
      <c r="S148" s="57">
        <f t="shared" si="61"/>
        <v>0</v>
      </c>
      <c r="T148" s="57">
        <f t="shared" si="61"/>
        <v>0</v>
      </c>
      <c r="U148" s="57">
        <f t="shared" si="61"/>
        <v>0</v>
      </c>
      <c r="V148" s="57">
        <f t="shared" si="61"/>
        <v>0</v>
      </c>
      <c r="W148" s="57">
        <f t="shared" si="61"/>
        <v>0</v>
      </c>
      <c r="X148" s="57">
        <f t="shared" si="61"/>
        <v>0</v>
      </c>
      <c r="Y148" s="57">
        <f t="shared" si="61"/>
        <v>0</v>
      </c>
      <c r="Z148" s="57">
        <f t="shared" si="61"/>
        <v>0</v>
      </c>
      <c r="AA148" s="57">
        <f t="shared" si="61"/>
        <v>0</v>
      </c>
      <c r="AB148" s="57">
        <f t="shared" si="61"/>
        <v>0</v>
      </c>
      <c r="AC148" s="57">
        <f t="shared" si="61"/>
        <v>0</v>
      </c>
      <c r="AD148" s="57">
        <f t="shared" si="61"/>
        <v>0</v>
      </c>
      <c r="AE148" s="57">
        <f t="shared" si="61"/>
        <v>0</v>
      </c>
      <c r="AF148" s="57">
        <f t="shared" si="61"/>
        <v>0</v>
      </c>
      <c r="AG148" s="57">
        <f t="shared" si="61"/>
        <v>0</v>
      </c>
      <c r="AH148" s="57">
        <f t="shared" si="59"/>
        <v>0</v>
      </c>
      <c r="AI148" s="57">
        <f t="shared" si="59"/>
        <v>0</v>
      </c>
      <c r="AJ148" s="57">
        <f t="shared" si="59"/>
        <v>0</v>
      </c>
      <c r="AK148" s="57">
        <f t="shared" si="59"/>
        <v>0</v>
      </c>
      <c r="AL148" s="57">
        <f t="shared" si="59"/>
        <v>0</v>
      </c>
      <c r="AM148" s="57"/>
      <c r="AN148" s="57"/>
      <c r="AO148" s="57"/>
      <c r="AP148" s="63">
        <f t="shared" si="62"/>
        <v>0</v>
      </c>
    </row>
    <row r="149" spans="1:42" ht="18" customHeight="1">
      <c r="A149" s="41"/>
      <c r="B149" s="50"/>
      <c r="C149" s="87"/>
      <c r="D149" s="50"/>
      <c r="E149" s="50"/>
      <c r="F149" s="121"/>
      <c r="G149" s="121"/>
      <c r="H149" s="89">
        <v>0</v>
      </c>
      <c r="I149" s="53">
        <v>0</v>
      </c>
      <c r="J149" s="82">
        <f t="shared" si="53"/>
        <v>0</v>
      </c>
      <c r="K149" s="113"/>
      <c r="L149" s="21">
        <f t="shared" si="54"/>
        <v>0</v>
      </c>
      <c r="M149" s="21">
        <f t="shared" si="55"/>
        <v>0</v>
      </c>
      <c r="N149" s="21">
        <f t="shared" si="56"/>
        <v>0</v>
      </c>
      <c r="O149" s="21">
        <f t="shared" si="57"/>
        <v>0</v>
      </c>
      <c r="P149" s="21">
        <f t="shared" si="60"/>
        <v>0</v>
      </c>
      <c r="Q149" s="21">
        <f t="shared" si="58"/>
        <v>0</v>
      </c>
      <c r="R149" s="57">
        <f t="shared" si="61"/>
        <v>0</v>
      </c>
      <c r="S149" s="57">
        <f t="shared" si="61"/>
        <v>0</v>
      </c>
      <c r="T149" s="57">
        <f t="shared" si="61"/>
        <v>0</v>
      </c>
      <c r="U149" s="57">
        <f t="shared" si="61"/>
        <v>0</v>
      </c>
      <c r="V149" s="57">
        <f t="shared" si="61"/>
        <v>0</v>
      </c>
      <c r="W149" s="57">
        <f t="shared" si="61"/>
        <v>0</v>
      </c>
      <c r="X149" s="57">
        <f t="shared" si="61"/>
        <v>0</v>
      </c>
      <c r="Y149" s="57">
        <f t="shared" si="61"/>
        <v>0</v>
      </c>
      <c r="Z149" s="57">
        <f t="shared" si="61"/>
        <v>0</v>
      </c>
      <c r="AA149" s="57">
        <f t="shared" si="61"/>
        <v>0</v>
      </c>
      <c r="AB149" s="57">
        <f t="shared" si="61"/>
        <v>0</v>
      </c>
      <c r="AC149" s="57">
        <f t="shared" si="61"/>
        <v>0</v>
      </c>
      <c r="AD149" s="57">
        <f t="shared" si="61"/>
        <v>0</v>
      </c>
      <c r="AE149" s="57">
        <f t="shared" si="61"/>
        <v>0</v>
      </c>
      <c r="AF149" s="57">
        <f t="shared" si="61"/>
        <v>0</v>
      </c>
      <c r="AG149" s="57">
        <f t="shared" si="61"/>
        <v>0</v>
      </c>
      <c r="AH149" s="57">
        <f t="shared" si="59"/>
        <v>0</v>
      </c>
      <c r="AI149" s="57">
        <f t="shared" si="59"/>
        <v>0</v>
      </c>
      <c r="AJ149" s="57">
        <f t="shared" si="59"/>
        <v>0</v>
      </c>
      <c r="AK149" s="57">
        <f t="shared" si="59"/>
        <v>0</v>
      </c>
      <c r="AL149" s="57">
        <f t="shared" si="59"/>
        <v>0</v>
      </c>
      <c r="AM149" s="57"/>
      <c r="AN149" s="57"/>
      <c r="AO149" s="57"/>
      <c r="AP149" s="63">
        <f t="shared" si="62"/>
        <v>0</v>
      </c>
    </row>
    <row r="150" spans="1:42" ht="18" customHeight="1">
      <c r="A150" s="41"/>
      <c r="B150" s="50"/>
      <c r="C150" s="87"/>
      <c r="D150" s="50"/>
      <c r="E150" s="50"/>
      <c r="F150" s="121"/>
      <c r="G150" s="121"/>
      <c r="H150" s="89">
        <v>0</v>
      </c>
      <c r="I150" s="53">
        <v>0</v>
      </c>
      <c r="J150" s="82">
        <f t="shared" si="53"/>
        <v>0</v>
      </c>
      <c r="K150" s="113"/>
      <c r="L150" s="21">
        <f t="shared" si="54"/>
        <v>0</v>
      </c>
      <c r="M150" s="21">
        <f t="shared" si="55"/>
        <v>0</v>
      </c>
      <c r="N150" s="21">
        <f t="shared" si="56"/>
        <v>0</v>
      </c>
      <c r="O150" s="21">
        <f t="shared" si="57"/>
        <v>0</v>
      </c>
      <c r="P150" s="21">
        <f t="shared" si="60"/>
        <v>0</v>
      </c>
      <c r="Q150" s="21">
        <f t="shared" si="58"/>
        <v>0</v>
      </c>
      <c r="R150" s="57">
        <f t="shared" si="61"/>
        <v>0</v>
      </c>
      <c r="S150" s="57">
        <f t="shared" si="61"/>
        <v>0</v>
      </c>
      <c r="T150" s="57">
        <f t="shared" si="61"/>
        <v>0</v>
      </c>
      <c r="U150" s="57">
        <f t="shared" si="61"/>
        <v>0</v>
      </c>
      <c r="V150" s="57">
        <f t="shared" si="61"/>
        <v>0</v>
      </c>
      <c r="W150" s="57">
        <f t="shared" si="61"/>
        <v>0</v>
      </c>
      <c r="X150" s="57">
        <f t="shared" si="61"/>
        <v>0</v>
      </c>
      <c r="Y150" s="57">
        <f t="shared" si="61"/>
        <v>0</v>
      </c>
      <c r="Z150" s="57">
        <f t="shared" si="61"/>
        <v>0</v>
      </c>
      <c r="AA150" s="57">
        <f t="shared" si="61"/>
        <v>0</v>
      </c>
      <c r="AB150" s="57">
        <f t="shared" si="61"/>
        <v>0</v>
      </c>
      <c r="AC150" s="57">
        <f t="shared" si="61"/>
        <v>0</v>
      </c>
      <c r="AD150" s="57">
        <f t="shared" si="61"/>
        <v>0</v>
      </c>
      <c r="AE150" s="57">
        <f t="shared" si="61"/>
        <v>0</v>
      </c>
      <c r="AF150" s="57">
        <f t="shared" si="61"/>
        <v>0</v>
      </c>
      <c r="AG150" s="57">
        <f t="shared" si="61"/>
        <v>0</v>
      </c>
      <c r="AH150" s="57">
        <f t="shared" si="59"/>
        <v>0</v>
      </c>
      <c r="AI150" s="57">
        <f t="shared" si="59"/>
        <v>0</v>
      </c>
      <c r="AJ150" s="57">
        <f t="shared" si="59"/>
        <v>0</v>
      </c>
      <c r="AK150" s="57">
        <f t="shared" si="59"/>
        <v>0</v>
      </c>
      <c r="AL150" s="57">
        <f t="shared" si="59"/>
        <v>0</v>
      </c>
      <c r="AM150" s="57"/>
      <c r="AN150" s="57"/>
      <c r="AO150" s="57"/>
      <c r="AP150" s="63">
        <f t="shared" si="62"/>
        <v>0</v>
      </c>
    </row>
    <row r="151" spans="1:42" ht="18" customHeight="1">
      <c r="A151" s="41"/>
      <c r="B151" s="50"/>
      <c r="C151" s="87"/>
      <c r="D151" s="50"/>
      <c r="E151" s="50"/>
      <c r="F151" s="121"/>
      <c r="G151" s="121"/>
      <c r="H151" s="89">
        <v>0</v>
      </c>
      <c r="I151" s="53">
        <v>0</v>
      </c>
      <c r="J151" s="82">
        <f t="shared" si="53"/>
        <v>0</v>
      </c>
      <c r="K151" s="113"/>
      <c r="L151" s="21">
        <f t="shared" si="54"/>
        <v>0</v>
      </c>
      <c r="M151" s="21">
        <f t="shared" si="55"/>
        <v>0</v>
      </c>
      <c r="N151" s="21">
        <f t="shared" si="56"/>
        <v>0</v>
      </c>
      <c r="O151" s="21">
        <f t="shared" si="57"/>
        <v>0</v>
      </c>
      <c r="P151" s="21">
        <f t="shared" si="60"/>
        <v>0</v>
      </c>
      <c r="Q151" s="21">
        <f t="shared" si="58"/>
        <v>0</v>
      </c>
      <c r="R151" s="57">
        <f t="shared" si="61"/>
        <v>0</v>
      </c>
      <c r="S151" s="57">
        <f t="shared" si="61"/>
        <v>0</v>
      </c>
      <c r="T151" s="57">
        <f t="shared" si="61"/>
        <v>0</v>
      </c>
      <c r="U151" s="57">
        <f t="shared" si="61"/>
        <v>0</v>
      </c>
      <c r="V151" s="57">
        <f t="shared" si="61"/>
        <v>0</v>
      </c>
      <c r="W151" s="57">
        <f t="shared" si="61"/>
        <v>0</v>
      </c>
      <c r="X151" s="57">
        <f t="shared" si="61"/>
        <v>0</v>
      </c>
      <c r="Y151" s="57">
        <f t="shared" si="61"/>
        <v>0</v>
      </c>
      <c r="Z151" s="57">
        <f t="shared" si="61"/>
        <v>0</v>
      </c>
      <c r="AA151" s="57">
        <f t="shared" si="61"/>
        <v>0</v>
      </c>
      <c r="AB151" s="57">
        <f t="shared" si="61"/>
        <v>0</v>
      </c>
      <c r="AC151" s="57">
        <f t="shared" si="61"/>
        <v>0</v>
      </c>
      <c r="AD151" s="57">
        <f t="shared" si="61"/>
        <v>0</v>
      </c>
      <c r="AE151" s="57">
        <f t="shared" si="61"/>
        <v>0</v>
      </c>
      <c r="AF151" s="57">
        <f t="shared" si="61"/>
        <v>0</v>
      </c>
      <c r="AG151" s="57">
        <f t="shared" ref="AG151:AL166" si="63">IF($F151=AG$1,-$H151+$I151,0)</f>
        <v>0</v>
      </c>
      <c r="AH151" s="57">
        <f t="shared" si="63"/>
        <v>0</v>
      </c>
      <c r="AI151" s="57">
        <f t="shared" si="63"/>
        <v>0</v>
      </c>
      <c r="AJ151" s="57">
        <f t="shared" si="63"/>
        <v>0</v>
      </c>
      <c r="AK151" s="57">
        <f t="shared" si="63"/>
        <v>0</v>
      </c>
      <c r="AL151" s="57">
        <f t="shared" si="63"/>
        <v>0</v>
      </c>
      <c r="AM151" s="57"/>
      <c r="AN151" s="57"/>
      <c r="AO151" s="57"/>
      <c r="AP151" s="63">
        <f t="shared" si="62"/>
        <v>0</v>
      </c>
    </row>
    <row r="152" spans="1:42" ht="18" customHeight="1">
      <c r="A152" s="41"/>
      <c r="B152" s="50"/>
      <c r="C152" s="87"/>
      <c r="D152" s="50"/>
      <c r="E152" s="50"/>
      <c r="F152" s="121"/>
      <c r="G152" s="121"/>
      <c r="H152" s="89">
        <v>0</v>
      </c>
      <c r="I152" s="53">
        <v>0</v>
      </c>
      <c r="J152" s="82">
        <f t="shared" si="53"/>
        <v>0</v>
      </c>
      <c r="K152" s="113"/>
      <c r="L152" s="21">
        <f t="shared" si="54"/>
        <v>0</v>
      </c>
      <c r="M152" s="21">
        <f t="shared" si="55"/>
        <v>0</v>
      </c>
      <c r="N152" s="21">
        <f t="shared" si="56"/>
        <v>0</v>
      </c>
      <c r="O152" s="21">
        <f t="shared" si="57"/>
        <v>0</v>
      </c>
      <c r="P152" s="21">
        <f t="shared" si="60"/>
        <v>0</v>
      </c>
      <c r="Q152" s="21">
        <f t="shared" si="58"/>
        <v>0</v>
      </c>
      <c r="R152" s="57">
        <f t="shared" ref="R152:AG167" si="64">IF($F152=R$1,-$H152+$I152,0)</f>
        <v>0</v>
      </c>
      <c r="S152" s="57">
        <f t="shared" si="64"/>
        <v>0</v>
      </c>
      <c r="T152" s="57">
        <f t="shared" si="64"/>
        <v>0</v>
      </c>
      <c r="U152" s="57">
        <f t="shared" si="64"/>
        <v>0</v>
      </c>
      <c r="V152" s="57">
        <f t="shared" si="64"/>
        <v>0</v>
      </c>
      <c r="W152" s="57">
        <f t="shared" si="64"/>
        <v>0</v>
      </c>
      <c r="X152" s="57">
        <f t="shared" si="64"/>
        <v>0</v>
      </c>
      <c r="Y152" s="57">
        <f t="shared" si="64"/>
        <v>0</v>
      </c>
      <c r="Z152" s="57">
        <f t="shared" si="64"/>
        <v>0</v>
      </c>
      <c r="AA152" s="57">
        <f t="shared" si="64"/>
        <v>0</v>
      </c>
      <c r="AB152" s="57">
        <f t="shared" si="64"/>
        <v>0</v>
      </c>
      <c r="AC152" s="57">
        <f t="shared" si="64"/>
        <v>0</v>
      </c>
      <c r="AD152" s="57">
        <f t="shared" si="64"/>
        <v>0</v>
      </c>
      <c r="AE152" s="57">
        <f t="shared" si="64"/>
        <v>0</v>
      </c>
      <c r="AF152" s="57">
        <f t="shared" si="64"/>
        <v>0</v>
      </c>
      <c r="AG152" s="57">
        <f t="shared" si="64"/>
        <v>0</v>
      </c>
      <c r="AH152" s="57">
        <f t="shared" si="63"/>
        <v>0</v>
      </c>
      <c r="AI152" s="57">
        <f t="shared" si="63"/>
        <v>0</v>
      </c>
      <c r="AJ152" s="57">
        <f t="shared" si="63"/>
        <v>0</v>
      </c>
      <c r="AK152" s="57">
        <f t="shared" si="63"/>
        <v>0</v>
      </c>
      <c r="AL152" s="57">
        <f t="shared" si="63"/>
        <v>0</v>
      </c>
      <c r="AM152" s="57"/>
      <c r="AN152" s="57"/>
      <c r="AO152" s="57"/>
      <c r="AP152" s="63">
        <f t="shared" si="62"/>
        <v>0</v>
      </c>
    </row>
    <row r="153" spans="1:42" ht="18" customHeight="1">
      <c r="A153" s="41"/>
      <c r="B153" s="50"/>
      <c r="C153" s="87"/>
      <c r="D153" s="50"/>
      <c r="E153" s="50"/>
      <c r="F153" s="121"/>
      <c r="G153" s="121"/>
      <c r="H153" s="89">
        <v>0</v>
      </c>
      <c r="I153" s="53">
        <v>0</v>
      </c>
      <c r="J153" s="82">
        <f t="shared" si="53"/>
        <v>0</v>
      </c>
      <c r="K153" s="113"/>
      <c r="L153" s="21">
        <f t="shared" si="54"/>
        <v>0</v>
      </c>
      <c r="M153" s="21">
        <f t="shared" si="55"/>
        <v>0</v>
      </c>
      <c r="N153" s="21">
        <f t="shared" si="56"/>
        <v>0</v>
      </c>
      <c r="O153" s="21">
        <f t="shared" si="57"/>
        <v>0</v>
      </c>
      <c r="P153" s="21">
        <f t="shared" si="60"/>
        <v>0</v>
      </c>
      <c r="Q153" s="21">
        <f t="shared" si="58"/>
        <v>0</v>
      </c>
      <c r="R153" s="57">
        <f t="shared" si="64"/>
        <v>0</v>
      </c>
      <c r="S153" s="57">
        <f t="shared" si="64"/>
        <v>0</v>
      </c>
      <c r="T153" s="57">
        <f t="shared" si="64"/>
        <v>0</v>
      </c>
      <c r="U153" s="57">
        <f t="shared" si="64"/>
        <v>0</v>
      </c>
      <c r="V153" s="57">
        <f t="shared" si="64"/>
        <v>0</v>
      </c>
      <c r="W153" s="57">
        <f t="shared" si="64"/>
        <v>0</v>
      </c>
      <c r="X153" s="57">
        <f t="shared" si="64"/>
        <v>0</v>
      </c>
      <c r="Y153" s="57">
        <f t="shared" si="64"/>
        <v>0</v>
      </c>
      <c r="Z153" s="57">
        <f t="shared" si="64"/>
        <v>0</v>
      </c>
      <c r="AA153" s="57">
        <f t="shared" si="64"/>
        <v>0</v>
      </c>
      <c r="AB153" s="57">
        <f t="shared" si="64"/>
        <v>0</v>
      </c>
      <c r="AC153" s="57">
        <f t="shared" si="64"/>
        <v>0</v>
      </c>
      <c r="AD153" s="57">
        <f t="shared" si="64"/>
        <v>0</v>
      </c>
      <c r="AE153" s="57">
        <f t="shared" si="64"/>
        <v>0</v>
      </c>
      <c r="AF153" s="57">
        <f t="shared" si="64"/>
        <v>0</v>
      </c>
      <c r="AG153" s="57">
        <f t="shared" si="64"/>
        <v>0</v>
      </c>
      <c r="AH153" s="57">
        <f t="shared" si="63"/>
        <v>0</v>
      </c>
      <c r="AI153" s="57">
        <f t="shared" si="63"/>
        <v>0</v>
      </c>
      <c r="AJ153" s="57">
        <f t="shared" si="63"/>
        <v>0</v>
      </c>
      <c r="AK153" s="57">
        <f t="shared" si="63"/>
        <v>0</v>
      </c>
      <c r="AL153" s="57">
        <f t="shared" si="63"/>
        <v>0</v>
      </c>
      <c r="AM153" s="57"/>
      <c r="AN153" s="57"/>
      <c r="AO153" s="57"/>
      <c r="AP153" s="63">
        <f t="shared" si="62"/>
        <v>0</v>
      </c>
    </row>
    <row r="154" spans="1:42" ht="18" customHeight="1">
      <c r="A154" s="41"/>
      <c r="B154" s="50"/>
      <c r="C154" s="87"/>
      <c r="D154" s="50"/>
      <c r="E154" s="50"/>
      <c r="F154" s="121"/>
      <c r="G154" s="121"/>
      <c r="H154" s="89">
        <v>0</v>
      </c>
      <c r="I154" s="53">
        <v>0</v>
      </c>
      <c r="J154" s="82">
        <f t="shared" si="53"/>
        <v>0</v>
      </c>
      <c r="K154" s="113"/>
      <c r="L154" s="21">
        <f t="shared" si="54"/>
        <v>0</v>
      </c>
      <c r="M154" s="21">
        <f t="shared" si="55"/>
        <v>0</v>
      </c>
      <c r="N154" s="21">
        <f t="shared" si="56"/>
        <v>0</v>
      </c>
      <c r="O154" s="21">
        <f t="shared" si="57"/>
        <v>0</v>
      </c>
      <c r="P154" s="21">
        <f t="shared" si="60"/>
        <v>0</v>
      </c>
      <c r="Q154" s="21">
        <f t="shared" si="58"/>
        <v>0</v>
      </c>
      <c r="R154" s="57">
        <f t="shared" si="64"/>
        <v>0</v>
      </c>
      <c r="S154" s="57">
        <f t="shared" si="64"/>
        <v>0</v>
      </c>
      <c r="T154" s="57">
        <f t="shared" si="64"/>
        <v>0</v>
      </c>
      <c r="U154" s="57">
        <f t="shared" si="64"/>
        <v>0</v>
      </c>
      <c r="V154" s="57">
        <f t="shared" si="64"/>
        <v>0</v>
      </c>
      <c r="W154" s="57">
        <f t="shared" si="64"/>
        <v>0</v>
      </c>
      <c r="X154" s="57">
        <f t="shared" si="64"/>
        <v>0</v>
      </c>
      <c r="Y154" s="57">
        <f t="shared" si="64"/>
        <v>0</v>
      </c>
      <c r="Z154" s="57">
        <f t="shared" si="64"/>
        <v>0</v>
      </c>
      <c r="AA154" s="57">
        <f t="shared" si="64"/>
        <v>0</v>
      </c>
      <c r="AB154" s="57">
        <f t="shared" si="64"/>
        <v>0</v>
      </c>
      <c r="AC154" s="57">
        <f t="shared" si="64"/>
        <v>0</v>
      </c>
      <c r="AD154" s="57">
        <f t="shared" si="64"/>
        <v>0</v>
      </c>
      <c r="AE154" s="57">
        <f t="shared" si="64"/>
        <v>0</v>
      </c>
      <c r="AF154" s="57">
        <f t="shared" si="64"/>
        <v>0</v>
      </c>
      <c r="AG154" s="57">
        <f t="shared" si="64"/>
        <v>0</v>
      </c>
      <c r="AH154" s="57">
        <f t="shared" si="63"/>
        <v>0</v>
      </c>
      <c r="AI154" s="57">
        <f t="shared" si="63"/>
        <v>0</v>
      </c>
      <c r="AJ154" s="57">
        <f t="shared" si="63"/>
        <v>0</v>
      </c>
      <c r="AK154" s="57">
        <f t="shared" si="63"/>
        <v>0</v>
      </c>
      <c r="AL154" s="57">
        <f t="shared" si="63"/>
        <v>0</v>
      </c>
      <c r="AM154" s="57"/>
      <c r="AN154" s="57"/>
      <c r="AO154" s="57"/>
      <c r="AP154" s="63">
        <f t="shared" si="62"/>
        <v>0</v>
      </c>
    </row>
    <row r="155" spans="1:42" ht="18" customHeight="1">
      <c r="A155" s="41"/>
      <c r="B155" s="50"/>
      <c r="C155" s="87"/>
      <c r="D155" s="50"/>
      <c r="E155" s="50"/>
      <c r="F155" s="121"/>
      <c r="G155" s="121"/>
      <c r="H155" s="89">
        <v>0</v>
      </c>
      <c r="I155" s="53">
        <v>0</v>
      </c>
      <c r="J155" s="82">
        <f t="shared" si="53"/>
        <v>0</v>
      </c>
      <c r="K155" s="113"/>
      <c r="L155" s="21">
        <f t="shared" si="54"/>
        <v>0</v>
      </c>
      <c r="M155" s="21">
        <f t="shared" si="55"/>
        <v>0</v>
      </c>
      <c r="N155" s="21">
        <f t="shared" si="56"/>
        <v>0</v>
      </c>
      <c r="O155" s="21">
        <f t="shared" si="57"/>
        <v>0</v>
      </c>
      <c r="P155" s="21">
        <f t="shared" si="60"/>
        <v>0</v>
      </c>
      <c r="Q155" s="21">
        <f t="shared" si="58"/>
        <v>0</v>
      </c>
      <c r="R155" s="57">
        <f t="shared" si="64"/>
        <v>0</v>
      </c>
      <c r="S155" s="57">
        <f t="shared" si="64"/>
        <v>0</v>
      </c>
      <c r="T155" s="57">
        <f t="shared" si="64"/>
        <v>0</v>
      </c>
      <c r="U155" s="57">
        <f t="shared" si="64"/>
        <v>0</v>
      </c>
      <c r="V155" s="57">
        <f t="shared" si="64"/>
        <v>0</v>
      </c>
      <c r="W155" s="57">
        <f t="shared" si="64"/>
        <v>0</v>
      </c>
      <c r="X155" s="57">
        <f t="shared" si="64"/>
        <v>0</v>
      </c>
      <c r="Y155" s="57">
        <f t="shared" si="64"/>
        <v>0</v>
      </c>
      <c r="Z155" s="57">
        <f t="shared" si="64"/>
        <v>0</v>
      </c>
      <c r="AA155" s="57">
        <f t="shared" si="64"/>
        <v>0</v>
      </c>
      <c r="AB155" s="57">
        <f t="shared" si="64"/>
        <v>0</v>
      </c>
      <c r="AC155" s="57">
        <f t="shared" si="64"/>
        <v>0</v>
      </c>
      <c r="AD155" s="57">
        <f t="shared" si="64"/>
        <v>0</v>
      </c>
      <c r="AE155" s="57">
        <f t="shared" si="64"/>
        <v>0</v>
      </c>
      <c r="AF155" s="57">
        <f t="shared" si="64"/>
        <v>0</v>
      </c>
      <c r="AG155" s="57">
        <f t="shared" si="64"/>
        <v>0</v>
      </c>
      <c r="AH155" s="57">
        <f t="shared" si="63"/>
        <v>0</v>
      </c>
      <c r="AI155" s="57">
        <f t="shared" si="63"/>
        <v>0</v>
      </c>
      <c r="AJ155" s="57">
        <f t="shared" si="63"/>
        <v>0</v>
      </c>
      <c r="AK155" s="57">
        <f t="shared" si="63"/>
        <v>0</v>
      </c>
      <c r="AL155" s="57">
        <f t="shared" si="63"/>
        <v>0</v>
      </c>
      <c r="AM155" s="57"/>
      <c r="AN155" s="57"/>
      <c r="AO155" s="57"/>
      <c r="AP155" s="63">
        <f t="shared" si="62"/>
        <v>0</v>
      </c>
    </row>
    <row r="156" spans="1:42" ht="18" customHeight="1">
      <c r="A156" s="41"/>
      <c r="B156" s="50"/>
      <c r="C156" s="87"/>
      <c r="D156" s="50"/>
      <c r="E156" s="50"/>
      <c r="F156" s="121"/>
      <c r="G156" s="121"/>
      <c r="H156" s="89">
        <v>0</v>
      </c>
      <c r="I156" s="53">
        <v>0</v>
      </c>
      <c r="J156" s="82">
        <f t="shared" si="53"/>
        <v>0</v>
      </c>
      <c r="K156" s="113"/>
      <c r="L156" s="21">
        <f t="shared" si="54"/>
        <v>0</v>
      </c>
      <c r="M156" s="21">
        <f t="shared" si="55"/>
        <v>0</v>
      </c>
      <c r="N156" s="21">
        <f t="shared" si="56"/>
        <v>0</v>
      </c>
      <c r="O156" s="21">
        <f t="shared" si="57"/>
        <v>0</v>
      </c>
      <c r="P156" s="21">
        <f t="shared" si="60"/>
        <v>0</v>
      </c>
      <c r="Q156" s="21">
        <f t="shared" si="58"/>
        <v>0</v>
      </c>
      <c r="R156" s="57">
        <f t="shared" si="64"/>
        <v>0</v>
      </c>
      <c r="S156" s="57">
        <f t="shared" si="64"/>
        <v>0</v>
      </c>
      <c r="T156" s="57">
        <f t="shared" si="64"/>
        <v>0</v>
      </c>
      <c r="U156" s="57">
        <f t="shared" si="64"/>
        <v>0</v>
      </c>
      <c r="V156" s="57">
        <f t="shared" si="64"/>
        <v>0</v>
      </c>
      <c r="W156" s="57">
        <f t="shared" si="64"/>
        <v>0</v>
      </c>
      <c r="X156" s="57">
        <f t="shared" si="64"/>
        <v>0</v>
      </c>
      <c r="Y156" s="57">
        <f t="shared" si="64"/>
        <v>0</v>
      </c>
      <c r="Z156" s="57">
        <f t="shared" si="64"/>
        <v>0</v>
      </c>
      <c r="AA156" s="57">
        <f t="shared" si="64"/>
        <v>0</v>
      </c>
      <c r="AB156" s="57">
        <f t="shared" si="64"/>
        <v>0</v>
      </c>
      <c r="AC156" s="57">
        <f t="shared" si="64"/>
        <v>0</v>
      </c>
      <c r="AD156" s="57">
        <f t="shared" si="64"/>
        <v>0</v>
      </c>
      <c r="AE156" s="57">
        <f t="shared" si="64"/>
        <v>0</v>
      </c>
      <c r="AF156" s="57">
        <f t="shared" si="64"/>
        <v>0</v>
      </c>
      <c r="AG156" s="57">
        <f t="shared" si="64"/>
        <v>0</v>
      </c>
      <c r="AH156" s="57">
        <f t="shared" si="63"/>
        <v>0</v>
      </c>
      <c r="AI156" s="57">
        <f t="shared" si="63"/>
        <v>0</v>
      </c>
      <c r="AJ156" s="57">
        <f t="shared" si="63"/>
        <v>0</v>
      </c>
      <c r="AK156" s="57">
        <f t="shared" si="63"/>
        <v>0</v>
      </c>
      <c r="AL156" s="57">
        <f t="shared" si="63"/>
        <v>0</v>
      </c>
      <c r="AM156" s="57"/>
      <c r="AN156" s="57"/>
      <c r="AO156" s="57"/>
      <c r="AP156" s="63">
        <f t="shared" si="62"/>
        <v>0</v>
      </c>
    </row>
    <row r="157" spans="1:42" ht="18" customHeight="1">
      <c r="A157" s="41"/>
      <c r="B157" s="50"/>
      <c r="C157" s="87"/>
      <c r="D157" s="50"/>
      <c r="E157" s="50"/>
      <c r="F157" s="121"/>
      <c r="G157" s="121"/>
      <c r="H157" s="89">
        <v>0</v>
      </c>
      <c r="I157" s="53">
        <v>0</v>
      </c>
      <c r="J157" s="82">
        <f t="shared" si="53"/>
        <v>0</v>
      </c>
      <c r="K157" s="113"/>
      <c r="L157" s="21">
        <f t="shared" si="54"/>
        <v>0</v>
      </c>
      <c r="M157" s="21">
        <f t="shared" si="55"/>
        <v>0</v>
      </c>
      <c r="N157" s="21">
        <f t="shared" si="56"/>
        <v>0</v>
      </c>
      <c r="O157" s="21">
        <f t="shared" si="57"/>
        <v>0</v>
      </c>
      <c r="P157" s="21">
        <f t="shared" si="60"/>
        <v>0</v>
      </c>
      <c r="Q157" s="21">
        <f t="shared" si="58"/>
        <v>0</v>
      </c>
      <c r="R157" s="57">
        <f t="shared" si="64"/>
        <v>0</v>
      </c>
      <c r="S157" s="57">
        <f t="shared" si="64"/>
        <v>0</v>
      </c>
      <c r="T157" s="57">
        <f t="shared" si="64"/>
        <v>0</v>
      </c>
      <c r="U157" s="57">
        <f t="shared" si="64"/>
        <v>0</v>
      </c>
      <c r="V157" s="57">
        <f t="shared" si="64"/>
        <v>0</v>
      </c>
      <c r="W157" s="57">
        <f t="shared" si="64"/>
        <v>0</v>
      </c>
      <c r="X157" s="57">
        <f t="shared" si="64"/>
        <v>0</v>
      </c>
      <c r="Y157" s="57">
        <f t="shared" si="64"/>
        <v>0</v>
      </c>
      <c r="Z157" s="57">
        <f t="shared" si="64"/>
        <v>0</v>
      </c>
      <c r="AA157" s="57">
        <f t="shared" si="64"/>
        <v>0</v>
      </c>
      <c r="AB157" s="57">
        <f t="shared" si="64"/>
        <v>0</v>
      </c>
      <c r="AC157" s="57">
        <f t="shared" si="64"/>
        <v>0</v>
      </c>
      <c r="AD157" s="57">
        <f t="shared" si="64"/>
        <v>0</v>
      </c>
      <c r="AE157" s="57">
        <f t="shared" si="64"/>
        <v>0</v>
      </c>
      <c r="AF157" s="57">
        <f t="shared" si="64"/>
        <v>0</v>
      </c>
      <c r="AG157" s="57">
        <f t="shared" si="64"/>
        <v>0</v>
      </c>
      <c r="AH157" s="57">
        <f t="shared" si="63"/>
        <v>0</v>
      </c>
      <c r="AI157" s="57">
        <f t="shared" si="63"/>
        <v>0</v>
      </c>
      <c r="AJ157" s="57">
        <f t="shared" si="63"/>
        <v>0</v>
      </c>
      <c r="AK157" s="57">
        <f t="shared" si="63"/>
        <v>0</v>
      </c>
      <c r="AL157" s="57">
        <f t="shared" si="63"/>
        <v>0</v>
      </c>
      <c r="AM157" s="57"/>
      <c r="AN157" s="57"/>
      <c r="AO157" s="57"/>
      <c r="AP157" s="63">
        <f t="shared" si="62"/>
        <v>0</v>
      </c>
    </row>
    <row r="158" spans="1:42" ht="18" customHeight="1">
      <c r="A158" s="41"/>
      <c r="B158" s="50"/>
      <c r="C158" s="87"/>
      <c r="D158" s="50"/>
      <c r="E158" s="50"/>
      <c r="F158" s="121"/>
      <c r="G158" s="121"/>
      <c r="H158" s="89">
        <v>0</v>
      </c>
      <c r="I158" s="53">
        <v>0</v>
      </c>
      <c r="J158" s="82">
        <f t="shared" si="53"/>
        <v>0</v>
      </c>
      <c r="K158" s="113"/>
      <c r="L158" s="21">
        <f t="shared" si="54"/>
        <v>0</v>
      </c>
      <c r="M158" s="21">
        <f t="shared" si="55"/>
        <v>0</v>
      </c>
      <c r="N158" s="21">
        <f t="shared" si="56"/>
        <v>0</v>
      </c>
      <c r="O158" s="21">
        <f t="shared" si="57"/>
        <v>0</v>
      </c>
      <c r="P158" s="21">
        <f t="shared" si="60"/>
        <v>0</v>
      </c>
      <c r="Q158" s="21">
        <f t="shared" si="58"/>
        <v>0</v>
      </c>
      <c r="R158" s="57">
        <f t="shared" si="64"/>
        <v>0</v>
      </c>
      <c r="S158" s="57">
        <f t="shared" si="64"/>
        <v>0</v>
      </c>
      <c r="T158" s="57">
        <f t="shared" si="64"/>
        <v>0</v>
      </c>
      <c r="U158" s="57">
        <f t="shared" si="64"/>
        <v>0</v>
      </c>
      <c r="V158" s="57">
        <f t="shared" si="64"/>
        <v>0</v>
      </c>
      <c r="W158" s="57">
        <f t="shared" si="64"/>
        <v>0</v>
      </c>
      <c r="X158" s="57">
        <f t="shared" si="64"/>
        <v>0</v>
      </c>
      <c r="Y158" s="57">
        <f t="shared" si="64"/>
        <v>0</v>
      </c>
      <c r="Z158" s="57">
        <f t="shared" si="64"/>
        <v>0</v>
      </c>
      <c r="AA158" s="57">
        <f t="shared" si="64"/>
        <v>0</v>
      </c>
      <c r="AB158" s="57">
        <f t="shared" si="64"/>
        <v>0</v>
      </c>
      <c r="AC158" s="57">
        <f t="shared" si="64"/>
        <v>0</v>
      </c>
      <c r="AD158" s="57">
        <f t="shared" si="64"/>
        <v>0</v>
      </c>
      <c r="AE158" s="57">
        <f t="shared" si="64"/>
        <v>0</v>
      </c>
      <c r="AF158" s="57">
        <f t="shared" si="64"/>
        <v>0</v>
      </c>
      <c r="AG158" s="57">
        <f t="shared" si="64"/>
        <v>0</v>
      </c>
      <c r="AH158" s="57">
        <f t="shared" si="63"/>
        <v>0</v>
      </c>
      <c r="AI158" s="57">
        <f t="shared" si="63"/>
        <v>0</v>
      </c>
      <c r="AJ158" s="57">
        <f t="shared" si="63"/>
        <v>0</v>
      </c>
      <c r="AK158" s="57">
        <f t="shared" si="63"/>
        <v>0</v>
      </c>
      <c r="AL158" s="57">
        <f t="shared" si="63"/>
        <v>0</v>
      </c>
      <c r="AM158" s="57"/>
      <c r="AN158" s="57"/>
      <c r="AO158" s="57"/>
      <c r="AP158" s="63">
        <f t="shared" si="62"/>
        <v>0</v>
      </c>
    </row>
    <row r="159" spans="1:42" ht="18" customHeight="1">
      <c r="A159" s="41"/>
      <c r="B159" s="50"/>
      <c r="C159" s="87"/>
      <c r="D159" s="50"/>
      <c r="E159" s="50"/>
      <c r="F159" s="121"/>
      <c r="G159" s="121"/>
      <c r="H159" s="89">
        <v>0</v>
      </c>
      <c r="I159" s="53">
        <v>0</v>
      </c>
      <c r="J159" s="82">
        <f t="shared" si="53"/>
        <v>0</v>
      </c>
      <c r="K159" s="113"/>
      <c r="L159" s="21">
        <f t="shared" si="54"/>
        <v>0</v>
      </c>
      <c r="M159" s="21">
        <f t="shared" si="55"/>
        <v>0</v>
      </c>
      <c r="N159" s="21">
        <f t="shared" si="56"/>
        <v>0</v>
      </c>
      <c r="O159" s="21">
        <f t="shared" si="57"/>
        <v>0</v>
      </c>
      <c r="P159" s="21">
        <f t="shared" si="60"/>
        <v>0</v>
      </c>
      <c r="Q159" s="21">
        <f t="shared" si="58"/>
        <v>0</v>
      </c>
      <c r="R159" s="57">
        <f t="shared" si="64"/>
        <v>0</v>
      </c>
      <c r="S159" s="57">
        <f t="shared" si="64"/>
        <v>0</v>
      </c>
      <c r="T159" s="57">
        <f t="shared" si="64"/>
        <v>0</v>
      </c>
      <c r="U159" s="57">
        <f t="shared" si="64"/>
        <v>0</v>
      </c>
      <c r="V159" s="57">
        <f t="shared" si="64"/>
        <v>0</v>
      </c>
      <c r="W159" s="57">
        <f t="shared" si="64"/>
        <v>0</v>
      </c>
      <c r="X159" s="57">
        <f t="shared" si="64"/>
        <v>0</v>
      </c>
      <c r="Y159" s="57">
        <f t="shared" si="64"/>
        <v>0</v>
      </c>
      <c r="Z159" s="57">
        <f t="shared" si="64"/>
        <v>0</v>
      </c>
      <c r="AA159" s="57">
        <f t="shared" si="64"/>
        <v>0</v>
      </c>
      <c r="AB159" s="57">
        <f t="shared" si="64"/>
        <v>0</v>
      </c>
      <c r="AC159" s="57">
        <f t="shared" si="64"/>
        <v>0</v>
      </c>
      <c r="AD159" s="57">
        <f t="shared" si="64"/>
        <v>0</v>
      </c>
      <c r="AE159" s="57">
        <f t="shared" si="64"/>
        <v>0</v>
      </c>
      <c r="AF159" s="57">
        <f t="shared" si="64"/>
        <v>0</v>
      </c>
      <c r="AG159" s="57">
        <f t="shared" si="64"/>
        <v>0</v>
      </c>
      <c r="AH159" s="57">
        <f t="shared" si="63"/>
        <v>0</v>
      </c>
      <c r="AI159" s="57">
        <f t="shared" si="63"/>
        <v>0</v>
      </c>
      <c r="AJ159" s="57">
        <f t="shared" si="63"/>
        <v>0</v>
      </c>
      <c r="AK159" s="57">
        <f t="shared" si="63"/>
        <v>0</v>
      </c>
      <c r="AL159" s="57">
        <f t="shared" si="63"/>
        <v>0</v>
      </c>
      <c r="AM159" s="57"/>
      <c r="AN159" s="57"/>
      <c r="AO159" s="57"/>
      <c r="AP159" s="63">
        <f t="shared" si="62"/>
        <v>0</v>
      </c>
    </row>
    <row r="160" spans="1:42" ht="18" customHeight="1">
      <c r="A160" s="41"/>
      <c r="B160" s="50"/>
      <c r="C160" s="87"/>
      <c r="D160" s="50"/>
      <c r="E160" s="50"/>
      <c r="F160" s="121"/>
      <c r="G160" s="121"/>
      <c r="H160" s="89">
        <v>0</v>
      </c>
      <c r="I160" s="53">
        <v>0</v>
      </c>
      <c r="J160" s="82">
        <f t="shared" si="53"/>
        <v>0</v>
      </c>
      <c r="K160" s="113"/>
      <c r="L160" s="21">
        <f t="shared" si="54"/>
        <v>0</v>
      </c>
      <c r="M160" s="21">
        <f t="shared" si="55"/>
        <v>0</v>
      </c>
      <c r="N160" s="21">
        <f t="shared" si="56"/>
        <v>0</v>
      </c>
      <c r="O160" s="21">
        <f t="shared" si="57"/>
        <v>0</v>
      </c>
      <c r="P160" s="21">
        <f t="shared" si="60"/>
        <v>0</v>
      </c>
      <c r="Q160" s="21">
        <f t="shared" si="58"/>
        <v>0</v>
      </c>
      <c r="R160" s="57">
        <f t="shared" si="64"/>
        <v>0</v>
      </c>
      <c r="S160" s="57">
        <f t="shared" si="64"/>
        <v>0</v>
      </c>
      <c r="T160" s="57">
        <f t="shared" si="64"/>
        <v>0</v>
      </c>
      <c r="U160" s="57">
        <f t="shared" si="64"/>
        <v>0</v>
      </c>
      <c r="V160" s="57">
        <f t="shared" si="64"/>
        <v>0</v>
      </c>
      <c r="W160" s="57">
        <f t="shared" si="64"/>
        <v>0</v>
      </c>
      <c r="X160" s="57">
        <f t="shared" si="64"/>
        <v>0</v>
      </c>
      <c r="Y160" s="57">
        <f t="shared" si="64"/>
        <v>0</v>
      </c>
      <c r="Z160" s="57">
        <f t="shared" si="64"/>
        <v>0</v>
      </c>
      <c r="AA160" s="57">
        <f t="shared" si="64"/>
        <v>0</v>
      </c>
      <c r="AB160" s="57">
        <f t="shared" si="64"/>
        <v>0</v>
      </c>
      <c r="AC160" s="57">
        <f t="shared" si="64"/>
        <v>0</v>
      </c>
      <c r="AD160" s="57">
        <f t="shared" si="64"/>
        <v>0</v>
      </c>
      <c r="AE160" s="57">
        <f t="shared" si="64"/>
        <v>0</v>
      </c>
      <c r="AF160" s="57">
        <f t="shared" si="64"/>
        <v>0</v>
      </c>
      <c r="AG160" s="57">
        <f t="shared" si="64"/>
        <v>0</v>
      </c>
      <c r="AH160" s="57">
        <f t="shared" si="63"/>
        <v>0</v>
      </c>
      <c r="AI160" s="57">
        <f t="shared" si="63"/>
        <v>0</v>
      </c>
      <c r="AJ160" s="57">
        <f t="shared" si="63"/>
        <v>0</v>
      </c>
      <c r="AK160" s="57">
        <f t="shared" si="63"/>
        <v>0</v>
      </c>
      <c r="AL160" s="57">
        <f t="shared" si="63"/>
        <v>0</v>
      </c>
      <c r="AM160" s="57"/>
      <c r="AN160" s="57"/>
      <c r="AO160" s="57"/>
      <c r="AP160" s="63">
        <f t="shared" si="62"/>
        <v>0</v>
      </c>
    </row>
    <row r="161" spans="1:42" ht="18" customHeight="1">
      <c r="A161" s="41"/>
      <c r="B161" s="50"/>
      <c r="C161" s="87"/>
      <c r="D161" s="50"/>
      <c r="E161" s="50"/>
      <c r="F161" s="121"/>
      <c r="G161" s="121"/>
      <c r="H161" s="89">
        <v>0</v>
      </c>
      <c r="I161" s="53">
        <v>0</v>
      </c>
      <c r="J161" s="82">
        <f t="shared" si="53"/>
        <v>0</v>
      </c>
      <c r="K161" s="113"/>
      <c r="L161" s="21">
        <f t="shared" si="54"/>
        <v>0</v>
      </c>
      <c r="M161" s="21">
        <f t="shared" si="55"/>
        <v>0</v>
      </c>
      <c r="N161" s="21">
        <f t="shared" si="56"/>
        <v>0</v>
      </c>
      <c r="O161" s="21">
        <f t="shared" si="57"/>
        <v>0</v>
      </c>
      <c r="P161" s="21">
        <f t="shared" si="60"/>
        <v>0</v>
      </c>
      <c r="Q161" s="21">
        <f t="shared" si="58"/>
        <v>0</v>
      </c>
      <c r="R161" s="57">
        <f t="shared" si="64"/>
        <v>0</v>
      </c>
      <c r="S161" s="57">
        <f t="shared" si="64"/>
        <v>0</v>
      </c>
      <c r="T161" s="57">
        <f t="shared" si="64"/>
        <v>0</v>
      </c>
      <c r="U161" s="57">
        <f t="shared" si="64"/>
        <v>0</v>
      </c>
      <c r="V161" s="57">
        <f t="shared" si="64"/>
        <v>0</v>
      </c>
      <c r="W161" s="57">
        <f t="shared" si="64"/>
        <v>0</v>
      </c>
      <c r="X161" s="57">
        <f t="shared" si="64"/>
        <v>0</v>
      </c>
      <c r="Y161" s="57">
        <f t="shared" si="64"/>
        <v>0</v>
      </c>
      <c r="Z161" s="57">
        <f t="shared" si="64"/>
        <v>0</v>
      </c>
      <c r="AA161" s="57">
        <f t="shared" si="64"/>
        <v>0</v>
      </c>
      <c r="AB161" s="57">
        <f t="shared" si="64"/>
        <v>0</v>
      </c>
      <c r="AC161" s="57">
        <f t="shared" si="64"/>
        <v>0</v>
      </c>
      <c r="AD161" s="57">
        <f t="shared" si="64"/>
        <v>0</v>
      </c>
      <c r="AE161" s="57">
        <f t="shared" si="64"/>
        <v>0</v>
      </c>
      <c r="AF161" s="57">
        <f t="shared" si="64"/>
        <v>0</v>
      </c>
      <c r="AG161" s="57">
        <f t="shared" si="64"/>
        <v>0</v>
      </c>
      <c r="AH161" s="57">
        <f t="shared" si="63"/>
        <v>0</v>
      </c>
      <c r="AI161" s="57">
        <f t="shared" si="63"/>
        <v>0</v>
      </c>
      <c r="AJ161" s="57">
        <f t="shared" si="63"/>
        <v>0</v>
      </c>
      <c r="AK161" s="57">
        <f t="shared" si="63"/>
        <v>0</v>
      </c>
      <c r="AL161" s="57">
        <f t="shared" si="63"/>
        <v>0</v>
      </c>
      <c r="AM161" s="57"/>
      <c r="AN161" s="57"/>
      <c r="AO161" s="57"/>
      <c r="AP161" s="63">
        <f t="shared" si="62"/>
        <v>0</v>
      </c>
    </row>
    <row r="162" spans="1:42" ht="18" customHeight="1">
      <c r="A162" s="41"/>
      <c r="B162" s="50"/>
      <c r="C162" s="87"/>
      <c r="D162" s="50"/>
      <c r="E162" s="50"/>
      <c r="F162" s="121"/>
      <c r="G162" s="121"/>
      <c r="H162" s="89">
        <v>0</v>
      </c>
      <c r="I162" s="53">
        <v>0</v>
      </c>
      <c r="J162" s="82">
        <f t="shared" si="53"/>
        <v>0</v>
      </c>
      <c r="K162" s="113"/>
      <c r="L162" s="21">
        <f t="shared" si="54"/>
        <v>0</v>
      </c>
      <c r="M162" s="21">
        <f t="shared" si="55"/>
        <v>0</v>
      </c>
      <c r="N162" s="21">
        <f t="shared" si="56"/>
        <v>0</v>
      </c>
      <c r="O162" s="21">
        <f t="shared" si="57"/>
        <v>0</v>
      </c>
      <c r="P162" s="21">
        <f t="shared" si="60"/>
        <v>0</v>
      </c>
      <c r="Q162" s="21">
        <f t="shared" si="58"/>
        <v>0</v>
      </c>
      <c r="R162" s="57">
        <f t="shared" si="64"/>
        <v>0</v>
      </c>
      <c r="S162" s="57">
        <f t="shared" si="64"/>
        <v>0</v>
      </c>
      <c r="T162" s="57">
        <f t="shared" si="64"/>
        <v>0</v>
      </c>
      <c r="U162" s="57">
        <f t="shared" si="64"/>
        <v>0</v>
      </c>
      <c r="V162" s="57">
        <f t="shared" si="64"/>
        <v>0</v>
      </c>
      <c r="W162" s="57">
        <f t="shared" si="64"/>
        <v>0</v>
      </c>
      <c r="X162" s="57">
        <f t="shared" si="64"/>
        <v>0</v>
      </c>
      <c r="Y162" s="57">
        <f t="shared" si="64"/>
        <v>0</v>
      </c>
      <c r="Z162" s="57">
        <f t="shared" si="64"/>
        <v>0</v>
      </c>
      <c r="AA162" s="57">
        <f t="shared" si="64"/>
        <v>0</v>
      </c>
      <c r="AB162" s="57">
        <f t="shared" si="64"/>
        <v>0</v>
      </c>
      <c r="AC162" s="57">
        <f t="shared" si="64"/>
        <v>0</v>
      </c>
      <c r="AD162" s="57">
        <f t="shared" si="64"/>
        <v>0</v>
      </c>
      <c r="AE162" s="57">
        <f t="shared" si="64"/>
        <v>0</v>
      </c>
      <c r="AF162" s="57">
        <f t="shared" si="64"/>
        <v>0</v>
      </c>
      <c r="AG162" s="57">
        <f t="shared" si="64"/>
        <v>0</v>
      </c>
      <c r="AH162" s="57">
        <f t="shared" si="63"/>
        <v>0</v>
      </c>
      <c r="AI162" s="57">
        <f t="shared" si="63"/>
        <v>0</v>
      </c>
      <c r="AJ162" s="57">
        <f t="shared" si="63"/>
        <v>0</v>
      </c>
      <c r="AK162" s="57">
        <f t="shared" si="63"/>
        <v>0</v>
      </c>
      <c r="AL162" s="57">
        <f t="shared" si="63"/>
        <v>0</v>
      </c>
      <c r="AM162" s="57"/>
      <c r="AN162" s="57"/>
      <c r="AO162" s="57"/>
      <c r="AP162" s="63">
        <f t="shared" si="62"/>
        <v>0</v>
      </c>
    </row>
    <row r="163" spans="1:42" ht="18" customHeight="1">
      <c r="A163" s="41"/>
      <c r="B163" s="50"/>
      <c r="C163" s="87"/>
      <c r="D163" s="50"/>
      <c r="E163" s="50"/>
      <c r="F163" s="121"/>
      <c r="G163" s="121"/>
      <c r="H163" s="89">
        <v>0</v>
      </c>
      <c r="I163" s="53">
        <v>0</v>
      </c>
      <c r="J163" s="82">
        <f t="shared" si="53"/>
        <v>0</v>
      </c>
      <c r="K163" s="113"/>
      <c r="L163" s="21">
        <f t="shared" si="54"/>
        <v>0</v>
      </c>
      <c r="M163" s="21">
        <f t="shared" si="55"/>
        <v>0</v>
      </c>
      <c r="N163" s="21">
        <f t="shared" si="56"/>
        <v>0</v>
      </c>
      <c r="O163" s="21">
        <f t="shared" si="57"/>
        <v>0</v>
      </c>
      <c r="P163" s="21">
        <f t="shared" si="60"/>
        <v>0</v>
      </c>
      <c r="Q163" s="21">
        <f t="shared" si="58"/>
        <v>0</v>
      </c>
      <c r="R163" s="57">
        <f t="shared" si="64"/>
        <v>0</v>
      </c>
      <c r="S163" s="57">
        <f t="shared" si="64"/>
        <v>0</v>
      </c>
      <c r="T163" s="57">
        <f t="shared" si="64"/>
        <v>0</v>
      </c>
      <c r="U163" s="57">
        <f t="shared" si="64"/>
        <v>0</v>
      </c>
      <c r="V163" s="57">
        <f t="shared" si="64"/>
        <v>0</v>
      </c>
      <c r="W163" s="57">
        <f t="shared" si="64"/>
        <v>0</v>
      </c>
      <c r="X163" s="57">
        <f t="shared" si="64"/>
        <v>0</v>
      </c>
      <c r="Y163" s="57">
        <f t="shared" si="64"/>
        <v>0</v>
      </c>
      <c r="Z163" s="57">
        <f t="shared" si="64"/>
        <v>0</v>
      </c>
      <c r="AA163" s="57">
        <f t="shared" si="64"/>
        <v>0</v>
      </c>
      <c r="AB163" s="57">
        <f t="shared" si="64"/>
        <v>0</v>
      </c>
      <c r="AC163" s="57">
        <f t="shared" si="64"/>
        <v>0</v>
      </c>
      <c r="AD163" s="57">
        <f t="shared" si="64"/>
        <v>0</v>
      </c>
      <c r="AE163" s="57">
        <f t="shared" si="64"/>
        <v>0</v>
      </c>
      <c r="AF163" s="57">
        <f t="shared" si="64"/>
        <v>0</v>
      </c>
      <c r="AG163" s="57">
        <f t="shared" si="64"/>
        <v>0</v>
      </c>
      <c r="AH163" s="57">
        <f t="shared" si="63"/>
        <v>0</v>
      </c>
      <c r="AI163" s="57">
        <f t="shared" si="63"/>
        <v>0</v>
      </c>
      <c r="AJ163" s="57">
        <f t="shared" si="63"/>
        <v>0</v>
      </c>
      <c r="AK163" s="57">
        <f t="shared" si="63"/>
        <v>0</v>
      </c>
      <c r="AL163" s="57">
        <f t="shared" si="63"/>
        <v>0</v>
      </c>
      <c r="AM163" s="57"/>
      <c r="AN163" s="57"/>
      <c r="AO163" s="57"/>
      <c r="AP163" s="63">
        <f t="shared" si="62"/>
        <v>0</v>
      </c>
    </row>
    <row r="164" spans="1:42" ht="18" customHeight="1">
      <c r="A164" s="41"/>
      <c r="B164" s="50"/>
      <c r="C164" s="87"/>
      <c r="D164" s="50"/>
      <c r="E164" s="50"/>
      <c r="F164" s="121"/>
      <c r="G164" s="121"/>
      <c r="H164" s="89">
        <v>0</v>
      </c>
      <c r="I164" s="53">
        <v>0</v>
      </c>
      <c r="J164" s="82">
        <f t="shared" si="53"/>
        <v>0</v>
      </c>
      <c r="K164" s="113"/>
      <c r="L164" s="21">
        <f t="shared" si="54"/>
        <v>0</v>
      </c>
      <c r="M164" s="21">
        <f t="shared" si="55"/>
        <v>0</v>
      </c>
      <c r="N164" s="21">
        <f t="shared" si="56"/>
        <v>0</v>
      </c>
      <c r="O164" s="21">
        <f t="shared" si="57"/>
        <v>0</v>
      </c>
      <c r="P164" s="21">
        <f t="shared" si="60"/>
        <v>0</v>
      </c>
      <c r="Q164" s="21">
        <f t="shared" si="58"/>
        <v>0</v>
      </c>
      <c r="R164" s="57">
        <f t="shared" si="64"/>
        <v>0</v>
      </c>
      <c r="S164" s="57">
        <f t="shared" si="64"/>
        <v>0</v>
      </c>
      <c r="T164" s="57">
        <f t="shared" si="64"/>
        <v>0</v>
      </c>
      <c r="U164" s="57">
        <f t="shared" si="64"/>
        <v>0</v>
      </c>
      <c r="V164" s="57">
        <f t="shared" si="64"/>
        <v>0</v>
      </c>
      <c r="W164" s="57">
        <f t="shared" si="64"/>
        <v>0</v>
      </c>
      <c r="X164" s="57">
        <f t="shared" si="64"/>
        <v>0</v>
      </c>
      <c r="Y164" s="57">
        <f t="shared" si="64"/>
        <v>0</v>
      </c>
      <c r="Z164" s="57">
        <f t="shared" si="64"/>
        <v>0</v>
      </c>
      <c r="AA164" s="57">
        <f t="shared" si="64"/>
        <v>0</v>
      </c>
      <c r="AB164" s="57">
        <f t="shared" si="64"/>
        <v>0</v>
      </c>
      <c r="AC164" s="57">
        <f t="shared" si="64"/>
        <v>0</v>
      </c>
      <c r="AD164" s="57">
        <f t="shared" si="64"/>
        <v>0</v>
      </c>
      <c r="AE164" s="57">
        <f t="shared" si="64"/>
        <v>0</v>
      </c>
      <c r="AF164" s="57">
        <f t="shared" si="64"/>
        <v>0</v>
      </c>
      <c r="AG164" s="57">
        <f t="shared" si="64"/>
        <v>0</v>
      </c>
      <c r="AH164" s="57">
        <f t="shared" si="63"/>
        <v>0</v>
      </c>
      <c r="AI164" s="57">
        <f t="shared" si="63"/>
        <v>0</v>
      </c>
      <c r="AJ164" s="57">
        <f t="shared" si="63"/>
        <v>0</v>
      </c>
      <c r="AK164" s="57">
        <f t="shared" si="63"/>
        <v>0</v>
      </c>
      <c r="AL164" s="57">
        <f t="shared" si="63"/>
        <v>0</v>
      </c>
      <c r="AM164" s="57"/>
      <c r="AN164" s="57"/>
      <c r="AO164" s="57"/>
      <c r="AP164" s="63">
        <f t="shared" si="62"/>
        <v>0</v>
      </c>
    </row>
    <row r="165" spans="1:42" ht="18" customHeight="1">
      <c r="A165" s="41"/>
      <c r="B165" s="50"/>
      <c r="C165" s="87"/>
      <c r="D165" s="50"/>
      <c r="E165" s="50"/>
      <c r="F165" s="121"/>
      <c r="G165" s="121"/>
      <c r="H165" s="89">
        <v>0</v>
      </c>
      <c r="I165" s="53">
        <v>0</v>
      </c>
      <c r="J165" s="82">
        <f t="shared" si="53"/>
        <v>0</v>
      </c>
      <c r="K165" s="113"/>
      <c r="L165" s="21">
        <f t="shared" si="54"/>
        <v>0</v>
      </c>
      <c r="M165" s="21">
        <f t="shared" si="55"/>
        <v>0</v>
      </c>
      <c r="N165" s="21">
        <f t="shared" si="56"/>
        <v>0</v>
      </c>
      <c r="O165" s="21">
        <f t="shared" si="57"/>
        <v>0</v>
      </c>
      <c r="P165" s="21">
        <f t="shared" si="60"/>
        <v>0</v>
      </c>
      <c r="Q165" s="21">
        <f t="shared" si="58"/>
        <v>0</v>
      </c>
      <c r="R165" s="57">
        <f t="shared" si="64"/>
        <v>0</v>
      </c>
      <c r="S165" s="57">
        <f t="shared" si="64"/>
        <v>0</v>
      </c>
      <c r="T165" s="57">
        <f t="shared" si="64"/>
        <v>0</v>
      </c>
      <c r="U165" s="57">
        <f t="shared" si="64"/>
        <v>0</v>
      </c>
      <c r="V165" s="57">
        <f t="shared" si="64"/>
        <v>0</v>
      </c>
      <c r="W165" s="57">
        <f t="shared" si="64"/>
        <v>0</v>
      </c>
      <c r="X165" s="57">
        <f t="shared" si="64"/>
        <v>0</v>
      </c>
      <c r="Y165" s="57">
        <f t="shared" si="64"/>
        <v>0</v>
      </c>
      <c r="Z165" s="57">
        <f t="shared" si="64"/>
        <v>0</v>
      </c>
      <c r="AA165" s="57">
        <f t="shared" si="64"/>
        <v>0</v>
      </c>
      <c r="AB165" s="57">
        <f t="shared" si="64"/>
        <v>0</v>
      </c>
      <c r="AC165" s="57">
        <f t="shared" si="64"/>
        <v>0</v>
      </c>
      <c r="AD165" s="57">
        <f t="shared" si="64"/>
        <v>0</v>
      </c>
      <c r="AE165" s="57">
        <f t="shared" si="64"/>
        <v>0</v>
      </c>
      <c r="AF165" s="57">
        <f t="shared" si="64"/>
        <v>0</v>
      </c>
      <c r="AG165" s="57">
        <f t="shared" si="64"/>
        <v>0</v>
      </c>
      <c r="AH165" s="57">
        <f t="shared" si="63"/>
        <v>0</v>
      </c>
      <c r="AI165" s="57">
        <f t="shared" si="63"/>
        <v>0</v>
      </c>
      <c r="AJ165" s="57">
        <f t="shared" si="63"/>
        <v>0</v>
      </c>
      <c r="AK165" s="57">
        <f t="shared" si="63"/>
        <v>0</v>
      </c>
      <c r="AL165" s="57">
        <f t="shared" si="63"/>
        <v>0</v>
      </c>
      <c r="AM165" s="57"/>
      <c r="AN165" s="57"/>
      <c r="AO165" s="57"/>
      <c r="AP165" s="63">
        <f t="shared" si="62"/>
        <v>0</v>
      </c>
    </row>
    <row r="166" spans="1:42" ht="18" customHeight="1">
      <c r="A166" s="41"/>
      <c r="B166" s="50"/>
      <c r="C166" s="87"/>
      <c r="D166" s="50"/>
      <c r="E166" s="50"/>
      <c r="F166" s="121"/>
      <c r="G166" s="121"/>
      <c r="H166" s="89">
        <v>0</v>
      </c>
      <c r="I166" s="53">
        <v>0</v>
      </c>
      <c r="J166" s="82">
        <f t="shared" si="53"/>
        <v>0</v>
      </c>
      <c r="K166" s="113"/>
      <c r="L166" s="21">
        <f t="shared" si="54"/>
        <v>0</v>
      </c>
      <c r="M166" s="21">
        <f t="shared" si="55"/>
        <v>0</v>
      </c>
      <c r="N166" s="21">
        <f t="shared" si="56"/>
        <v>0</v>
      </c>
      <c r="O166" s="21">
        <f t="shared" si="57"/>
        <v>0</v>
      </c>
      <c r="P166" s="21">
        <f t="shared" si="60"/>
        <v>0</v>
      </c>
      <c r="Q166" s="21">
        <f t="shared" si="58"/>
        <v>0</v>
      </c>
      <c r="R166" s="57">
        <f t="shared" si="64"/>
        <v>0</v>
      </c>
      <c r="S166" s="57">
        <f t="shared" si="64"/>
        <v>0</v>
      </c>
      <c r="T166" s="57">
        <f t="shared" si="64"/>
        <v>0</v>
      </c>
      <c r="U166" s="57">
        <f t="shared" si="64"/>
        <v>0</v>
      </c>
      <c r="V166" s="57">
        <f t="shared" si="64"/>
        <v>0</v>
      </c>
      <c r="W166" s="57">
        <f t="shared" si="64"/>
        <v>0</v>
      </c>
      <c r="X166" s="57">
        <f t="shared" si="64"/>
        <v>0</v>
      </c>
      <c r="Y166" s="57">
        <f t="shared" si="64"/>
        <v>0</v>
      </c>
      <c r="Z166" s="57">
        <f t="shared" si="64"/>
        <v>0</v>
      </c>
      <c r="AA166" s="57">
        <f t="shared" si="64"/>
        <v>0</v>
      </c>
      <c r="AB166" s="57">
        <f t="shared" si="64"/>
        <v>0</v>
      </c>
      <c r="AC166" s="57">
        <f t="shared" si="64"/>
        <v>0</v>
      </c>
      <c r="AD166" s="57">
        <f t="shared" si="64"/>
        <v>0</v>
      </c>
      <c r="AE166" s="57">
        <f t="shared" si="64"/>
        <v>0</v>
      </c>
      <c r="AF166" s="57">
        <f t="shared" si="64"/>
        <v>0</v>
      </c>
      <c r="AG166" s="57">
        <f t="shared" si="64"/>
        <v>0</v>
      </c>
      <c r="AH166" s="57">
        <f t="shared" si="63"/>
        <v>0</v>
      </c>
      <c r="AI166" s="57">
        <f t="shared" si="63"/>
        <v>0</v>
      </c>
      <c r="AJ166" s="57">
        <f t="shared" si="63"/>
        <v>0</v>
      </c>
      <c r="AK166" s="57">
        <f t="shared" si="63"/>
        <v>0</v>
      </c>
      <c r="AL166" s="57">
        <f t="shared" si="63"/>
        <v>0</v>
      </c>
      <c r="AM166" s="57"/>
      <c r="AN166" s="57"/>
      <c r="AO166" s="57"/>
      <c r="AP166" s="63">
        <f t="shared" si="62"/>
        <v>0</v>
      </c>
    </row>
    <row r="167" spans="1:42" ht="18" customHeight="1">
      <c r="A167" s="41"/>
      <c r="B167" s="50"/>
      <c r="C167" s="87"/>
      <c r="D167" s="50"/>
      <c r="E167" s="50"/>
      <c r="F167" s="121"/>
      <c r="G167" s="121"/>
      <c r="H167" s="89">
        <v>0</v>
      </c>
      <c r="I167" s="53">
        <v>0</v>
      </c>
      <c r="J167" s="82">
        <f t="shared" si="53"/>
        <v>0</v>
      </c>
      <c r="K167" s="113"/>
      <c r="L167" s="21">
        <f t="shared" si="54"/>
        <v>0</v>
      </c>
      <c r="M167" s="21">
        <f t="shared" si="55"/>
        <v>0</v>
      </c>
      <c r="N167" s="21">
        <f t="shared" si="56"/>
        <v>0</v>
      </c>
      <c r="O167" s="21">
        <f t="shared" si="57"/>
        <v>0</v>
      </c>
      <c r="P167" s="21">
        <f t="shared" si="60"/>
        <v>0</v>
      </c>
      <c r="Q167" s="21">
        <f t="shared" si="58"/>
        <v>0</v>
      </c>
      <c r="R167" s="57">
        <f t="shared" si="64"/>
        <v>0</v>
      </c>
      <c r="S167" s="57">
        <f t="shared" si="64"/>
        <v>0</v>
      </c>
      <c r="T167" s="57">
        <f t="shared" si="64"/>
        <v>0</v>
      </c>
      <c r="U167" s="57">
        <f t="shared" si="64"/>
        <v>0</v>
      </c>
      <c r="V167" s="57">
        <f t="shared" si="64"/>
        <v>0</v>
      </c>
      <c r="W167" s="57">
        <f t="shared" si="64"/>
        <v>0</v>
      </c>
      <c r="X167" s="57">
        <f t="shared" si="64"/>
        <v>0</v>
      </c>
      <c r="Y167" s="57">
        <f t="shared" si="64"/>
        <v>0</v>
      </c>
      <c r="Z167" s="57">
        <f t="shared" si="64"/>
        <v>0</v>
      </c>
      <c r="AA167" s="57">
        <f t="shared" si="64"/>
        <v>0</v>
      </c>
      <c r="AB167" s="57">
        <f t="shared" si="64"/>
        <v>0</v>
      </c>
      <c r="AC167" s="57">
        <f t="shared" si="64"/>
        <v>0</v>
      </c>
      <c r="AD167" s="57">
        <f t="shared" si="64"/>
        <v>0</v>
      </c>
      <c r="AE167" s="57">
        <f t="shared" si="64"/>
        <v>0</v>
      </c>
      <c r="AF167" s="57">
        <f t="shared" si="64"/>
        <v>0</v>
      </c>
      <c r="AG167" s="57">
        <f t="shared" ref="AG167:AL182" si="65">IF($F167=AG$1,-$H167+$I167,0)</f>
        <v>0</v>
      </c>
      <c r="AH167" s="57">
        <f t="shared" si="65"/>
        <v>0</v>
      </c>
      <c r="AI167" s="57">
        <f t="shared" si="65"/>
        <v>0</v>
      </c>
      <c r="AJ167" s="57">
        <f t="shared" si="65"/>
        <v>0</v>
      </c>
      <c r="AK167" s="57">
        <f t="shared" si="65"/>
        <v>0</v>
      </c>
      <c r="AL167" s="57">
        <f t="shared" si="65"/>
        <v>0</v>
      </c>
      <c r="AM167" s="57"/>
      <c r="AN167" s="57"/>
      <c r="AO167" s="57"/>
      <c r="AP167" s="63">
        <f t="shared" si="62"/>
        <v>0</v>
      </c>
    </row>
    <row r="168" spans="1:42" ht="18" customHeight="1">
      <c r="A168" s="41"/>
      <c r="B168" s="50"/>
      <c r="C168" s="87"/>
      <c r="D168" s="50"/>
      <c r="E168" s="50"/>
      <c r="F168" s="121"/>
      <c r="G168" s="121"/>
      <c r="H168" s="89">
        <v>0</v>
      </c>
      <c r="I168" s="53">
        <v>0</v>
      </c>
      <c r="J168" s="82">
        <f t="shared" si="53"/>
        <v>0</v>
      </c>
      <c r="K168" s="113"/>
      <c r="L168" s="21">
        <f t="shared" si="54"/>
        <v>0</v>
      </c>
      <c r="M168" s="21">
        <f t="shared" si="55"/>
        <v>0</v>
      </c>
      <c r="N168" s="21">
        <f t="shared" si="56"/>
        <v>0</v>
      </c>
      <c r="O168" s="21">
        <f t="shared" si="57"/>
        <v>0</v>
      </c>
      <c r="P168" s="21">
        <f t="shared" si="60"/>
        <v>0</v>
      </c>
      <c r="Q168" s="21">
        <f t="shared" si="58"/>
        <v>0</v>
      </c>
      <c r="R168" s="57">
        <f t="shared" ref="R168:AG183" si="66">IF($F168=R$1,-$H168+$I168,0)</f>
        <v>0</v>
      </c>
      <c r="S168" s="57">
        <f t="shared" si="66"/>
        <v>0</v>
      </c>
      <c r="T168" s="57">
        <f t="shared" si="66"/>
        <v>0</v>
      </c>
      <c r="U168" s="57">
        <f t="shared" si="66"/>
        <v>0</v>
      </c>
      <c r="V168" s="57">
        <f t="shared" si="66"/>
        <v>0</v>
      </c>
      <c r="W168" s="57">
        <f t="shared" si="66"/>
        <v>0</v>
      </c>
      <c r="X168" s="57">
        <f t="shared" si="66"/>
        <v>0</v>
      </c>
      <c r="Y168" s="57">
        <f t="shared" si="66"/>
        <v>0</v>
      </c>
      <c r="Z168" s="57">
        <f t="shared" si="66"/>
        <v>0</v>
      </c>
      <c r="AA168" s="57">
        <f t="shared" si="66"/>
        <v>0</v>
      </c>
      <c r="AB168" s="57">
        <f t="shared" si="66"/>
        <v>0</v>
      </c>
      <c r="AC168" s="57">
        <f t="shared" si="66"/>
        <v>0</v>
      </c>
      <c r="AD168" s="57">
        <f t="shared" si="66"/>
        <v>0</v>
      </c>
      <c r="AE168" s="57">
        <f t="shared" si="66"/>
        <v>0</v>
      </c>
      <c r="AF168" s="57">
        <f t="shared" si="66"/>
        <v>0</v>
      </c>
      <c r="AG168" s="57">
        <f t="shared" si="66"/>
        <v>0</v>
      </c>
      <c r="AH168" s="57">
        <f t="shared" si="65"/>
        <v>0</v>
      </c>
      <c r="AI168" s="57">
        <f t="shared" si="65"/>
        <v>0</v>
      </c>
      <c r="AJ168" s="57">
        <f t="shared" si="65"/>
        <v>0</v>
      </c>
      <c r="AK168" s="57">
        <f t="shared" si="65"/>
        <v>0</v>
      </c>
      <c r="AL168" s="57">
        <f t="shared" si="65"/>
        <v>0</v>
      </c>
      <c r="AM168" s="57"/>
      <c r="AN168" s="57"/>
      <c r="AO168" s="57"/>
      <c r="AP168" s="63">
        <f t="shared" si="62"/>
        <v>0</v>
      </c>
    </row>
    <row r="169" spans="1:42" ht="18" customHeight="1">
      <c r="A169" s="41"/>
      <c r="B169" s="50"/>
      <c r="C169" s="87"/>
      <c r="D169" s="50"/>
      <c r="E169" s="50"/>
      <c r="F169" s="121"/>
      <c r="G169" s="121"/>
      <c r="H169" s="89">
        <v>0</v>
      </c>
      <c r="I169" s="53">
        <v>0</v>
      </c>
      <c r="J169" s="82">
        <f t="shared" si="53"/>
        <v>0</v>
      </c>
      <c r="K169" s="113"/>
      <c r="L169" s="21">
        <f t="shared" si="54"/>
        <v>0</v>
      </c>
      <c r="M169" s="21">
        <f t="shared" si="55"/>
        <v>0</v>
      </c>
      <c r="N169" s="21">
        <f t="shared" si="56"/>
        <v>0</v>
      </c>
      <c r="O169" s="21">
        <f t="shared" si="57"/>
        <v>0</v>
      </c>
      <c r="P169" s="21">
        <f t="shared" si="60"/>
        <v>0</v>
      </c>
      <c r="Q169" s="21">
        <f t="shared" si="58"/>
        <v>0</v>
      </c>
      <c r="R169" s="57">
        <f t="shared" si="66"/>
        <v>0</v>
      </c>
      <c r="S169" s="57">
        <f t="shared" si="66"/>
        <v>0</v>
      </c>
      <c r="T169" s="57">
        <f t="shared" si="66"/>
        <v>0</v>
      </c>
      <c r="U169" s="57">
        <f t="shared" si="66"/>
        <v>0</v>
      </c>
      <c r="V169" s="57">
        <f t="shared" si="66"/>
        <v>0</v>
      </c>
      <c r="W169" s="57">
        <f t="shared" si="66"/>
        <v>0</v>
      </c>
      <c r="X169" s="57">
        <f t="shared" si="66"/>
        <v>0</v>
      </c>
      <c r="Y169" s="57">
        <f t="shared" si="66"/>
        <v>0</v>
      </c>
      <c r="Z169" s="57">
        <f t="shared" si="66"/>
        <v>0</v>
      </c>
      <c r="AA169" s="57">
        <f t="shared" si="66"/>
        <v>0</v>
      </c>
      <c r="AB169" s="57">
        <f t="shared" si="66"/>
        <v>0</v>
      </c>
      <c r="AC169" s="57">
        <f t="shared" si="66"/>
        <v>0</v>
      </c>
      <c r="AD169" s="57">
        <f t="shared" si="66"/>
        <v>0</v>
      </c>
      <c r="AE169" s="57">
        <f t="shared" si="66"/>
        <v>0</v>
      </c>
      <c r="AF169" s="57">
        <f t="shared" si="66"/>
        <v>0</v>
      </c>
      <c r="AG169" s="57">
        <f t="shared" si="66"/>
        <v>0</v>
      </c>
      <c r="AH169" s="57">
        <f t="shared" si="65"/>
        <v>0</v>
      </c>
      <c r="AI169" s="57">
        <f t="shared" si="65"/>
        <v>0</v>
      </c>
      <c r="AJ169" s="57">
        <f t="shared" si="65"/>
        <v>0</v>
      </c>
      <c r="AK169" s="57">
        <f t="shared" si="65"/>
        <v>0</v>
      </c>
      <c r="AL169" s="57">
        <f t="shared" si="65"/>
        <v>0</v>
      </c>
      <c r="AM169" s="57"/>
      <c r="AN169" s="57"/>
      <c r="AO169" s="57"/>
      <c r="AP169" s="63">
        <f t="shared" si="62"/>
        <v>0</v>
      </c>
    </row>
    <row r="170" spans="1:42" ht="18" customHeight="1">
      <c r="A170" s="41"/>
      <c r="B170" s="50"/>
      <c r="C170" s="87"/>
      <c r="D170" s="50"/>
      <c r="E170" s="50"/>
      <c r="F170" s="121"/>
      <c r="G170" s="121"/>
      <c r="H170" s="89">
        <v>0</v>
      </c>
      <c r="I170" s="53">
        <v>0</v>
      </c>
      <c r="J170" s="82">
        <f t="shared" si="53"/>
        <v>0</v>
      </c>
      <c r="K170" s="113"/>
      <c r="L170" s="21">
        <f t="shared" si="54"/>
        <v>0</v>
      </c>
      <c r="M170" s="21">
        <f t="shared" si="55"/>
        <v>0</v>
      </c>
      <c r="N170" s="21">
        <f t="shared" si="56"/>
        <v>0</v>
      </c>
      <c r="O170" s="21">
        <f t="shared" si="57"/>
        <v>0</v>
      </c>
      <c r="P170" s="21">
        <f t="shared" si="60"/>
        <v>0</v>
      </c>
      <c r="Q170" s="21">
        <f t="shared" si="58"/>
        <v>0</v>
      </c>
      <c r="R170" s="57">
        <f t="shared" si="66"/>
        <v>0</v>
      </c>
      <c r="S170" s="57">
        <f t="shared" si="66"/>
        <v>0</v>
      </c>
      <c r="T170" s="57">
        <f t="shared" si="66"/>
        <v>0</v>
      </c>
      <c r="U170" s="57">
        <f t="shared" si="66"/>
        <v>0</v>
      </c>
      <c r="V170" s="57">
        <f t="shared" si="66"/>
        <v>0</v>
      </c>
      <c r="W170" s="57">
        <f t="shared" si="66"/>
        <v>0</v>
      </c>
      <c r="X170" s="57">
        <f t="shared" si="66"/>
        <v>0</v>
      </c>
      <c r="Y170" s="57">
        <f t="shared" si="66"/>
        <v>0</v>
      </c>
      <c r="Z170" s="57">
        <f t="shared" si="66"/>
        <v>0</v>
      </c>
      <c r="AA170" s="57">
        <f t="shared" si="66"/>
        <v>0</v>
      </c>
      <c r="AB170" s="57">
        <f t="shared" si="66"/>
        <v>0</v>
      </c>
      <c r="AC170" s="57">
        <f t="shared" si="66"/>
        <v>0</v>
      </c>
      <c r="AD170" s="57">
        <f t="shared" si="66"/>
        <v>0</v>
      </c>
      <c r="AE170" s="57">
        <f t="shared" si="66"/>
        <v>0</v>
      </c>
      <c r="AF170" s="57">
        <f t="shared" si="66"/>
        <v>0</v>
      </c>
      <c r="AG170" s="57">
        <f t="shared" si="66"/>
        <v>0</v>
      </c>
      <c r="AH170" s="57">
        <f t="shared" si="65"/>
        <v>0</v>
      </c>
      <c r="AI170" s="57">
        <f t="shared" si="65"/>
        <v>0</v>
      </c>
      <c r="AJ170" s="57">
        <f t="shared" si="65"/>
        <v>0</v>
      </c>
      <c r="AK170" s="57">
        <f t="shared" si="65"/>
        <v>0</v>
      </c>
      <c r="AL170" s="57">
        <f t="shared" si="65"/>
        <v>0</v>
      </c>
      <c r="AM170" s="57"/>
      <c r="AN170" s="57"/>
      <c r="AO170" s="57"/>
      <c r="AP170" s="63">
        <f t="shared" si="62"/>
        <v>0</v>
      </c>
    </row>
    <row r="171" spans="1:42" ht="18" customHeight="1">
      <c r="A171" s="41"/>
      <c r="B171" s="50"/>
      <c r="C171" s="87"/>
      <c r="D171" s="50"/>
      <c r="E171" s="50"/>
      <c r="F171" s="121"/>
      <c r="G171" s="121"/>
      <c r="H171" s="89">
        <v>0</v>
      </c>
      <c r="I171" s="53">
        <v>0</v>
      </c>
      <c r="J171" s="82">
        <f t="shared" si="53"/>
        <v>0</v>
      </c>
      <c r="K171" s="113"/>
      <c r="L171" s="21">
        <f t="shared" si="54"/>
        <v>0</v>
      </c>
      <c r="M171" s="21">
        <f t="shared" si="55"/>
        <v>0</v>
      </c>
      <c r="N171" s="21">
        <f t="shared" si="56"/>
        <v>0</v>
      </c>
      <c r="O171" s="21">
        <f t="shared" si="57"/>
        <v>0</v>
      </c>
      <c r="P171" s="21">
        <f t="shared" si="60"/>
        <v>0</v>
      </c>
      <c r="Q171" s="21">
        <f t="shared" si="58"/>
        <v>0</v>
      </c>
      <c r="R171" s="57">
        <f t="shared" si="66"/>
        <v>0</v>
      </c>
      <c r="S171" s="57">
        <f t="shared" si="66"/>
        <v>0</v>
      </c>
      <c r="T171" s="57">
        <f t="shared" si="66"/>
        <v>0</v>
      </c>
      <c r="U171" s="57">
        <f t="shared" si="66"/>
        <v>0</v>
      </c>
      <c r="V171" s="57">
        <f t="shared" si="66"/>
        <v>0</v>
      </c>
      <c r="W171" s="57">
        <f t="shared" si="66"/>
        <v>0</v>
      </c>
      <c r="X171" s="57">
        <f t="shared" si="66"/>
        <v>0</v>
      </c>
      <c r="Y171" s="57">
        <f t="shared" si="66"/>
        <v>0</v>
      </c>
      <c r="Z171" s="57">
        <f t="shared" si="66"/>
        <v>0</v>
      </c>
      <c r="AA171" s="57">
        <f t="shared" si="66"/>
        <v>0</v>
      </c>
      <c r="AB171" s="57">
        <f t="shared" si="66"/>
        <v>0</v>
      </c>
      <c r="AC171" s="57">
        <f t="shared" si="66"/>
        <v>0</v>
      </c>
      <c r="AD171" s="57">
        <f t="shared" si="66"/>
        <v>0</v>
      </c>
      <c r="AE171" s="57">
        <f t="shared" si="66"/>
        <v>0</v>
      </c>
      <c r="AF171" s="57">
        <f t="shared" si="66"/>
        <v>0</v>
      </c>
      <c r="AG171" s="57">
        <f t="shared" si="66"/>
        <v>0</v>
      </c>
      <c r="AH171" s="57">
        <f t="shared" si="65"/>
        <v>0</v>
      </c>
      <c r="AI171" s="57">
        <f t="shared" si="65"/>
        <v>0</v>
      </c>
      <c r="AJ171" s="57">
        <f t="shared" si="65"/>
        <v>0</v>
      </c>
      <c r="AK171" s="57">
        <f t="shared" si="65"/>
        <v>0</v>
      </c>
      <c r="AL171" s="57">
        <f t="shared" si="65"/>
        <v>0</v>
      </c>
      <c r="AM171" s="57"/>
      <c r="AN171" s="57"/>
      <c r="AO171" s="57"/>
      <c r="AP171" s="63">
        <f t="shared" si="62"/>
        <v>0</v>
      </c>
    </row>
    <row r="172" spans="1:42" ht="18" customHeight="1">
      <c r="A172" s="41"/>
      <c r="B172" s="50"/>
      <c r="C172" s="87"/>
      <c r="D172" s="50"/>
      <c r="E172" s="50"/>
      <c r="F172" s="121"/>
      <c r="G172" s="121"/>
      <c r="H172" s="89">
        <v>0</v>
      </c>
      <c r="I172" s="53">
        <v>0</v>
      </c>
      <c r="J172" s="82">
        <f t="shared" si="53"/>
        <v>0</v>
      </c>
      <c r="K172" s="113"/>
      <c r="L172" s="21">
        <f t="shared" si="54"/>
        <v>0</v>
      </c>
      <c r="M172" s="21">
        <f t="shared" si="55"/>
        <v>0</v>
      </c>
      <c r="N172" s="21">
        <f t="shared" si="56"/>
        <v>0</v>
      </c>
      <c r="O172" s="21">
        <f t="shared" si="57"/>
        <v>0</v>
      </c>
      <c r="P172" s="21">
        <f t="shared" si="60"/>
        <v>0</v>
      </c>
      <c r="Q172" s="21">
        <f t="shared" si="58"/>
        <v>0</v>
      </c>
      <c r="R172" s="57">
        <f t="shared" si="66"/>
        <v>0</v>
      </c>
      <c r="S172" s="57">
        <f t="shared" si="66"/>
        <v>0</v>
      </c>
      <c r="T172" s="57">
        <f t="shared" si="66"/>
        <v>0</v>
      </c>
      <c r="U172" s="57">
        <f t="shared" si="66"/>
        <v>0</v>
      </c>
      <c r="V172" s="57">
        <f t="shared" si="66"/>
        <v>0</v>
      </c>
      <c r="W172" s="57">
        <f t="shared" si="66"/>
        <v>0</v>
      </c>
      <c r="X172" s="57">
        <f t="shared" si="66"/>
        <v>0</v>
      </c>
      <c r="Y172" s="57">
        <f t="shared" si="66"/>
        <v>0</v>
      </c>
      <c r="Z172" s="57">
        <f t="shared" si="66"/>
        <v>0</v>
      </c>
      <c r="AA172" s="57">
        <f t="shared" si="66"/>
        <v>0</v>
      </c>
      <c r="AB172" s="57">
        <f t="shared" si="66"/>
        <v>0</v>
      </c>
      <c r="AC172" s="57">
        <f t="shared" si="66"/>
        <v>0</v>
      </c>
      <c r="AD172" s="57">
        <f t="shared" si="66"/>
        <v>0</v>
      </c>
      <c r="AE172" s="57">
        <f t="shared" si="66"/>
        <v>0</v>
      </c>
      <c r="AF172" s="57">
        <f t="shared" si="66"/>
        <v>0</v>
      </c>
      <c r="AG172" s="57">
        <f t="shared" si="66"/>
        <v>0</v>
      </c>
      <c r="AH172" s="57">
        <f t="shared" si="65"/>
        <v>0</v>
      </c>
      <c r="AI172" s="57">
        <f t="shared" si="65"/>
        <v>0</v>
      </c>
      <c r="AJ172" s="57">
        <f t="shared" si="65"/>
        <v>0</v>
      </c>
      <c r="AK172" s="57">
        <f t="shared" si="65"/>
        <v>0</v>
      </c>
      <c r="AL172" s="57">
        <f t="shared" si="65"/>
        <v>0</v>
      </c>
      <c r="AM172" s="57"/>
      <c r="AN172" s="57"/>
      <c r="AO172" s="57"/>
      <c r="AP172" s="63">
        <f t="shared" si="62"/>
        <v>0</v>
      </c>
    </row>
    <row r="173" spans="1:42" ht="18" customHeight="1">
      <c r="A173" s="41"/>
      <c r="B173" s="50"/>
      <c r="C173" s="87"/>
      <c r="D173" s="50"/>
      <c r="E173" s="50"/>
      <c r="F173" s="121"/>
      <c r="G173" s="121"/>
      <c r="H173" s="89">
        <v>0</v>
      </c>
      <c r="I173" s="53">
        <v>0</v>
      </c>
      <c r="J173" s="82">
        <f t="shared" si="53"/>
        <v>0</v>
      </c>
      <c r="K173" s="113"/>
      <c r="L173" s="21">
        <f t="shared" si="54"/>
        <v>0</v>
      </c>
      <c r="M173" s="21">
        <f t="shared" si="55"/>
        <v>0</v>
      </c>
      <c r="N173" s="21">
        <f t="shared" si="56"/>
        <v>0</v>
      </c>
      <c r="O173" s="21">
        <f t="shared" si="57"/>
        <v>0</v>
      </c>
      <c r="P173" s="21">
        <f t="shared" si="60"/>
        <v>0</v>
      </c>
      <c r="Q173" s="21">
        <f t="shared" si="58"/>
        <v>0</v>
      </c>
      <c r="R173" s="57">
        <f t="shared" si="66"/>
        <v>0</v>
      </c>
      <c r="S173" s="57">
        <f t="shared" si="66"/>
        <v>0</v>
      </c>
      <c r="T173" s="57">
        <f t="shared" si="66"/>
        <v>0</v>
      </c>
      <c r="U173" s="57">
        <f t="shared" si="66"/>
        <v>0</v>
      </c>
      <c r="V173" s="57">
        <f t="shared" si="66"/>
        <v>0</v>
      </c>
      <c r="W173" s="57">
        <f t="shared" si="66"/>
        <v>0</v>
      </c>
      <c r="X173" s="57">
        <f t="shared" si="66"/>
        <v>0</v>
      </c>
      <c r="Y173" s="57">
        <f t="shared" si="66"/>
        <v>0</v>
      </c>
      <c r="Z173" s="57">
        <f t="shared" si="66"/>
        <v>0</v>
      </c>
      <c r="AA173" s="57">
        <f t="shared" si="66"/>
        <v>0</v>
      </c>
      <c r="AB173" s="57">
        <f t="shared" si="66"/>
        <v>0</v>
      </c>
      <c r="AC173" s="57">
        <f t="shared" si="66"/>
        <v>0</v>
      </c>
      <c r="AD173" s="57">
        <f t="shared" si="66"/>
        <v>0</v>
      </c>
      <c r="AE173" s="57">
        <f t="shared" si="66"/>
        <v>0</v>
      </c>
      <c r="AF173" s="57">
        <f t="shared" si="66"/>
        <v>0</v>
      </c>
      <c r="AG173" s="57">
        <f t="shared" si="66"/>
        <v>0</v>
      </c>
      <c r="AH173" s="57">
        <f t="shared" si="65"/>
        <v>0</v>
      </c>
      <c r="AI173" s="57">
        <f t="shared" si="65"/>
        <v>0</v>
      </c>
      <c r="AJ173" s="57">
        <f t="shared" si="65"/>
        <v>0</v>
      </c>
      <c r="AK173" s="57">
        <f t="shared" si="65"/>
        <v>0</v>
      </c>
      <c r="AL173" s="57">
        <f t="shared" si="65"/>
        <v>0</v>
      </c>
      <c r="AM173" s="57"/>
      <c r="AN173" s="57"/>
      <c r="AO173" s="57"/>
      <c r="AP173" s="63">
        <f t="shared" si="62"/>
        <v>0</v>
      </c>
    </row>
    <row r="174" spans="1:42" ht="18" customHeight="1">
      <c r="A174" s="41"/>
      <c r="B174" s="50"/>
      <c r="C174" s="87"/>
      <c r="D174" s="50"/>
      <c r="E174" s="50"/>
      <c r="F174" s="121"/>
      <c r="G174" s="121"/>
      <c r="H174" s="89">
        <v>0</v>
      </c>
      <c r="I174" s="53">
        <v>0</v>
      </c>
      <c r="J174" s="82">
        <f t="shared" si="53"/>
        <v>0</v>
      </c>
      <c r="K174" s="113"/>
      <c r="L174" s="21">
        <f t="shared" si="54"/>
        <v>0</v>
      </c>
      <c r="M174" s="21">
        <f t="shared" si="55"/>
        <v>0</v>
      </c>
      <c r="N174" s="21">
        <f t="shared" si="56"/>
        <v>0</v>
      </c>
      <c r="O174" s="21">
        <f t="shared" si="57"/>
        <v>0</v>
      </c>
      <c r="P174" s="21">
        <f t="shared" si="60"/>
        <v>0</v>
      </c>
      <c r="Q174" s="21">
        <f t="shared" si="58"/>
        <v>0</v>
      </c>
      <c r="R174" s="57">
        <f t="shared" si="66"/>
        <v>0</v>
      </c>
      <c r="S174" s="57">
        <f t="shared" si="66"/>
        <v>0</v>
      </c>
      <c r="T174" s="57">
        <f t="shared" si="66"/>
        <v>0</v>
      </c>
      <c r="U174" s="57">
        <f t="shared" si="66"/>
        <v>0</v>
      </c>
      <c r="V174" s="57">
        <f t="shared" si="66"/>
        <v>0</v>
      </c>
      <c r="W174" s="57">
        <f t="shared" si="66"/>
        <v>0</v>
      </c>
      <c r="X174" s="57">
        <f t="shared" si="66"/>
        <v>0</v>
      </c>
      <c r="Y174" s="57">
        <f t="shared" si="66"/>
        <v>0</v>
      </c>
      <c r="Z174" s="57">
        <f t="shared" si="66"/>
        <v>0</v>
      </c>
      <c r="AA174" s="57">
        <f t="shared" si="66"/>
        <v>0</v>
      </c>
      <c r="AB174" s="57">
        <f t="shared" si="66"/>
        <v>0</v>
      </c>
      <c r="AC174" s="57">
        <f t="shared" si="66"/>
        <v>0</v>
      </c>
      <c r="AD174" s="57">
        <f t="shared" si="66"/>
        <v>0</v>
      </c>
      <c r="AE174" s="57">
        <f t="shared" si="66"/>
        <v>0</v>
      </c>
      <c r="AF174" s="57">
        <f t="shared" si="66"/>
        <v>0</v>
      </c>
      <c r="AG174" s="57">
        <f t="shared" si="66"/>
        <v>0</v>
      </c>
      <c r="AH174" s="57">
        <f t="shared" si="65"/>
        <v>0</v>
      </c>
      <c r="AI174" s="57">
        <f t="shared" si="65"/>
        <v>0</v>
      </c>
      <c r="AJ174" s="57">
        <f t="shared" si="65"/>
        <v>0</v>
      </c>
      <c r="AK174" s="57">
        <f t="shared" si="65"/>
        <v>0</v>
      </c>
      <c r="AL174" s="57">
        <f t="shared" si="65"/>
        <v>0</v>
      </c>
      <c r="AM174" s="57"/>
      <c r="AN174" s="57"/>
      <c r="AO174" s="57"/>
      <c r="AP174" s="63">
        <f t="shared" si="62"/>
        <v>0</v>
      </c>
    </row>
    <row r="175" spans="1:42" ht="18" customHeight="1">
      <c r="A175" s="41"/>
      <c r="B175" s="50"/>
      <c r="C175" s="87"/>
      <c r="D175" s="50"/>
      <c r="E175" s="50"/>
      <c r="F175" s="121"/>
      <c r="G175" s="121"/>
      <c r="H175" s="89">
        <v>0</v>
      </c>
      <c r="I175" s="53">
        <v>0</v>
      </c>
      <c r="J175" s="82">
        <f t="shared" si="53"/>
        <v>0</v>
      </c>
      <c r="K175" s="113"/>
      <c r="L175" s="21">
        <f t="shared" si="54"/>
        <v>0</v>
      </c>
      <c r="M175" s="21">
        <f t="shared" si="55"/>
        <v>0</v>
      </c>
      <c r="N175" s="21">
        <f t="shared" si="56"/>
        <v>0</v>
      </c>
      <c r="O175" s="21">
        <f t="shared" si="57"/>
        <v>0</v>
      </c>
      <c r="P175" s="21">
        <f t="shared" si="60"/>
        <v>0</v>
      </c>
      <c r="Q175" s="21">
        <f t="shared" si="58"/>
        <v>0</v>
      </c>
      <c r="R175" s="57">
        <f t="shared" si="66"/>
        <v>0</v>
      </c>
      <c r="S175" s="57">
        <f t="shared" si="66"/>
        <v>0</v>
      </c>
      <c r="T175" s="57">
        <f t="shared" si="66"/>
        <v>0</v>
      </c>
      <c r="U175" s="57">
        <f t="shared" si="66"/>
        <v>0</v>
      </c>
      <c r="V175" s="57">
        <f t="shared" si="66"/>
        <v>0</v>
      </c>
      <c r="W175" s="57">
        <f t="shared" si="66"/>
        <v>0</v>
      </c>
      <c r="X175" s="57">
        <f t="shared" si="66"/>
        <v>0</v>
      </c>
      <c r="Y175" s="57">
        <f t="shared" si="66"/>
        <v>0</v>
      </c>
      <c r="Z175" s="57">
        <f t="shared" si="66"/>
        <v>0</v>
      </c>
      <c r="AA175" s="57">
        <f t="shared" si="66"/>
        <v>0</v>
      </c>
      <c r="AB175" s="57">
        <f t="shared" si="66"/>
        <v>0</v>
      </c>
      <c r="AC175" s="57">
        <f t="shared" si="66"/>
        <v>0</v>
      </c>
      <c r="AD175" s="57">
        <f t="shared" si="66"/>
        <v>0</v>
      </c>
      <c r="AE175" s="57">
        <f t="shared" si="66"/>
        <v>0</v>
      </c>
      <c r="AF175" s="57">
        <f t="shared" si="66"/>
        <v>0</v>
      </c>
      <c r="AG175" s="57">
        <f t="shared" si="66"/>
        <v>0</v>
      </c>
      <c r="AH175" s="57">
        <f t="shared" si="65"/>
        <v>0</v>
      </c>
      <c r="AI175" s="57">
        <f t="shared" si="65"/>
        <v>0</v>
      </c>
      <c r="AJ175" s="57">
        <f t="shared" si="65"/>
        <v>0</v>
      </c>
      <c r="AK175" s="57">
        <f t="shared" si="65"/>
        <v>0</v>
      </c>
      <c r="AL175" s="57">
        <f t="shared" si="65"/>
        <v>0</v>
      </c>
      <c r="AM175" s="57"/>
      <c r="AN175" s="57"/>
      <c r="AO175" s="57"/>
      <c r="AP175" s="63">
        <f t="shared" si="62"/>
        <v>0</v>
      </c>
    </row>
    <row r="176" spans="1:42" ht="18" customHeight="1">
      <c r="A176" s="41"/>
      <c r="B176" s="50"/>
      <c r="C176" s="87"/>
      <c r="D176" s="50"/>
      <c r="E176" s="50"/>
      <c r="F176" s="121"/>
      <c r="G176" s="121"/>
      <c r="H176" s="89">
        <v>0</v>
      </c>
      <c r="I176" s="53">
        <v>0</v>
      </c>
      <c r="J176" s="82">
        <f t="shared" si="53"/>
        <v>0</v>
      </c>
      <c r="K176" s="113"/>
      <c r="L176" s="21">
        <f t="shared" si="54"/>
        <v>0</v>
      </c>
      <c r="M176" s="21">
        <f t="shared" si="55"/>
        <v>0</v>
      </c>
      <c r="N176" s="21">
        <f t="shared" si="56"/>
        <v>0</v>
      </c>
      <c r="O176" s="21">
        <f t="shared" si="57"/>
        <v>0</v>
      </c>
      <c r="P176" s="21">
        <f t="shared" si="60"/>
        <v>0</v>
      </c>
      <c r="Q176" s="21">
        <f t="shared" si="58"/>
        <v>0</v>
      </c>
      <c r="R176" s="57">
        <f t="shared" si="66"/>
        <v>0</v>
      </c>
      <c r="S176" s="57">
        <f t="shared" si="66"/>
        <v>0</v>
      </c>
      <c r="T176" s="57">
        <f t="shared" si="66"/>
        <v>0</v>
      </c>
      <c r="U176" s="57">
        <f t="shared" si="66"/>
        <v>0</v>
      </c>
      <c r="V176" s="57">
        <f t="shared" si="66"/>
        <v>0</v>
      </c>
      <c r="W176" s="57">
        <f t="shared" si="66"/>
        <v>0</v>
      </c>
      <c r="X176" s="57">
        <f t="shared" si="66"/>
        <v>0</v>
      </c>
      <c r="Y176" s="57">
        <f t="shared" si="66"/>
        <v>0</v>
      </c>
      <c r="Z176" s="57">
        <f t="shared" si="66"/>
        <v>0</v>
      </c>
      <c r="AA176" s="57">
        <f t="shared" si="66"/>
        <v>0</v>
      </c>
      <c r="AB176" s="57">
        <f t="shared" si="66"/>
        <v>0</v>
      </c>
      <c r="AC176" s="57">
        <f t="shared" si="66"/>
        <v>0</v>
      </c>
      <c r="AD176" s="57">
        <f t="shared" si="66"/>
        <v>0</v>
      </c>
      <c r="AE176" s="57">
        <f t="shared" si="66"/>
        <v>0</v>
      </c>
      <c r="AF176" s="57">
        <f t="shared" si="66"/>
        <v>0</v>
      </c>
      <c r="AG176" s="57">
        <f t="shared" si="66"/>
        <v>0</v>
      </c>
      <c r="AH176" s="57">
        <f t="shared" si="65"/>
        <v>0</v>
      </c>
      <c r="AI176" s="57">
        <f t="shared" si="65"/>
        <v>0</v>
      </c>
      <c r="AJ176" s="57">
        <f t="shared" si="65"/>
        <v>0</v>
      </c>
      <c r="AK176" s="57">
        <f t="shared" si="65"/>
        <v>0</v>
      </c>
      <c r="AL176" s="57">
        <f t="shared" si="65"/>
        <v>0</v>
      </c>
      <c r="AM176" s="57"/>
      <c r="AN176" s="57"/>
      <c r="AO176" s="57"/>
      <c r="AP176" s="63">
        <f t="shared" si="62"/>
        <v>0</v>
      </c>
    </row>
    <row r="177" spans="1:42" ht="18" customHeight="1">
      <c r="A177" s="41"/>
      <c r="B177" s="50"/>
      <c r="C177" s="87"/>
      <c r="D177" s="50"/>
      <c r="E177" s="50"/>
      <c r="F177" s="121"/>
      <c r="G177" s="121"/>
      <c r="H177" s="89">
        <v>0</v>
      </c>
      <c r="I177" s="53">
        <v>0</v>
      </c>
      <c r="J177" s="82">
        <f t="shared" si="53"/>
        <v>0</v>
      </c>
      <c r="K177" s="113"/>
      <c r="L177" s="21">
        <f t="shared" si="54"/>
        <v>0</v>
      </c>
      <c r="M177" s="21">
        <f t="shared" si="55"/>
        <v>0</v>
      </c>
      <c r="N177" s="21">
        <f t="shared" si="56"/>
        <v>0</v>
      </c>
      <c r="O177" s="21">
        <f t="shared" si="57"/>
        <v>0</v>
      </c>
      <c r="P177" s="21">
        <f t="shared" si="60"/>
        <v>0</v>
      </c>
      <c r="Q177" s="21">
        <f t="shared" si="58"/>
        <v>0</v>
      </c>
      <c r="R177" s="57">
        <f t="shared" si="66"/>
        <v>0</v>
      </c>
      <c r="S177" s="57">
        <f t="shared" si="66"/>
        <v>0</v>
      </c>
      <c r="T177" s="57">
        <f t="shared" si="66"/>
        <v>0</v>
      </c>
      <c r="U177" s="57">
        <f t="shared" si="66"/>
        <v>0</v>
      </c>
      <c r="V177" s="57">
        <f t="shared" si="66"/>
        <v>0</v>
      </c>
      <c r="W177" s="57">
        <f t="shared" si="66"/>
        <v>0</v>
      </c>
      <c r="X177" s="57">
        <f t="shared" si="66"/>
        <v>0</v>
      </c>
      <c r="Y177" s="57">
        <f t="shared" si="66"/>
        <v>0</v>
      </c>
      <c r="Z177" s="57">
        <f t="shared" si="66"/>
        <v>0</v>
      </c>
      <c r="AA177" s="57">
        <f t="shared" si="66"/>
        <v>0</v>
      </c>
      <c r="AB177" s="57">
        <f t="shared" si="66"/>
        <v>0</v>
      </c>
      <c r="AC177" s="57">
        <f t="shared" si="66"/>
        <v>0</v>
      </c>
      <c r="AD177" s="57">
        <f t="shared" si="66"/>
        <v>0</v>
      </c>
      <c r="AE177" s="57">
        <f t="shared" si="66"/>
        <v>0</v>
      </c>
      <c r="AF177" s="57">
        <f t="shared" si="66"/>
        <v>0</v>
      </c>
      <c r="AG177" s="57">
        <f t="shared" si="66"/>
        <v>0</v>
      </c>
      <c r="AH177" s="57">
        <f t="shared" si="65"/>
        <v>0</v>
      </c>
      <c r="AI177" s="57">
        <f t="shared" si="65"/>
        <v>0</v>
      </c>
      <c r="AJ177" s="57">
        <f t="shared" si="65"/>
        <v>0</v>
      </c>
      <c r="AK177" s="57">
        <f t="shared" si="65"/>
        <v>0</v>
      </c>
      <c r="AL177" s="57">
        <f t="shared" si="65"/>
        <v>0</v>
      </c>
      <c r="AM177" s="57"/>
      <c r="AN177" s="57"/>
      <c r="AO177" s="57"/>
      <c r="AP177" s="63">
        <f t="shared" si="62"/>
        <v>0</v>
      </c>
    </row>
    <row r="178" spans="1:42" ht="18" customHeight="1">
      <c r="A178" s="41"/>
      <c r="B178" s="50"/>
      <c r="C178" s="87"/>
      <c r="D178" s="50"/>
      <c r="E178" s="50"/>
      <c r="F178" s="121"/>
      <c r="G178" s="121"/>
      <c r="H178" s="89">
        <v>0</v>
      </c>
      <c r="I178" s="53">
        <v>0</v>
      </c>
      <c r="J178" s="82">
        <f t="shared" si="53"/>
        <v>0</v>
      </c>
      <c r="K178" s="113"/>
      <c r="L178" s="21">
        <f t="shared" si="54"/>
        <v>0</v>
      </c>
      <c r="M178" s="21">
        <f t="shared" si="55"/>
        <v>0</v>
      </c>
      <c r="N178" s="21">
        <f t="shared" si="56"/>
        <v>0</v>
      </c>
      <c r="O178" s="21">
        <f t="shared" si="57"/>
        <v>0</v>
      </c>
      <c r="P178" s="21">
        <f t="shared" si="60"/>
        <v>0</v>
      </c>
      <c r="Q178" s="21">
        <f t="shared" si="58"/>
        <v>0</v>
      </c>
      <c r="R178" s="57">
        <f t="shared" si="66"/>
        <v>0</v>
      </c>
      <c r="S178" s="57">
        <f t="shared" si="66"/>
        <v>0</v>
      </c>
      <c r="T178" s="57">
        <f t="shared" si="66"/>
        <v>0</v>
      </c>
      <c r="U178" s="57">
        <f t="shared" si="66"/>
        <v>0</v>
      </c>
      <c r="V178" s="57">
        <f t="shared" si="66"/>
        <v>0</v>
      </c>
      <c r="W178" s="57">
        <f t="shared" si="66"/>
        <v>0</v>
      </c>
      <c r="X178" s="57">
        <f t="shared" si="66"/>
        <v>0</v>
      </c>
      <c r="Y178" s="57">
        <f t="shared" si="66"/>
        <v>0</v>
      </c>
      <c r="Z178" s="57">
        <f t="shared" si="66"/>
        <v>0</v>
      </c>
      <c r="AA178" s="57">
        <f t="shared" si="66"/>
        <v>0</v>
      </c>
      <c r="AB178" s="57">
        <f t="shared" si="66"/>
        <v>0</v>
      </c>
      <c r="AC178" s="57">
        <f t="shared" si="66"/>
        <v>0</v>
      </c>
      <c r="AD178" s="57">
        <f t="shared" si="66"/>
        <v>0</v>
      </c>
      <c r="AE178" s="57">
        <f t="shared" si="66"/>
        <v>0</v>
      </c>
      <c r="AF178" s="57">
        <f t="shared" si="66"/>
        <v>0</v>
      </c>
      <c r="AG178" s="57">
        <f t="shared" si="66"/>
        <v>0</v>
      </c>
      <c r="AH178" s="57">
        <f t="shared" si="65"/>
        <v>0</v>
      </c>
      <c r="AI178" s="57">
        <f t="shared" si="65"/>
        <v>0</v>
      </c>
      <c r="AJ178" s="57">
        <f t="shared" si="65"/>
        <v>0</v>
      </c>
      <c r="AK178" s="57">
        <f t="shared" si="65"/>
        <v>0</v>
      </c>
      <c r="AL178" s="57">
        <f t="shared" si="65"/>
        <v>0</v>
      </c>
      <c r="AM178" s="57"/>
      <c r="AN178" s="57"/>
      <c r="AO178" s="57"/>
      <c r="AP178" s="63">
        <f t="shared" si="62"/>
        <v>0</v>
      </c>
    </row>
    <row r="179" spans="1:42" ht="18" customHeight="1">
      <c r="A179" s="41"/>
      <c r="B179" s="50"/>
      <c r="C179" s="87"/>
      <c r="D179" s="50"/>
      <c r="E179" s="50"/>
      <c r="F179" s="121"/>
      <c r="G179" s="121"/>
      <c r="H179" s="89">
        <v>0</v>
      </c>
      <c r="I179" s="53">
        <v>0</v>
      </c>
      <c r="J179" s="82">
        <f t="shared" si="53"/>
        <v>0</v>
      </c>
      <c r="K179" s="113"/>
      <c r="L179" s="21">
        <f t="shared" si="54"/>
        <v>0</v>
      </c>
      <c r="M179" s="21">
        <f t="shared" si="55"/>
        <v>0</v>
      </c>
      <c r="N179" s="21">
        <f t="shared" si="56"/>
        <v>0</v>
      </c>
      <c r="O179" s="21">
        <f t="shared" si="57"/>
        <v>0</v>
      </c>
      <c r="P179" s="21">
        <f t="shared" si="60"/>
        <v>0</v>
      </c>
      <c r="Q179" s="21">
        <f t="shared" si="58"/>
        <v>0</v>
      </c>
      <c r="R179" s="57">
        <f t="shared" si="66"/>
        <v>0</v>
      </c>
      <c r="S179" s="57">
        <f t="shared" si="66"/>
        <v>0</v>
      </c>
      <c r="T179" s="57">
        <f t="shared" si="66"/>
        <v>0</v>
      </c>
      <c r="U179" s="57">
        <f t="shared" si="66"/>
        <v>0</v>
      </c>
      <c r="V179" s="57">
        <f t="shared" si="66"/>
        <v>0</v>
      </c>
      <c r="W179" s="57">
        <f t="shared" si="66"/>
        <v>0</v>
      </c>
      <c r="X179" s="57">
        <f t="shared" si="66"/>
        <v>0</v>
      </c>
      <c r="Y179" s="57">
        <f t="shared" si="66"/>
        <v>0</v>
      </c>
      <c r="Z179" s="57">
        <f t="shared" si="66"/>
        <v>0</v>
      </c>
      <c r="AA179" s="57">
        <f t="shared" si="66"/>
        <v>0</v>
      </c>
      <c r="AB179" s="57">
        <f t="shared" si="66"/>
        <v>0</v>
      </c>
      <c r="AC179" s="57">
        <f t="shared" si="66"/>
        <v>0</v>
      </c>
      <c r="AD179" s="57">
        <f t="shared" si="66"/>
        <v>0</v>
      </c>
      <c r="AE179" s="57">
        <f t="shared" si="66"/>
        <v>0</v>
      </c>
      <c r="AF179" s="57">
        <f t="shared" si="66"/>
        <v>0</v>
      </c>
      <c r="AG179" s="57">
        <f t="shared" si="66"/>
        <v>0</v>
      </c>
      <c r="AH179" s="57">
        <f t="shared" si="65"/>
        <v>0</v>
      </c>
      <c r="AI179" s="57">
        <f t="shared" si="65"/>
        <v>0</v>
      </c>
      <c r="AJ179" s="57">
        <f t="shared" si="65"/>
        <v>0</v>
      </c>
      <c r="AK179" s="57">
        <f t="shared" si="65"/>
        <v>0</v>
      </c>
      <c r="AL179" s="57">
        <f t="shared" si="65"/>
        <v>0</v>
      </c>
      <c r="AM179" s="57"/>
      <c r="AN179" s="57"/>
      <c r="AO179" s="57"/>
      <c r="AP179" s="63">
        <f t="shared" si="62"/>
        <v>0</v>
      </c>
    </row>
    <row r="180" spans="1:42" ht="18" customHeight="1">
      <c r="A180" s="41"/>
      <c r="B180" s="50"/>
      <c r="C180" s="87"/>
      <c r="D180" s="50"/>
      <c r="E180" s="50"/>
      <c r="F180" s="121"/>
      <c r="G180" s="121"/>
      <c r="H180" s="89">
        <v>0</v>
      </c>
      <c r="I180" s="53">
        <v>0</v>
      </c>
      <c r="J180" s="82">
        <f t="shared" si="53"/>
        <v>0</v>
      </c>
      <c r="K180" s="113"/>
      <c r="L180" s="21">
        <f t="shared" si="54"/>
        <v>0</v>
      </c>
      <c r="M180" s="21">
        <f t="shared" si="55"/>
        <v>0</v>
      </c>
      <c r="N180" s="21">
        <f t="shared" si="56"/>
        <v>0</v>
      </c>
      <c r="O180" s="21">
        <f t="shared" si="57"/>
        <v>0</v>
      </c>
      <c r="P180" s="21">
        <f t="shared" si="60"/>
        <v>0</v>
      </c>
      <c r="Q180" s="21">
        <f t="shared" si="58"/>
        <v>0</v>
      </c>
      <c r="R180" s="57">
        <f t="shared" si="66"/>
        <v>0</v>
      </c>
      <c r="S180" s="57">
        <f t="shared" si="66"/>
        <v>0</v>
      </c>
      <c r="T180" s="57">
        <f t="shared" si="66"/>
        <v>0</v>
      </c>
      <c r="U180" s="57">
        <f t="shared" si="66"/>
        <v>0</v>
      </c>
      <c r="V180" s="57">
        <f t="shared" si="66"/>
        <v>0</v>
      </c>
      <c r="W180" s="57">
        <f t="shared" si="66"/>
        <v>0</v>
      </c>
      <c r="X180" s="57">
        <f t="shared" si="66"/>
        <v>0</v>
      </c>
      <c r="Y180" s="57">
        <f t="shared" si="66"/>
        <v>0</v>
      </c>
      <c r="Z180" s="57">
        <f t="shared" si="66"/>
        <v>0</v>
      </c>
      <c r="AA180" s="57">
        <f t="shared" si="66"/>
        <v>0</v>
      </c>
      <c r="AB180" s="57">
        <f t="shared" si="66"/>
        <v>0</v>
      </c>
      <c r="AC180" s="57">
        <f t="shared" si="66"/>
        <v>0</v>
      </c>
      <c r="AD180" s="57">
        <f t="shared" si="66"/>
        <v>0</v>
      </c>
      <c r="AE180" s="57">
        <f t="shared" si="66"/>
        <v>0</v>
      </c>
      <c r="AF180" s="57">
        <f t="shared" si="66"/>
        <v>0</v>
      </c>
      <c r="AG180" s="57">
        <f t="shared" si="66"/>
        <v>0</v>
      </c>
      <c r="AH180" s="57">
        <f t="shared" si="65"/>
        <v>0</v>
      </c>
      <c r="AI180" s="57">
        <f t="shared" si="65"/>
        <v>0</v>
      </c>
      <c r="AJ180" s="57">
        <f t="shared" si="65"/>
        <v>0</v>
      </c>
      <c r="AK180" s="57">
        <f t="shared" si="65"/>
        <v>0</v>
      </c>
      <c r="AL180" s="57">
        <f t="shared" si="65"/>
        <v>0</v>
      </c>
      <c r="AM180" s="57"/>
      <c r="AN180" s="57"/>
      <c r="AO180" s="57"/>
      <c r="AP180" s="63">
        <f t="shared" si="62"/>
        <v>0</v>
      </c>
    </row>
    <row r="181" spans="1:42" ht="18" customHeight="1">
      <c r="A181" s="41"/>
      <c r="B181" s="50"/>
      <c r="C181" s="87"/>
      <c r="D181" s="50"/>
      <c r="E181" s="50"/>
      <c r="F181" s="121"/>
      <c r="G181" s="121"/>
      <c r="H181" s="89">
        <v>0</v>
      </c>
      <c r="I181" s="53">
        <v>0</v>
      </c>
      <c r="J181" s="82">
        <f t="shared" si="53"/>
        <v>0</v>
      </c>
      <c r="K181" s="113"/>
      <c r="L181" s="21">
        <f t="shared" si="54"/>
        <v>0</v>
      </c>
      <c r="M181" s="21">
        <f t="shared" si="55"/>
        <v>0</v>
      </c>
      <c r="N181" s="21">
        <f t="shared" si="56"/>
        <v>0</v>
      </c>
      <c r="O181" s="21">
        <f t="shared" si="57"/>
        <v>0</v>
      </c>
      <c r="P181" s="21">
        <f t="shared" si="60"/>
        <v>0</v>
      </c>
      <c r="Q181" s="21">
        <f t="shared" si="58"/>
        <v>0</v>
      </c>
      <c r="R181" s="57">
        <f t="shared" si="66"/>
        <v>0</v>
      </c>
      <c r="S181" s="57">
        <f t="shared" si="66"/>
        <v>0</v>
      </c>
      <c r="T181" s="57">
        <f t="shared" si="66"/>
        <v>0</v>
      </c>
      <c r="U181" s="57">
        <f t="shared" si="66"/>
        <v>0</v>
      </c>
      <c r="V181" s="57">
        <f t="shared" si="66"/>
        <v>0</v>
      </c>
      <c r="W181" s="57">
        <f t="shared" si="66"/>
        <v>0</v>
      </c>
      <c r="X181" s="57">
        <f t="shared" si="66"/>
        <v>0</v>
      </c>
      <c r="Y181" s="57">
        <f t="shared" si="66"/>
        <v>0</v>
      </c>
      <c r="Z181" s="57">
        <f t="shared" si="66"/>
        <v>0</v>
      </c>
      <c r="AA181" s="57">
        <f t="shared" si="66"/>
        <v>0</v>
      </c>
      <c r="AB181" s="57">
        <f t="shared" si="66"/>
        <v>0</v>
      </c>
      <c r="AC181" s="57">
        <f t="shared" si="66"/>
        <v>0</v>
      </c>
      <c r="AD181" s="57">
        <f t="shared" si="66"/>
        <v>0</v>
      </c>
      <c r="AE181" s="57">
        <f t="shared" si="66"/>
        <v>0</v>
      </c>
      <c r="AF181" s="57">
        <f t="shared" si="66"/>
        <v>0</v>
      </c>
      <c r="AG181" s="57">
        <f t="shared" si="66"/>
        <v>0</v>
      </c>
      <c r="AH181" s="57">
        <f t="shared" si="65"/>
        <v>0</v>
      </c>
      <c r="AI181" s="57">
        <f t="shared" si="65"/>
        <v>0</v>
      </c>
      <c r="AJ181" s="57">
        <f t="shared" si="65"/>
        <v>0</v>
      </c>
      <c r="AK181" s="57">
        <f t="shared" si="65"/>
        <v>0</v>
      </c>
      <c r="AL181" s="57">
        <f t="shared" si="65"/>
        <v>0</v>
      </c>
      <c r="AM181" s="57"/>
      <c r="AN181" s="57"/>
      <c r="AO181" s="57"/>
      <c r="AP181" s="63">
        <f t="shared" si="62"/>
        <v>0</v>
      </c>
    </row>
    <row r="182" spans="1:42" ht="18" customHeight="1">
      <c r="A182" s="41"/>
      <c r="B182" s="50"/>
      <c r="C182" s="87"/>
      <c r="D182" s="50"/>
      <c r="E182" s="50"/>
      <c r="F182" s="121"/>
      <c r="G182" s="121"/>
      <c r="H182" s="89">
        <v>0</v>
      </c>
      <c r="I182" s="53">
        <v>0</v>
      </c>
      <c r="J182" s="82">
        <f t="shared" si="53"/>
        <v>0</v>
      </c>
      <c r="K182" s="113"/>
      <c r="L182" s="21">
        <f t="shared" si="54"/>
        <v>0</v>
      </c>
      <c r="M182" s="21">
        <f t="shared" si="55"/>
        <v>0</v>
      </c>
      <c r="N182" s="21">
        <f t="shared" si="56"/>
        <v>0</v>
      </c>
      <c r="O182" s="21">
        <f t="shared" si="57"/>
        <v>0</v>
      </c>
      <c r="P182" s="21">
        <f t="shared" si="60"/>
        <v>0</v>
      </c>
      <c r="Q182" s="21">
        <f t="shared" si="58"/>
        <v>0</v>
      </c>
      <c r="R182" s="57">
        <f t="shared" si="66"/>
        <v>0</v>
      </c>
      <c r="S182" s="57">
        <f t="shared" si="66"/>
        <v>0</v>
      </c>
      <c r="T182" s="57">
        <f t="shared" si="66"/>
        <v>0</v>
      </c>
      <c r="U182" s="57">
        <f t="shared" si="66"/>
        <v>0</v>
      </c>
      <c r="V182" s="57">
        <f t="shared" si="66"/>
        <v>0</v>
      </c>
      <c r="W182" s="57">
        <f t="shared" si="66"/>
        <v>0</v>
      </c>
      <c r="X182" s="57">
        <f t="shared" si="66"/>
        <v>0</v>
      </c>
      <c r="Y182" s="57">
        <f t="shared" si="66"/>
        <v>0</v>
      </c>
      <c r="Z182" s="57">
        <f t="shared" si="66"/>
        <v>0</v>
      </c>
      <c r="AA182" s="57">
        <f t="shared" si="66"/>
        <v>0</v>
      </c>
      <c r="AB182" s="57">
        <f t="shared" si="66"/>
        <v>0</v>
      </c>
      <c r="AC182" s="57">
        <f t="shared" si="66"/>
        <v>0</v>
      </c>
      <c r="AD182" s="57">
        <f t="shared" si="66"/>
        <v>0</v>
      </c>
      <c r="AE182" s="57">
        <f t="shared" si="66"/>
        <v>0</v>
      </c>
      <c r="AF182" s="57">
        <f t="shared" si="66"/>
        <v>0</v>
      </c>
      <c r="AG182" s="57">
        <f t="shared" si="66"/>
        <v>0</v>
      </c>
      <c r="AH182" s="57">
        <f t="shared" si="65"/>
        <v>0</v>
      </c>
      <c r="AI182" s="57">
        <f t="shared" si="65"/>
        <v>0</v>
      </c>
      <c r="AJ182" s="57">
        <f t="shared" si="65"/>
        <v>0</v>
      </c>
      <c r="AK182" s="57">
        <f t="shared" si="65"/>
        <v>0</v>
      </c>
      <c r="AL182" s="57">
        <f t="shared" si="65"/>
        <v>0</v>
      </c>
      <c r="AM182" s="57"/>
      <c r="AN182" s="57"/>
      <c r="AO182" s="57"/>
      <c r="AP182" s="63">
        <f t="shared" si="62"/>
        <v>0</v>
      </c>
    </row>
    <row r="183" spans="1:42" ht="18" customHeight="1">
      <c r="A183" s="41"/>
      <c r="B183" s="50"/>
      <c r="C183" s="87"/>
      <c r="D183" s="50"/>
      <c r="E183" s="50"/>
      <c r="F183" s="121"/>
      <c r="G183" s="121"/>
      <c r="H183" s="89">
        <v>0</v>
      </c>
      <c r="I183" s="53">
        <v>0</v>
      </c>
      <c r="J183" s="82">
        <f t="shared" si="53"/>
        <v>0</v>
      </c>
      <c r="K183" s="113"/>
      <c r="L183" s="21">
        <f t="shared" si="54"/>
        <v>0</v>
      </c>
      <c r="M183" s="21">
        <f t="shared" si="55"/>
        <v>0</v>
      </c>
      <c r="N183" s="21">
        <f t="shared" si="56"/>
        <v>0</v>
      </c>
      <c r="O183" s="21">
        <f t="shared" si="57"/>
        <v>0</v>
      </c>
      <c r="P183" s="21">
        <f t="shared" si="60"/>
        <v>0</v>
      </c>
      <c r="Q183" s="21">
        <f t="shared" si="58"/>
        <v>0</v>
      </c>
      <c r="R183" s="57">
        <f t="shared" si="66"/>
        <v>0</v>
      </c>
      <c r="S183" s="57">
        <f t="shared" si="66"/>
        <v>0</v>
      </c>
      <c r="T183" s="57">
        <f t="shared" si="66"/>
        <v>0</v>
      </c>
      <c r="U183" s="57">
        <f t="shared" si="66"/>
        <v>0</v>
      </c>
      <c r="V183" s="57">
        <f t="shared" si="66"/>
        <v>0</v>
      </c>
      <c r="W183" s="57">
        <f t="shared" si="66"/>
        <v>0</v>
      </c>
      <c r="X183" s="57">
        <f t="shared" si="66"/>
        <v>0</v>
      </c>
      <c r="Y183" s="57">
        <f t="shared" si="66"/>
        <v>0</v>
      </c>
      <c r="Z183" s="57">
        <f t="shared" si="66"/>
        <v>0</v>
      </c>
      <c r="AA183" s="57">
        <f t="shared" si="66"/>
        <v>0</v>
      </c>
      <c r="AB183" s="57">
        <f t="shared" si="66"/>
        <v>0</v>
      </c>
      <c r="AC183" s="57">
        <f t="shared" si="66"/>
        <v>0</v>
      </c>
      <c r="AD183" s="57">
        <f t="shared" si="66"/>
        <v>0</v>
      </c>
      <c r="AE183" s="57">
        <f t="shared" si="66"/>
        <v>0</v>
      </c>
      <c r="AF183" s="57">
        <f t="shared" si="66"/>
        <v>0</v>
      </c>
      <c r="AG183" s="57">
        <f t="shared" ref="AG183:AL195" si="67">IF($F183=AG$1,-$H183+$I183,0)</f>
        <v>0</v>
      </c>
      <c r="AH183" s="57">
        <f t="shared" si="67"/>
        <v>0</v>
      </c>
      <c r="AI183" s="57">
        <f t="shared" si="67"/>
        <v>0</v>
      </c>
      <c r="AJ183" s="57">
        <f t="shared" si="67"/>
        <v>0</v>
      </c>
      <c r="AK183" s="57">
        <f t="shared" si="67"/>
        <v>0</v>
      </c>
      <c r="AL183" s="57">
        <f t="shared" si="67"/>
        <v>0</v>
      </c>
      <c r="AM183" s="57"/>
      <c r="AN183" s="57"/>
      <c r="AO183" s="57"/>
      <c r="AP183" s="63">
        <f t="shared" si="62"/>
        <v>0</v>
      </c>
    </row>
    <row r="184" spans="1:42" ht="18" customHeight="1">
      <c r="A184" s="41"/>
      <c r="B184" s="50"/>
      <c r="C184" s="87"/>
      <c r="D184" s="50"/>
      <c r="E184" s="50"/>
      <c r="F184" s="121"/>
      <c r="G184" s="121"/>
      <c r="H184" s="89">
        <v>0</v>
      </c>
      <c r="I184" s="53">
        <v>0</v>
      </c>
      <c r="J184" s="82">
        <f t="shared" si="53"/>
        <v>0</v>
      </c>
      <c r="K184" s="113"/>
      <c r="L184" s="21">
        <f t="shared" si="54"/>
        <v>0</v>
      </c>
      <c r="M184" s="21">
        <f t="shared" si="55"/>
        <v>0</v>
      </c>
      <c r="N184" s="21">
        <f t="shared" si="56"/>
        <v>0</v>
      </c>
      <c r="O184" s="21">
        <f t="shared" si="57"/>
        <v>0</v>
      </c>
      <c r="P184" s="21">
        <f t="shared" si="60"/>
        <v>0</v>
      </c>
      <c r="Q184" s="21">
        <f t="shared" si="58"/>
        <v>0</v>
      </c>
      <c r="R184" s="57">
        <f t="shared" ref="R184:AG195" si="68">IF($F184=R$1,-$H184+$I184,0)</f>
        <v>0</v>
      </c>
      <c r="S184" s="57">
        <f t="shared" si="68"/>
        <v>0</v>
      </c>
      <c r="T184" s="57">
        <f t="shared" si="68"/>
        <v>0</v>
      </c>
      <c r="U184" s="57">
        <f t="shared" si="68"/>
        <v>0</v>
      </c>
      <c r="V184" s="57">
        <f t="shared" si="68"/>
        <v>0</v>
      </c>
      <c r="W184" s="57">
        <f t="shared" si="68"/>
        <v>0</v>
      </c>
      <c r="X184" s="57">
        <f t="shared" si="68"/>
        <v>0</v>
      </c>
      <c r="Y184" s="57">
        <f t="shared" si="68"/>
        <v>0</v>
      </c>
      <c r="Z184" s="57">
        <f t="shared" si="68"/>
        <v>0</v>
      </c>
      <c r="AA184" s="57">
        <f t="shared" si="68"/>
        <v>0</v>
      </c>
      <c r="AB184" s="57">
        <f t="shared" si="68"/>
        <v>0</v>
      </c>
      <c r="AC184" s="57">
        <f t="shared" si="68"/>
        <v>0</v>
      </c>
      <c r="AD184" s="57">
        <f t="shared" si="68"/>
        <v>0</v>
      </c>
      <c r="AE184" s="57">
        <f t="shared" si="68"/>
        <v>0</v>
      </c>
      <c r="AF184" s="57">
        <f t="shared" si="68"/>
        <v>0</v>
      </c>
      <c r="AG184" s="57">
        <f t="shared" si="68"/>
        <v>0</v>
      </c>
      <c r="AH184" s="57">
        <f t="shared" si="67"/>
        <v>0</v>
      </c>
      <c r="AI184" s="57">
        <f t="shared" si="67"/>
        <v>0</v>
      </c>
      <c r="AJ184" s="57">
        <f t="shared" si="67"/>
        <v>0</v>
      </c>
      <c r="AK184" s="57">
        <f t="shared" si="67"/>
        <v>0</v>
      </c>
      <c r="AL184" s="57">
        <f t="shared" si="67"/>
        <v>0</v>
      </c>
      <c r="AM184" s="57"/>
      <c r="AN184" s="57"/>
      <c r="AO184" s="57"/>
      <c r="AP184" s="63">
        <f t="shared" si="62"/>
        <v>0</v>
      </c>
    </row>
    <row r="185" spans="1:42" ht="18" customHeight="1">
      <c r="A185" s="41"/>
      <c r="B185" s="50"/>
      <c r="C185" s="87"/>
      <c r="D185" s="50"/>
      <c r="E185" s="50"/>
      <c r="F185" s="121"/>
      <c r="G185" s="121"/>
      <c r="H185" s="89">
        <v>0</v>
      </c>
      <c r="I185" s="53">
        <v>0</v>
      </c>
      <c r="J185" s="82">
        <f t="shared" si="53"/>
        <v>0</v>
      </c>
      <c r="K185" s="113"/>
      <c r="L185" s="21">
        <f t="shared" si="54"/>
        <v>0</v>
      </c>
      <c r="M185" s="21">
        <f t="shared" si="55"/>
        <v>0</v>
      </c>
      <c r="N185" s="21">
        <f t="shared" si="56"/>
        <v>0</v>
      </c>
      <c r="O185" s="21">
        <f t="shared" si="57"/>
        <v>0</v>
      </c>
      <c r="P185" s="21">
        <f t="shared" si="60"/>
        <v>0</v>
      </c>
      <c r="Q185" s="21">
        <f t="shared" si="58"/>
        <v>0</v>
      </c>
      <c r="R185" s="57">
        <f t="shared" si="68"/>
        <v>0</v>
      </c>
      <c r="S185" s="57">
        <f t="shared" si="68"/>
        <v>0</v>
      </c>
      <c r="T185" s="57">
        <f t="shared" si="68"/>
        <v>0</v>
      </c>
      <c r="U185" s="57">
        <f t="shared" si="68"/>
        <v>0</v>
      </c>
      <c r="V185" s="57">
        <f t="shared" si="68"/>
        <v>0</v>
      </c>
      <c r="W185" s="57">
        <f t="shared" si="68"/>
        <v>0</v>
      </c>
      <c r="X185" s="57">
        <f t="shared" si="68"/>
        <v>0</v>
      </c>
      <c r="Y185" s="57">
        <f t="shared" si="68"/>
        <v>0</v>
      </c>
      <c r="Z185" s="57">
        <f t="shared" si="68"/>
        <v>0</v>
      </c>
      <c r="AA185" s="57">
        <f t="shared" si="68"/>
        <v>0</v>
      </c>
      <c r="AB185" s="57">
        <f t="shared" si="68"/>
        <v>0</v>
      </c>
      <c r="AC185" s="57">
        <f t="shared" si="68"/>
        <v>0</v>
      </c>
      <c r="AD185" s="57">
        <f t="shared" si="68"/>
        <v>0</v>
      </c>
      <c r="AE185" s="57">
        <f t="shared" si="68"/>
        <v>0</v>
      </c>
      <c r="AF185" s="57">
        <f t="shared" si="68"/>
        <v>0</v>
      </c>
      <c r="AG185" s="57">
        <f t="shared" si="68"/>
        <v>0</v>
      </c>
      <c r="AH185" s="57">
        <f t="shared" si="67"/>
        <v>0</v>
      </c>
      <c r="AI185" s="57">
        <f t="shared" si="67"/>
        <v>0</v>
      </c>
      <c r="AJ185" s="57">
        <f t="shared" si="67"/>
        <v>0</v>
      </c>
      <c r="AK185" s="57">
        <f t="shared" si="67"/>
        <v>0</v>
      </c>
      <c r="AL185" s="57">
        <f t="shared" si="67"/>
        <v>0</v>
      </c>
      <c r="AM185" s="57"/>
      <c r="AN185" s="57"/>
      <c r="AO185" s="57"/>
      <c r="AP185" s="63">
        <f t="shared" si="62"/>
        <v>0</v>
      </c>
    </row>
    <row r="186" spans="1:42" ht="18" customHeight="1">
      <c r="A186" s="41"/>
      <c r="B186" s="50"/>
      <c r="C186" s="87"/>
      <c r="D186" s="50"/>
      <c r="E186" s="50"/>
      <c r="F186" s="121"/>
      <c r="G186" s="121"/>
      <c r="H186" s="89">
        <v>0</v>
      </c>
      <c r="I186" s="53">
        <v>0</v>
      </c>
      <c r="J186" s="82">
        <f t="shared" si="53"/>
        <v>0</v>
      </c>
      <c r="K186" s="113"/>
      <c r="L186" s="21">
        <f t="shared" si="54"/>
        <v>0</v>
      </c>
      <c r="M186" s="21">
        <f t="shared" si="55"/>
        <v>0</v>
      </c>
      <c r="N186" s="21">
        <f t="shared" si="56"/>
        <v>0</v>
      </c>
      <c r="O186" s="21">
        <f t="shared" si="57"/>
        <v>0</v>
      </c>
      <c r="P186" s="21">
        <f t="shared" si="60"/>
        <v>0</v>
      </c>
      <c r="Q186" s="21">
        <f t="shared" si="58"/>
        <v>0</v>
      </c>
      <c r="R186" s="57">
        <f t="shared" si="68"/>
        <v>0</v>
      </c>
      <c r="S186" s="57">
        <f t="shared" si="68"/>
        <v>0</v>
      </c>
      <c r="T186" s="57">
        <f t="shared" si="68"/>
        <v>0</v>
      </c>
      <c r="U186" s="57">
        <f t="shared" si="68"/>
        <v>0</v>
      </c>
      <c r="V186" s="57">
        <f t="shared" si="68"/>
        <v>0</v>
      </c>
      <c r="W186" s="57">
        <f t="shared" si="68"/>
        <v>0</v>
      </c>
      <c r="X186" s="57">
        <f t="shared" si="68"/>
        <v>0</v>
      </c>
      <c r="Y186" s="57">
        <f t="shared" si="68"/>
        <v>0</v>
      </c>
      <c r="Z186" s="57">
        <f t="shared" si="68"/>
        <v>0</v>
      </c>
      <c r="AA186" s="57">
        <f t="shared" si="68"/>
        <v>0</v>
      </c>
      <c r="AB186" s="57">
        <f t="shared" si="68"/>
        <v>0</v>
      </c>
      <c r="AC186" s="57">
        <f t="shared" si="68"/>
        <v>0</v>
      </c>
      <c r="AD186" s="57">
        <f t="shared" si="68"/>
        <v>0</v>
      </c>
      <c r="AE186" s="57">
        <f t="shared" si="68"/>
        <v>0</v>
      </c>
      <c r="AF186" s="57">
        <f t="shared" si="68"/>
        <v>0</v>
      </c>
      <c r="AG186" s="57">
        <f t="shared" si="68"/>
        <v>0</v>
      </c>
      <c r="AH186" s="57">
        <f t="shared" si="67"/>
        <v>0</v>
      </c>
      <c r="AI186" s="57">
        <f t="shared" si="67"/>
        <v>0</v>
      </c>
      <c r="AJ186" s="57">
        <f t="shared" si="67"/>
        <v>0</v>
      </c>
      <c r="AK186" s="57">
        <f t="shared" si="67"/>
        <v>0</v>
      </c>
      <c r="AL186" s="57">
        <f t="shared" si="67"/>
        <v>0</v>
      </c>
      <c r="AM186" s="57"/>
      <c r="AN186" s="57"/>
      <c r="AO186" s="57"/>
      <c r="AP186" s="63">
        <f t="shared" si="62"/>
        <v>0</v>
      </c>
    </row>
    <row r="187" spans="1:42" ht="18" customHeight="1">
      <c r="A187" s="41"/>
      <c r="B187" s="50"/>
      <c r="C187" s="87"/>
      <c r="D187" s="50"/>
      <c r="E187" s="50"/>
      <c r="F187" s="121"/>
      <c r="G187" s="121"/>
      <c r="H187" s="89">
        <v>0</v>
      </c>
      <c r="I187" s="53">
        <v>0</v>
      </c>
      <c r="J187" s="82">
        <f t="shared" si="53"/>
        <v>0</v>
      </c>
      <c r="K187" s="113"/>
      <c r="L187" s="21">
        <f t="shared" si="54"/>
        <v>0</v>
      </c>
      <c r="M187" s="21">
        <f t="shared" si="55"/>
        <v>0</v>
      </c>
      <c r="N187" s="21">
        <f t="shared" si="56"/>
        <v>0</v>
      </c>
      <c r="O187" s="21">
        <f t="shared" si="57"/>
        <v>0</v>
      </c>
      <c r="P187" s="21">
        <f t="shared" si="60"/>
        <v>0</v>
      </c>
      <c r="Q187" s="21">
        <f t="shared" si="58"/>
        <v>0</v>
      </c>
      <c r="R187" s="57">
        <f t="shared" si="68"/>
        <v>0</v>
      </c>
      <c r="S187" s="57">
        <f t="shared" si="68"/>
        <v>0</v>
      </c>
      <c r="T187" s="57">
        <f t="shared" si="68"/>
        <v>0</v>
      </c>
      <c r="U187" s="57">
        <f t="shared" si="68"/>
        <v>0</v>
      </c>
      <c r="V187" s="57">
        <f t="shared" si="68"/>
        <v>0</v>
      </c>
      <c r="W187" s="57">
        <f t="shared" si="68"/>
        <v>0</v>
      </c>
      <c r="X187" s="57">
        <f t="shared" si="68"/>
        <v>0</v>
      </c>
      <c r="Y187" s="57">
        <f t="shared" si="68"/>
        <v>0</v>
      </c>
      <c r="Z187" s="57">
        <f t="shared" si="68"/>
        <v>0</v>
      </c>
      <c r="AA187" s="57">
        <f t="shared" si="68"/>
        <v>0</v>
      </c>
      <c r="AB187" s="57">
        <f t="shared" si="68"/>
        <v>0</v>
      </c>
      <c r="AC187" s="57">
        <f t="shared" si="68"/>
        <v>0</v>
      </c>
      <c r="AD187" s="57">
        <f t="shared" si="68"/>
        <v>0</v>
      </c>
      <c r="AE187" s="57">
        <f t="shared" si="68"/>
        <v>0</v>
      </c>
      <c r="AF187" s="57">
        <f t="shared" si="68"/>
        <v>0</v>
      </c>
      <c r="AG187" s="57">
        <f t="shared" si="68"/>
        <v>0</v>
      </c>
      <c r="AH187" s="57">
        <f t="shared" si="67"/>
        <v>0</v>
      </c>
      <c r="AI187" s="57">
        <f t="shared" si="67"/>
        <v>0</v>
      </c>
      <c r="AJ187" s="57">
        <f t="shared" si="67"/>
        <v>0</v>
      </c>
      <c r="AK187" s="57">
        <f t="shared" si="67"/>
        <v>0</v>
      </c>
      <c r="AL187" s="57">
        <f t="shared" si="67"/>
        <v>0</v>
      </c>
      <c r="AM187" s="57"/>
      <c r="AN187" s="57"/>
      <c r="AO187" s="57"/>
      <c r="AP187" s="63">
        <f t="shared" si="62"/>
        <v>0</v>
      </c>
    </row>
    <row r="188" spans="1:42" ht="18" customHeight="1">
      <c r="A188" s="41"/>
      <c r="B188" s="50"/>
      <c r="C188" s="87"/>
      <c r="D188" s="50"/>
      <c r="E188" s="50"/>
      <c r="F188" s="121"/>
      <c r="G188" s="121"/>
      <c r="H188" s="89">
        <v>0</v>
      </c>
      <c r="I188" s="53">
        <v>0</v>
      </c>
      <c r="J188" s="82">
        <f t="shared" si="53"/>
        <v>0</v>
      </c>
      <c r="K188" s="113"/>
      <c r="L188" s="21">
        <f t="shared" si="54"/>
        <v>0</v>
      </c>
      <c r="M188" s="21">
        <f t="shared" si="55"/>
        <v>0</v>
      </c>
      <c r="N188" s="21">
        <f t="shared" si="56"/>
        <v>0</v>
      </c>
      <c r="O188" s="21">
        <f t="shared" si="57"/>
        <v>0</v>
      </c>
      <c r="P188" s="21">
        <f t="shared" si="60"/>
        <v>0</v>
      </c>
      <c r="Q188" s="21">
        <f t="shared" si="58"/>
        <v>0</v>
      </c>
      <c r="R188" s="57">
        <f t="shared" si="68"/>
        <v>0</v>
      </c>
      <c r="S188" s="57">
        <f t="shared" si="68"/>
        <v>0</v>
      </c>
      <c r="T188" s="57">
        <f t="shared" si="68"/>
        <v>0</v>
      </c>
      <c r="U188" s="57">
        <f t="shared" si="68"/>
        <v>0</v>
      </c>
      <c r="V188" s="57">
        <f t="shared" si="68"/>
        <v>0</v>
      </c>
      <c r="W188" s="57">
        <f t="shared" si="68"/>
        <v>0</v>
      </c>
      <c r="X188" s="57">
        <f t="shared" si="68"/>
        <v>0</v>
      </c>
      <c r="Y188" s="57">
        <f t="shared" si="68"/>
        <v>0</v>
      </c>
      <c r="Z188" s="57">
        <f t="shared" si="68"/>
        <v>0</v>
      </c>
      <c r="AA188" s="57">
        <f t="shared" si="68"/>
        <v>0</v>
      </c>
      <c r="AB188" s="57">
        <f t="shared" si="68"/>
        <v>0</v>
      </c>
      <c r="AC188" s="57">
        <f t="shared" si="68"/>
        <v>0</v>
      </c>
      <c r="AD188" s="57">
        <f t="shared" si="68"/>
        <v>0</v>
      </c>
      <c r="AE188" s="57">
        <f t="shared" si="68"/>
        <v>0</v>
      </c>
      <c r="AF188" s="57">
        <f t="shared" si="68"/>
        <v>0</v>
      </c>
      <c r="AG188" s="57">
        <f t="shared" si="68"/>
        <v>0</v>
      </c>
      <c r="AH188" s="57">
        <f t="shared" si="67"/>
        <v>0</v>
      </c>
      <c r="AI188" s="57">
        <f t="shared" si="67"/>
        <v>0</v>
      </c>
      <c r="AJ188" s="57">
        <f t="shared" si="67"/>
        <v>0</v>
      </c>
      <c r="AK188" s="57">
        <f t="shared" si="67"/>
        <v>0</v>
      </c>
      <c r="AL188" s="57">
        <f t="shared" si="67"/>
        <v>0</v>
      </c>
      <c r="AM188" s="57"/>
      <c r="AN188" s="57"/>
      <c r="AO188" s="57"/>
      <c r="AP188" s="63">
        <f t="shared" si="62"/>
        <v>0</v>
      </c>
    </row>
    <row r="189" spans="1:42" ht="18" customHeight="1">
      <c r="A189" s="41"/>
      <c r="B189" s="50"/>
      <c r="C189" s="87"/>
      <c r="D189" s="50"/>
      <c r="E189" s="50"/>
      <c r="F189" s="121"/>
      <c r="G189" s="121"/>
      <c r="H189" s="89">
        <v>0</v>
      </c>
      <c r="I189" s="53">
        <v>0</v>
      </c>
      <c r="J189" s="82">
        <f t="shared" si="53"/>
        <v>0</v>
      </c>
      <c r="K189" s="113"/>
      <c r="L189" s="21">
        <f t="shared" si="54"/>
        <v>0</v>
      </c>
      <c r="M189" s="21">
        <f t="shared" si="55"/>
        <v>0</v>
      </c>
      <c r="N189" s="21">
        <f t="shared" si="56"/>
        <v>0</v>
      </c>
      <c r="O189" s="21">
        <f t="shared" si="57"/>
        <v>0</v>
      </c>
      <c r="P189" s="21">
        <f t="shared" si="60"/>
        <v>0</v>
      </c>
      <c r="Q189" s="21">
        <f t="shared" si="58"/>
        <v>0</v>
      </c>
      <c r="R189" s="57">
        <f t="shared" si="68"/>
        <v>0</v>
      </c>
      <c r="S189" s="57">
        <f t="shared" si="68"/>
        <v>0</v>
      </c>
      <c r="T189" s="57">
        <f t="shared" si="68"/>
        <v>0</v>
      </c>
      <c r="U189" s="57">
        <f t="shared" si="68"/>
        <v>0</v>
      </c>
      <c r="V189" s="57">
        <f t="shared" si="68"/>
        <v>0</v>
      </c>
      <c r="W189" s="57">
        <f t="shared" si="68"/>
        <v>0</v>
      </c>
      <c r="X189" s="57">
        <f t="shared" si="68"/>
        <v>0</v>
      </c>
      <c r="Y189" s="57">
        <f t="shared" si="68"/>
        <v>0</v>
      </c>
      <c r="Z189" s="57">
        <f t="shared" si="68"/>
        <v>0</v>
      </c>
      <c r="AA189" s="57">
        <f t="shared" si="68"/>
        <v>0</v>
      </c>
      <c r="AB189" s="57">
        <f t="shared" si="68"/>
        <v>0</v>
      </c>
      <c r="AC189" s="57">
        <f t="shared" si="68"/>
        <v>0</v>
      </c>
      <c r="AD189" s="57">
        <f t="shared" si="68"/>
        <v>0</v>
      </c>
      <c r="AE189" s="57">
        <f t="shared" si="68"/>
        <v>0</v>
      </c>
      <c r="AF189" s="57">
        <f t="shared" si="68"/>
        <v>0</v>
      </c>
      <c r="AG189" s="57">
        <f t="shared" si="68"/>
        <v>0</v>
      </c>
      <c r="AH189" s="57">
        <f t="shared" si="67"/>
        <v>0</v>
      </c>
      <c r="AI189" s="57">
        <f t="shared" si="67"/>
        <v>0</v>
      </c>
      <c r="AJ189" s="57">
        <f t="shared" si="67"/>
        <v>0</v>
      </c>
      <c r="AK189" s="57">
        <f t="shared" si="67"/>
        <v>0</v>
      </c>
      <c r="AL189" s="57">
        <f t="shared" si="67"/>
        <v>0</v>
      </c>
      <c r="AM189" s="57"/>
      <c r="AN189" s="57"/>
      <c r="AO189" s="57"/>
      <c r="AP189" s="63">
        <f t="shared" si="62"/>
        <v>0</v>
      </c>
    </row>
    <row r="190" spans="1:42" ht="18" customHeight="1">
      <c r="A190" s="41"/>
      <c r="B190" s="50"/>
      <c r="C190" s="87"/>
      <c r="D190" s="50"/>
      <c r="E190" s="50"/>
      <c r="F190" s="121"/>
      <c r="G190" s="121"/>
      <c r="H190" s="89">
        <v>0</v>
      </c>
      <c r="I190" s="53">
        <v>0</v>
      </c>
      <c r="J190" s="82">
        <f t="shared" ref="J190:J194" si="69">IF(A190&lt;&gt;"",+J189+I190-H190,0)</f>
        <v>0</v>
      </c>
      <c r="K190" s="113"/>
      <c r="L190" s="21">
        <f t="shared" si="54"/>
        <v>0</v>
      </c>
      <c r="M190" s="21">
        <f t="shared" si="55"/>
        <v>0</v>
      </c>
      <c r="N190" s="21">
        <f t="shared" si="56"/>
        <v>0</v>
      </c>
      <c r="O190" s="21">
        <f t="shared" si="57"/>
        <v>0</v>
      </c>
      <c r="P190" s="21">
        <f t="shared" si="60"/>
        <v>0</v>
      </c>
      <c r="Q190" s="21">
        <f t="shared" si="58"/>
        <v>0</v>
      </c>
      <c r="R190" s="57">
        <f t="shared" si="68"/>
        <v>0</v>
      </c>
      <c r="S190" s="57">
        <f t="shared" si="68"/>
        <v>0</v>
      </c>
      <c r="T190" s="57">
        <f t="shared" si="68"/>
        <v>0</v>
      </c>
      <c r="U190" s="57">
        <f t="shared" si="68"/>
        <v>0</v>
      </c>
      <c r="V190" s="57">
        <f t="shared" si="68"/>
        <v>0</v>
      </c>
      <c r="W190" s="57">
        <f t="shared" si="68"/>
        <v>0</v>
      </c>
      <c r="X190" s="57">
        <f t="shared" si="68"/>
        <v>0</v>
      </c>
      <c r="Y190" s="57">
        <f t="shared" si="68"/>
        <v>0</v>
      </c>
      <c r="Z190" s="57">
        <f t="shared" si="68"/>
        <v>0</v>
      </c>
      <c r="AA190" s="57">
        <f t="shared" si="68"/>
        <v>0</v>
      </c>
      <c r="AB190" s="57">
        <f t="shared" si="68"/>
        <v>0</v>
      </c>
      <c r="AC190" s="57">
        <f t="shared" si="68"/>
        <v>0</v>
      </c>
      <c r="AD190" s="57">
        <f t="shared" si="68"/>
        <v>0</v>
      </c>
      <c r="AE190" s="57">
        <f t="shared" si="68"/>
        <v>0</v>
      </c>
      <c r="AF190" s="57">
        <f t="shared" si="68"/>
        <v>0</v>
      </c>
      <c r="AG190" s="57">
        <f t="shared" si="68"/>
        <v>0</v>
      </c>
      <c r="AH190" s="57">
        <f t="shared" si="67"/>
        <v>0</v>
      </c>
      <c r="AI190" s="57">
        <f t="shared" si="67"/>
        <v>0</v>
      </c>
      <c r="AJ190" s="57">
        <f t="shared" si="67"/>
        <v>0</v>
      </c>
      <c r="AK190" s="57">
        <f t="shared" si="67"/>
        <v>0</v>
      </c>
      <c r="AL190" s="57">
        <f t="shared" si="67"/>
        <v>0</v>
      </c>
      <c r="AM190" s="57"/>
      <c r="AN190" s="57"/>
      <c r="AO190" s="57"/>
      <c r="AP190" s="63">
        <f t="shared" si="62"/>
        <v>0</v>
      </c>
    </row>
    <row r="191" spans="1:42" ht="18" customHeight="1">
      <c r="A191" s="41"/>
      <c r="B191" s="50"/>
      <c r="C191" s="87"/>
      <c r="D191" s="50"/>
      <c r="E191" s="50"/>
      <c r="F191" s="121"/>
      <c r="G191" s="121"/>
      <c r="H191" s="89">
        <v>0</v>
      </c>
      <c r="I191" s="53">
        <v>0</v>
      </c>
      <c r="J191" s="82">
        <f t="shared" si="69"/>
        <v>0</v>
      </c>
      <c r="K191" s="113"/>
      <c r="L191" s="21">
        <f t="shared" si="54"/>
        <v>0</v>
      </c>
      <c r="M191" s="21">
        <f t="shared" si="55"/>
        <v>0</v>
      </c>
      <c r="N191" s="21">
        <f t="shared" si="56"/>
        <v>0</v>
      </c>
      <c r="O191" s="21">
        <f t="shared" si="57"/>
        <v>0</v>
      </c>
      <c r="P191" s="21">
        <f t="shared" si="60"/>
        <v>0</v>
      </c>
      <c r="Q191" s="21">
        <f t="shared" si="58"/>
        <v>0</v>
      </c>
      <c r="R191" s="57">
        <f t="shared" si="68"/>
        <v>0</v>
      </c>
      <c r="S191" s="57">
        <f t="shared" si="68"/>
        <v>0</v>
      </c>
      <c r="T191" s="57">
        <f t="shared" si="68"/>
        <v>0</v>
      </c>
      <c r="U191" s="57">
        <f t="shared" si="68"/>
        <v>0</v>
      </c>
      <c r="V191" s="57">
        <f t="shared" si="68"/>
        <v>0</v>
      </c>
      <c r="W191" s="57">
        <f t="shared" si="68"/>
        <v>0</v>
      </c>
      <c r="X191" s="57">
        <f t="shared" si="68"/>
        <v>0</v>
      </c>
      <c r="Y191" s="57">
        <f t="shared" si="68"/>
        <v>0</v>
      </c>
      <c r="Z191" s="57">
        <f t="shared" si="68"/>
        <v>0</v>
      </c>
      <c r="AA191" s="57">
        <f t="shared" si="68"/>
        <v>0</v>
      </c>
      <c r="AB191" s="57">
        <f t="shared" si="68"/>
        <v>0</v>
      </c>
      <c r="AC191" s="57">
        <f t="shared" si="68"/>
        <v>0</v>
      </c>
      <c r="AD191" s="57">
        <f t="shared" si="68"/>
        <v>0</v>
      </c>
      <c r="AE191" s="57">
        <f t="shared" si="68"/>
        <v>0</v>
      </c>
      <c r="AF191" s="57">
        <f t="shared" si="68"/>
        <v>0</v>
      </c>
      <c r="AG191" s="57">
        <f t="shared" si="68"/>
        <v>0</v>
      </c>
      <c r="AH191" s="57">
        <f t="shared" si="67"/>
        <v>0</v>
      </c>
      <c r="AI191" s="57">
        <f t="shared" si="67"/>
        <v>0</v>
      </c>
      <c r="AJ191" s="57">
        <f t="shared" si="67"/>
        <v>0</v>
      </c>
      <c r="AK191" s="57">
        <f t="shared" si="67"/>
        <v>0</v>
      </c>
      <c r="AL191" s="57">
        <f t="shared" si="67"/>
        <v>0</v>
      </c>
      <c r="AM191" s="57"/>
      <c r="AN191" s="57"/>
      <c r="AO191" s="57"/>
      <c r="AP191" s="63">
        <f t="shared" si="62"/>
        <v>0</v>
      </c>
    </row>
    <row r="192" spans="1:42" ht="18" customHeight="1">
      <c r="A192" s="41"/>
      <c r="B192" s="50"/>
      <c r="C192" s="87"/>
      <c r="D192" s="50"/>
      <c r="E192" s="50"/>
      <c r="F192" s="121"/>
      <c r="G192" s="121"/>
      <c r="H192" s="89">
        <v>0</v>
      </c>
      <c r="I192" s="53">
        <v>0</v>
      </c>
      <c r="J192" s="82">
        <f t="shared" si="69"/>
        <v>0</v>
      </c>
      <c r="K192" s="113"/>
      <c r="L192" s="21">
        <f t="shared" ref="L192:L195" si="70">IF(D192="",IF(H192&lt;&gt;0,1,0),0)</f>
        <v>0</v>
      </c>
      <c r="M192" s="21">
        <f t="shared" ref="M192:M195" si="71">IF(E192="",IF(I192&lt;&gt;0,2,0),0)</f>
        <v>0</v>
      </c>
      <c r="N192" s="21">
        <f t="shared" ref="N192:N195" si="72">IF(D192&lt;&gt;"", IF(E192&lt;&gt;"",3,0),0)</f>
        <v>0</v>
      </c>
      <c r="O192" s="21">
        <f t="shared" ref="O192:O195" si="73">IF(H192&gt;0,IF(I192&gt;0,4,0),0)</f>
        <v>0</v>
      </c>
      <c r="P192" s="21">
        <f t="shared" si="60"/>
        <v>0</v>
      </c>
      <c r="Q192" s="21">
        <f t="shared" ref="Q192:Q195" si="74">IF(B192&lt;&gt;"",IF(F192="",6,0),0)</f>
        <v>0</v>
      </c>
      <c r="R192" s="57">
        <f t="shared" si="68"/>
        <v>0</v>
      </c>
      <c r="S192" s="57">
        <f t="shared" si="68"/>
        <v>0</v>
      </c>
      <c r="T192" s="57">
        <f t="shared" si="68"/>
        <v>0</v>
      </c>
      <c r="U192" s="57">
        <f t="shared" si="68"/>
        <v>0</v>
      </c>
      <c r="V192" s="57">
        <f t="shared" si="68"/>
        <v>0</v>
      </c>
      <c r="W192" s="57">
        <f t="shared" si="68"/>
        <v>0</v>
      </c>
      <c r="X192" s="57">
        <f t="shared" si="68"/>
        <v>0</v>
      </c>
      <c r="Y192" s="57">
        <f t="shared" si="68"/>
        <v>0</v>
      </c>
      <c r="Z192" s="57">
        <f t="shared" si="68"/>
        <v>0</v>
      </c>
      <c r="AA192" s="57">
        <f t="shared" si="68"/>
        <v>0</v>
      </c>
      <c r="AB192" s="57">
        <f t="shared" si="68"/>
        <v>0</v>
      </c>
      <c r="AC192" s="57">
        <f t="shared" si="68"/>
        <v>0</v>
      </c>
      <c r="AD192" s="57">
        <f t="shared" si="68"/>
        <v>0</v>
      </c>
      <c r="AE192" s="57">
        <f t="shared" si="68"/>
        <v>0</v>
      </c>
      <c r="AF192" s="57">
        <f t="shared" si="68"/>
        <v>0</v>
      </c>
      <c r="AG192" s="57">
        <f t="shared" si="68"/>
        <v>0</v>
      </c>
      <c r="AH192" s="57">
        <f t="shared" si="67"/>
        <v>0</v>
      </c>
      <c r="AI192" s="57">
        <f t="shared" si="67"/>
        <v>0</v>
      </c>
      <c r="AJ192" s="57">
        <f t="shared" si="67"/>
        <v>0</v>
      </c>
      <c r="AK192" s="57">
        <f t="shared" si="67"/>
        <v>0</v>
      </c>
      <c r="AL192" s="57">
        <f t="shared" si="67"/>
        <v>0</v>
      </c>
      <c r="AM192" s="57"/>
      <c r="AN192" s="57"/>
      <c r="AO192" s="57"/>
      <c r="AP192" s="63">
        <f t="shared" si="62"/>
        <v>0</v>
      </c>
    </row>
    <row r="193" spans="1:16381" ht="18" customHeight="1">
      <c r="A193" s="41"/>
      <c r="B193" s="50"/>
      <c r="C193" s="87"/>
      <c r="D193" s="50"/>
      <c r="E193" s="50"/>
      <c r="F193" s="121"/>
      <c r="G193" s="121"/>
      <c r="H193" s="89">
        <v>0</v>
      </c>
      <c r="I193" s="53">
        <v>0</v>
      </c>
      <c r="J193" s="82">
        <f t="shared" si="69"/>
        <v>0</v>
      </c>
      <c r="K193" s="113"/>
      <c r="L193" s="21">
        <f t="shared" si="70"/>
        <v>0</v>
      </c>
      <c r="M193" s="21">
        <f t="shared" si="71"/>
        <v>0</v>
      </c>
      <c r="N193" s="21">
        <f t="shared" si="72"/>
        <v>0</v>
      </c>
      <c r="O193" s="21">
        <f t="shared" si="73"/>
        <v>0</v>
      </c>
      <c r="P193" s="21">
        <f t="shared" si="60"/>
        <v>0</v>
      </c>
      <c r="Q193" s="21">
        <f t="shared" si="74"/>
        <v>0</v>
      </c>
      <c r="R193" s="57">
        <f t="shared" si="68"/>
        <v>0</v>
      </c>
      <c r="S193" s="57">
        <f t="shared" si="68"/>
        <v>0</v>
      </c>
      <c r="T193" s="57">
        <f t="shared" si="68"/>
        <v>0</v>
      </c>
      <c r="U193" s="57">
        <f t="shared" si="68"/>
        <v>0</v>
      </c>
      <c r="V193" s="57">
        <f t="shared" si="68"/>
        <v>0</v>
      </c>
      <c r="W193" s="57">
        <f t="shared" si="68"/>
        <v>0</v>
      </c>
      <c r="X193" s="57">
        <f t="shared" si="68"/>
        <v>0</v>
      </c>
      <c r="Y193" s="57">
        <f t="shared" si="68"/>
        <v>0</v>
      </c>
      <c r="Z193" s="57">
        <f t="shared" si="68"/>
        <v>0</v>
      </c>
      <c r="AA193" s="57">
        <f t="shared" si="68"/>
        <v>0</v>
      </c>
      <c r="AB193" s="57">
        <f t="shared" si="68"/>
        <v>0</v>
      </c>
      <c r="AC193" s="57">
        <f t="shared" si="68"/>
        <v>0</v>
      </c>
      <c r="AD193" s="57">
        <f t="shared" si="68"/>
        <v>0</v>
      </c>
      <c r="AE193" s="57">
        <f t="shared" si="68"/>
        <v>0</v>
      </c>
      <c r="AF193" s="57">
        <f t="shared" si="68"/>
        <v>0</v>
      </c>
      <c r="AG193" s="57">
        <f t="shared" si="68"/>
        <v>0</v>
      </c>
      <c r="AH193" s="57">
        <f t="shared" si="67"/>
        <v>0</v>
      </c>
      <c r="AI193" s="57">
        <f t="shared" si="67"/>
        <v>0</v>
      </c>
      <c r="AJ193" s="57">
        <f t="shared" si="67"/>
        <v>0</v>
      </c>
      <c r="AK193" s="57">
        <f t="shared" si="67"/>
        <v>0</v>
      </c>
      <c r="AL193" s="57">
        <f t="shared" si="67"/>
        <v>0</v>
      </c>
      <c r="AM193" s="57"/>
      <c r="AN193" s="57"/>
      <c r="AO193" s="57"/>
      <c r="AP193" s="63">
        <f t="shared" si="62"/>
        <v>0</v>
      </c>
    </row>
    <row r="194" spans="1:16381" ht="18" customHeight="1">
      <c r="A194" s="41"/>
      <c r="B194" s="50"/>
      <c r="C194" s="87"/>
      <c r="D194" s="50"/>
      <c r="E194" s="50"/>
      <c r="F194" s="121"/>
      <c r="G194" s="121"/>
      <c r="H194" s="89">
        <v>0</v>
      </c>
      <c r="I194" s="53">
        <v>0</v>
      </c>
      <c r="J194" s="82">
        <f t="shared" si="69"/>
        <v>0</v>
      </c>
      <c r="K194" s="113"/>
      <c r="L194" s="21">
        <f t="shared" si="70"/>
        <v>0</v>
      </c>
      <c r="M194" s="21">
        <f t="shared" si="71"/>
        <v>0</v>
      </c>
      <c r="N194" s="21">
        <f t="shared" si="72"/>
        <v>0</v>
      </c>
      <c r="O194" s="21">
        <f t="shared" si="73"/>
        <v>0</v>
      </c>
      <c r="P194" s="21">
        <f t="shared" si="60"/>
        <v>0</v>
      </c>
      <c r="Q194" s="21">
        <f t="shared" si="74"/>
        <v>0</v>
      </c>
      <c r="R194" s="57">
        <f t="shared" si="68"/>
        <v>0</v>
      </c>
      <c r="S194" s="57">
        <f t="shared" si="68"/>
        <v>0</v>
      </c>
      <c r="T194" s="57">
        <f t="shared" si="68"/>
        <v>0</v>
      </c>
      <c r="U194" s="57">
        <f t="shared" si="68"/>
        <v>0</v>
      </c>
      <c r="V194" s="57">
        <f t="shared" si="68"/>
        <v>0</v>
      </c>
      <c r="W194" s="57">
        <f t="shared" si="68"/>
        <v>0</v>
      </c>
      <c r="X194" s="57">
        <f t="shared" si="68"/>
        <v>0</v>
      </c>
      <c r="Y194" s="57">
        <f t="shared" si="68"/>
        <v>0</v>
      </c>
      <c r="Z194" s="57">
        <f t="shared" si="68"/>
        <v>0</v>
      </c>
      <c r="AA194" s="57">
        <f t="shared" si="68"/>
        <v>0</v>
      </c>
      <c r="AB194" s="57">
        <f t="shared" si="68"/>
        <v>0</v>
      </c>
      <c r="AC194" s="57">
        <f t="shared" si="68"/>
        <v>0</v>
      </c>
      <c r="AD194" s="57">
        <f t="shared" si="68"/>
        <v>0</v>
      </c>
      <c r="AE194" s="57">
        <f t="shared" si="68"/>
        <v>0</v>
      </c>
      <c r="AF194" s="57">
        <f t="shared" si="68"/>
        <v>0</v>
      </c>
      <c r="AG194" s="57">
        <f t="shared" si="68"/>
        <v>0</v>
      </c>
      <c r="AH194" s="57">
        <f t="shared" si="67"/>
        <v>0</v>
      </c>
      <c r="AI194" s="57">
        <f t="shared" si="67"/>
        <v>0</v>
      </c>
      <c r="AJ194" s="57">
        <f t="shared" si="67"/>
        <v>0</v>
      </c>
      <c r="AK194" s="57">
        <f t="shared" si="67"/>
        <v>0</v>
      </c>
      <c r="AL194" s="57">
        <f t="shared" si="67"/>
        <v>0</v>
      </c>
      <c r="AM194" s="57"/>
      <c r="AN194" s="57"/>
      <c r="AO194" s="57"/>
      <c r="AP194" s="63">
        <f t="shared" si="62"/>
        <v>0</v>
      </c>
    </row>
    <row r="195" spans="1:16381" ht="18" customHeight="1">
      <c r="A195" s="41"/>
      <c r="B195" s="50"/>
      <c r="C195" s="87"/>
      <c r="D195" s="50"/>
      <c r="E195" s="50"/>
      <c r="F195" s="120"/>
      <c r="G195" s="120"/>
      <c r="H195" s="89">
        <v>0</v>
      </c>
      <c r="I195" s="53">
        <v>0</v>
      </c>
      <c r="J195" s="82">
        <f t="shared" ref="J195" si="75">IF(A195&lt;&gt;"",+J194+I195-H195,0)</f>
        <v>0</v>
      </c>
      <c r="K195" s="113"/>
      <c r="L195" s="21">
        <f t="shared" si="70"/>
        <v>0</v>
      </c>
      <c r="M195" s="21">
        <f t="shared" si="71"/>
        <v>0</v>
      </c>
      <c r="N195" s="21">
        <f t="shared" si="72"/>
        <v>0</v>
      </c>
      <c r="O195" s="21">
        <f t="shared" si="73"/>
        <v>0</v>
      </c>
      <c r="P195" s="21">
        <f t="shared" si="60"/>
        <v>0</v>
      </c>
      <c r="Q195" s="21">
        <f t="shared" si="74"/>
        <v>0</v>
      </c>
      <c r="R195" s="57">
        <f t="shared" si="68"/>
        <v>0</v>
      </c>
      <c r="S195" s="57">
        <f t="shared" si="68"/>
        <v>0</v>
      </c>
      <c r="T195" s="57">
        <f t="shared" si="68"/>
        <v>0</v>
      </c>
      <c r="U195" s="57">
        <f t="shared" si="68"/>
        <v>0</v>
      </c>
      <c r="V195" s="57">
        <f t="shared" si="68"/>
        <v>0</v>
      </c>
      <c r="W195" s="57">
        <f t="shared" si="68"/>
        <v>0</v>
      </c>
      <c r="X195" s="57">
        <f t="shared" si="68"/>
        <v>0</v>
      </c>
      <c r="Y195" s="57">
        <f t="shared" si="68"/>
        <v>0</v>
      </c>
      <c r="Z195" s="57">
        <f t="shared" si="68"/>
        <v>0</v>
      </c>
      <c r="AA195" s="57">
        <f t="shared" si="68"/>
        <v>0</v>
      </c>
      <c r="AB195" s="57">
        <f t="shared" si="68"/>
        <v>0</v>
      </c>
      <c r="AC195" s="57">
        <f t="shared" si="68"/>
        <v>0</v>
      </c>
      <c r="AD195" s="57">
        <f t="shared" si="68"/>
        <v>0</v>
      </c>
      <c r="AE195" s="57">
        <f t="shared" si="68"/>
        <v>0</v>
      </c>
      <c r="AF195" s="57">
        <f t="shared" si="68"/>
        <v>0</v>
      </c>
      <c r="AG195" s="57">
        <f t="shared" si="68"/>
        <v>0</v>
      </c>
      <c r="AH195" s="57">
        <f t="shared" si="67"/>
        <v>0</v>
      </c>
      <c r="AI195" s="57">
        <f t="shared" si="67"/>
        <v>0</v>
      </c>
      <c r="AJ195" s="57">
        <f t="shared" si="67"/>
        <v>0</v>
      </c>
      <c r="AK195" s="57">
        <f t="shared" si="67"/>
        <v>0</v>
      </c>
      <c r="AL195" s="57">
        <f t="shared" si="67"/>
        <v>0</v>
      </c>
      <c r="AM195" s="57"/>
      <c r="AN195" s="57"/>
      <c r="AO195" s="57"/>
      <c r="AP195" s="63">
        <f t="shared" si="62"/>
        <v>0</v>
      </c>
    </row>
    <row r="196" spans="1:16381" s="94" customFormat="1" ht="18" customHeight="1">
      <c r="A196" s="42" t="s">
        <v>22</v>
      </c>
      <c r="B196" s="42" t="s">
        <v>22</v>
      </c>
      <c r="C196" s="93"/>
      <c r="D196" s="42" t="s">
        <v>22</v>
      </c>
      <c r="E196" s="42" t="s">
        <v>22</v>
      </c>
      <c r="F196" s="42" t="s">
        <v>22</v>
      </c>
      <c r="G196" s="42" t="s">
        <v>22</v>
      </c>
      <c r="H196" s="42" t="s">
        <v>22</v>
      </c>
      <c r="I196" s="42" t="s">
        <v>22</v>
      </c>
      <c r="J196" s="42" t="s">
        <v>22</v>
      </c>
      <c r="K196" s="42" t="s">
        <v>22</v>
      </c>
      <c r="L196" s="42" t="s">
        <v>22</v>
      </c>
      <c r="M196" s="42" t="s">
        <v>22</v>
      </c>
      <c r="N196" s="42" t="s">
        <v>22</v>
      </c>
      <c r="O196" s="42" t="s">
        <v>22</v>
      </c>
      <c r="P196" s="42" t="s">
        <v>22</v>
      </c>
      <c r="Q196" s="42" t="s">
        <v>22</v>
      </c>
      <c r="R196" s="42" t="s">
        <v>22</v>
      </c>
      <c r="S196" s="42" t="s">
        <v>22</v>
      </c>
      <c r="T196" s="42" t="s">
        <v>22</v>
      </c>
      <c r="U196" s="42" t="s">
        <v>22</v>
      </c>
      <c r="V196" s="42" t="s">
        <v>22</v>
      </c>
      <c r="W196" s="42" t="s">
        <v>22</v>
      </c>
      <c r="X196" s="42" t="s">
        <v>22</v>
      </c>
      <c r="Y196" s="42" t="s">
        <v>22</v>
      </c>
      <c r="Z196" s="42" t="s">
        <v>22</v>
      </c>
      <c r="AA196" s="42" t="s">
        <v>22</v>
      </c>
      <c r="AB196" s="42" t="s">
        <v>22</v>
      </c>
      <c r="AC196" s="42" t="s">
        <v>22</v>
      </c>
      <c r="AD196" s="42" t="s">
        <v>22</v>
      </c>
      <c r="AE196" s="42" t="s">
        <v>22</v>
      </c>
      <c r="AF196" s="42" t="s">
        <v>22</v>
      </c>
      <c r="AG196" s="42" t="s">
        <v>22</v>
      </c>
      <c r="AH196" s="42" t="s">
        <v>22</v>
      </c>
      <c r="AI196" s="42" t="s">
        <v>22</v>
      </c>
      <c r="AJ196" s="42" t="s">
        <v>22</v>
      </c>
      <c r="AK196" s="42" t="s">
        <v>22</v>
      </c>
      <c r="AL196" s="42" t="s">
        <v>22</v>
      </c>
      <c r="AM196" s="42" t="s">
        <v>22</v>
      </c>
      <c r="AN196" s="42" t="s">
        <v>22</v>
      </c>
      <c r="AO196" s="42" t="s">
        <v>22</v>
      </c>
      <c r="AP196" s="42" t="s">
        <v>22</v>
      </c>
      <c r="AQ196" s="42" t="s">
        <v>22</v>
      </c>
      <c r="AR196" s="42" t="s">
        <v>22</v>
      </c>
      <c r="AS196" s="42" t="s">
        <v>22</v>
      </c>
      <c r="AT196" s="42" t="s">
        <v>22</v>
      </c>
      <c r="AU196" s="42" t="s">
        <v>22</v>
      </c>
      <c r="AV196" s="42" t="s">
        <v>22</v>
      </c>
      <c r="AW196" s="42" t="s">
        <v>22</v>
      </c>
      <c r="AX196" s="42" t="s">
        <v>22</v>
      </c>
      <c r="AY196" s="42" t="s">
        <v>22</v>
      </c>
      <c r="AZ196" s="42" t="s">
        <v>22</v>
      </c>
      <c r="BA196" s="42" t="s">
        <v>22</v>
      </c>
      <c r="BB196" s="42" t="s">
        <v>22</v>
      </c>
      <c r="BC196" s="42" t="s">
        <v>22</v>
      </c>
      <c r="BD196" s="42" t="s">
        <v>22</v>
      </c>
      <c r="BE196" s="42" t="s">
        <v>22</v>
      </c>
      <c r="BF196" s="42" t="s">
        <v>22</v>
      </c>
      <c r="BG196" s="42" t="s">
        <v>22</v>
      </c>
      <c r="BH196" s="42" t="s">
        <v>22</v>
      </c>
      <c r="BI196" s="42" t="s">
        <v>22</v>
      </c>
      <c r="BJ196" s="42" t="s">
        <v>22</v>
      </c>
      <c r="BK196" s="42" t="s">
        <v>22</v>
      </c>
      <c r="BL196" s="42" t="s">
        <v>22</v>
      </c>
      <c r="BM196" s="42" t="s">
        <v>22</v>
      </c>
      <c r="BN196" s="42" t="s">
        <v>22</v>
      </c>
      <c r="BO196" s="42" t="s">
        <v>22</v>
      </c>
      <c r="BP196" s="42" t="s">
        <v>22</v>
      </c>
      <c r="BQ196" s="42" t="s">
        <v>22</v>
      </c>
      <c r="BR196" s="42" t="s">
        <v>22</v>
      </c>
      <c r="BS196" s="42" t="s">
        <v>22</v>
      </c>
      <c r="BT196" s="42" t="s">
        <v>22</v>
      </c>
      <c r="BU196" s="42" t="s">
        <v>22</v>
      </c>
      <c r="BV196" s="42" t="s">
        <v>22</v>
      </c>
      <c r="BW196" s="42" t="s">
        <v>22</v>
      </c>
      <c r="BX196" s="42" t="s">
        <v>22</v>
      </c>
      <c r="BY196" s="42" t="s">
        <v>22</v>
      </c>
      <c r="BZ196" s="42" t="s">
        <v>22</v>
      </c>
      <c r="CA196" s="42" t="s">
        <v>22</v>
      </c>
      <c r="CB196" s="42" t="s">
        <v>22</v>
      </c>
      <c r="CC196" s="42" t="s">
        <v>22</v>
      </c>
      <c r="CD196" s="42" t="s">
        <v>22</v>
      </c>
      <c r="CE196" s="42" t="s">
        <v>22</v>
      </c>
      <c r="CF196" s="42" t="s">
        <v>22</v>
      </c>
      <c r="CG196" s="42" t="s">
        <v>22</v>
      </c>
      <c r="CH196" s="42" t="s">
        <v>22</v>
      </c>
      <c r="CI196" s="42" t="s">
        <v>22</v>
      </c>
      <c r="CJ196" s="42" t="s">
        <v>22</v>
      </c>
      <c r="CK196" s="42" t="s">
        <v>22</v>
      </c>
      <c r="CL196" s="42" t="s">
        <v>22</v>
      </c>
      <c r="CM196" s="42" t="s">
        <v>22</v>
      </c>
      <c r="CN196" s="42" t="s">
        <v>22</v>
      </c>
      <c r="CO196" s="42" t="s">
        <v>22</v>
      </c>
      <c r="CP196" s="42" t="s">
        <v>22</v>
      </c>
      <c r="CQ196" s="42" t="s">
        <v>22</v>
      </c>
      <c r="CR196" s="42" t="s">
        <v>22</v>
      </c>
      <c r="CS196" s="42" t="s">
        <v>22</v>
      </c>
      <c r="CT196" s="42" t="s">
        <v>22</v>
      </c>
      <c r="CU196" s="42" t="s">
        <v>22</v>
      </c>
      <c r="CV196" s="42" t="s">
        <v>22</v>
      </c>
      <c r="CW196" s="42" t="s">
        <v>22</v>
      </c>
      <c r="CX196" s="42" t="s">
        <v>22</v>
      </c>
      <c r="CY196" s="42" t="s">
        <v>22</v>
      </c>
      <c r="CZ196" s="42" t="s">
        <v>22</v>
      </c>
      <c r="DA196" s="42" t="s">
        <v>22</v>
      </c>
      <c r="DB196" s="42" t="s">
        <v>22</v>
      </c>
      <c r="DC196" s="42" t="s">
        <v>22</v>
      </c>
      <c r="DD196" s="42" t="s">
        <v>22</v>
      </c>
      <c r="DE196" s="42" t="s">
        <v>22</v>
      </c>
      <c r="DF196" s="42" t="s">
        <v>22</v>
      </c>
      <c r="DG196" s="42" t="s">
        <v>22</v>
      </c>
      <c r="DH196" s="42" t="s">
        <v>22</v>
      </c>
      <c r="DI196" s="42" t="s">
        <v>22</v>
      </c>
      <c r="DJ196" s="42" t="s">
        <v>22</v>
      </c>
      <c r="DK196" s="42" t="s">
        <v>22</v>
      </c>
      <c r="DL196" s="42" t="s">
        <v>22</v>
      </c>
      <c r="DM196" s="42" t="s">
        <v>22</v>
      </c>
      <c r="DN196" s="42" t="s">
        <v>22</v>
      </c>
      <c r="DO196" s="42" t="s">
        <v>22</v>
      </c>
      <c r="DP196" s="42" t="s">
        <v>22</v>
      </c>
      <c r="DQ196" s="42" t="s">
        <v>22</v>
      </c>
      <c r="DR196" s="42" t="s">
        <v>22</v>
      </c>
      <c r="DS196" s="42" t="s">
        <v>22</v>
      </c>
      <c r="DT196" s="42" t="s">
        <v>22</v>
      </c>
      <c r="DU196" s="42" t="s">
        <v>22</v>
      </c>
      <c r="DV196" s="42" t="s">
        <v>22</v>
      </c>
      <c r="DW196" s="42" t="s">
        <v>22</v>
      </c>
      <c r="DX196" s="42" t="s">
        <v>22</v>
      </c>
      <c r="DY196" s="42" t="s">
        <v>22</v>
      </c>
      <c r="DZ196" s="42" t="s">
        <v>22</v>
      </c>
      <c r="EA196" s="42" t="s">
        <v>22</v>
      </c>
      <c r="EB196" s="42" t="s">
        <v>22</v>
      </c>
      <c r="EC196" s="42" t="s">
        <v>22</v>
      </c>
      <c r="ED196" s="42" t="s">
        <v>22</v>
      </c>
      <c r="EE196" s="42" t="s">
        <v>22</v>
      </c>
      <c r="EF196" s="42" t="s">
        <v>22</v>
      </c>
      <c r="EG196" s="42" t="s">
        <v>22</v>
      </c>
      <c r="EH196" s="42" t="s">
        <v>22</v>
      </c>
      <c r="EI196" s="42" t="s">
        <v>22</v>
      </c>
      <c r="EJ196" s="42" t="s">
        <v>22</v>
      </c>
      <c r="EK196" s="42" t="s">
        <v>22</v>
      </c>
      <c r="EL196" s="42" t="s">
        <v>22</v>
      </c>
      <c r="EM196" s="42" t="s">
        <v>22</v>
      </c>
      <c r="EN196" s="42" t="s">
        <v>22</v>
      </c>
      <c r="EO196" s="42" t="s">
        <v>22</v>
      </c>
      <c r="EP196" s="42" t="s">
        <v>22</v>
      </c>
      <c r="EQ196" s="42" t="s">
        <v>22</v>
      </c>
      <c r="ER196" s="42" t="s">
        <v>22</v>
      </c>
      <c r="ES196" s="42" t="s">
        <v>22</v>
      </c>
      <c r="ET196" s="42" t="s">
        <v>22</v>
      </c>
      <c r="EU196" s="42" t="s">
        <v>22</v>
      </c>
      <c r="EV196" s="42" t="s">
        <v>22</v>
      </c>
      <c r="EW196" s="42" t="s">
        <v>22</v>
      </c>
      <c r="EX196" s="42" t="s">
        <v>22</v>
      </c>
      <c r="EY196" s="42" t="s">
        <v>22</v>
      </c>
      <c r="EZ196" s="42" t="s">
        <v>22</v>
      </c>
      <c r="FA196" s="42" t="s">
        <v>22</v>
      </c>
      <c r="FB196" s="42" t="s">
        <v>22</v>
      </c>
      <c r="FC196" s="42" t="s">
        <v>22</v>
      </c>
      <c r="FD196" s="42" t="s">
        <v>22</v>
      </c>
      <c r="FE196" s="42" t="s">
        <v>22</v>
      </c>
      <c r="FF196" s="42" t="s">
        <v>22</v>
      </c>
      <c r="FG196" s="42" t="s">
        <v>22</v>
      </c>
      <c r="FH196" s="42" t="s">
        <v>22</v>
      </c>
      <c r="FI196" s="42" t="s">
        <v>22</v>
      </c>
      <c r="FJ196" s="42" t="s">
        <v>22</v>
      </c>
      <c r="FK196" s="42" t="s">
        <v>22</v>
      </c>
      <c r="FL196" s="42" t="s">
        <v>22</v>
      </c>
      <c r="FM196" s="42" t="s">
        <v>22</v>
      </c>
      <c r="FN196" s="42" t="s">
        <v>22</v>
      </c>
      <c r="FO196" s="42" t="s">
        <v>22</v>
      </c>
      <c r="FP196" s="42" t="s">
        <v>22</v>
      </c>
      <c r="FQ196" s="42" t="s">
        <v>22</v>
      </c>
      <c r="FR196" s="42" t="s">
        <v>22</v>
      </c>
      <c r="FS196" s="42" t="s">
        <v>22</v>
      </c>
      <c r="FT196" s="42" t="s">
        <v>22</v>
      </c>
      <c r="FU196" s="42" t="s">
        <v>22</v>
      </c>
      <c r="FV196" s="42" t="s">
        <v>22</v>
      </c>
      <c r="FW196" s="42" t="s">
        <v>22</v>
      </c>
      <c r="FX196" s="42" t="s">
        <v>22</v>
      </c>
      <c r="FY196" s="42" t="s">
        <v>22</v>
      </c>
      <c r="FZ196" s="42" t="s">
        <v>22</v>
      </c>
      <c r="GA196" s="42" t="s">
        <v>22</v>
      </c>
      <c r="GB196" s="42" t="s">
        <v>22</v>
      </c>
      <c r="GC196" s="42" t="s">
        <v>22</v>
      </c>
      <c r="GD196" s="42" t="s">
        <v>22</v>
      </c>
      <c r="GE196" s="42" t="s">
        <v>22</v>
      </c>
      <c r="GF196" s="42" t="s">
        <v>22</v>
      </c>
      <c r="GG196" s="42" t="s">
        <v>22</v>
      </c>
      <c r="GH196" s="42" t="s">
        <v>22</v>
      </c>
      <c r="GI196" s="42" t="s">
        <v>22</v>
      </c>
      <c r="GJ196" s="42" t="s">
        <v>22</v>
      </c>
      <c r="GK196" s="42" t="s">
        <v>22</v>
      </c>
      <c r="GL196" s="42" t="s">
        <v>22</v>
      </c>
      <c r="GM196" s="42" t="s">
        <v>22</v>
      </c>
      <c r="GN196" s="42" t="s">
        <v>22</v>
      </c>
      <c r="GO196" s="42" t="s">
        <v>22</v>
      </c>
      <c r="GP196" s="42" t="s">
        <v>22</v>
      </c>
      <c r="GQ196" s="42" t="s">
        <v>22</v>
      </c>
      <c r="GR196" s="42" t="s">
        <v>22</v>
      </c>
      <c r="GS196" s="42" t="s">
        <v>22</v>
      </c>
      <c r="GT196" s="42" t="s">
        <v>22</v>
      </c>
      <c r="GU196" s="42" t="s">
        <v>22</v>
      </c>
      <c r="GV196" s="42" t="s">
        <v>22</v>
      </c>
      <c r="GW196" s="42" t="s">
        <v>22</v>
      </c>
      <c r="GX196" s="42" t="s">
        <v>22</v>
      </c>
      <c r="GY196" s="42" t="s">
        <v>22</v>
      </c>
      <c r="GZ196" s="42" t="s">
        <v>22</v>
      </c>
      <c r="HA196" s="42" t="s">
        <v>22</v>
      </c>
      <c r="HB196" s="42" t="s">
        <v>22</v>
      </c>
      <c r="HC196" s="42" t="s">
        <v>22</v>
      </c>
      <c r="HD196" s="42" t="s">
        <v>22</v>
      </c>
      <c r="HE196" s="42" t="s">
        <v>22</v>
      </c>
      <c r="HF196" s="42" t="s">
        <v>22</v>
      </c>
      <c r="HG196" s="42" t="s">
        <v>22</v>
      </c>
      <c r="HH196" s="42" t="s">
        <v>22</v>
      </c>
      <c r="HI196" s="42" t="s">
        <v>22</v>
      </c>
      <c r="HJ196" s="42" t="s">
        <v>22</v>
      </c>
      <c r="HK196" s="42" t="s">
        <v>22</v>
      </c>
      <c r="HL196" s="42" t="s">
        <v>22</v>
      </c>
      <c r="HM196" s="42" t="s">
        <v>22</v>
      </c>
      <c r="HN196" s="42" t="s">
        <v>22</v>
      </c>
      <c r="HO196" s="42" t="s">
        <v>22</v>
      </c>
      <c r="HP196" s="42" t="s">
        <v>22</v>
      </c>
      <c r="HQ196" s="42" t="s">
        <v>22</v>
      </c>
      <c r="HR196" s="42" t="s">
        <v>22</v>
      </c>
      <c r="HS196" s="42" t="s">
        <v>22</v>
      </c>
      <c r="HT196" s="42" t="s">
        <v>22</v>
      </c>
      <c r="HU196" s="42" t="s">
        <v>22</v>
      </c>
      <c r="HV196" s="42" t="s">
        <v>22</v>
      </c>
      <c r="HW196" s="42" t="s">
        <v>22</v>
      </c>
      <c r="HX196" s="42" t="s">
        <v>22</v>
      </c>
      <c r="HY196" s="42" t="s">
        <v>22</v>
      </c>
      <c r="HZ196" s="42" t="s">
        <v>22</v>
      </c>
      <c r="IA196" s="42" t="s">
        <v>22</v>
      </c>
      <c r="IB196" s="42" t="s">
        <v>22</v>
      </c>
      <c r="IC196" s="42" t="s">
        <v>22</v>
      </c>
      <c r="ID196" s="42" t="s">
        <v>22</v>
      </c>
      <c r="IE196" s="42" t="s">
        <v>22</v>
      </c>
      <c r="IF196" s="42" t="s">
        <v>22</v>
      </c>
      <c r="IG196" s="42" t="s">
        <v>22</v>
      </c>
      <c r="IH196" s="42" t="s">
        <v>22</v>
      </c>
      <c r="II196" s="42" t="s">
        <v>22</v>
      </c>
      <c r="IJ196" s="42" t="s">
        <v>22</v>
      </c>
      <c r="IK196" s="42" t="s">
        <v>22</v>
      </c>
      <c r="IL196" s="42" t="s">
        <v>22</v>
      </c>
      <c r="IM196" s="42" t="s">
        <v>22</v>
      </c>
      <c r="IN196" s="42" t="s">
        <v>22</v>
      </c>
      <c r="IO196" s="42" t="s">
        <v>22</v>
      </c>
      <c r="IP196" s="42" t="s">
        <v>22</v>
      </c>
      <c r="IQ196" s="42" t="s">
        <v>22</v>
      </c>
      <c r="IR196" s="42" t="s">
        <v>22</v>
      </c>
      <c r="IS196" s="42" t="s">
        <v>22</v>
      </c>
      <c r="IT196" s="42" t="s">
        <v>22</v>
      </c>
      <c r="IU196" s="42" t="s">
        <v>22</v>
      </c>
      <c r="IV196" s="42" t="s">
        <v>22</v>
      </c>
      <c r="IW196" s="42" t="s">
        <v>22</v>
      </c>
      <c r="IX196" s="42" t="s">
        <v>22</v>
      </c>
      <c r="IY196" s="42" t="s">
        <v>22</v>
      </c>
      <c r="IZ196" s="42" t="s">
        <v>22</v>
      </c>
      <c r="JA196" s="42" t="s">
        <v>22</v>
      </c>
      <c r="JB196" s="42" t="s">
        <v>22</v>
      </c>
      <c r="JC196" s="42" t="s">
        <v>22</v>
      </c>
      <c r="JD196" s="42" t="s">
        <v>22</v>
      </c>
      <c r="JE196" s="42" t="s">
        <v>22</v>
      </c>
      <c r="JF196" s="42" t="s">
        <v>22</v>
      </c>
      <c r="JG196" s="42" t="s">
        <v>22</v>
      </c>
      <c r="JH196" s="42" t="s">
        <v>22</v>
      </c>
      <c r="JI196" s="42" t="s">
        <v>22</v>
      </c>
      <c r="JJ196" s="42" t="s">
        <v>22</v>
      </c>
      <c r="JK196" s="42" t="s">
        <v>22</v>
      </c>
      <c r="JL196" s="42" t="s">
        <v>22</v>
      </c>
      <c r="JM196" s="42" t="s">
        <v>22</v>
      </c>
      <c r="JN196" s="42" t="s">
        <v>22</v>
      </c>
      <c r="JO196" s="42" t="s">
        <v>22</v>
      </c>
      <c r="JP196" s="42" t="s">
        <v>22</v>
      </c>
      <c r="JQ196" s="42" t="s">
        <v>22</v>
      </c>
      <c r="JR196" s="42" t="s">
        <v>22</v>
      </c>
      <c r="JS196" s="42" t="s">
        <v>22</v>
      </c>
      <c r="JT196" s="42" t="s">
        <v>22</v>
      </c>
      <c r="JU196" s="42" t="s">
        <v>22</v>
      </c>
      <c r="JV196" s="42" t="s">
        <v>22</v>
      </c>
      <c r="JW196" s="42" t="s">
        <v>22</v>
      </c>
      <c r="JX196" s="42" t="s">
        <v>22</v>
      </c>
      <c r="JY196" s="42" t="s">
        <v>22</v>
      </c>
      <c r="JZ196" s="42" t="s">
        <v>22</v>
      </c>
      <c r="KA196" s="42" t="s">
        <v>22</v>
      </c>
      <c r="KB196" s="42" t="s">
        <v>22</v>
      </c>
      <c r="KC196" s="42" t="s">
        <v>22</v>
      </c>
      <c r="KD196" s="42" t="s">
        <v>22</v>
      </c>
      <c r="KE196" s="42" t="s">
        <v>22</v>
      </c>
      <c r="KF196" s="42" t="s">
        <v>22</v>
      </c>
      <c r="KG196" s="42" t="s">
        <v>22</v>
      </c>
      <c r="KH196" s="42" t="s">
        <v>22</v>
      </c>
      <c r="KI196" s="42" t="s">
        <v>22</v>
      </c>
      <c r="KJ196" s="42" t="s">
        <v>22</v>
      </c>
      <c r="KK196" s="42" t="s">
        <v>22</v>
      </c>
      <c r="KL196" s="42" t="s">
        <v>22</v>
      </c>
      <c r="KM196" s="42" t="s">
        <v>22</v>
      </c>
      <c r="KN196" s="42" t="s">
        <v>22</v>
      </c>
      <c r="KO196" s="42" t="s">
        <v>22</v>
      </c>
      <c r="KP196" s="42" t="s">
        <v>22</v>
      </c>
      <c r="KQ196" s="42" t="s">
        <v>22</v>
      </c>
      <c r="KR196" s="42" t="s">
        <v>22</v>
      </c>
      <c r="KS196" s="42" t="s">
        <v>22</v>
      </c>
      <c r="KT196" s="42" t="s">
        <v>22</v>
      </c>
      <c r="KU196" s="42" t="s">
        <v>22</v>
      </c>
      <c r="KV196" s="42" t="s">
        <v>22</v>
      </c>
      <c r="KW196" s="42" t="s">
        <v>22</v>
      </c>
      <c r="KX196" s="42" t="s">
        <v>22</v>
      </c>
      <c r="KY196" s="42" t="s">
        <v>22</v>
      </c>
      <c r="KZ196" s="42" t="s">
        <v>22</v>
      </c>
      <c r="LA196" s="42" t="s">
        <v>22</v>
      </c>
      <c r="LB196" s="42" t="s">
        <v>22</v>
      </c>
      <c r="LC196" s="42" t="s">
        <v>22</v>
      </c>
      <c r="LD196" s="42" t="s">
        <v>22</v>
      </c>
      <c r="LE196" s="42" t="s">
        <v>22</v>
      </c>
      <c r="LF196" s="42" t="s">
        <v>22</v>
      </c>
      <c r="LG196" s="42" t="s">
        <v>22</v>
      </c>
      <c r="LH196" s="42" t="s">
        <v>22</v>
      </c>
      <c r="LI196" s="42" t="s">
        <v>22</v>
      </c>
      <c r="LJ196" s="42" t="s">
        <v>22</v>
      </c>
      <c r="LK196" s="42" t="s">
        <v>22</v>
      </c>
      <c r="LL196" s="42" t="s">
        <v>22</v>
      </c>
      <c r="LM196" s="42" t="s">
        <v>22</v>
      </c>
      <c r="LN196" s="42" t="s">
        <v>22</v>
      </c>
      <c r="LO196" s="42" t="s">
        <v>22</v>
      </c>
      <c r="LP196" s="42" t="s">
        <v>22</v>
      </c>
      <c r="LQ196" s="42" t="s">
        <v>22</v>
      </c>
      <c r="LR196" s="42" t="s">
        <v>22</v>
      </c>
      <c r="LS196" s="42" t="s">
        <v>22</v>
      </c>
      <c r="LT196" s="42" t="s">
        <v>22</v>
      </c>
      <c r="LU196" s="42" t="s">
        <v>22</v>
      </c>
      <c r="LV196" s="42" t="s">
        <v>22</v>
      </c>
      <c r="LW196" s="42" t="s">
        <v>22</v>
      </c>
      <c r="LX196" s="42" t="s">
        <v>22</v>
      </c>
      <c r="LY196" s="42" t="s">
        <v>22</v>
      </c>
      <c r="LZ196" s="42" t="s">
        <v>22</v>
      </c>
      <c r="MA196" s="42" t="s">
        <v>22</v>
      </c>
      <c r="MB196" s="42" t="s">
        <v>22</v>
      </c>
      <c r="MC196" s="42" t="s">
        <v>22</v>
      </c>
      <c r="MD196" s="42" t="s">
        <v>22</v>
      </c>
      <c r="ME196" s="42" t="s">
        <v>22</v>
      </c>
      <c r="MF196" s="42" t="s">
        <v>22</v>
      </c>
      <c r="MG196" s="42" t="s">
        <v>22</v>
      </c>
      <c r="MH196" s="42" t="s">
        <v>22</v>
      </c>
      <c r="MI196" s="42" t="s">
        <v>22</v>
      </c>
      <c r="MJ196" s="42" t="s">
        <v>22</v>
      </c>
      <c r="MK196" s="42" t="s">
        <v>22</v>
      </c>
      <c r="ML196" s="42" t="s">
        <v>22</v>
      </c>
      <c r="MM196" s="42" t="s">
        <v>22</v>
      </c>
      <c r="MN196" s="42" t="s">
        <v>22</v>
      </c>
      <c r="MO196" s="42" t="s">
        <v>22</v>
      </c>
      <c r="MP196" s="42" t="s">
        <v>22</v>
      </c>
      <c r="MQ196" s="42" t="s">
        <v>22</v>
      </c>
      <c r="MR196" s="42" t="s">
        <v>22</v>
      </c>
      <c r="MS196" s="42" t="s">
        <v>22</v>
      </c>
      <c r="MT196" s="42" t="s">
        <v>22</v>
      </c>
      <c r="MU196" s="42" t="s">
        <v>22</v>
      </c>
      <c r="MV196" s="42" t="s">
        <v>22</v>
      </c>
      <c r="MW196" s="42" t="s">
        <v>22</v>
      </c>
      <c r="MX196" s="42" t="s">
        <v>22</v>
      </c>
      <c r="MY196" s="42" t="s">
        <v>22</v>
      </c>
      <c r="MZ196" s="42" t="s">
        <v>22</v>
      </c>
      <c r="NA196" s="42" t="s">
        <v>22</v>
      </c>
      <c r="NB196" s="42" t="s">
        <v>22</v>
      </c>
      <c r="NC196" s="42" t="s">
        <v>22</v>
      </c>
      <c r="ND196" s="42" t="s">
        <v>22</v>
      </c>
      <c r="NE196" s="42" t="s">
        <v>22</v>
      </c>
      <c r="NF196" s="42" t="s">
        <v>22</v>
      </c>
      <c r="NG196" s="42" t="s">
        <v>22</v>
      </c>
      <c r="NH196" s="42" t="s">
        <v>22</v>
      </c>
      <c r="NI196" s="42" t="s">
        <v>22</v>
      </c>
      <c r="NJ196" s="42" t="s">
        <v>22</v>
      </c>
      <c r="NK196" s="42" t="s">
        <v>22</v>
      </c>
      <c r="NL196" s="42" t="s">
        <v>22</v>
      </c>
      <c r="NM196" s="42" t="s">
        <v>22</v>
      </c>
      <c r="NN196" s="42" t="s">
        <v>22</v>
      </c>
      <c r="NO196" s="42" t="s">
        <v>22</v>
      </c>
      <c r="NP196" s="42" t="s">
        <v>22</v>
      </c>
      <c r="NQ196" s="42" t="s">
        <v>22</v>
      </c>
      <c r="NR196" s="42" t="s">
        <v>22</v>
      </c>
      <c r="NS196" s="42" t="s">
        <v>22</v>
      </c>
      <c r="NT196" s="42" t="s">
        <v>22</v>
      </c>
      <c r="NU196" s="42" t="s">
        <v>22</v>
      </c>
      <c r="NV196" s="42" t="s">
        <v>22</v>
      </c>
      <c r="NW196" s="42" t="s">
        <v>22</v>
      </c>
      <c r="NX196" s="42" t="s">
        <v>22</v>
      </c>
      <c r="NY196" s="42" t="s">
        <v>22</v>
      </c>
      <c r="NZ196" s="42" t="s">
        <v>22</v>
      </c>
      <c r="OA196" s="42" t="s">
        <v>22</v>
      </c>
      <c r="OB196" s="42" t="s">
        <v>22</v>
      </c>
      <c r="OC196" s="42" t="s">
        <v>22</v>
      </c>
      <c r="OD196" s="42" t="s">
        <v>22</v>
      </c>
      <c r="OE196" s="42" t="s">
        <v>22</v>
      </c>
      <c r="OF196" s="42" t="s">
        <v>22</v>
      </c>
      <c r="OG196" s="42" t="s">
        <v>22</v>
      </c>
      <c r="OH196" s="42" t="s">
        <v>22</v>
      </c>
      <c r="OI196" s="42" t="s">
        <v>22</v>
      </c>
      <c r="OJ196" s="42" t="s">
        <v>22</v>
      </c>
      <c r="OK196" s="42" t="s">
        <v>22</v>
      </c>
      <c r="OL196" s="42" t="s">
        <v>22</v>
      </c>
      <c r="OM196" s="42" t="s">
        <v>22</v>
      </c>
      <c r="ON196" s="42" t="s">
        <v>22</v>
      </c>
      <c r="OO196" s="42" t="s">
        <v>22</v>
      </c>
      <c r="OP196" s="42" t="s">
        <v>22</v>
      </c>
      <c r="OQ196" s="42" t="s">
        <v>22</v>
      </c>
      <c r="OR196" s="42" t="s">
        <v>22</v>
      </c>
      <c r="OS196" s="42" t="s">
        <v>22</v>
      </c>
      <c r="OT196" s="42" t="s">
        <v>22</v>
      </c>
      <c r="OU196" s="42" t="s">
        <v>22</v>
      </c>
      <c r="OV196" s="42" t="s">
        <v>22</v>
      </c>
      <c r="OW196" s="42" t="s">
        <v>22</v>
      </c>
      <c r="OX196" s="42" t="s">
        <v>22</v>
      </c>
      <c r="OY196" s="42" t="s">
        <v>22</v>
      </c>
      <c r="OZ196" s="42" t="s">
        <v>22</v>
      </c>
      <c r="PA196" s="42" t="s">
        <v>22</v>
      </c>
      <c r="PB196" s="42" t="s">
        <v>22</v>
      </c>
      <c r="PC196" s="42" t="s">
        <v>22</v>
      </c>
      <c r="PD196" s="42" t="s">
        <v>22</v>
      </c>
      <c r="PE196" s="42" t="s">
        <v>22</v>
      </c>
      <c r="PF196" s="42" t="s">
        <v>22</v>
      </c>
      <c r="PG196" s="42" t="s">
        <v>22</v>
      </c>
      <c r="PH196" s="42" t="s">
        <v>22</v>
      </c>
      <c r="PI196" s="42" t="s">
        <v>22</v>
      </c>
      <c r="PJ196" s="42" t="s">
        <v>22</v>
      </c>
      <c r="PK196" s="42" t="s">
        <v>22</v>
      </c>
      <c r="PL196" s="42" t="s">
        <v>22</v>
      </c>
      <c r="PM196" s="42" t="s">
        <v>22</v>
      </c>
      <c r="PN196" s="42" t="s">
        <v>22</v>
      </c>
      <c r="PO196" s="42" t="s">
        <v>22</v>
      </c>
      <c r="PP196" s="42" t="s">
        <v>22</v>
      </c>
      <c r="PQ196" s="42" t="s">
        <v>22</v>
      </c>
      <c r="PR196" s="42" t="s">
        <v>22</v>
      </c>
      <c r="PS196" s="42" t="s">
        <v>22</v>
      </c>
      <c r="PT196" s="42" t="s">
        <v>22</v>
      </c>
      <c r="PU196" s="42" t="s">
        <v>22</v>
      </c>
      <c r="PV196" s="42" t="s">
        <v>22</v>
      </c>
      <c r="PW196" s="42" t="s">
        <v>22</v>
      </c>
      <c r="PX196" s="42" t="s">
        <v>22</v>
      </c>
      <c r="PY196" s="42" t="s">
        <v>22</v>
      </c>
      <c r="PZ196" s="42" t="s">
        <v>22</v>
      </c>
      <c r="QA196" s="42" t="s">
        <v>22</v>
      </c>
      <c r="QB196" s="42" t="s">
        <v>22</v>
      </c>
      <c r="QC196" s="42" t="s">
        <v>22</v>
      </c>
      <c r="QD196" s="42" t="s">
        <v>22</v>
      </c>
      <c r="QE196" s="42" t="s">
        <v>22</v>
      </c>
      <c r="QF196" s="42" t="s">
        <v>22</v>
      </c>
      <c r="QG196" s="42" t="s">
        <v>22</v>
      </c>
      <c r="QH196" s="42" t="s">
        <v>22</v>
      </c>
      <c r="QI196" s="42" t="s">
        <v>22</v>
      </c>
      <c r="QJ196" s="42" t="s">
        <v>22</v>
      </c>
      <c r="QK196" s="42" t="s">
        <v>22</v>
      </c>
      <c r="QL196" s="42" t="s">
        <v>22</v>
      </c>
      <c r="QM196" s="42" t="s">
        <v>22</v>
      </c>
      <c r="QN196" s="42" t="s">
        <v>22</v>
      </c>
      <c r="QO196" s="42" t="s">
        <v>22</v>
      </c>
      <c r="QP196" s="42" t="s">
        <v>22</v>
      </c>
      <c r="QQ196" s="42" t="s">
        <v>22</v>
      </c>
      <c r="QR196" s="42" t="s">
        <v>22</v>
      </c>
      <c r="QS196" s="42" t="s">
        <v>22</v>
      </c>
      <c r="QT196" s="42" t="s">
        <v>22</v>
      </c>
      <c r="QU196" s="42" t="s">
        <v>22</v>
      </c>
      <c r="QV196" s="42" t="s">
        <v>22</v>
      </c>
      <c r="QW196" s="42" t="s">
        <v>22</v>
      </c>
      <c r="QX196" s="42" t="s">
        <v>22</v>
      </c>
      <c r="QY196" s="42" t="s">
        <v>22</v>
      </c>
      <c r="QZ196" s="42" t="s">
        <v>22</v>
      </c>
      <c r="RA196" s="42" t="s">
        <v>22</v>
      </c>
      <c r="RB196" s="42" t="s">
        <v>22</v>
      </c>
      <c r="RC196" s="42" t="s">
        <v>22</v>
      </c>
      <c r="RD196" s="42" t="s">
        <v>22</v>
      </c>
      <c r="RE196" s="42" t="s">
        <v>22</v>
      </c>
      <c r="RF196" s="42" t="s">
        <v>22</v>
      </c>
      <c r="RG196" s="42" t="s">
        <v>22</v>
      </c>
      <c r="RH196" s="42" t="s">
        <v>22</v>
      </c>
      <c r="RI196" s="42" t="s">
        <v>22</v>
      </c>
      <c r="RJ196" s="42" t="s">
        <v>22</v>
      </c>
      <c r="RK196" s="42" t="s">
        <v>22</v>
      </c>
      <c r="RL196" s="42" t="s">
        <v>22</v>
      </c>
      <c r="RM196" s="42" t="s">
        <v>22</v>
      </c>
      <c r="RN196" s="42" t="s">
        <v>22</v>
      </c>
      <c r="RO196" s="42" t="s">
        <v>22</v>
      </c>
      <c r="RP196" s="42" t="s">
        <v>22</v>
      </c>
      <c r="RQ196" s="42" t="s">
        <v>22</v>
      </c>
      <c r="RR196" s="42" t="s">
        <v>22</v>
      </c>
      <c r="RS196" s="42" t="s">
        <v>22</v>
      </c>
      <c r="RT196" s="42" t="s">
        <v>22</v>
      </c>
      <c r="RU196" s="42" t="s">
        <v>22</v>
      </c>
      <c r="RV196" s="42" t="s">
        <v>22</v>
      </c>
      <c r="RW196" s="42" t="s">
        <v>22</v>
      </c>
      <c r="RX196" s="42" t="s">
        <v>22</v>
      </c>
      <c r="RY196" s="42" t="s">
        <v>22</v>
      </c>
      <c r="RZ196" s="42" t="s">
        <v>22</v>
      </c>
      <c r="SA196" s="42" t="s">
        <v>22</v>
      </c>
      <c r="SB196" s="42" t="s">
        <v>22</v>
      </c>
      <c r="SC196" s="42" t="s">
        <v>22</v>
      </c>
      <c r="SD196" s="42" t="s">
        <v>22</v>
      </c>
      <c r="SE196" s="42" t="s">
        <v>22</v>
      </c>
      <c r="SF196" s="42" t="s">
        <v>22</v>
      </c>
      <c r="SG196" s="42" t="s">
        <v>22</v>
      </c>
      <c r="SH196" s="42" t="s">
        <v>22</v>
      </c>
      <c r="SI196" s="42" t="s">
        <v>22</v>
      </c>
      <c r="SJ196" s="42" t="s">
        <v>22</v>
      </c>
      <c r="SK196" s="42" t="s">
        <v>22</v>
      </c>
      <c r="SL196" s="42" t="s">
        <v>22</v>
      </c>
      <c r="SM196" s="42" t="s">
        <v>22</v>
      </c>
      <c r="SN196" s="42" t="s">
        <v>22</v>
      </c>
      <c r="SO196" s="42" t="s">
        <v>22</v>
      </c>
      <c r="SP196" s="42" t="s">
        <v>22</v>
      </c>
      <c r="SQ196" s="42" t="s">
        <v>22</v>
      </c>
      <c r="SR196" s="42" t="s">
        <v>22</v>
      </c>
      <c r="SS196" s="42" t="s">
        <v>22</v>
      </c>
      <c r="ST196" s="42" t="s">
        <v>22</v>
      </c>
      <c r="SU196" s="42" t="s">
        <v>22</v>
      </c>
      <c r="SV196" s="42" t="s">
        <v>22</v>
      </c>
      <c r="SW196" s="42" t="s">
        <v>22</v>
      </c>
      <c r="SX196" s="42" t="s">
        <v>22</v>
      </c>
      <c r="SY196" s="42" t="s">
        <v>22</v>
      </c>
      <c r="SZ196" s="42" t="s">
        <v>22</v>
      </c>
      <c r="TA196" s="42" t="s">
        <v>22</v>
      </c>
      <c r="TB196" s="42" t="s">
        <v>22</v>
      </c>
      <c r="TC196" s="42" t="s">
        <v>22</v>
      </c>
      <c r="TD196" s="42" t="s">
        <v>22</v>
      </c>
      <c r="TE196" s="42" t="s">
        <v>22</v>
      </c>
      <c r="TF196" s="42" t="s">
        <v>22</v>
      </c>
      <c r="TG196" s="42" t="s">
        <v>22</v>
      </c>
      <c r="TH196" s="42" t="s">
        <v>22</v>
      </c>
      <c r="TI196" s="42" t="s">
        <v>22</v>
      </c>
      <c r="TJ196" s="42" t="s">
        <v>22</v>
      </c>
      <c r="TK196" s="42" t="s">
        <v>22</v>
      </c>
      <c r="TL196" s="42" t="s">
        <v>22</v>
      </c>
      <c r="TM196" s="42" t="s">
        <v>22</v>
      </c>
      <c r="TN196" s="42" t="s">
        <v>22</v>
      </c>
      <c r="TO196" s="42" t="s">
        <v>22</v>
      </c>
      <c r="TP196" s="42" t="s">
        <v>22</v>
      </c>
      <c r="TQ196" s="42" t="s">
        <v>22</v>
      </c>
      <c r="TR196" s="42" t="s">
        <v>22</v>
      </c>
      <c r="TS196" s="42" t="s">
        <v>22</v>
      </c>
      <c r="TT196" s="42" t="s">
        <v>22</v>
      </c>
      <c r="TU196" s="42" t="s">
        <v>22</v>
      </c>
      <c r="TV196" s="42" t="s">
        <v>22</v>
      </c>
      <c r="TW196" s="42" t="s">
        <v>22</v>
      </c>
      <c r="TX196" s="42" t="s">
        <v>22</v>
      </c>
      <c r="TY196" s="42" t="s">
        <v>22</v>
      </c>
      <c r="TZ196" s="42" t="s">
        <v>22</v>
      </c>
      <c r="UA196" s="42" t="s">
        <v>22</v>
      </c>
      <c r="UB196" s="42" t="s">
        <v>22</v>
      </c>
      <c r="UC196" s="42" t="s">
        <v>22</v>
      </c>
      <c r="UD196" s="42" t="s">
        <v>22</v>
      </c>
      <c r="UE196" s="42" t="s">
        <v>22</v>
      </c>
      <c r="UF196" s="42" t="s">
        <v>22</v>
      </c>
      <c r="UG196" s="42" t="s">
        <v>22</v>
      </c>
      <c r="UH196" s="42" t="s">
        <v>22</v>
      </c>
      <c r="UI196" s="42" t="s">
        <v>22</v>
      </c>
      <c r="UJ196" s="42" t="s">
        <v>22</v>
      </c>
      <c r="UK196" s="42" t="s">
        <v>22</v>
      </c>
      <c r="UL196" s="42" t="s">
        <v>22</v>
      </c>
      <c r="UM196" s="42" t="s">
        <v>22</v>
      </c>
      <c r="UN196" s="42" t="s">
        <v>22</v>
      </c>
      <c r="UO196" s="42" t="s">
        <v>22</v>
      </c>
      <c r="UP196" s="42" t="s">
        <v>22</v>
      </c>
      <c r="UQ196" s="42" t="s">
        <v>22</v>
      </c>
      <c r="UR196" s="42" t="s">
        <v>22</v>
      </c>
      <c r="US196" s="42" t="s">
        <v>22</v>
      </c>
      <c r="UT196" s="42" t="s">
        <v>22</v>
      </c>
      <c r="UU196" s="42" t="s">
        <v>22</v>
      </c>
      <c r="UV196" s="42" t="s">
        <v>22</v>
      </c>
      <c r="UW196" s="42" t="s">
        <v>22</v>
      </c>
      <c r="UX196" s="42" t="s">
        <v>22</v>
      </c>
      <c r="UY196" s="42" t="s">
        <v>22</v>
      </c>
      <c r="UZ196" s="42" t="s">
        <v>22</v>
      </c>
      <c r="VA196" s="42" t="s">
        <v>22</v>
      </c>
      <c r="VB196" s="42" t="s">
        <v>22</v>
      </c>
      <c r="VC196" s="42" t="s">
        <v>22</v>
      </c>
      <c r="VD196" s="42" t="s">
        <v>22</v>
      </c>
      <c r="VE196" s="42" t="s">
        <v>22</v>
      </c>
      <c r="VF196" s="42" t="s">
        <v>22</v>
      </c>
      <c r="VG196" s="42" t="s">
        <v>22</v>
      </c>
      <c r="VH196" s="42" t="s">
        <v>22</v>
      </c>
      <c r="VI196" s="42" t="s">
        <v>22</v>
      </c>
      <c r="VJ196" s="42" t="s">
        <v>22</v>
      </c>
      <c r="VK196" s="42" t="s">
        <v>22</v>
      </c>
      <c r="VL196" s="42" t="s">
        <v>22</v>
      </c>
      <c r="VM196" s="42" t="s">
        <v>22</v>
      </c>
      <c r="VN196" s="42" t="s">
        <v>22</v>
      </c>
      <c r="VO196" s="42" t="s">
        <v>22</v>
      </c>
      <c r="VP196" s="42" t="s">
        <v>22</v>
      </c>
      <c r="VQ196" s="42" t="s">
        <v>22</v>
      </c>
      <c r="VR196" s="42" t="s">
        <v>22</v>
      </c>
      <c r="VS196" s="42" t="s">
        <v>22</v>
      </c>
      <c r="VT196" s="42" t="s">
        <v>22</v>
      </c>
      <c r="VU196" s="42" t="s">
        <v>22</v>
      </c>
      <c r="VV196" s="42" t="s">
        <v>22</v>
      </c>
      <c r="VW196" s="42" t="s">
        <v>22</v>
      </c>
      <c r="VX196" s="42" t="s">
        <v>22</v>
      </c>
      <c r="VY196" s="42" t="s">
        <v>22</v>
      </c>
      <c r="VZ196" s="42" t="s">
        <v>22</v>
      </c>
      <c r="WA196" s="42" t="s">
        <v>22</v>
      </c>
      <c r="WB196" s="42" t="s">
        <v>22</v>
      </c>
      <c r="WC196" s="42" t="s">
        <v>22</v>
      </c>
      <c r="WD196" s="42" t="s">
        <v>22</v>
      </c>
      <c r="WE196" s="42" t="s">
        <v>22</v>
      </c>
      <c r="WF196" s="42" t="s">
        <v>22</v>
      </c>
      <c r="WG196" s="42" t="s">
        <v>22</v>
      </c>
      <c r="WH196" s="42" t="s">
        <v>22</v>
      </c>
      <c r="WI196" s="42" t="s">
        <v>22</v>
      </c>
      <c r="WJ196" s="42" t="s">
        <v>22</v>
      </c>
      <c r="WK196" s="42" t="s">
        <v>22</v>
      </c>
      <c r="WL196" s="42" t="s">
        <v>22</v>
      </c>
      <c r="WM196" s="42" t="s">
        <v>22</v>
      </c>
      <c r="WN196" s="42" t="s">
        <v>22</v>
      </c>
      <c r="WO196" s="42" t="s">
        <v>22</v>
      </c>
      <c r="WP196" s="42" t="s">
        <v>22</v>
      </c>
      <c r="WQ196" s="42" t="s">
        <v>22</v>
      </c>
      <c r="WR196" s="42" t="s">
        <v>22</v>
      </c>
      <c r="WS196" s="42" t="s">
        <v>22</v>
      </c>
      <c r="WT196" s="42" t="s">
        <v>22</v>
      </c>
      <c r="WU196" s="42" t="s">
        <v>22</v>
      </c>
      <c r="WV196" s="42" t="s">
        <v>22</v>
      </c>
      <c r="WW196" s="42" t="s">
        <v>22</v>
      </c>
      <c r="WX196" s="42" t="s">
        <v>22</v>
      </c>
      <c r="WY196" s="42" t="s">
        <v>22</v>
      </c>
      <c r="WZ196" s="42" t="s">
        <v>22</v>
      </c>
      <c r="XA196" s="42" t="s">
        <v>22</v>
      </c>
      <c r="XB196" s="42" t="s">
        <v>22</v>
      </c>
      <c r="XC196" s="42" t="s">
        <v>22</v>
      </c>
      <c r="XD196" s="42" t="s">
        <v>22</v>
      </c>
      <c r="XE196" s="42" t="s">
        <v>22</v>
      </c>
      <c r="XF196" s="42" t="s">
        <v>22</v>
      </c>
      <c r="XG196" s="42" t="s">
        <v>22</v>
      </c>
      <c r="XH196" s="42" t="s">
        <v>22</v>
      </c>
      <c r="XI196" s="42" t="s">
        <v>22</v>
      </c>
      <c r="XJ196" s="42" t="s">
        <v>22</v>
      </c>
      <c r="XK196" s="42" t="s">
        <v>22</v>
      </c>
      <c r="XL196" s="42" t="s">
        <v>22</v>
      </c>
      <c r="XM196" s="42" t="s">
        <v>22</v>
      </c>
      <c r="XN196" s="42" t="s">
        <v>22</v>
      </c>
      <c r="XO196" s="42" t="s">
        <v>22</v>
      </c>
      <c r="XP196" s="42" t="s">
        <v>22</v>
      </c>
      <c r="XQ196" s="42" t="s">
        <v>22</v>
      </c>
      <c r="XR196" s="42" t="s">
        <v>22</v>
      </c>
      <c r="XS196" s="42" t="s">
        <v>22</v>
      </c>
      <c r="XT196" s="42" t="s">
        <v>22</v>
      </c>
      <c r="XU196" s="42" t="s">
        <v>22</v>
      </c>
      <c r="XV196" s="42" t="s">
        <v>22</v>
      </c>
      <c r="XW196" s="42" t="s">
        <v>22</v>
      </c>
      <c r="XX196" s="42" t="s">
        <v>22</v>
      </c>
      <c r="XY196" s="42" t="s">
        <v>22</v>
      </c>
      <c r="XZ196" s="42" t="s">
        <v>22</v>
      </c>
      <c r="YA196" s="42" t="s">
        <v>22</v>
      </c>
      <c r="YB196" s="42" t="s">
        <v>22</v>
      </c>
      <c r="YC196" s="42" t="s">
        <v>22</v>
      </c>
      <c r="YD196" s="42" t="s">
        <v>22</v>
      </c>
      <c r="YE196" s="42" t="s">
        <v>22</v>
      </c>
      <c r="YF196" s="42" t="s">
        <v>22</v>
      </c>
      <c r="YG196" s="42" t="s">
        <v>22</v>
      </c>
      <c r="YH196" s="42" t="s">
        <v>22</v>
      </c>
      <c r="YI196" s="42" t="s">
        <v>22</v>
      </c>
      <c r="YJ196" s="42" t="s">
        <v>22</v>
      </c>
      <c r="YK196" s="42" t="s">
        <v>22</v>
      </c>
      <c r="YL196" s="42" t="s">
        <v>22</v>
      </c>
      <c r="YM196" s="42" t="s">
        <v>22</v>
      </c>
      <c r="YN196" s="42" t="s">
        <v>22</v>
      </c>
      <c r="YO196" s="42" t="s">
        <v>22</v>
      </c>
      <c r="YP196" s="42" t="s">
        <v>22</v>
      </c>
      <c r="YQ196" s="42" t="s">
        <v>22</v>
      </c>
      <c r="YR196" s="42" t="s">
        <v>22</v>
      </c>
      <c r="YS196" s="42" t="s">
        <v>22</v>
      </c>
      <c r="YT196" s="42" t="s">
        <v>22</v>
      </c>
      <c r="YU196" s="42" t="s">
        <v>22</v>
      </c>
      <c r="YV196" s="42" t="s">
        <v>22</v>
      </c>
      <c r="YW196" s="42" t="s">
        <v>22</v>
      </c>
      <c r="YX196" s="42" t="s">
        <v>22</v>
      </c>
      <c r="YY196" s="42" t="s">
        <v>22</v>
      </c>
      <c r="YZ196" s="42" t="s">
        <v>22</v>
      </c>
      <c r="ZA196" s="42" t="s">
        <v>22</v>
      </c>
      <c r="ZB196" s="42" t="s">
        <v>22</v>
      </c>
      <c r="ZC196" s="42" t="s">
        <v>22</v>
      </c>
      <c r="ZD196" s="42" t="s">
        <v>22</v>
      </c>
      <c r="ZE196" s="42" t="s">
        <v>22</v>
      </c>
      <c r="ZF196" s="42" t="s">
        <v>22</v>
      </c>
      <c r="ZG196" s="42" t="s">
        <v>22</v>
      </c>
      <c r="ZH196" s="42" t="s">
        <v>22</v>
      </c>
      <c r="ZI196" s="42" t="s">
        <v>22</v>
      </c>
      <c r="ZJ196" s="42" t="s">
        <v>22</v>
      </c>
      <c r="ZK196" s="42" t="s">
        <v>22</v>
      </c>
      <c r="ZL196" s="42" t="s">
        <v>22</v>
      </c>
      <c r="ZM196" s="42" t="s">
        <v>22</v>
      </c>
      <c r="ZN196" s="42" t="s">
        <v>22</v>
      </c>
      <c r="ZO196" s="42" t="s">
        <v>22</v>
      </c>
      <c r="ZP196" s="42" t="s">
        <v>22</v>
      </c>
      <c r="ZQ196" s="42" t="s">
        <v>22</v>
      </c>
      <c r="ZR196" s="42" t="s">
        <v>22</v>
      </c>
      <c r="ZS196" s="42" t="s">
        <v>22</v>
      </c>
      <c r="ZT196" s="42" t="s">
        <v>22</v>
      </c>
      <c r="ZU196" s="42" t="s">
        <v>22</v>
      </c>
      <c r="ZV196" s="42" t="s">
        <v>22</v>
      </c>
      <c r="ZW196" s="42" t="s">
        <v>22</v>
      </c>
      <c r="ZX196" s="42" t="s">
        <v>22</v>
      </c>
      <c r="ZY196" s="42" t="s">
        <v>22</v>
      </c>
      <c r="ZZ196" s="42" t="s">
        <v>22</v>
      </c>
      <c r="AAA196" s="42" t="s">
        <v>22</v>
      </c>
      <c r="AAB196" s="42" t="s">
        <v>22</v>
      </c>
      <c r="AAC196" s="42" t="s">
        <v>22</v>
      </c>
      <c r="AAD196" s="42" t="s">
        <v>22</v>
      </c>
      <c r="AAE196" s="42" t="s">
        <v>22</v>
      </c>
      <c r="AAF196" s="42" t="s">
        <v>22</v>
      </c>
      <c r="AAG196" s="42" t="s">
        <v>22</v>
      </c>
      <c r="AAH196" s="42" t="s">
        <v>22</v>
      </c>
      <c r="AAI196" s="42" t="s">
        <v>22</v>
      </c>
      <c r="AAJ196" s="42" t="s">
        <v>22</v>
      </c>
      <c r="AAK196" s="42" t="s">
        <v>22</v>
      </c>
      <c r="AAL196" s="42" t="s">
        <v>22</v>
      </c>
      <c r="AAM196" s="42" t="s">
        <v>22</v>
      </c>
      <c r="AAN196" s="42" t="s">
        <v>22</v>
      </c>
      <c r="AAO196" s="42" t="s">
        <v>22</v>
      </c>
      <c r="AAP196" s="42" t="s">
        <v>22</v>
      </c>
      <c r="AAQ196" s="42" t="s">
        <v>22</v>
      </c>
      <c r="AAR196" s="42" t="s">
        <v>22</v>
      </c>
      <c r="AAS196" s="42" t="s">
        <v>22</v>
      </c>
      <c r="AAT196" s="42" t="s">
        <v>22</v>
      </c>
      <c r="AAU196" s="42" t="s">
        <v>22</v>
      </c>
      <c r="AAV196" s="42" t="s">
        <v>22</v>
      </c>
      <c r="AAW196" s="42" t="s">
        <v>22</v>
      </c>
      <c r="AAX196" s="42" t="s">
        <v>22</v>
      </c>
      <c r="AAY196" s="42" t="s">
        <v>22</v>
      </c>
      <c r="AAZ196" s="42" t="s">
        <v>22</v>
      </c>
      <c r="ABA196" s="42" t="s">
        <v>22</v>
      </c>
      <c r="ABB196" s="42" t="s">
        <v>22</v>
      </c>
      <c r="ABC196" s="42" t="s">
        <v>22</v>
      </c>
      <c r="ABD196" s="42" t="s">
        <v>22</v>
      </c>
      <c r="ABE196" s="42" t="s">
        <v>22</v>
      </c>
      <c r="ABF196" s="42" t="s">
        <v>22</v>
      </c>
      <c r="ABG196" s="42" t="s">
        <v>22</v>
      </c>
      <c r="ABH196" s="42" t="s">
        <v>22</v>
      </c>
      <c r="ABI196" s="42" t="s">
        <v>22</v>
      </c>
      <c r="ABJ196" s="42" t="s">
        <v>22</v>
      </c>
      <c r="ABK196" s="42" t="s">
        <v>22</v>
      </c>
      <c r="ABL196" s="42" t="s">
        <v>22</v>
      </c>
      <c r="ABM196" s="42" t="s">
        <v>22</v>
      </c>
      <c r="ABN196" s="42" t="s">
        <v>22</v>
      </c>
      <c r="ABO196" s="42" t="s">
        <v>22</v>
      </c>
      <c r="ABP196" s="42" t="s">
        <v>22</v>
      </c>
      <c r="ABQ196" s="42" t="s">
        <v>22</v>
      </c>
      <c r="ABR196" s="42" t="s">
        <v>22</v>
      </c>
      <c r="ABS196" s="42" t="s">
        <v>22</v>
      </c>
      <c r="ABT196" s="42" t="s">
        <v>22</v>
      </c>
      <c r="ABU196" s="42" t="s">
        <v>22</v>
      </c>
      <c r="ABV196" s="42" t="s">
        <v>22</v>
      </c>
      <c r="ABW196" s="42" t="s">
        <v>22</v>
      </c>
      <c r="ABX196" s="42" t="s">
        <v>22</v>
      </c>
      <c r="ABY196" s="42" t="s">
        <v>22</v>
      </c>
      <c r="ABZ196" s="42" t="s">
        <v>22</v>
      </c>
      <c r="ACA196" s="42" t="s">
        <v>22</v>
      </c>
      <c r="ACB196" s="42" t="s">
        <v>22</v>
      </c>
      <c r="ACC196" s="42" t="s">
        <v>22</v>
      </c>
      <c r="ACD196" s="42" t="s">
        <v>22</v>
      </c>
      <c r="ACE196" s="42" t="s">
        <v>22</v>
      </c>
      <c r="ACF196" s="42" t="s">
        <v>22</v>
      </c>
      <c r="ACG196" s="42" t="s">
        <v>22</v>
      </c>
      <c r="ACH196" s="42" t="s">
        <v>22</v>
      </c>
      <c r="ACI196" s="42" t="s">
        <v>22</v>
      </c>
      <c r="ACJ196" s="42" t="s">
        <v>22</v>
      </c>
      <c r="ACK196" s="42" t="s">
        <v>22</v>
      </c>
      <c r="ACL196" s="42" t="s">
        <v>22</v>
      </c>
      <c r="ACM196" s="42" t="s">
        <v>22</v>
      </c>
      <c r="ACN196" s="42" t="s">
        <v>22</v>
      </c>
      <c r="ACO196" s="42" t="s">
        <v>22</v>
      </c>
      <c r="ACP196" s="42" t="s">
        <v>22</v>
      </c>
      <c r="ACQ196" s="42" t="s">
        <v>22</v>
      </c>
      <c r="ACR196" s="42" t="s">
        <v>22</v>
      </c>
      <c r="ACS196" s="42" t="s">
        <v>22</v>
      </c>
      <c r="ACT196" s="42" t="s">
        <v>22</v>
      </c>
      <c r="ACU196" s="42" t="s">
        <v>22</v>
      </c>
      <c r="ACV196" s="42" t="s">
        <v>22</v>
      </c>
      <c r="ACW196" s="42" t="s">
        <v>22</v>
      </c>
      <c r="ACX196" s="42" t="s">
        <v>22</v>
      </c>
      <c r="ACY196" s="42" t="s">
        <v>22</v>
      </c>
      <c r="ACZ196" s="42" t="s">
        <v>22</v>
      </c>
      <c r="ADA196" s="42" t="s">
        <v>22</v>
      </c>
      <c r="ADB196" s="42" t="s">
        <v>22</v>
      </c>
      <c r="ADC196" s="42" t="s">
        <v>22</v>
      </c>
      <c r="ADD196" s="42" t="s">
        <v>22</v>
      </c>
      <c r="ADE196" s="42" t="s">
        <v>22</v>
      </c>
      <c r="ADF196" s="42" t="s">
        <v>22</v>
      </c>
      <c r="ADG196" s="42" t="s">
        <v>22</v>
      </c>
      <c r="ADH196" s="42" t="s">
        <v>22</v>
      </c>
      <c r="ADI196" s="42" t="s">
        <v>22</v>
      </c>
      <c r="ADJ196" s="42" t="s">
        <v>22</v>
      </c>
      <c r="ADK196" s="42" t="s">
        <v>22</v>
      </c>
      <c r="ADL196" s="42" t="s">
        <v>22</v>
      </c>
      <c r="ADM196" s="42" t="s">
        <v>22</v>
      </c>
      <c r="ADN196" s="42" t="s">
        <v>22</v>
      </c>
      <c r="ADO196" s="42" t="s">
        <v>22</v>
      </c>
      <c r="ADP196" s="42" t="s">
        <v>22</v>
      </c>
      <c r="ADQ196" s="42" t="s">
        <v>22</v>
      </c>
      <c r="ADR196" s="42" t="s">
        <v>22</v>
      </c>
      <c r="ADS196" s="42" t="s">
        <v>22</v>
      </c>
      <c r="ADT196" s="42" t="s">
        <v>22</v>
      </c>
      <c r="ADU196" s="42" t="s">
        <v>22</v>
      </c>
      <c r="ADV196" s="42" t="s">
        <v>22</v>
      </c>
      <c r="ADW196" s="42" t="s">
        <v>22</v>
      </c>
      <c r="ADX196" s="42" t="s">
        <v>22</v>
      </c>
      <c r="ADY196" s="42" t="s">
        <v>22</v>
      </c>
      <c r="ADZ196" s="42" t="s">
        <v>22</v>
      </c>
      <c r="AEA196" s="42" t="s">
        <v>22</v>
      </c>
      <c r="AEB196" s="42" t="s">
        <v>22</v>
      </c>
      <c r="AEC196" s="42" t="s">
        <v>22</v>
      </c>
      <c r="AED196" s="42" t="s">
        <v>22</v>
      </c>
      <c r="AEE196" s="42" t="s">
        <v>22</v>
      </c>
      <c r="AEF196" s="42" t="s">
        <v>22</v>
      </c>
      <c r="AEG196" s="42" t="s">
        <v>22</v>
      </c>
      <c r="AEH196" s="42" t="s">
        <v>22</v>
      </c>
      <c r="AEI196" s="42" t="s">
        <v>22</v>
      </c>
      <c r="AEJ196" s="42" t="s">
        <v>22</v>
      </c>
      <c r="AEK196" s="42" t="s">
        <v>22</v>
      </c>
      <c r="AEL196" s="42" t="s">
        <v>22</v>
      </c>
      <c r="AEM196" s="42" t="s">
        <v>22</v>
      </c>
      <c r="AEN196" s="42" t="s">
        <v>22</v>
      </c>
      <c r="AEO196" s="42" t="s">
        <v>22</v>
      </c>
      <c r="AEP196" s="42" t="s">
        <v>22</v>
      </c>
      <c r="AEQ196" s="42" t="s">
        <v>22</v>
      </c>
      <c r="AER196" s="42" t="s">
        <v>22</v>
      </c>
      <c r="AES196" s="42" t="s">
        <v>22</v>
      </c>
      <c r="AET196" s="42" t="s">
        <v>22</v>
      </c>
      <c r="AEU196" s="42" t="s">
        <v>22</v>
      </c>
      <c r="AEV196" s="42" t="s">
        <v>22</v>
      </c>
      <c r="AEW196" s="42" t="s">
        <v>22</v>
      </c>
      <c r="AEX196" s="42" t="s">
        <v>22</v>
      </c>
      <c r="AEY196" s="42" t="s">
        <v>22</v>
      </c>
      <c r="AEZ196" s="42" t="s">
        <v>22</v>
      </c>
      <c r="AFA196" s="42" t="s">
        <v>22</v>
      </c>
      <c r="AFB196" s="42" t="s">
        <v>22</v>
      </c>
      <c r="AFC196" s="42" t="s">
        <v>22</v>
      </c>
      <c r="AFD196" s="42" t="s">
        <v>22</v>
      </c>
      <c r="AFE196" s="42" t="s">
        <v>22</v>
      </c>
      <c r="AFF196" s="42" t="s">
        <v>22</v>
      </c>
      <c r="AFG196" s="42" t="s">
        <v>22</v>
      </c>
      <c r="AFH196" s="42" t="s">
        <v>22</v>
      </c>
      <c r="AFI196" s="42" t="s">
        <v>22</v>
      </c>
      <c r="AFJ196" s="42" t="s">
        <v>22</v>
      </c>
      <c r="AFK196" s="42" t="s">
        <v>22</v>
      </c>
      <c r="AFL196" s="42" t="s">
        <v>22</v>
      </c>
      <c r="AFM196" s="42" t="s">
        <v>22</v>
      </c>
      <c r="AFN196" s="42" t="s">
        <v>22</v>
      </c>
      <c r="AFO196" s="42" t="s">
        <v>22</v>
      </c>
      <c r="AFP196" s="42" t="s">
        <v>22</v>
      </c>
      <c r="AFQ196" s="42" t="s">
        <v>22</v>
      </c>
      <c r="AFR196" s="42" t="s">
        <v>22</v>
      </c>
      <c r="AFS196" s="42" t="s">
        <v>22</v>
      </c>
      <c r="AFT196" s="42" t="s">
        <v>22</v>
      </c>
      <c r="AFU196" s="42" t="s">
        <v>22</v>
      </c>
      <c r="AFV196" s="42" t="s">
        <v>22</v>
      </c>
      <c r="AFW196" s="42" t="s">
        <v>22</v>
      </c>
      <c r="AFX196" s="42" t="s">
        <v>22</v>
      </c>
      <c r="AFY196" s="42" t="s">
        <v>22</v>
      </c>
      <c r="AFZ196" s="42" t="s">
        <v>22</v>
      </c>
      <c r="AGA196" s="42" t="s">
        <v>22</v>
      </c>
      <c r="AGB196" s="42" t="s">
        <v>22</v>
      </c>
      <c r="AGC196" s="42" t="s">
        <v>22</v>
      </c>
      <c r="AGD196" s="42" t="s">
        <v>22</v>
      </c>
      <c r="AGE196" s="42" t="s">
        <v>22</v>
      </c>
      <c r="AGF196" s="42" t="s">
        <v>22</v>
      </c>
      <c r="AGG196" s="42" t="s">
        <v>22</v>
      </c>
      <c r="AGH196" s="42" t="s">
        <v>22</v>
      </c>
      <c r="AGI196" s="42" t="s">
        <v>22</v>
      </c>
      <c r="AGJ196" s="42" t="s">
        <v>22</v>
      </c>
      <c r="AGK196" s="42" t="s">
        <v>22</v>
      </c>
      <c r="AGL196" s="42" t="s">
        <v>22</v>
      </c>
      <c r="AGM196" s="42" t="s">
        <v>22</v>
      </c>
      <c r="AGN196" s="42" t="s">
        <v>22</v>
      </c>
      <c r="AGO196" s="42" t="s">
        <v>22</v>
      </c>
      <c r="AGP196" s="42" t="s">
        <v>22</v>
      </c>
      <c r="AGQ196" s="42" t="s">
        <v>22</v>
      </c>
      <c r="AGR196" s="42" t="s">
        <v>22</v>
      </c>
      <c r="AGS196" s="42" t="s">
        <v>22</v>
      </c>
      <c r="AGT196" s="42" t="s">
        <v>22</v>
      </c>
      <c r="AGU196" s="42" t="s">
        <v>22</v>
      </c>
      <c r="AGV196" s="42" t="s">
        <v>22</v>
      </c>
      <c r="AGW196" s="42" t="s">
        <v>22</v>
      </c>
      <c r="AGX196" s="42" t="s">
        <v>22</v>
      </c>
      <c r="AGY196" s="42" t="s">
        <v>22</v>
      </c>
      <c r="AGZ196" s="42" t="s">
        <v>22</v>
      </c>
      <c r="AHA196" s="42" t="s">
        <v>22</v>
      </c>
      <c r="AHB196" s="42" t="s">
        <v>22</v>
      </c>
      <c r="AHC196" s="42" t="s">
        <v>22</v>
      </c>
      <c r="AHD196" s="42" t="s">
        <v>22</v>
      </c>
      <c r="AHE196" s="42" t="s">
        <v>22</v>
      </c>
      <c r="AHF196" s="42" t="s">
        <v>22</v>
      </c>
      <c r="AHG196" s="42" t="s">
        <v>22</v>
      </c>
      <c r="AHH196" s="42" t="s">
        <v>22</v>
      </c>
      <c r="AHI196" s="42" t="s">
        <v>22</v>
      </c>
      <c r="AHJ196" s="42" t="s">
        <v>22</v>
      </c>
      <c r="AHK196" s="42" t="s">
        <v>22</v>
      </c>
      <c r="AHL196" s="42" t="s">
        <v>22</v>
      </c>
      <c r="AHM196" s="42" t="s">
        <v>22</v>
      </c>
      <c r="AHN196" s="42" t="s">
        <v>22</v>
      </c>
      <c r="AHO196" s="42" t="s">
        <v>22</v>
      </c>
      <c r="AHP196" s="42" t="s">
        <v>22</v>
      </c>
      <c r="AHQ196" s="42" t="s">
        <v>22</v>
      </c>
      <c r="AHR196" s="42" t="s">
        <v>22</v>
      </c>
      <c r="AHS196" s="42" t="s">
        <v>22</v>
      </c>
      <c r="AHT196" s="42" t="s">
        <v>22</v>
      </c>
      <c r="AHU196" s="42" t="s">
        <v>22</v>
      </c>
      <c r="AHV196" s="42" t="s">
        <v>22</v>
      </c>
      <c r="AHW196" s="42" t="s">
        <v>22</v>
      </c>
      <c r="AHX196" s="42" t="s">
        <v>22</v>
      </c>
      <c r="AHY196" s="42" t="s">
        <v>22</v>
      </c>
      <c r="AHZ196" s="42" t="s">
        <v>22</v>
      </c>
      <c r="AIA196" s="42" t="s">
        <v>22</v>
      </c>
      <c r="AIB196" s="42" t="s">
        <v>22</v>
      </c>
      <c r="AIC196" s="42" t="s">
        <v>22</v>
      </c>
      <c r="AID196" s="42" t="s">
        <v>22</v>
      </c>
      <c r="AIE196" s="42" t="s">
        <v>22</v>
      </c>
      <c r="AIF196" s="42" t="s">
        <v>22</v>
      </c>
      <c r="AIG196" s="42" t="s">
        <v>22</v>
      </c>
      <c r="AIH196" s="42" t="s">
        <v>22</v>
      </c>
      <c r="AII196" s="42" t="s">
        <v>22</v>
      </c>
      <c r="AIJ196" s="42" t="s">
        <v>22</v>
      </c>
      <c r="AIK196" s="42" t="s">
        <v>22</v>
      </c>
      <c r="AIL196" s="42" t="s">
        <v>22</v>
      </c>
      <c r="AIM196" s="42" t="s">
        <v>22</v>
      </c>
      <c r="AIN196" s="42" t="s">
        <v>22</v>
      </c>
      <c r="AIO196" s="42" t="s">
        <v>22</v>
      </c>
      <c r="AIP196" s="42" t="s">
        <v>22</v>
      </c>
      <c r="AIQ196" s="42" t="s">
        <v>22</v>
      </c>
      <c r="AIR196" s="42" t="s">
        <v>22</v>
      </c>
      <c r="AIS196" s="42" t="s">
        <v>22</v>
      </c>
      <c r="AIT196" s="42" t="s">
        <v>22</v>
      </c>
      <c r="AIU196" s="42" t="s">
        <v>22</v>
      </c>
      <c r="AIV196" s="42" t="s">
        <v>22</v>
      </c>
      <c r="AIW196" s="42" t="s">
        <v>22</v>
      </c>
      <c r="AIX196" s="42" t="s">
        <v>22</v>
      </c>
      <c r="AIY196" s="42" t="s">
        <v>22</v>
      </c>
      <c r="AIZ196" s="42" t="s">
        <v>22</v>
      </c>
      <c r="AJA196" s="42" t="s">
        <v>22</v>
      </c>
      <c r="AJB196" s="42" t="s">
        <v>22</v>
      </c>
      <c r="AJC196" s="42" t="s">
        <v>22</v>
      </c>
      <c r="AJD196" s="42" t="s">
        <v>22</v>
      </c>
      <c r="AJE196" s="42" t="s">
        <v>22</v>
      </c>
      <c r="AJF196" s="42" t="s">
        <v>22</v>
      </c>
      <c r="AJG196" s="42" t="s">
        <v>22</v>
      </c>
      <c r="AJH196" s="42" t="s">
        <v>22</v>
      </c>
      <c r="AJI196" s="42" t="s">
        <v>22</v>
      </c>
      <c r="AJJ196" s="42" t="s">
        <v>22</v>
      </c>
      <c r="AJK196" s="42" t="s">
        <v>22</v>
      </c>
      <c r="AJL196" s="42" t="s">
        <v>22</v>
      </c>
      <c r="AJM196" s="42" t="s">
        <v>22</v>
      </c>
      <c r="AJN196" s="42" t="s">
        <v>22</v>
      </c>
      <c r="AJO196" s="42" t="s">
        <v>22</v>
      </c>
      <c r="AJP196" s="42" t="s">
        <v>22</v>
      </c>
      <c r="AJQ196" s="42" t="s">
        <v>22</v>
      </c>
      <c r="AJR196" s="42" t="s">
        <v>22</v>
      </c>
      <c r="AJS196" s="42" t="s">
        <v>22</v>
      </c>
      <c r="AJT196" s="42" t="s">
        <v>22</v>
      </c>
      <c r="AJU196" s="42" t="s">
        <v>22</v>
      </c>
      <c r="AJV196" s="42" t="s">
        <v>22</v>
      </c>
      <c r="AJW196" s="42" t="s">
        <v>22</v>
      </c>
      <c r="AJX196" s="42" t="s">
        <v>22</v>
      </c>
      <c r="AJY196" s="42" t="s">
        <v>22</v>
      </c>
      <c r="AJZ196" s="42" t="s">
        <v>22</v>
      </c>
      <c r="AKA196" s="42" t="s">
        <v>22</v>
      </c>
      <c r="AKB196" s="42" t="s">
        <v>22</v>
      </c>
      <c r="AKC196" s="42" t="s">
        <v>22</v>
      </c>
      <c r="AKD196" s="42" t="s">
        <v>22</v>
      </c>
      <c r="AKE196" s="42" t="s">
        <v>22</v>
      </c>
      <c r="AKF196" s="42" t="s">
        <v>22</v>
      </c>
      <c r="AKG196" s="42" t="s">
        <v>22</v>
      </c>
      <c r="AKH196" s="42" t="s">
        <v>22</v>
      </c>
      <c r="AKI196" s="42" t="s">
        <v>22</v>
      </c>
      <c r="AKJ196" s="42" t="s">
        <v>22</v>
      </c>
      <c r="AKK196" s="42" t="s">
        <v>22</v>
      </c>
      <c r="AKL196" s="42" t="s">
        <v>22</v>
      </c>
      <c r="AKM196" s="42" t="s">
        <v>22</v>
      </c>
      <c r="AKN196" s="42" t="s">
        <v>22</v>
      </c>
      <c r="AKO196" s="42" t="s">
        <v>22</v>
      </c>
      <c r="AKP196" s="42" t="s">
        <v>22</v>
      </c>
      <c r="AKQ196" s="42" t="s">
        <v>22</v>
      </c>
      <c r="AKR196" s="42" t="s">
        <v>22</v>
      </c>
      <c r="AKS196" s="42" t="s">
        <v>22</v>
      </c>
      <c r="AKT196" s="42" t="s">
        <v>22</v>
      </c>
      <c r="AKU196" s="42" t="s">
        <v>22</v>
      </c>
      <c r="AKV196" s="42" t="s">
        <v>22</v>
      </c>
      <c r="AKW196" s="42" t="s">
        <v>22</v>
      </c>
      <c r="AKX196" s="42" t="s">
        <v>22</v>
      </c>
      <c r="AKY196" s="42" t="s">
        <v>22</v>
      </c>
      <c r="AKZ196" s="42" t="s">
        <v>22</v>
      </c>
      <c r="ALA196" s="42" t="s">
        <v>22</v>
      </c>
      <c r="ALB196" s="42" t="s">
        <v>22</v>
      </c>
      <c r="ALC196" s="42" t="s">
        <v>22</v>
      </c>
      <c r="ALD196" s="42" t="s">
        <v>22</v>
      </c>
      <c r="ALE196" s="42" t="s">
        <v>22</v>
      </c>
      <c r="ALF196" s="42" t="s">
        <v>22</v>
      </c>
      <c r="ALG196" s="42" t="s">
        <v>22</v>
      </c>
      <c r="ALH196" s="42" t="s">
        <v>22</v>
      </c>
      <c r="ALI196" s="42" t="s">
        <v>22</v>
      </c>
      <c r="ALJ196" s="42" t="s">
        <v>22</v>
      </c>
      <c r="ALK196" s="42" t="s">
        <v>22</v>
      </c>
      <c r="ALL196" s="42" t="s">
        <v>22</v>
      </c>
      <c r="ALM196" s="42" t="s">
        <v>22</v>
      </c>
      <c r="ALN196" s="42" t="s">
        <v>22</v>
      </c>
      <c r="ALO196" s="42" t="s">
        <v>22</v>
      </c>
      <c r="ALP196" s="42" t="s">
        <v>22</v>
      </c>
      <c r="ALQ196" s="42" t="s">
        <v>22</v>
      </c>
      <c r="ALR196" s="42" t="s">
        <v>22</v>
      </c>
      <c r="ALS196" s="42" t="s">
        <v>22</v>
      </c>
      <c r="ALT196" s="42" t="s">
        <v>22</v>
      </c>
      <c r="ALU196" s="42" t="s">
        <v>22</v>
      </c>
      <c r="ALV196" s="42" t="s">
        <v>22</v>
      </c>
      <c r="ALW196" s="42" t="s">
        <v>22</v>
      </c>
      <c r="ALX196" s="42" t="s">
        <v>22</v>
      </c>
      <c r="ALY196" s="42" t="s">
        <v>22</v>
      </c>
      <c r="ALZ196" s="42" t="s">
        <v>22</v>
      </c>
      <c r="AMA196" s="42" t="s">
        <v>22</v>
      </c>
      <c r="AMB196" s="42" t="s">
        <v>22</v>
      </c>
      <c r="AMC196" s="42" t="s">
        <v>22</v>
      </c>
      <c r="AMD196" s="42" t="s">
        <v>22</v>
      </c>
      <c r="AME196" s="42" t="s">
        <v>22</v>
      </c>
      <c r="AMF196" s="42" t="s">
        <v>22</v>
      </c>
      <c r="AMG196" s="42" t="s">
        <v>22</v>
      </c>
      <c r="AMH196" s="42" t="s">
        <v>22</v>
      </c>
      <c r="AMI196" s="42" t="s">
        <v>22</v>
      </c>
      <c r="AMJ196" s="42" t="s">
        <v>22</v>
      </c>
      <c r="AMK196" s="42" t="s">
        <v>22</v>
      </c>
      <c r="AML196" s="42" t="s">
        <v>22</v>
      </c>
      <c r="AMM196" s="42" t="s">
        <v>22</v>
      </c>
      <c r="AMN196" s="42" t="s">
        <v>22</v>
      </c>
      <c r="AMO196" s="42" t="s">
        <v>22</v>
      </c>
      <c r="AMP196" s="42" t="s">
        <v>22</v>
      </c>
      <c r="AMQ196" s="42" t="s">
        <v>22</v>
      </c>
      <c r="AMR196" s="42" t="s">
        <v>22</v>
      </c>
      <c r="AMS196" s="42" t="s">
        <v>22</v>
      </c>
      <c r="AMT196" s="42" t="s">
        <v>22</v>
      </c>
      <c r="AMU196" s="42" t="s">
        <v>22</v>
      </c>
      <c r="AMV196" s="42" t="s">
        <v>22</v>
      </c>
      <c r="AMW196" s="42" t="s">
        <v>22</v>
      </c>
      <c r="AMX196" s="42" t="s">
        <v>22</v>
      </c>
      <c r="AMY196" s="42" t="s">
        <v>22</v>
      </c>
      <c r="AMZ196" s="42" t="s">
        <v>22</v>
      </c>
      <c r="ANA196" s="42" t="s">
        <v>22</v>
      </c>
      <c r="ANB196" s="42" t="s">
        <v>22</v>
      </c>
      <c r="ANC196" s="42" t="s">
        <v>22</v>
      </c>
      <c r="AND196" s="42" t="s">
        <v>22</v>
      </c>
      <c r="ANE196" s="42" t="s">
        <v>22</v>
      </c>
      <c r="ANF196" s="42" t="s">
        <v>22</v>
      </c>
      <c r="ANG196" s="42" t="s">
        <v>22</v>
      </c>
      <c r="ANH196" s="42" t="s">
        <v>22</v>
      </c>
      <c r="ANI196" s="42" t="s">
        <v>22</v>
      </c>
      <c r="ANJ196" s="42" t="s">
        <v>22</v>
      </c>
      <c r="ANK196" s="42" t="s">
        <v>22</v>
      </c>
      <c r="ANL196" s="42" t="s">
        <v>22</v>
      </c>
      <c r="ANM196" s="42" t="s">
        <v>22</v>
      </c>
      <c r="ANN196" s="42" t="s">
        <v>22</v>
      </c>
      <c r="ANO196" s="42" t="s">
        <v>22</v>
      </c>
      <c r="ANP196" s="42" t="s">
        <v>22</v>
      </c>
      <c r="ANQ196" s="42" t="s">
        <v>22</v>
      </c>
      <c r="ANR196" s="42" t="s">
        <v>22</v>
      </c>
      <c r="ANS196" s="42" t="s">
        <v>22</v>
      </c>
      <c r="ANT196" s="42" t="s">
        <v>22</v>
      </c>
      <c r="ANU196" s="42" t="s">
        <v>22</v>
      </c>
      <c r="ANV196" s="42" t="s">
        <v>22</v>
      </c>
      <c r="ANW196" s="42" t="s">
        <v>22</v>
      </c>
      <c r="ANX196" s="42" t="s">
        <v>22</v>
      </c>
      <c r="ANY196" s="42" t="s">
        <v>22</v>
      </c>
      <c r="ANZ196" s="42" t="s">
        <v>22</v>
      </c>
      <c r="AOA196" s="42" t="s">
        <v>22</v>
      </c>
      <c r="AOB196" s="42" t="s">
        <v>22</v>
      </c>
      <c r="AOC196" s="42" t="s">
        <v>22</v>
      </c>
      <c r="AOD196" s="42" t="s">
        <v>22</v>
      </c>
      <c r="AOE196" s="42" t="s">
        <v>22</v>
      </c>
      <c r="AOF196" s="42" t="s">
        <v>22</v>
      </c>
      <c r="AOG196" s="42" t="s">
        <v>22</v>
      </c>
      <c r="AOH196" s="42" t="s">
        <v>22</v>
      </c>
      <c r="AOI196" s="42" t="s">
        <v>22</v>
      </c>
      <c r="AOJ196" s="42" t="s">
        <v>22</v>
      </c>
      <c r="AOK196" s="42" t="s">
        <v>22</v>
      </c>
      <c r="AOL196" s="42" t="s">
        <v>22</v>
      </c>
      <c r="AOM196" s="42" t="s">
        <v>22</v>
      </c>
      <c r="AON196" s="42" t="s">
        <v>22</v>
      </c>
      <c r="AOO196" s="42" t="s">
        <v>22</v>
      </c>
      <c r="AOP196" s="42" t="s">
        <v>22</v>
      </c>
      <c r="AOQ196" s="42" t="s">
        <v>22</v>
      </c>
      <c r="AOR196" s="42" t="s">
        <v>22</v>
      </c>
      <c r="AOS196" s="42" t="s">
        <v>22</v>
      </c>
      <c r="AOT196" s="42" t="s">
        <v>22</v>
      </c>
      <c r="AOU196" s="42" t="s">
        <v>22</v>
      </c>
      <c r="AOV196" s="42" t="s">
        <v>22</v>
      </c>
      <c r="AOW196" s="42" t="s">
        <v>22</v>
      </c>
      <c r="AOX196" s="42" t="s">
        <v>22</v>
      </c>
      <c r="AOY196" s="42" t="s">
        <v>22</v>
      </c>
      <c r="AOZ196" s="42" t="s">
        <v>22</v>
      </c>
      <c r="APA196" s="42" t="s">
        <v>22</v>
      </c>
      <c r="APB196" s="42" t="s">
        <v>22</v>
      </c>
      <c r="APC196" s="42" t="s">
        <v>22</v>
      </c>
      <c r="APD196" s="42" t="s">
        <v>22</v>
      </c>
      <c r="APE196" s="42" t="s">
        <v>22</v>
      </c>
      <c r="APF196" s="42" t="s">
        <v>22</v>
      </c>
      <c r="APG196" s="42" t="s">
        <v>22</v>
      </c>
      <c r="APH196" s="42" t="s">
        <v>22</v>
      </c>
      <c r="API196" s="42" t="s">
        <v>22</v>
      </c>
      <c r="APJ196" s="42" t="s">
        <v>22</v>
      </c>
      <c r="APK196" s="42" t="s">
        <v>22</v>
      </c>
      <c r="APL196" s="42" t="s">
        <v>22</v>
      </c>
      <c r="APM196" s="42" t="s">
        <v>22</v>
      </c>
      <c r="APN196" s="42" t="s">
        <v>22</v>
      </c>
      <c r="APO196" s="42" t="s">
        <v>22</v>
      </c>
      <c r="APP196" s="42" t="s">
        <v>22</v>
      </c>
      <c r="APQ196" s="42" t="s">
        <v>22</v>
      </c>
      <c r="APR196" s="42" t="s">
        <v>22</v>
      </c>
      <c r="APS196" s="42" t="s">
        <v>22</v>
      </c>
      <c r="APT196" s="42" t="s">
        <v>22</v>
      </c>
      <c r="APU196" s="42" t="s">
        <v>22</v>
      </c>
      <c r="APV196" s="42" t="s">
        <v>22</v>
      </c>
      <c r="APW196" s="42" t="s">
        <v>22</v>
      </c>
      <c r="APX196" s="42" t="s">
        <v>22</v>
      </c>
      <c r="APY196" s="42" t="s">
        <v>22</v>
      </c>
      <c r="APZ196" s="42" t="s">
        <v>22</v>
      </c>
      <c r="AQA196" s="42" t="s">
        <v>22</v>
      </c>
      <c r="AQB196" s="42" t="s">
        <v>22</v>
      </c>
      <c r="AQC196" s="42" t="s">
        <v>22</v>
      </c>
      <c r="AQD196" s="42" t="s">
        <v>22</v>
      </c>
      <c r="AQE196" s="42" t="s">
        <v>22</v>
      </c>
      <c r="AQF196" s="42" t="s">
        <v>22</v>
      </c>
      <c r="AQG196" s="42" t="s">
        <v>22</v>
      </c>
      <c r="AQH196" s="42" t="s">
        <v>22</v>
      </c>
      <c r="AQI196" s="42" t="s">
        <v>22</v>
      </c>
      <c r="AQJ196" s="42" t="s">
        <v>22</v>
      </c>
      <c r="AQK196" s="42" t="s">
        <v>22</v>
      </c>
      <c r="AQL196" s="42" t="s">
        <v>22</v>
      </c>
      <c r="AQM196" s="42" t="s">
        <v>22</v>
      </c>
      <c r="AQN196" s="42" t="s">
        <v>22</v>
      </c>
      <c r="AQO196" s="42" t="s">
        <v>22</v>
      </c>
      <c r="AQP196" s="42" t="s">
        <v>22</v>
      </c>
      <c r="AQQ196" s="42" t="s">
        <v>22</v>
      </c>
      <c r="AQR196" s="42" t="s">
        <v>22</v>
      </c>
      <c r="AQS196" s="42" t="s">
        <v>22</v>
      </c>
      <c r="AQT196" s="42" t="s">
        <v>22</v>
      </c>
      <c r="AQU196" s="42" t="s">
        <v>22</v>
      </c>
      <c r="AQV196" s="42" t="s">
        <v>22</v>
      </c>
      <c r="AQW196" s="42" t="s">
        <v>22</v>
      </c>
      <c r="AQX196" s="42" t="s">
        <v>22</v>
      </c>
      <c r="AQY196" s="42" t="s">
        <v>22</v>
      </c>
      <c r="AQZ196" s="42" t="s">
        <v>22</v>
      </c>
      <c r="ARA196" s="42" t="s">
        <v>22</v>
      </c>
      <c r="ARB196" s="42" t="s">
        <v>22</v>
      </c>
      <c r="ARC196" s="42" t="s">
        <v>22</v>
      </c>
      <c r="ARD196" s="42" t="s">
        <v>22</v>
      </c>
      <c r="ARE196" s="42" t="s">
        <v>22</v>
      </c>
      <c r="ARF196" s="42" t="s">
        <v>22</v>
      </c>
      <c r="ARG196" s="42" t="s">
        <v>22</v>
      </c>
      <c r="ARH196" s="42" t="s">
        <v>22</v>
      </c>
      <c r="ARI196" s="42" t="s">
        <v>22</v>
      </c>
      <c r="ARJ196" s="42" t="s">
        <v>22</v>
      </c>
      <c r="ARK196" s="42" t="s">
        <v>22</v>
      </c>
      <c r="ARL196" s="42" t="s">
        <v>22</v>
      </c>
      <c r="ARM196" s="42" t="s">
        <v>22</v>
      </c>
      <c r="ARN196" s="42" t="s">
        <v>22</v>
      </c>
      <c r="ARO196" s="42" t="s">
        <v>22</v>
      </c>
      <c r="ARP196" s="42" t="s">
        <v>22</v>
      </c>
      <c r="ARQ196" s="42" t="s">
        <v>22</v>
      </c>
      <c r="ARR196" s="42" t="s">
        <v>22</v>
      </c>
      <c r="ARS196" s="42" t="s">
        <v>22</v>
      </c>
      <c r="ART196" s="42" t="s">
        <v>22</v>
      </c>
      <c r="ARU196" s="42" t="s">
        <v>22</v>
      </c>
      <c r="ARV196" s="42" t="s">
        <v>22</v>
      </c>
      <c r="ARW196" s="42" t="s">
        <v>22</v>
      </c>
      <c r="ARX196" s="42" t="s">
        <v>22</v>
      </c>
      <c r="ARY196" s="42" t="s">
        <v>22</v>
      </c>
      <c r="ARZ196" s="42" t="s">
        <v>22</v>
      </c>
      <c r="ASA196" s="42" t="s">
        <v>22</v>
      </c>
      <c r="ASB196" s="42" t="s">
        <v>22</v>
      </c>
      <c r="ASC196" s="42" t="s">
        <v>22</v>
      </c>
      <c r="ASD196" s="42" t="s">
        <v>22</v>
      </c>
      <c r="ASE196" s="42" t="s">
        <v>22</v>
      </c>
      <c r="ASF196" s="42" t="s">
        <v>22</v>
      </c>
      <c r="ASG196" s="42" t="s">
        <v>22</v>
      </c>
      <c r="ASH196" s="42" t="s">
        <v>22</v>
      </c>
      <c r="ASI196" s="42" t="s">
        <v>22</v>
      </c>
      <c r="ASJ196" s="42" t="s">
        <v>22</v>
      </c>
      <c r="ASK196" s="42" t="s">
        <v>22</v>
      </c>
      <c r="ASL196" s="42" t="s">
        <v>22</v>
      </c>
      <c r="ASM196" s="42" t="s">
        <v>22</v>
      </c>
      <c r="ASN196" s="42" t="s">
        <v>22</v>
      </c>
      <c r="ASO196" s="42" t="s">
        <v>22</v>
      </c>
      <c r="ASP196" s="42" t="s">
        <v>22</v>
      </c>
      <c r="ASQ196" s="42" t="s">
        <v>22</v>
      </c>
      <c r="ASR196" s="42" t="s">
        <v>22</v>
      </c>
      <c r="ASS196" s="42" t="s">
        <v>22</v>
      </c>
      <c r="AST196" s="42" t="s">
        <v>22</v>
      </c>
      <c r="ASU196" s="42" t="s">
        <v>22</v>
      </c>
      <c r="ASV196" s="42" t="s">
        <v>22</v>
      </c>
      <c r="ASW196" s="42" t="s">
        <v>22</v>
      </c>
      <c r="ASX196" s="42" t="s">
        <v>22</v>
      </c>
      <c r="ASY196" s="42" t="s">
        <v>22</v>
      </c>
      <c r="ASZ196" s="42" t="s">
        <v>22</v>
      </c>
      <c r="ATA196" s="42" t="s">
        <v>22</v>
      </c>
      <c r="ATB196" s="42" t="s">
        <v>22</v>
      </c>
      <c r="ATC196" s="42" t="s">
        <v>22</v>
      </c>
      <c r="ATD196" s="42" t="s">
        <v>22</v>
      </c>
      <c r="ATE196" s="42" t="s">
        <v>22</v>
      </c>
      <c r="ATF196" s="42" t="s">
        <v>22</v>
      </c>
      <c r="ATG196" s="42" t="s">
        <v>22</v>
      </c>
      <c r="ATH196" s="42" t="s">
        <v>22</v>
      </c>
      <c r="ATI196" s="42" t="s">
        <v>22</v>
      </c>
      <c r="ATJ196" s="42" t="s">
        <v>22</v>
      </c>
      <c r="ATK196" s="42" t="s">
        <v>22</v>
      </c>
      <c r="ATL196" s="42" t="s">
        <v>22</v>
      </c>
      <c r="ATM196" s="42" t="s">
        <v>22</v>
      </c>
      <c r="ATN196" s="42" t="s">
        <v>22</v>
      </c>
      <c r="ATO196" s="42" t="s">
        <v>22</v>
      </c>
      <c r="ATP196" s="42" t="s">
        <v>22</v>
      </c>
      <c r="ATQ196" s="42" t="s">
        <v>22</v>
      </c>
      <c r="ATR196" s="42" t="s">
        <v>22</v>
      </c>
      <c r="ATS196" s="42" t="s">
        <v>22</v>
      </c>
      <c r="ATT196" s="42" t="s">
        <v>22</v>
      </c>
      <c r="ATU196" s="42" t="s">
        <v>22</v>
      </c>
      <c r="ATV196" s="42" t="s">
        <v>22</v>
      </c>
      <c r="ATW196" s="42" t="s">
        <v>22</v>
      </c>
      <c r="ATX196" s="42" t="s">
        <v>22</v>
      </c>
      <c r="ATY196" s="42" t="s">
        <v>22</v>
      </c>
      <c r="ATZ196" s="42" t="s">
        <v>22</v>
      </c>
      <c r="AUA196" s="42" t="s">
        <v>22</v>
      </c>
      <c r="AUB196" s="42" t="s">
        <v>22</v>
      </c>
      <c r="AUC196" s="42" t="s">
        <v>22</v>
      </c>
      <c r="AUD196" s="42" t="s">
        <v>22</v>
      </c>
      <c r="AUE196" s="42" t="s">
        <v>22</v>
      </c>
      <c r="AUF196" s="42" t="s">
        <v>22</v>
      </c>
      <c r="AUG196" s="42" t="s">
        <v>22</v>
      </c>
      <c r="AUH196" s="42" t="s">
        <v>22</v>
      </c>
      <c r="AUI196" s="42" t="s">
        <v>22</v>
      </c>
      <c r="AUJ196" s="42" t="s">
        <v>22</v>
      </c>
      <c r="AUK196" s="42" t="s">
        <v>22</v>
      </c>
      <c r="AUL196" s="42" t="s">
        <v>22</v>
      </c>
      <c r="AUM196" s="42" t="s">
        <v>22</v>
      </c>
      <c r="AUN196" s="42" t="s">
        <v>22</v>
      </c>
      <c r="AUO196" s="42" t="s">
        <v>22</v>
      </c>
      <c r="AUP196" s="42" t="s">
        <v>22</v>
      </c>
      <c r="AUQ196" s="42" t="s">
        <v>22</v>
      </c>
      <c r="AUR196" s="42" t="s">
        <v>22</v>
      </c>
      <c r="AUS196" s="42" t="s">
        <v>22</v>
      </c>
      <c r="AUT196" s="42" t="s">
        <v>22</v>
      </c>
      <c r="AUU196" s="42" t="s">
        <v>22</v>
      </c>
      <c r="AUV196" s="42" t="s">
        <v>22</v>
      </c>
      <c r="AUW196" s="42" t="s">
        <v>22</v>
      </c>
      <c r="AUX196" s="42" t="s">
        <v>22</v>
      </c>
      <c r="AUY196" s="42" t="s">
        <v>22</v>
      </c>
      <c r="AUZ196" s="42" t="s">
        <v>22</v>
      </c>
      <c r="AVA196" s="42" t="s">
        <v>22</v>
      </c>
      <c r="AVB196" s="42" t="s">
        <v>22</v>
      </c>
      <c r="AVC196" s="42" t="s">
        <v>22</v>
      </c>
      <c r="AVD196" s="42" t="s">
        <v>22</v>
      </c>
      <c r="AVE196" s="42" t="s">
        <v>22</v>
      </c>
      <c r="AVF196" s="42" t="s">
        <v>22</v>
      </c>
      <c r="AVG196" s="42" t="s">
        <v>22</v>
      </c>
      <c r="AVH196" s="42" t="s">
        <v>22</v>
      </c>
      <c r="AVI196" s="42" t="s">
        <v>22</v>
      </c>
      <c r="AVJ196" s="42" t="s">
        <v>22</v>
      </c>
      <c r="AVK196" s="42" t="s">
        <v>22</v>
      </c>
      <c r="AVL196" s="42" t="s">
        <v>22</v>
      </c>
      <c r="AVM196" s="42" t="s">
        <v>22</v>
      </c>
      <c r="AVN196" s="42" t="s">
        <v>22</v>
      </c>
      <c r="AVO196" s="42" t="s">
        <v>22</v>
      </c>
      <c r="AVP196" s="42" t="s">
        <v>22</v>
      </c>
      <c r="AVQ196" s="42" t="s">
        <v>22</v>
      </c>
      <c r="AVR196" s="42" t="s">
        <v>22</v>
      </c>
      <c r="AVS196" s="42" t="s">
        <v>22</v>
      </c>
      <c r="AVT196" s="42" t="s">
        <v>22</v>
      </c>
      <c r="AVU196" s="42" t="s">
        <v>22</v>
      </c>
      <c r="AVV196" s="42" t="s">
        <v>22</v>
      </c>
      <c r="AVW196" s="42" t="s">
        <v>22</v>
      </c>
      <c r="AVX196" s="42" t="s">
        <v>22</v>
      </c>
      <c r="AVY196" s="42" t="s">
        <v>22</v>
      </c>
      <c r="AVZ196" s="42" t="s">
        <v>22</v>
      </c>
      <c r="AWA196" s="42" t="s">
        <v>22</v>
      </c>
      <c r="AWB196" s="42" t="s">
        <v>22</v>
      </c>
      <c r="AWC196" s="42" t="s">
        <v>22</v>
      </c>
      <c r="AWD196" s="42" t="s">
        <v>22</v>
      </c>
      <c r="AWE196" s="42" t="s">
        <v>22</v>
      </c>
      <c r="AWF196" s="42" t="s">
        <v>22</v>
      </c>
      <c r="AWG196" s="42" t="s">
        <v>22</v>
      </c>
      <c r="AWH196" s="42" t="s">
        <v>22</v>
      </c>
      <c r="AWI196" s="42" t="s">
        <v>22</v>
      </c>
      <c r="AWJ196" s="42" t="s">
        <v>22</v>
      </c>
      <c r="AWK196" s="42" t="s">
        <v>22</v>
      </c>
      <c r="AWL196" s="42" t="s">
        <v>22</v>
      </c>
      <c r="AWM196" s="42" t="s">
        <v>22</v>
      </c>
      <c r="AWN196" s="42" t="s">
        <v>22</v>
      </c>
      <c r="AWO196" s="42" t="s">
        <v>22</v>
      </c>
      <c r="AWP196" s="42" t="s">
        <v>22</v>
      </c>
      <c r="AWQ196" s="42" t="s">
        <v>22</v>
      </c>
      <c r="AWR196" s="42" t="s">
        <v>22</v>
      </c>
      <c r="AWS196" s="42" t="s">
        <v>22</v>
      </c>
      <c r="AWT196" s="42" t="s">
        <v>22</v>
      </c>
      <c r="AWU196" s="42" t="s">
        <v>22</v>
      </c>
      <c r="AWV196" s="42" t="s">
        <v>22</v>
      </c>
      <c r="AWW196" s="42" t="s">
        <v>22</v>
      </c>
      <c r="AWX196" s="42" t="s">
        <v>22</v>
      </c>
      <c r="AWY196" s="42" t="s">
        <v>22</v>
      </c>
      <c r="AWZ196" s="42" t="s">
        <v>22</v>
      </c>
      <c r="AXA196" s="42" t="s">
        <v>22</v>
      </c>
      <c r="AXB196" s="42" t="s">
        <v>22</v>
      </c>
      <c r="AXC196" s="42" t="s">
        <v>22</v>
      </c>
      <c r="AXD196" s="42" t="s">
        <v>22</v>
      </c>
      <c r="AXE196" s="42" t="s">
        <v>22</v>
      </c>
      <c r="AXF196" s="42" t="s">
        <v>22</v>
      </c>
      <c r="AXG196" s="42" t="s">
        <v>22</v>
      </c>
      <c r="AXH196" s="42" t="s">
        <v>22</v>
      </c>
      <c r="AXI196" s="42" t="s">
        <v>22</v>
      </c>
      <c r="AXJ196" s="42" t="s">
        <v>22</v>
      </c>
      <c r="AXK196" s="42" t="s">
        <v>22</v>
      </c>
      <c r="AXL196" s="42" t="s">
        <v>22</v>
      </c>
      <c r="AXM196" s="42" t="s">
        <v>22</v>
      </c>
      <c r="AXN196" s="42" t="s">
        <v>22</v>
      </c>
      <c r="AXO196" s="42" t="s">
        <v>22</v>
      </c>
      <c r="AXP196" s="42" t="s">
        <v>22</v>
      </c>
      <c r="AXQ196" s="42" t="s">
        <v>22</v>
      </c>
      <c r="AXR196" s="42" t="s">
        <v>22</v>
      </c>
      <c r="AXS196" s="42" t="s">
        <v>22</v>
      </c>
      <c r="AXT196" s="42" t="s">
        <v>22</v>
      </c>
      <c r="AXU196" s="42" t="s">
        <v>22</v>
      </c>
      <c r="AXV196" s="42" t="s">
        <v>22</v>
      </c>
      <c r="AXW196" s="42" t="s">
        <v>22</v>
      </c>
      <c r="AXX196" s="42" t="s">
        <v>22</v>
      </c>
      <c r="AXY196" s="42" t="s">
        <v>22</v>
      </c>
      <c r="AXZ196" s="42" t="s">
        <v>22</v>
      </c>
      <c r="AYA196" s="42" t="s">
        <v>22</v>
      </c>
      <c r="AYB196" s="42" t="s">
        <v>22</v>
      </c>
      <c r="AYC196" s="42" t="s">
        <v>22</v>
      </c>
      <c r="AYD196" s="42" t="s">
        <v>22</v>
      </c>
      <c r="AYE196" s="42" t="s">
        <v>22</v>
      </c>
      <c r="AYF196" s="42" t="s">
        <v>22</v>
      </c>
      <c r="AYG196" s="42" t="s">
        <v>22</v>
      </c>
      <c r="AYH196" s="42" t="s">
        <v>22</v>
      </c>
      <c r="AYI196" s="42" t="s">
        <v>22</v>
      </c>
      <c r="AYJ196" s="42" t="s">
        <v>22</v>
      </c>
      <c r="AYK196" s="42" t="s">
        <v>22</v>
      </c>
      <c r="AYL196" s="42" t="s">
        <v>22</v>
      </c>
      <c r="AYM196" s="42" t="s">
        <v>22</v>
      </c>
      <c r="AYN196" s="42" t="s">
        <v>22</v>
      </c>
      <c r="AYO196" s="42" t="s">
        <v>22</v>
      </c>
      <c r="AYP196" s="42" t="s">
        <v>22</v>
      </c>
      <c r="AYQ196" s="42" t="s">
        <v>22</v>
      </c>
      <c r="AYR196" s="42" t="s">
        <v>22</v>
      </c>
      <c r="AYS196" s="42" t="s">
        <v>22</v>
      </c>
      <c r="AYT196" s="42" t="s">
        <v>22</v>
      </c>
      <c r="AYU196" s="42" t="s">
        <v>22</v>
      </c>
      <c r="AYV196" s="42" t="s">
        <v>22</v>
      </c>
      <c r="AYW196" s="42" t="s">
        <v>22</v>
      </c>
      <c r="AYX196" s="42" t="s">
        <v>22</v>
      </c>
      <c r="AYY196" s="42" t="s">
        <v>22</v>
      </c>
      <c r="AYZ196" s="42" t="s">
        <v>22</v>
      </c>
      <c r="AZA196" s="42" t="s">
        <v>22</v>
      </c>
      <c r="AZB196" s="42" t="s">
        <v>22</v>
      </c>
      <c r="AZC196" s="42" t="s">
        <v>22</v>
      </c>
      <c r="AZD196" s="42" t="s">
        <v>22</v>
      </c>
      <c r="AZE196" s="42" t="s">
        <v>22</v>
      </c>
      <c r="AZF196" s="42" t="s">
        <v>22</v>
      </c>
      <c r="AZG196" s="42" t="s">
        <v>22</v>
      </c>
      <c r="AZH196" s="42" t="s">
        <v>22</v>
      </c>
      <c r="AZI196" s="42" t="s">
        <v>22</v>
      </c>
      <c r="AZJ196" s="42" t="s">
        <v>22</v>
      </c>
      <c r="AZK196" s="42" t="s">
        <v>22</v>
      </c>
      <c r="AZL196" s="42" t="s">
        <v>22</v>
      </c>
      <c r="AZM196" s="42" t="s">
        <v>22</v>
      </c>
      <c r="AZN196" s="42" t="s">
        <v>22</v>
      </c>
      <c r="AZO196" s="42" t="s">
        <v>22</v>
      </c>
      <c r="AZP196" s="42" t="s">
        <v>22</v>
      </c>
      <c r="AZQ196" s="42" t="s">
        <v>22</v>
      </c>
      <c r="AZR196" s="42" t="s">
        <v>22</v>
      </c>
      <c r="AZS196" s="42" t="s">
        <v>22</v>
      </c>
      <c r="AZT196" s="42" t="s">
        <v>22</v>
      </c>
      <c r="AZU196" s="42" t="s">
        <v>22</v>
      </c>
      <c r="AZV196" s="42" t="s">
        <v>22</v>
      </c>
      <c r="AZW196" s="42" t="s">
        <v>22</v>
      </c>
      <c r="AZX196" s="42" t="s">
        <v>22</v>
      </c>
      <c r="AZY196" s="42" t="s">
        <v>22</v>
      </c>
      <c r="AZZ196" s="42" t="s">
        <v>22</v>
      </c>
      <c r="BAA196" s="42" t="s">
        <v>22</v>
      </c>
      <c r="BAB196" s="42" t="s">
        <v>22</v>
      </c>
      <c r="BAC196" s="42" t="s">
        <v>22</v>
      </c>
      <c r="BAD196" s="42" t="s">
        <v>22</v>
      </c>
      <c r="BAE196" s="42" t="s">
        <v>22</v>
      </c>
      <c r="BAF196" s="42" t="s">
        <v>22</v>
      </c>
      <c r="BAG196" s="42" t="s">
        <v>22</v>
      </c>
      <c r="BAH196" s="42" t="s">
        <v>22</v>
      </c>
      <c r="BAI196" s="42" t="s">
        <v>22</v>
      </c>
      <c r="BAJ196" s="42" t="s">
        <v>22</v>
      </c>
      <c r="BAK196" s="42" t="s">
        <v>22</v>
      </c>
      <c r="BAL196" s="42" t="s">
        <v>22</v>
      </c>
      <c r="BAM196" s="42" t="s">
        <v>22</v>
      </c>
      <c r="BAN196" s="42" t="s">
        <v>22</v>
      </c>
      <c r="BAO196" s="42" t="s">
        <v>22</v>
      </c>
      <c r="BAP196" s="42" t="s">
        <v>22</v>
      </c>
      <c r="BAQ196" s="42" t="s">
        <v>22</v>
      </c>
      <c r="BAR196" s="42" t="s">
        <v>22</v>
      </c>
      <c r="BAS196" s="42" t="s">
        <v>22</v>
      </c>
      <c r="BAT196" s="42" t="s">
        <v>22</v>
      </c>
      <c r="BAU196" s="42" t="s">
        <v>22</v>
      </c>
      <c r="BAV196" s="42" t="s">
        <v>22</v>
      </c>
      <c r="BAW196" s="42" t="s">
        <v>22</v>
      </c>
      <c r="BAX196" s="42" t="s">
        <v>22</v>
      </c>
      <c r="BAY196" s="42" t="s">
        <v>22</v>
      </c>
      <c r="BAZ196" s="42" t="s">
        <v>22</v>
      </c>
      <c r="BBA196" s="42" t="s">
        <v>22</v>
      </c>
      <c r="BBB196" s="42" t="s">
        <v>22</v>
      </c>
      <c r="BBC196" s="42" t="s">
        <v>22</v>
      </c>
      <c r="BBD196" s="42" t="s">
        <v>22</v>
      </c>
      <c r="BBE196" s="42" t="s">
        <v>22</v>
      </c>
      <c r="BBF196" s="42" t="s">
        <v>22</v>
      </c>
      <c r="BBG196" s="42" t="s">
        <v>22</v>
      </c>
      <c r="BBH196" s="42" t="s">
        <v>22</v>
      </c>
      <c r="BBI196" s="42" t="s">
        <v>22</v>
      </c>
      <c r="BBJ196" s="42" t="s">
        <v>22</v>
      </c>
      <c r="BBK196" s="42" t="s">
        <v>22</v>
      </c>
      <c r="BBL196" s="42" t="s">
        <v>22</v>
      </c>
      <c r="BBM196" s="42" t="s">
        <v>22</v>
      </c>
      <c r="BBN196" s="42" t="s">
        <v>22</v>
      </c>
      <c r="BBO196" s="42" t="s">
        <v>22</v>
      </c>
      <c r="BBP196" s="42" t="s">
        <v>22</v>
      </c>
      <c r="BBQ196" s="42" t="s">
        <v>22</v>
      </c>
      <c r="BBR196" s="42" t="s">
        <v>22</v>
      </c>
      <c r="BBS196" s="42" t="s">
        <v>22</v>
      </c>
      <c r="BBT196" s="42" t="s">
        <v>22</v>
      </c>
      <c r="BBU196" s="42" t="s">
        <v>22</v>
      </c>
      <c r="BBV196" s="42" t="s">
        <v>22</v>
      </c>
      <c r="BBW196" s="42" t="s">
        <v>22</v>
      </c>
      <c r="BBX196" s="42" t="s">
        <v>22</v>
      </c>
      <c r="BBY196" s="42" t="s">
        <v>22</v>
      </c>
      <c r="BBZ196" s="42" t="s">
        <v>22</v>
      </c>
      <c r="BCA196" s="42" t="s">
        <v>22</v>
      </c>
      <c r="BCB196" s="42" t="s">
        <v>22</v>
      </c>
      <c r="BCC196" s="42" t="s">
        <v>22</v>
      </c>
      <c r="BCD196" s="42" t="s">
        <v>22</v>
      </c>
      <c r="BCE196" s="42" t="s">
        <v>22</v>
      </c>
      <c r="BCF196" s="42" t="s">
        <v>22</v>
      </c>
      <c r="BCG196" s="42" t="s">
        <v>22</v>
      </c>
      <c r="BCH196" s="42" t="s">
        <v>22</v>
      </c>
      <c r="BCI196" s="42" t="s">
        <v>22</v>
      </c>
      <c r="BCJ196" s="42" t="s">
        <v>22</v>
      </c>
      <c r="BCK196" s="42" t="s">
        <v>22</v>
      </c>
      <c r="BCL196" s="42" t="s">
        <v>22</v>
      </c>
      <c r="BCM196" s="42" t="s">
        <v>22</v>
      </c>
      <c r="BCN196" s="42" t="s">
        <v>22</v>
      </c>
      <c r="BCO196" s="42" t="s">
        <v>22</v>
      </c>
      <c r="BCP196" s="42" t="s">
        <v>22</v>
      </c>
      <c r="BCQ196" s="42" t="s">
        <v>22</v>
      </c>
      <c r="BCR196" s="42" t="s">
        <v>22</v>
      </c>
      <c r="BCS196" s="42" t="s">
        <v>22</v>
      </c>
      <c r="BCT196" s="42" t="s">
        <v>22</v>
      </c>
      <c r="BCU196" s="42" t="s">
        <v>22</v>
      </c>
      <c r="BCV196" s="42" t="s">
        <v>22</v>
      </c>
      <c r="BCW196" s="42" t="s">
        <v>22</v>
      </c>
      <c r="BCX196" s="42" t="s">
        <v>22</v>
      </c>
      <c r="BCY196" s="42" t="s">
        <v>22</v>
      </c>
      <c r="BCZ196" s="42" t="s">
        <v>22</v>
      </c>
      <c r="BDA196" s="42" t="s">
        <v>22</v>
      </c>
      <c r="BDB196" s="42" t="s">
        <v>22</v>
      </c>
      <c r="BDC196" s="42" t="s">
        <v>22</v>
      </c>
      <c r="BDD196" s="42" t="s">
        <v>22</v>
      </c>
      <c r="BDE196" s="42" t="s">
        <v>22</v>
      </c>
      <c r="BDF196" s="42" t="s">
        <v>22</v>
      </c>
      <c r="BDG196" s="42" t="s">
        <v>22</v>
      </c>
      <c r="BDH196" s="42" t="s">
        <v>22</v>
      </c>
      <c r="BDI196" s="42" t="s">
        <v>22</v>
      </c>
      <c r="BDJ196" s="42" t="s">
        <v>22</v>
      </c>
      <c r="BDK196" s="42" t="s">
        <v>22</v>
      </c>
      <c r="BDL196" s="42" t="s">
        <v>22</v>
      </c>
      <c r="BDM196" s="42" t="s">
        <v>22</v>
      </c>
      <c r="BDN196" s="42" t="s">
        <v>22</v>
      </c>
      <c r="BDO196" s="42" t="s">
        <v>22</v>
      </c>
      <c r="BDP196" s="42" t="s">
        <v>22</v>
      </c>
      <c r="BDQ196" s="42" t="s">
        <v>22</v>
      </c>
      <c r="BDR196" s="42" t="s">
        <v>22</v>
      </c>
      <c r="BDS196" s="42" t="s">
        <v>22</v>
      </c>
      <c r="BDT196" s="42" t="s">
        <v>22</v>
      </c>
      <c r="BDU196" s="42" t="s">
        <v>22</v>
      </c>
      <c r="BDV196" s="42" t="s">
        <v>22</v>
      </c>
      <c r="BDW196" s="42" t="s">
        <v>22</v>
      </c>
      <c r="BDX196" s="42" t="s">
        <v>22</v>
      </c>
      <c r="BDY196" s="42" t="s">
        <v>22</v>
      </c>
      <c r="BDZ196" s="42" t="s">
        <v>22</v>
      </c>
      <c r="BEA196" s="42" t="s">
        <v>22</v>
      </c>
      <c r="BEB196" s="42" t="s">
        <v>22</v>
      </c>
      <c r="BEC196" s="42" t="s">
        <v>22</v>
      </c>
      <c r="BED196" s="42" t="s">
        <v>22</v>
      </c>
      <c r="BEE196" s="42" t="s">
        <v>22</v>
      </c>
      <c r="BEF196" s="42" t="s">
        <v>22</v>
      </c>
      <c r="BEG196" s="42" t="s">
        <v>22</v>
      </c>
      <c r="BEH196" s="42" t="s">
        <v>22</v>
      </c>
      <c r="BEI196" s="42" t="s">
        <v>22</v>
      </c>
      <c r="BEJ196" s="42" t="s">
        <v>22</v>
      </c>
      <c r="BEK196" s="42" t="s">
        <v>22</v>
      </c>
      <c r="BEL196" s="42" t="s">
        <v>22</v>
      </c>
      <c r="BEM196" s="42" t="s">
        <v>22</v>
      </c>
      <c r="BEN196" s="42" t="s">
        <v>22</v>
      </c>
      <c r="BEO196" s="42" t="s">
        <v>22</v>
      </c>
      <c r="BEP196" s="42" t="s">
        <v>22</v>
      </c>
      <c r="BEQ196" s="42" t="s">
        <v>22</v>
      </c>
      <c r="BER196" s="42" t="s">
        <v>22</v>
      </c>
      <c r="BES196" s="42" t="s">
        <v>22</v>
      </c>
      <c r="BET196" s="42" t="s">
        <v>22</v>
      </c>
      <c r="BEU196" s="42" t="s">
        <v>22</v>
      </c>
      <c r="BEV196" s="42" t="s">
        <v>22</v>
      </c>
      <c r="BEW196" s="42" t="s">
        <v>22</v>
      </c>
      <c r="BEX196" s="42" t="s">
        <v>22</v>
      </c>
      <c r="BEY196" s="42" t="s">
        <v>22</v>
      </c>
      <c r="BEZ196" s="42" t="s">
        <v>22</v>
      </c>
      <c r="BFA196" s="42" t="s">
        <v>22</v>
      </c>
      <c r="BFB196" s="42" t="s">
        <v>22</v>
      </c>
      <c r="BFC196" s="42" t="s">
        <v>22</v>
      </c>
      <c r="BFD196" s="42" t="s">
        <v>22</v>
      </c>
      <c r="BFE196" s="42" t="s">
        <v>22</v>
      </c>
      <c r="BFF196" s="42" t="s">
        <v>22</v>
      </c>
      <c r="BFG196" s="42" t="s">
        <v>22</v>
      </c>
      <c r="BFH196" s="42" t="s">
        <v>22</v>
      </c>
      <c r="BFI196" s="42" t="s">
        <v>22</v>
      </c>
      <c r="BFJ196" s="42" t="s">
        <v>22</v>
      </c>
      <c r="BFK196" s="42" t="s">
        <v>22</v>
      </c>
      <c r="BFL196" s="42" t="s">
        <v>22</v>
      </c>
      <c r="BFM196" s="42" t="s">
        <v>22</v>
      </c>
      <c r="BFN196" s="42" t="s">
        <v>22</v>
      </c>
      <c r="BFO196" s="42" t="s">
        <v>22</v>
      </c>
      <c r="BFP196" s="42" t="s">
        <v>22</v>
      </c>
      <c r="BFQ196" s="42" t="s">
        <v>22</v>
      </c>
      <c r="BFR196" s="42" t="s">
        <v>22</v>
      </c>
      <c r="BFS196" s="42" t="s">
        <v>22</v>
      </c>
      <c r="BFT196" s="42" t="s">
        <v>22</v>
      </c>
      <c r="BFU196" s="42" t="s">
        <v>22</v>
      </c>
      <c r="BFV196" s="42" t="s">
        <v>22</v>
      </c>
      <c r="BFW196" s="42" t="s">
        <v>22</v>
      </c>
      <c r="BFX196" s="42" t="s">
        <v>22</v>
      </c>
      <c r="BFY196" s="42" t="s">
        <v>22</v>
      </c>
      <c r="BFZ196" s="42" t="s">
        <v>22</v>
      </c>
      <c r="BGA196" s="42" t="s">
        <v>22</v>
      </c>
      <c r="BGB196" s="42" t="s">
        <v>22</v>
      </c>
      <c r="BGC196" s="42" t="s">
        <v>22</v>
      </c>
      <c r="BGD196" s="42" t="s">
        <v>22</v>
      </c>
      <c r="BGE196" s="42" t="s">
        <v>22</v>
      </c>
      <c r="BGF196" s="42" t="s">
        <v>22</v>
      </c>
      <c r="BGG196" s="42" t="s">
        <v>22</v>
      </c>
      <c r="BGH196" s="42" t="s">
        <v>22</v>
      </c>
      <c r="BGI196" s="42" t="s">
        <v>22</v>
      </c>
      <c r="BGJ196" s="42" t="s">
        <v>22</v>
      </c>
      <c r="BGK196" s="42" t="s">
        <v>22</v>
      </c>
      <c r="BGL196" s="42" t="s">
        <v>22</v>
      </c>
      <c r="BGM196" s="42" t="s">
        <v>22</v>
      </c>
      <c r="BGN196" s="42" t="s">
        <v>22</v>
      </c>
      <c r="BGO196" s="42" t="s">
        <v>22</v>
      </c>
      <c r="BGP196" s="42" t="s">
        <v>22</v>
      </c>
      <c r="BGQ196" s="42" t="s">
        <v>22</v>
      </c>
      <c r="BGR196" s="42" t="s">
        <v>22</v>
      </c>
      <c r="BGS196" s="42" t="s">
        <v>22</v>
      </c>
      <c r="BGT196" s="42" t="s">
        <v>22</v>
      </c>
      <c r="BGU196" s="42" t="s">
        <v>22</v>
      </c>
      <c r="BGV196" s="42" t="s">
        <v>22</v>
      </c>
      <c r="BGW196" s="42" t="s">
        <v>22</v>
      </c>
      <c r="BGX196" s="42" t="s">
        <v>22</v>
      </c>
      <c r="BGY196" s="42" t="s">
        <v>22</v>
      </c>
      <c r="BGZ196" s="42" t="s">
        <v>22</v>
      </c>
      <c r="BHA196" s="42" t="s">
        <v>22</v>
      </c>
      <c r="BHB196" s="42" t="s">
        <v>22</v>
      </c>
      <c r="BHC196" s="42" t="s">
        <v>22</v>
      </c>
      <c r="BHD196" s="42" t="s">
        <v>22</v>
      </c>
      <c r="BHE196" s="42" t="s">
        <v>22</v>
      </c>
      <c r="BHF196" s="42" t="s">
        <v>22</v>
      </c>
      <c r="BHG196" s="42" t="s">
        <v>22</v>
      </c>
      <c r="BHH196" s="42" t="s">
        <v>22</v>
      </c>
      <c r="BHI196" s="42" t="s">
        <v>22</v>
      </c>
      <c r="BHJ196" s="42" t="s">
        <v>22</v>
      </c>
      <c r="BHK196" s="42" t="s">
        <v>22</v>
      </c>
      <c r="BHL196" s="42" t="s">
        <v>22</v>
      </c>
      <c r="BHM196" s="42" t="s">
        <v>22</v>
      </c>
      <c r="BHN196" s="42" t="s">
        <v>22</v>
      </c>
      <c r="BHO196" s="42" t="s">
        <v>22</v>
      </c>
      <c r="BHP196" s="42" t="s">
        <v>22</v>
      </c>
      <c r="BHQ196" s="42" t="s">
        <v>22</v>
      </c>
      <c r="BHR196" s="42" t="s">
        <v>22</v>
      </c>
      <c r="BHS196" s="42" t="s">
        <v>22</v>
      </c>
      <c r="BHT196" s="42" t="s">
        <v>22</v>
      </c>
      <c r="BHU196" s="42" t="s">
        <v>22</v>
      </c>
      <c r="BHV196" s="42" t="s">
        <v>22</v>
      </c>
      <c r="BHW196" s="42" t="s">
        <v>22</v>
      </c>
      <c r="BHX196" s="42" t="s">
        <v>22</v>
      </c>
      <c r="BHY196" s="42" t="s">
        <v>22</v>
      </c>
      <c r="BHZ196" s="42" t="s">
        <v>22</v>
      </c>
      <c r="BIA196" s="42" t="s">
        <v>22</v>
      </c>
      <c r="BIB196" s="42" t="s">
        <v>22</v>
      </c>
      <c r="BIC196" s="42" t="s">
        <v>22</v>
      </c>
      <c r="BID196" s="42" t="s">
        <v>22</v>
      </c>
      <c r="BIE196" s="42" t="s">
        <v>22</v>
      </c>
      <c r="BIF196" s="42" t="s">
        <v>22</v>
      </c>
      <c r="BIG196" s="42" t="s">
        <v>22</v>
      </c>
      <c r="BIH196" s="42" t="s">
        <v>22</v>
      </c>
      <c r="BII196" s="42" t="s">
        <v>22</v>
      </c>
      <c r="BIJ196" s="42" t="s">
        <v>22</v>
      </c>
      <c r="BIK196" s="42" t="s">
        <v>22</v>
      </c>
      <c r="BIL196" s="42" t="s">
        <v>22</v>
      </c>
      <c r="BIM196" s="42" t="s">
        <v>22</v>
      </c>
      <c r="BIN196" s="42" t="s">
        <v>22</v>
      </c>
      <c r="BIO196" s="42" t="s">
        <v>22</v>
      </c>
      <c r="BIP196" s="42" t="s">
        <v>22</v>
      </c>
      <c r="BIQ196" s="42" t="s">
        <v>22</v>
      </c>
      <c r="BIR196" s="42" t="s">
        <v>22</v>
      </c>
      <c r="BIS196" s="42" t="s">
        <v>22</v>
      </c>
      <c r="BIT196" s="42" t="s">
        <v>22</v>
      </c>
      <c r="BIU196" s="42" t="s">
        <v>22</v>
      </c>
      <c r="BIV196" s="42" t="s">
        <v>22</v>
      </c>
      <c r="BIW196" s="42" t="s">
        <v>22</v>
      </c>
      <c r="BIX196" s="42" t="s">
        <v>22</v>
      </c>
      <c r="BIY196" s="42" t="s">
        <v>22</v>
      </c>
      <c r="BIZ196" s="42" t="s">
        <v>22</v>
      </c>
      <c r="BJA196" s="42" t="s">
        <v>22</v>
      </c>
      <c r="BJB196" s="42" t="s">
        <v>22</v>
      </c>
      <c r="BJC196" s="42" t="s">
        <v>22</v>
      </c>
      <c r="BJD196" s="42" t="s">
        <v>22</v>
      </c>
      <c r="BJE196" s="42" t="s">
        <v>22</v>
      </c>
      <c r="BJF196" s="42" t="s">
        <v>22</v>
      </c>
      <c r="BJG196" s="42" t="s">
        <v>22</v>
      </c>
      <c r="BJH196" s="42" t="s">
        <v>22</v>
      </c>
      <c r="BJI196" s="42" t="s">
        <v>22</v>
      </c>
      <c r="BJJ196" s="42" t="s">
        <v>22</v>
      </c>
      <c r="BJK196" s="42" t="s">
        <v>22</v>
      </c>
      <c r="BJL196" s="42" t="s">
        <v>22</v>
      </c>
      <c r="BJM196" s="42" t="s">
        <v>22</v>
      </c>
      <c r="BJN196" s="42" t="s">
        <v>22</v>
      </c>
      <c r="BJO196" s="42" t="s">
        <v>22</v>
      </c>
      <c r="BJP196" s="42" t="s">
        <v>22</v>
      </c>
      <c r="BJQ196" s="42" t="s">
        <v>22</v>
      </c>
      <c r="BJR196" s="42" t="s">
        <v>22</v>
      </c>
      <c r="BJS196" s="42" t="s">
        <v>22</v>
      </c>
      <c r="BJT196" s="42" t="s">
        <v>22</v>
      </c>
      <c r="BJU196" s="42" t="s">
        <v>22</v>
      </c>
      <c r="BJV196" s="42" t="s">
        <v>22</v>
      </c>
      <c r="BJW196" s="42" t="s">
        <v>22</v>
      </c>
      <c r="BJX196" s="42" t="s">
        <v>22</v>
      </c>
      <c r="BJY196" s="42" t="s">
        <v>22</v>
      </c>
      <c r="BJZ196" s="42" t="s">
        <v>22</v>
      </c>
      <c r="BKA196" s="42" t="s">
        <v>22</v>
      </c>
      <c r="BKB196" s="42" t="s">
        <v>22</v>
      </c>
      <c r="BKC196" s="42" t="s">
        <v>22</v>
      </c>
      <c r="BKD196" s="42" t="s">
        <v>22</v>
      </c>
      <c r="BKE196" s="42" t="s">
        <v>22</v>
      </c>
      <c r="BKF196" s="42" t="s">
        <v>22</v>
      </c>
      <c r="BKG196" s="42" t="s">
        <v>22</v>
      </c>
      <c r="BKH196" s="42" t="s">
        <v>22</v>
      </c>
      <c r="BKI196" s="42" t="s">
        <v>22</v>
      </c>
      <c r="BKJ196" s="42" t="s">
        <v>22</v>
      </c>
      <c r="BKK196" s="42" t="s">
        <v>22</v>
      </c>
      <c r="BKL196" s="42" t="s">
        <v>22</v>
      </c>
      <c r="BKM196" s="42" t="s">
        <v>22</v>
      </c>
      <c r="BKN196" s="42" t="s">
        <v>22</v>
      </c>
      <c r="BKO196" s="42" t="s">
        <v>22</v>
      </c>
      <c r="BKP196" s="42" t="s">
        <v>22</v>
      </c>
      <c r="BKQ196" s="42" t="s">
        <v>22</v>
      </c>
      <c r="BKR196" s="42" t="s">
        <v>22</v>
      </c>
      <c r="BKS196" s="42" t="s">
        <v>22</v>
      </c>
      <c r="BKT196" s="42" t="s">
        <v>22</v>
      </c>
      <c r="BKU196" s="42" t="s">
        <v>22</v>
      </c>
      <c r="BKV196" s="42" t="s">
        <v>22</v>
      </c>
      <c r="BKW196" s="42" t="s">
        <v>22</v>
      </c>
      <c r="BKX196" s="42" t="s">
        <v>22</v>
      </c>
      <c r="BKY196" s="42" t="s">
        <v>22</v>
      </c>
      <c r="BKZ196" s="42" t="s">
        <v>22</v>
      </c>
      <c r="BLA196" s="42" t="s">
        <v>22</v>
      </c>
      <c r="BLB196" s="42" t="s">
        <v>22</v>
      </c>
      <c r="BLC196" s="42" t="s">
        <v>22</v>
      </c>
      <c r="BLD196" s="42" t="s">
        <v>22</v>
      </c>
      <c r="BLE196" s="42" t="s">
        <v>22</v>
      </c>
      <c r="BLF196" s="42" t="s">
        <v>22</v>
      </c>
      <c r="BLG196" s="42" t="s">
        <v>22</v>
      </c>
      <c r="BLH196" s="42" t="s">
        <v>22</v>
      </c>
      <c r="BLI196" s="42" t="s">
        <v>22</v>
      </c>
      <c r="BLJ196" s="42" t="s">
        <v>22</v>
      </c>
      <c r="BLK196" s="42" t="s">
        <v>22</v>
      </c>
      <c r="BLL196" s="42" t="s">
        <v>22</v>
      </c>
      <c r="BLM196" s="42" t="s">
        <v>22</v>
      </c>
      <c r="BLN196" s="42" t="s">
        <v>22</v>
      </c>
      <c r="BLO196" s="42" t="s">
        <v>22</v>
      </c>
      <c r="BLP196" s="42" t="s">
        <v>22</v>
      </c>
      <c r="BLQ196" s="42" t="s">
        <v>22</v>
      </c>
      <c r="BLR196" s="42" t="s">
        <v>22</v>
      </c>
      <c r="BLS196" s="42" t="s">
        <v>22</v>
      </c>
      <c r="BLT196" s="42" t="s">
        <v>22</v>
      </c>
      <c r="BLU196" s="42" t="s">
        <v>22</v>
      </c>
      <c r="BLV196" s="42" t="s">
        <v>22</v>
      </c>
      <c r="BLW196" s="42" t="s">
        <v>22</v>
      </c>
      <c r="BLX196" s="42" t="s">
        <v>22</v>
      </c>
      <c r="BLY196" s="42" t="s">
        <v>22</v>
      </c>
      <c r="BLZ196" s="42" t="s">
        <v>22</v>
      </c>
      <c r="BMA196" s="42" t="s">
        <v>22</v>
      </c>
      <c r="BMB196" s="42" t="s">
        <v>22</v>
      </c>
      <c r="BMC196" s="42" t="s">
        <v>22</v>
      </c>
      <c r="BMD196" s="42" t="s">
        <v>22</v>
      </c>
      <c r="BME196" s="42" t="s">
        <v>22</v>
      </c>
      <c r="BMF196" s="42" t="s">
        <v>22</v>
      </c>
      <c r="BMG196" s="42" t="s">
        <v>22</v>
      </c>
      <c r="BMH196" s="42" t="s">
        <v>22</v>
      </c>
      <c r="BMI196" s="42" t="s">
        <v>22</v>
      </c>
      <c r="BMJ196" s="42" t="s">
        <v>22</v>
      </c>
      <c r="BMK196" s="42" t="s">
        <v>22</v>
      </c>
      <c r="BML196" s="42" t="s">
        <v>22</v>
      </c>
      <c r="BMM196" s="42" t="s">
        <v>22</v>
      </c>
      <c r="BMN196" s="42" t="s">
        <v>22</v>
      </c>
      <c r="BMO196" s="42" t="s">
        <v>22</v>
      </c>
      <c r="BMP196" s="42" t="s">
        <v>22</v>
      </c>
      <c r="BMQ196" s="42" t="s">
        <v>22</v>
      </c>
      <c r="BMR196" s="42" t="s">
        <v>22</v>
      </c>
      <c r="BMS196" s="42" t="s">
        <v>22</v>
      </c>
      <c r="BMT196" s="42" t="s">
        <v>22</v>
      </c>
      <c r="BMU196" s="42" t="s">
        <v>22</v>
      </c>
      <c r="BMV196" s="42" t="s">
        <v>22</v>
      </c>
      <c r="BMW196" s="42" t="s">
        <v>22</v>
      </c>
      <c r="BMX196" s="42" t="s">
        <v>22</v>
      </c>
      <c r="BMY196" s="42" t="s">
        <v>22</v>
      </c>
      <c r="BMZ196" s="42" t="s">
        <v>22</v>
      </c>
      <c r="BNA196" s="42" t="s">
        <v>22</v>
      </c>
      <c r="BNB196" s="42" t="s">
        <v>22</v>
      </c>
      <c r="BNC196" s="42" t="s">
        <v>22</v>
      </c>
      <c r="BND196" s="42" t="s">
        <v>22</v>
      </c>
      <c r="BNE196" s="42" t="s">
        <v>22</v>
      </c>
      <c r="BNF196" s="42" t="s">
        <v>22</v>
      </c>
      <c r="BNG196" s="42" t="s">
        <v>22</v>
      </c>
      <c r="BNH196" s="42" t="s">
        <v>22</v>
      </c>
      <c r="BNI196" s="42" t="s">
        <v>22</v>
      </c>
      <c r="BNJ196" s="42" t="s">
        <v>22</v>
      </c>
      <c r="BNK196" s="42" t="s">
        <v>22</v>
      </c>
      <c r="BNL196" s="42" t="s">
        <v>22</v>
      </c>
      <c r="BNM196" s="42" t="s">
        <v>22</v>
      </c>
      <c r="BNN196" s="42" t="s">
        <v>22</v>
      </c>
      <c r="BNO196" s="42" t="s">
        <v>22</v>
      </c>
      <c r="BNP196" s="42" t="s">
        <v>22</v>
      </c>
      <c r="BNQ196" s="42" t="s">
        <v>22</v>
      </c>
      <c r="BNR196" s="42" t="s">
        <v>22</v>
      </c>
      <c r="BNS196" s="42" t="s">
        <v>22</v>
      </c>
      <c r="BNT196" s="42" t="s">
        <v>22</v>
      </c>
      <c r="BNU196" s="42" t="s">
        <v>22</v>
      </c>
      <c r="BNV196" s="42" t="s">
        <v>22</v>
      </c>
      <c r="BNW196" s="42" t="s">
        <v>22</v>
      </c>
      <c r="BNX196" s="42" t="s">
        <v>22</v>
      </c>
      <c r="BNY196" s="42" t="s">
        <v>22</v>
      </c>
      <c r="BNZ196" s="42" t="s">
        <v>22</v>
      </c>
      <c r="BOA196" s="42" t="s">
        <v>22</v>
      </c>
      <c r="BOB196" s="42" t="s">
        <v>22</v>
      </c>
      <c r="BOC196" s="42" t="s">
        <v>22</v>
      </c>
      <c r="BOD196" s="42" t="s">
        <v>22</v>
      </c>
      <c r="BOE196" s="42" t="s">
        <v>22</v>
      </c>
      <c r="BOF196" s="42" t="s">
        <v>22</v>
      </c>
      <c r="BOG196" s="42" t="s">
        <v>22</v>
      </c>
      <c r="BOH196" s="42" t="s">
        <v>22</v>
      </c>
      <c r="BOI196" s="42" t="s">
        <v>22</v>
      </c>
      <c r="BOJ196" s="42" t="s">
        <v>22</v>
      </c>
      <c r="BOK196" s="42" t="s">
        <v>22</v>
      </c>
      <c r="BOL196" s="42" t="s">
        <v>22</v>
      </c>
      <c r="BOM196" s="42" t="s">
        <v>22</v>
      </c>
      <c r="BON196" s="42" t="s">
        <v>22</v>
      </c>
      <c r="BOO196" s="42" t="s">
        <v>22</v>
      </c>
      <c r="BOP196" s="42" t="s">
        <v>22</v>
      </c>
      <c r="BOQ196" s="42" t="s">
        <v>22</v>
      </c>
      <c r="BOR196" s="42" t="s">
        <v>22</v>
      </c>
      <c r="BOS196" s="42" t="s">
        <v>22</v>
      </c>
      <c r="BOT196" s="42" t="s">
        <v>22</v>
      </c>
      <c r="BOU196" s="42" t="s">
        <v>22</v>
      </c>
      <c r="BOV196" s="42" t="s">
        <v>22</v>
      </c>
      <c r="BOW196" s="42" t="s">
        <v>22</v>
      </c>
      <c r="BOX196" s="42" t="s">
        <v>22</v>
      </c>
      <c r="BOY196" s="42" t="s">
        <v>22</v>
      </c>
      <c r="BOZ196" s="42" t="s">
        <v>22</v>
      </c>
      <c r="BPA196" s="42" t="s">
        <v>22</v>
      </c>
      <c r="BPB196" s="42" t="s">
        <v>22</v>
      </c>
      <c r="BPC196" s="42" t="s">
        <v>22</v>
      </c>
      <c r="BPD196" s="42" t="s">
        <v>22</v>
      </c>
      <c r="BPE196" s="42" t="s">
        <v>22</v>
      </c>
      <c r="BPF196" s="42" t="s">
        <v>22</v>
      </c>
      <c r="BPG196" s="42" t="s">
        <v>22</v>
      </c>
      <c r="BPH196" s="42" t="s">
        <v>22</v>
      </c>
      <c r="BPI196" s="42" t="s">
        <v>22</v>
      </c>
      <c r="BPJ196" s="42" t="s">
        <v>22</v>
      </c>
      <c r="BPK196" s="42" t="s">
        <v>22</v>
      </c>
      <c r="BPL196" s="42" t="s">
        <v>22</v>
      </c>
      <c r="BPM196" s="42" t="s">
        <v>22</v>
      </c>
      <c r="BPN196" s="42" t="s">
        <v>22</v>
      </c>
      <c r="BPO196" s="42" t="s">
        <v>22</v>
      </c>
      <c r="BPP196" s="42" t="s">
        <v>22</v>
      </c>
      <c r="BPQ196" s="42" t="s">
        <v>22</v>
      </c>
      <c r="BPR196" s="42" t="s">
        <v>22</v>
      </c>
      <c r="BPS196" s="42" t="s">
        <v>22</v>
      </c>
      <c r="BPT196" s="42" t="s">
        <v>22</v>
      </c>
      <c r="BPU196" s="42" t="s">
        <v>22</v>
      </c>
      <c r="BPV196" s="42" t="s">
        <v>22</v>
      </c>
      <c r="BPW196" s="42" t="s">
        <v>22</v>
      </c>
      <c r="BPX196" s="42" t="s">
        <v>22</v>
      </c>
      <c r="BPY196" s="42" t="s">
        <v>22</v>
      </c>
      <c r="BPZ196" s="42" t="s">
        <v>22</v>
      </c>
      <c r="BQA196" s="42" t="s">
        <v>22</v>
      </c>
      <c r="BQB196" s="42" t="s">
        <v>22</v>
      </c>
      <c r="BQC196" s="42" t="s">
        <v>22</v>
      </c>
      <c r="BQD196" s="42" t="s">
        <v>22</v>
      </c>
      <c r="BQE196" s="42" t="s">
        <v>22</v>
      </c>
      <c r="BQF196" s="42" t="s">
        <v>22</v>
      </c>
      <c r="BQG196" s="42" t="s">
        <v>22</v>
      </c>
      <c r="BQH196" s="42" t="s">
        <v>22</v>
      </c>
      <c r="BQI196" s="42" t="s">
        <v>22</v>
      </c>
      <c r="BQJ196" s="42" t="s">
        <v>22</v>
      </c>
      <c r="BQK196" s="42" t="s">
        <v>22</v>
      </c>
      <c r="BQL196" s="42" t="s">
        <v>22</v>
      </c>
      <c r="BQM196" s="42" t="s">
        <v>22</v>
      </c>
      <c r="BQN196" s="42" t="s">
        <v>22</v>
      </c>
      <c r="BQO196" s="42" t="s">
        <v>22</v>
      </c>
      <c r="BQP196" s="42" t="s">
        <v>22</v>
      </c>
      <c r="BQQ196" s="42" t="s">
        <v>22</v>
      </c>
      <c r="BQR196" s="42" t="s">
        <v>22</v>
      </c>
      <c r="BQS196" s="42" t="s">
        <v>22</v>
      </c>
      <c r="BQT196" s="42" t="s">
        <v>22</v>
      </c>
      <c r="BQU196" s="42" t="s">
        <v>22</v>
      </c>
      <c r="BQV196" s="42" t="s">
        <v>22</v>
      </c>
      <c r="BQW196" s="42" t="s">
        <v>22</v>
      </c>
      <c r="BQX196" s="42" t="s">
        <v>22</v>
      </c>
      <c r="BQY196" s="42" t="s">
        <v>22</v>
      </c>
      <c r="BQZ196" s="42" t="s">
        <v>22</v>
      </c>
      <c r="BRA196" s="42" t="s">
        <v>22</v>
      </c>
      <c r="BRB196" s="42" t="s">
        <v>22</v>
      </c>
      <c r="BRC196" s="42" t="s">
        <v>22</v>
      </c>
      <c r="BRD196" s="42" t="s">
        <v>22</v>
      </c>
      <c r="BRE196" s="42" t="s">
        <v>22</v>
      </c>
      <c r="BRF196" s="42" t="s">
        <v>22</v>
      </c>
      <c r="BRG196" s="42" t="s">
        <v>22</v>
      </c>
      <c r="BRH196" s="42" t="s">
        <v>22</v>
      </c>
      <c r="BRI196" s="42" t="s">
        <v>22</v>
      </c>
      <c r="BRJ196" s="42" t="s">
        <v>22</v>
      </c>
      <c r="BRK196" s="42" t="s">
        <v>22</v>
      </c>
      <c r="BRL196" s="42" t="s">
        <v>22</v>
      </c>
      <c r="BRM196" s="42" t="s">
        <v>22</v>
      </c>
      <c r="BRN196" s="42" t="s">
        <v>22</v>
      </c>
      <c r="BRO196" s="42" t="s">
        <v>22</v>
      </c>
      <c r="BRP196" s="42" t="s">
        <v>22</v>
      </c>
      <c r="BRQ196" s="42" t="s">
        <v>22</v>
      </c>
      <c r="BRR196" s="42" t="s">
        <v>22</v>
      </c>
      <c r="BRS196" s="42" t="s">
        <v>22</v>
      </c>
      <c r="BRT196" s="42" t="s">
        <v>22</v>
      </c>
      <c r="BRU196" s="42" t="s">
        <v>22</v>
      </c>
      <c r="BRV196" s="42" t="s">
        <v>22</v>
      </c>
      <c r="BRW196" s="42" t="s">
        <v>22</v>
      </c>
      <c r="BRX196" s="42" t="s">
        <v>22</v>
      </c>
      <c r="BRY196" s="42" t="s">
        <v>22</v>
      </c>
      <c r="BRZ196" s="42" t="s">
        <v>22</v>
      </c>
      <c r="BSA196" s="42" t="s">
        <v>22</v>
      </c>
      <c r="BSB196" s="42" t="s">
        <v>22</v>
      </c>
      <c r="BSC196" s="42" t="s">
        <v>22</v>
      </c>
      <c r="BSD196" s="42" t="s">
        <v>22</v>
      </c>
      <c r="BSE196" s="42" t="s">
        <v>22</v>
      </c>
      <c r="BSF196" s="42" t="s">
        <v>22</v>
      </c>
      <c r="BSG196" s="42" t="s">
        <v>22</v>
      </c>
      <c r="BSH196" s="42" t="s">
        <v>22</v>
      </c>
      <c r="BSI196" s="42" t="s">
        <v>22</v>
      </c>
      <c r="BSJ196" s="42" t="s">
        <v>22</v>
      </c>
      <c r="BSK196" s="42" t="s">
        <v>22</v>
      </c>
      <c r="BSL196" s="42" t="s">
        <v>22</v>
      </c>
      <c r="BSM196" s="42" t="s">
        <v>22</v>
      </c>
      <c r="BSN196" s="42" t="s">
        <v>22</v>
      </c>
      <c r="BSO196" s="42" t="s">
        <v>22</v>
      </c>
      <c r="BSP196" s="42" t="s">
        <v>22</v>
      </c>
      <c r="BSQ196" s="42" t="s">
        <v>22</v>
      </c>
      <c r="BSR196" s="42" t="s">
        <v>22</v>
      </c>
      <c r="BSS196" s="42" t="s">
        <v>22</v>
      </c>
      <c r="BST196" s="42" t="s">
        <v>22</v>
      </c>
      <c r="BSU196" s="42" t="s">
        <v>22</v>
      </c>
      <c r="BSV196" s="42" t="s">
        <v>22</v>
      </c>
      <c r="BSW196" s="42" t="s">
        <v>22</v>
      </c>
      <c r="BSX196" s="42" t="s">
        <v>22</v>
      </c>
      <c r="BSY196" s="42" t="s">
        <v>22</v>
      </c>
      <c r="BSZ196" s="42" t="s">
        <v>22</v>
      </c>
      <c r="BTA196" s="42" t="s">
        <v>22</v>
      </c>
      <c r="BTB196" s="42" t="s">
        <v>22</v>
      </c>
      <c r="BTC196" s="42" t="s">
        <v>22</v>
      </c>
      <c r="BTD196" s="42" t="s">
        <v>22</v>
      </c>
      <c r="BTE196" s="42" t="s">
        <v>22</v>
      </c>
      <c r="BTF196" s="42" t="s">
        <v>22</v>
      </c>
      <c r="BTG196" s="42" t="s">
        <v>22</v>
      </c>
      <c r="BTH196" s="42" t="s">
        <v>22</v>
      </c>
      <c r="BTI196" s="42" t="s">
        <v>22</v>
      </c>
      <c r="BTJ196" s="42" t="s">
        <v>22</v>
      </c>
      <c r="BTK196" s="42" t="s">
        <v>22</v>
      </c>
      <c r="BTL196" s="42" t="s">
        <v>22</v>
      </c>
      <c r="BTM196" s="42" t="s">
        <v>22</v>
      </c>
      <c r="BTN196" s="42" t="s">
        <v>22</v>
      </c>
      <c r="BTO196" s="42" t="s">
        <v>22</v>
      </c>
      <c r="BTP196" s="42" t="s">
        <v>22</v>
      </c>
      <c r="BTQ196" s="42" t="s">
        <v>22</v>
      </c>
      <c r="BTR196" s="42" t="s">
        <v>22</v>
      </c>
      <c r="BTS196" s="42" t="s">
        <v>22</v>
      </c>
      <c r="BTT196" s="42" t="s">
        <v>22</v>
      </c>
      <c r="BTU196" s="42" t="s">
        <v>22</v>
      </c>
      <c r="BTV196" s="42" t="s">
        <v>22</v>
      </c>
      <c r="BTW196" s="42" t="s">
        <v>22</v>
      </c>
      <c r="BTX196" s="42" t="s">
        <v>22</v>
      </c>
      <c r="BTY196" s="42" t="s">
        <v>22</v>
      </c>
      <c r="BTZ196" s="42" t="s">
        <v>22</v>
      </c>
      <c r="BUA196" s="42" t="s">
        <v>22</v>
      </c>
      <c r="BUB196" s="42" t="s">
        <v>22</v>
      </c>
      <c r="BUC196" s="42" t="s">
        <v>22</v>
      </c>
      <c r="BUD196" s="42" t="s">
        <v>22</v>
      </c>
      <c r="BUE196" s="42" t="s">
        <v>22</v>
      </c>
      <c r="BUF196" s="42" t="s">
        <v>22</v>
      </c>
      <c r="BUG196" s="42" t="s">
        <v>22</v>
      </c>
      <c r="BUH196" s="42" t="s">
        <v>22</v>
      </c>
      <c r="BUI196" s="42" t="s">
        <v>22</v>
      </c>
      <c r="BUJ196" s="42" t="s">
        <v>22</v>
      </c>
      <c r="BUK196" s="42" t="s">
        <v>22</v>
      </c>
      <c r="BUL196" s="42" t="s">
        <v>22</v>
      </c>
      <c r="BUM196" s="42" t="s">
        <v>22</v>
      </c>
      <c r="BUN196" s="42" t="s">
        <v>22</v>
      </c>
      <c r="BUO196" s="42" t="s">
        <v>22</v>
      </c>
      <c r="BUP196" s="42" t="s">
        <v>22</v>
      </c>
      <c r="BUQ196" s="42" t="s">
        <v>22</v>
      </c>
      <c r="BUR196" s="42" t="s">
        <v>22</v>
      </c>
      <c r="BUS196" s="42" t="s">
        <v>22</v>
      </c>
      <c r="BUT196" s="42" t="s">
        <v>22</v>
      </c>
      <c r="BUU196" s="42" t="s">
        <v>22</v>
      </c>
      <c r="BUV196" s="42" t="s">
        <v>22</v>
      </c>
      <c r="BUW196" s="42" t="s">
        <v>22</v>
      </c>
      <c r="BUX196" s="42" t="s">
        <v>22</v>
      </c>
      <c r="BUY196" s="42" t="s">
        <v>22</v>
      </c>
      <c r="BUZ196" s="42" t="s">
        <v>22</v>
      </c>
      <c r="BVA196" s="42" t="s">
        <v>22</v>
      </c>
      <c r="BVB196" s="42" t="s">
        <v>22</v>
      </c>
      <c r="BVC196" s="42" t="s">
        <v>22</v>
      </c>
      <c r="BVD196" s="42" t="s">
        <v>22</v>
      </c>
      <c r="BVE196" s="42" t="s">
        <v>22</v>
      </c>
      <c r="BVF196" s="42" t="s">
        <v>22</v>
      </c>
      <c r="BVG196" s="42" t="s">
        <v>22</v>
      </c>
      <c r="BVH196" s="42" t="s">
        <v>22</v>
      </c>
      <c r="BVI196" s="42" t="s">
        <v>22</v>
      </c>
      <c r="BVJ196" s="42" t="s">
        <v>22</v>
      </c>
      <c r="BVK196" s="42" t="s">
        <v>22</v>
      </c>
      <c r="BVL196" s="42" t="s">
        <v>22</v>
      </c>
      <c r="BVM196" s="42" t="s">
        <v>22</v>
      </c>
      <c r="BVN196" s="42" t="s">
        <v>22</v>
      </c>
      <c r="BVO196" s="42" t="s">
        <v>22</v>
      </c>
      <c r="BVP196" s="42" t="s">
        <v>22</v>
      </c>
      <c r="BVQ196" s="42" t="s">
        <v>22</v>
      </c>
      <c r="BVR196" s="42" t="s">
        <v>22</v>
      </c>
      <c r="BVS196" s="42" t="s">
        <v>22</v>
      </c>
      <c r="BVT196" s="42" t="s">
        <v>22</v>
      </c>
      <c r="BVU196" s="42" t="s">
        <v>22</v>
      </c>
      <c r="BVV196" s="42" t="s">
        <v>22</v>
      </c>
      <c r="BVW196" s="42" t="s">
        <v>22</v>
      </c>
      <c r="BVX196" s="42" t="s">
        <v>22</v>
      </c>
      <c r="BVY196" s="42" t="s">
        <v>22</v>
      </c>
      <c r="BVZ196" s="42" t="s">
        <v>22</v>
      </c>
      <c r="BWA196" s="42" t="s">
        <v>22</v>
      </c>
      <c r="BWB196" s="42" t="s">
        <v>22</v>
      </c>
      <c r="BWC196" s="42" t="s">
        <v>22</v>
      </c>
      <c r="BWD196" s="42" t="s">
        <v>22</v>
      </c>
      <c r="BWE196" s="42" t="s">
        <v>22</v>
      </c>
      <c r="BWF196" s="42" t="s">
        <v>22</v>
      </c>
      <c r="BWG196" s="42" t="s">
        <v>22</v>
      </c>
      <c r="BWH196" s="42" t="s">
        <v>22</v>
      </c>
      <c r="BWI196" s="42" t="s">
        <v>22</v>
      </c>
      <c r="BWJ196" s="42" t="s">
        <v>22</v>
      </c>
      <c r="BWK196" s="42" t="s">
        <v>22</v>
      </c>
      <c r="BWL196" s="42" t="s">
        <v>22</v>
      </c>
      <c r="BWM196" s="42" t="s">
        <v>22</v>
      </c>
      <c r="BWN196" s="42" t="s">
        <v>22</v>
      </c>
      <c r="BWO196" s="42" t="s">
        <v>22</v>
      </c>
      <c r="BWP196" s="42" t="s">
        <v>22</v>
      </c>
      <c r="BWQ196" s="42" t="s">
        <v>22</v>
      </c>
      <c r="BWR196" s="42" t="s">
        <v>22</v>
      </c>
      <c r="BWS196" s="42" t="s">
        <v>22</v>
      </c>
      <c r="BWT196" s="42" t="s">
        <v>22</v>
      </c>
      <c r="BWU196" s="42" t="s">
        <v>22</v>
      </c>
      <c r="BWV196" s="42" t="s">
        <v>22</v>
      </c>
      <c r="BWW196" s="42" t="s">
        <v>22</v>
      </c>
      <c r="BWX196" s="42" t="s">
        <v>22</v>
      </c>
      <c r="BWY196" s="42" t="s">
        <v>22</v>
      </c>
      <c r="BWZ196" s="42" t="s">
        <v>22</v>
      </c>
      <c r="BXA196" s="42" t="s">
        <v>22</v>
      </c>
      <c r="BXB196" s="42" t="s">
        <v>22</v>
      </c>
      <c r="BXC196" s="42" t="s">
        <v>22</v>
      </c>
      <c r="BXD196" s="42" t="s">
        <v>22</v>
      </c>
      <c r="BXE196" s="42" t="s">
        <v>22</v>
      </c>
      <c r="BXF196" s="42" t="s">
        <v>22</v>
      </c>
      <c r="BXG196" s="42" t="s">
        <v>22</v>
      </c>
      <c r="BXH196" s="42" t="s">
        <v>22</v>
      </c>
      <c r="BXI196" s="42" t="s">
        <v>22</v>
      </c>
      <c r="BXJ196" s="42" t="s">
        <v>22</v>
      </c>
      <c r="BXK196" s="42" t="s">
        <v>22</v>
      </c>
      <c r="BXL196" s="42" t="s">
        <v>22</v>
      </c>
      <c r="BXM196" s="42" t="s">
        <v>22</v>
      </c>
      <c r="BXN196" s="42" t="s">
        <v>22</v>
      </c>
      <c r="BXO196" s="42" t="s">
        <v>22</v>
      </c>
      <c r="BXP196" s="42" t="s">
        <v>22</v>
      </c>
      <c r="BXQ196" s="42" t="s">
        <v>22</v>
      </c>
      <c r="BXR196" s="42" t="s">
        <v>22</v>
      </c>
      <c r="BXS196" s="42" t="s">
        <v>22</v>
      </c>
      <c r="BXT196" s="42" t="s">
        <v>22</v>
      </c>
      <c r="BXU196" s="42" t="s">
        <v>22</v>
      </c>
      <c r="BXV196" s="42" t="s">
        <v>22</v>
      </c>
      <c r="BXW196" s="42" t="s">
        <v>22</v>
      </c>
      <c r="BXX196" s="42" t="s">
        <v>22</v>
      </c>
      <c r="BXY196" s="42" t="s">
        <v>22</v>
      </c>
      <c r="BXZ196" s="42" t="s">
        <v>22</v>
      </c>
      <c r="BYA196" s="42" t="s">
        <v>22</v>
      </c>
      <c r="BYB196" s="42" t="s">
        <v>22</v>
      </c>
      <c r="BYC196" s="42" t="s">
        <v>22</v>
      </c>
      <c r="BYD196" s="42" t="s">
        <v>22</v>
      </c>
      <c r="BYE196" s="42" t="s">
        <v>22</v>
      </c>
      <c r="BYF196" s="42" t="s">
        <v>22</v>
      </c>
      <c r="BYG196" s="42" t="s">
        <v>22</v>
      </c>
      <c r="BYH196" s="42" t="s">
        <v>22</v>
      </c>
      <c r="BYI196" s="42" t="s">
        <v>22</v>
      </c>
      <c r="BYJ196" s="42" t="s">
        <v>22</v>
      </c>
      <c r="BYK196" s="42" t="s">
        <v>22</v>
      </c>
      <c r="BYL196" s="42" t="s">
        <v>22</v>
      </c>
      <c r="BYM196" s="42" t="s">
        <v>22</v>
      </c>
      <c r="BYN196" s="42" t="s">
        <v>22</v>
      </c>
      <c r="BYO196" s="42" t="s">
        <v>22</v>
      </c>
      <c r="BYP196" s="42" t="s">
        <v>22</v>
      </c>
      <c r="BYQ196" s="42" t="s">
        <v>22</v>
      </c>
      <c r="BYR196" s="42" t="s">
        <v>22</v>
      </c>
      <c r="BYS196" s="42" t="s">
        <v>22</v>
      </c>
      <c r="BYT196" s="42" t="s">
        <v>22</v>
      </c>
      <c r="BYU196" s="42" t="s">
        <v>22</v>
      </c>
      <c r="BYV196" s="42" t="s">
        <v>22</v>
      </c>
      <c r="BYW196" s="42" t="s">
        <v>22</v>
      </c>
      <c r="BYX196" s="42" t="s">
        <v>22</v>
      </c>
      <c r="BYY196" s="42" t="s">
        <v>22</v>
      </c>
      <c r="BYZ196" s="42" t="s">
        <v>22</v>
      </c>
      <c r="BZA196" s="42" t="s">
        <v>22</v>
      </c>
      <c r="BZB196" s="42" t="s">
        <v>22</v>
      </c>
      <c r="BZC196" s="42" t="s">
        <v>22</v>
      </c>
      <c r="BZD196" s="42" t="s">
        <v>22</v>
      </c>
      <c r="BZE196" s="42" t="s">
        <v>22</v>
      </c>
      <c r="BZF196" s="42" t="s">
        <v>22</v>
      </c>
      <c r="BZG196" s="42" t="s">
        <v>22</v>
      </c>
      <c r="BZH196" s="42" t="s">
        <v>22</v>
      </c>
      <c r="BZI196" s="42" t="s">
        <v>22</v>
      </c>
      <c r="BZJ196" s="42" t="s">
        <v>22</v>
      </c>
      <c r="BZK196" s="42" t="s">
        <v>22</v>
      </c>
      <c r="BZL196" s="42" t="s">
        <v>22</v>
      </c>
      <c r="BZM196" s="42" t="s">
        <v>22</v>
      </c>
      <c r="BZN196" s="42" t="s">
        <v>22</v>
      </c>
      <c r="BZO196" s="42" t="s">
        <v>22</v>
      </c>
      <c r="BZP196" s="42" t="s">
        <v>22</v>
      </c>
      <c r="BZQ196" s="42" t="s">
        <v>22</v>
      </c>
      <c r="BZR196" s="42" t="s">
        <v>22</v>
      </c>
      <c r="BZS196" s="42" t="s">
        <v>22</v>
      </c>
      <c r="BZT196" s="42" t="s">
        <v>22</v>
      </c>
      <c r="BZU196" s="42" t="s">
        <v>22</v>
      </c>
      <c r="BZV196" s="42" t="s">
        <v>22</v>
      </c>
      <c r="BZW196" s="42" t="s">
        <v>22</v>
      </c>
      <c r="BZX196" s="42" t="s">
        <v>22</v>
      </c>
      <c r="BZY196" s="42" t="s">
        <v>22</v>
      </c>
      <c r="BZZ196" s="42" t="s">
        <v>22</v>
      </c>
      <c r="CAA196" s="42" t="s">
        <v>22</v>
      </c>
      <c r="CAB196" s="42" t="s">
        <v>22</v>
      </c>
      <c r="CAC196" s="42" t="s">
        <v>22</v>
      </c>
      <c r="CAD196" s="42" t="s">
        <v>22</v>
      </c>
      <c r="CAE196" s="42" t="s">
        <v>22</v>
      </c>
      <c r="CAF196" s="42" t="s">
        <v>22</v>
      </c>
      <c r="CAG196" s="42" t="s">
        <v>22</v>
      </c>
      <c r="CAH196" s="42" t="s">
        <v>22</v>
      </c>
      <c r="CAI196" s="42" t="s">
        <v>22</v>
      </c>
      <c r="CAJ196" s="42" t="s">
        <v>22</v>
      </c>
      <c r="CAK196" s="42" t="s">
        <v>22</v>
      </c>
      <c r="CAL196" s="42" t="s">
        <v>22</v>
      </c>
      <c r="CAM196" s="42" t="s">
        <v>22</v>
      </c>
      <c r="CAN196" s="42" t="s">
        <v>22</v>
      </c>
      <c r="CAO196" s="42" t="s">
        <v>22</v>
      </c>
      <c r="CAP196" s="42" t="s">
        <v>22</v>
      </c>
      <c r="CAQ196" s="42" t="s">
        <v>22</v>
      </c>
      <c r="CAR196" s="42" t="s">
        <v>22</v>
      </c>
      <c r="CAS196" s="42" t="s">
        <v>22</v>
      </c>
      <c r="CAT196" s="42" t="s">
        <v>22</v>
      </c>
      <c r="CAU196" s="42" t="s">
        <v>22</v>
      </c>
      <c r="CAV196" s="42" t="s">
        <v>22</v>
      </c>
      <c r="CAW196" s="42" t="s">
        <v>22</v>
      </c>
      <c r="CAX196" s="42" t="s">
        <v>22</v>
      </c>
      <c r="CAY196" s="42" t="s">
        <v>22</v>
      </c>
      <c r="CAZ196" s="42" t="s">
        <v>22</v>
      </c>
      <c r="CBA196" s="42" t="s">
        <v>22</v>
      </c>
      <c r="CBB196" s="42" t="s">
        <v>22</v>
      </c>
      <c r="CBC196" s="42" t="s">
        <v>22</v>
      </c>
      <c r="CBD196" s="42" t="s">
        <v>22</v>
      </c>
      <c r="CBE196" s="42" t="s">
        <v>22</v>
      </c>
      <c r="CBF196" s="42" t="s">
        <v>22</v>
      </c>
      <c r="CBG196" s="42" t="s">
        <v>22</v>
      </c>
      <c r="CBH196" s="42" t="s">
        <v>22</v>
      </c>
      <c r="CBI196" s="42" t="s">
        <v>22</v>
      </c>
      <c r="CBJ196" s="42" t="s">
        <v>22</v>
      </c>
      <c r="CBK196" s="42" t="s">
        <v>22</v>
      </c>
      <c r="CBL196" s="42" t="s">
        <v>22</v>
      </c>
      <c r="CBM196" s="42" t="s">
        <v>22</v>
      </c>
      <c r="CBN196" s="42" t="s">
        <v>22</v>
      </c>
      <c r="CBO196" s="42" t="s">
        <v>22</v>
      </c>
      <c r="CBP196" s="42" t="s">
        <v>22</v>
      </c>
      <c r="CBQ196" s="42" t="s">
        <v>22</v>
      </c>
      <c r="CBR196" s="42" t="s">
        <v>22</v>
      </c>
      <c r="CBS196" s="42" t="s">
        <v>22</v>
      </c>
      <c r="CBT196" s="42" t="s">
        <v>22</v>
      </c>
      <c r="CBU196" s="42" t="s">
        <v>22</v>
      </c>
      <c r="CBV196" s="42" t="s">
        <v>22</v>
      </c>
      <c r="CBW196" s="42" t="s">
        <v>22</v>
      </c>
      <c r="CBX196" s="42" t="s">
        <v>22</v>
      </c>
      <c r="CBY196" s="42" t="s">
        <v>22</v>
      </c>
      <c r="CBZ196" s="42" t="s">
        <v>22</v>
      </c>
      <c r="CCA196" s="42" t="s">
        <v>22</v>
      </c>
      <c r="CCB196" s="42" t="s">
        <v>22</v>
      </c>
      <c r="CCC196" s="42" t="s">
        <v>22</v>
      </c>
      <c r="CCD196" s="42" t="s">
        <v>22</v>
      </c>
      <c r="CCE196" s="42" t="s">
        <v>22</v>
      </c>
      <c r="CCF196" s="42" t="s">
        <v>22</v>
      </c>
      <c r="CCG196" s="42" t="s">
        <v>22</v>
      </c>
      <c r="CCH196" s="42" t="s">
        <v>22</v>
      </c>
      <c r="CCI196" s="42" t="s">
        <v>22</v>
      </c>
      <c r="CCJ196" s="42" t="s">
        <v>22</v>
      </c>
      <c r="CCK196" s="42" t="s">
        <v>22</v>
      </c>
      <c r="CCL196" s="42" t="s">
        <v>22</v>
      </c>
      <c r="CCM196" s="42" t="s">
        <v>22</v>
      </c>
      <c r="CCN196" s="42" t="s">
        <v>22</v>
      </c>
      <c r="CCO196" s="42" t="s">
        <v>22</v>
      </c>
      <c r="CCP196" s="42" t="s">
        <v>22</v>
      </c>
      <c r="CCQ196" s="42" t="s">
        <v>22</v>
      </c>
      <c r="CCR196" s="42" t="s">
        <v>22</v>
      </c>
      <c r="CCS196" s="42" t="s">
        <v>22</v>
      </c>
      <c r="CCT196" s="42" t="s">
        <v>22</v>
      </c>
      <c r="CCU196" s="42" t="s">
        <v>22</v>
      </c>
      <c r="CCV196" s="42" t="s">
        <v>22</v>
      </c>
      <c r="CCW196" s="42" t="s">
        <v>22</v>
      </c>
      <c r="CCX196" s="42" t="s">
        <v>22</v>
      </c>
      <c r="CCY196" s="42" t="s">
        <v>22</v>
      </c>
      <c r="CCZ196" s="42" t="s">
        <v>22</v>
      </c>
      <c r="CDA196" s="42" t="s">
        <v>22</v>
      </c>
      <c r="CDB196" s="42" t="s">
        <v>22</v>
      </c>
      <c r="CDC196" s="42" t="s">
        <v>22</v>
      </c>
      <c r="CDD196" s="42" t="s">
        <v>22</v>
      </c>
      <c r="CDE196" s="42" t="s">
        <v>22</v>
      </c>
      <c r="CDF196" s="42" t="s">
        <v>22</v>
      </c>
      <c r="CDG196" s="42" t="s">
        <v>22</v>
      </c>
      <c r="CDH196" s="42" t="s">
        <v>22</v>
      </c>
      <c r="CDI196" s="42" t="s">
        <v>22</v>
      </c>
      <c r="CDJ196" s="42" t="s">
        <v>22</v>
      </c>
      <c r="CDK196" s="42" t="s">
        <v>22</v>
      </c>
      <c r="CDL196" s="42" t="s">
        <v>22</v>
      </c>
      <c r="CDM196" s="42" t="s">
        <v>22</v>
      </c>
      <c r="CDN196" s="42" t="s">
        <v>22</v>
      </c>
      <c r="CDO196" s="42" t="s">
        <v>22</v>
      </c>
      <c r="CDP196" s="42" t="s">
        <v>22</v>
      </c>
      <c r="CDQ196" s="42" t="s">
        <v>22</v>
      </c>
      <c r="CDR196" s="42" t="s">
        <v>22</v>
      </c>
      <c r="CDS196" s="42" t="s">
        <v>22</v>
      </c>
      <c r="CDT196" s="42" t="s">
        <v>22</v>
      </c>
      <c r="CDU196" s="42" t="s">
        <v>22</v>
      </c>
      <c r="CDV196" s="42" t="s">
        <v>22</v>
      </c>
      <c r="CDW196" s="42" t="s">
        <v>22</v>
      </c>
      <c r="CDX196" s="42" t="s">
        <v>22</v>
      </c>
      <c r="CDY196" s="42" t="s">
        <v>22</v>
      </c>
      <c r="CDZ196" s="42" t="s">
        <v>22</v>
      </c>
      <c r="CEA196" s="42" t="s">
        <v>22</v>
      </c>
      <c r="CEB196" s="42" t="s">
        <v>22</v>
      </c>
      <c r="CEC196" s="42" t="s">
        <v>22</v>
      </c>
      <c r="CED196" s="42" t="s">
        <v>22</v>
      </c>
      <c r="CEE196" s="42" t="s">
        <v>22</v>
      </c>
      <c r="CEF196" s="42" t="s">
        <v>22</v>
      </c>
      <c r="CEG196" s="42" t="s">
        <v>22</v>
      </c>
      <c r="CEH196" s="42" t="s">
        <v>22</v>
      </c>
      <c r="CEI196" s="42" t="s">
        <v>22</v>
      </c>
      <c r="CEJ196" s="42" t="s">
        <v>22</v>
      </c>
      <c r="CEK196" s="42" t="s">
        <v>22</v>
      </c>
      <c r="CEL196" s="42" t="s">
        <v>22</v>
      </c>
      <c r="CEM196" s="42" t="s">
        <v>22</v>
      </c>
      <c r="CEN196" s="42" t="s">
        <v>22</v>
      </c>
      <c r="CEO196" s="42" t="s">
        <v>22</v>
      </c>
      <c r="CEP196" s="42" t="s">
        <v>22</v>
      </c>
      <c r="CEQ196" s="42" t="s">
        <v>22</v>
      </c>
      <c r="CER196" s="42" t="s">
        <v>22</v>
      </c>
      <c r="CES196" s="42" t="s">
        <v>22</v>
      </c>
      <c r="CET196" s="42" t="s">
        <v>22</v>
      </c>
      <c r="CEU196" s="42" t="s">
        <v>22</v>
      </c>
      <c r="CEV196" s="42" t="s">
        <v>22</v>
      </c>
      <c r="CEW196" s="42" t="s">
        <v>22</v>
      </c>
      <c r="CEX196" s="42" t="s">
        <v>22</v>
      </c>
      <c r="CEY196" s="42" t="s">
        <v>22</v>
      </c>
      <c r="CEZ196" s="42" t="s">
        <v>22</v>
      </c>
      <c r="CFA196" s="42" t="s">
        <v>22</v>
      </c>
      <c r="CFB196" s="42" t="s">
        <v>22</v>
      </c>
      <c r="CFC196" s="42" t="s">
        <v>22</v>
      </c>
      <c r="CFD196" s="42" t="s">
        <v>22</v>
      </c>
      <c r="CFE196" s="42" t="s">
        <v>22</v>
      </c>
      <c r="CFF196" s="42" t="s">
        <v>22</v>
      </c>
      <c r="CFG196" s="42" t="s">
        <v>22</v>
      </c>
      <c r="CFH196" s="42" t="s">
        <v>22</v>
      </c>
      <c r="CFI196" s="42" t="s">
        <v>22</v>
      </c>
      <c r="CFJ196" s="42" t="s">
        <v>22</v>
      </c>
      <c r="CFK196" s="42" t="s">
        <v>22</v>
      </c>
      <c r="CFL196" s="42" t="s">
        <v>22</v>
      </c>
      <c r="CFM196" s="42" t="s">
        <v>22</v>
      </c>
      <c r="CFN196" s="42" t="s">
        <v>22</v>
      </c>
      <c r="CFO196" s="42" t="s">
        <v>22</v>
      </c>
      <c r="CFP196" s="42" t="s">
        <v>22</v>
      </c>
      <c r="CFQ196" s="42" t="s">
        <v>22</v>
      </c>
      <c r="CFR196" s="42" t="s">
        <v>22</v>
      </c>
      <c r="CFS196" s="42" t="s">
        <v>22</v>
      </c>
      <c r="CFT196" s="42" t="s">
        <v>22</v>
      </c>
      <c r="CFU196" s="42" t="s">
        <v>22</v>
      </c>
      <c r="CFV196" s="42" t="s">
        <v>22</v>
      </c>
      <c r="CFW196" s="42" t="s">
        <v>22</v>
      </c>
      <c r="CFX196" s="42" t="s">
        <v>22</v>
      </c>
      <c r="CFY196" s="42" t="s">
        <v>22</v>
      </c>
      <c r="CFZ196" s="42" t="s">
        <v>22</v>
      </c>
      <c r="CGA196" s="42" t="s">
        <v>22</v>
      </c>
      <c r="CGB196" s="42" t="s">
        <v>22</v>
      </c>
      <c r="CGC196" s="42" t="s">
        <v>22</v>
      </c>
      <c r="CGD196" s="42" t="s">
        <v>22</v>
      </c>
      <c r="CGE196" s="42" t="s">
        <v>22</v>
      </c>
      <c r="CGF196" s="42" t="s">
        <v>22</v>
      </c>
      <c r="CGG196" s="42" t="s">
        <v>22</v>
      </c>
      <c r="CGH196" s="42" t="s">
        <v>22</v>
      </c>
      <c r="CGI196" s="42" t="s">
        <v>22</v>
      </c>
      <c r="CGJ196" s="42" t="s">
        <v>22</v>
      </c>
      <c r="CGK196" s="42" t="s">
        <v>22</v>
      </c>
      <c r="CGL196" s="42" t="s">
        <v>22</v>
      </c>
      <c r="CGM196" s="42" t="s">
        <v>22</v>
      </c>
      <c r="CGN196" s="42" t="s">
        <v>22</v>
      </c>
      <c r="CGO196" s="42" t="s">
        <v>22</v>
      </c>
      <c r="CGP196" s="42" t="s">
        <v>22</v>
      </c>
      <c r="CGQ196" s="42" t="s">
        <v>22</v>
      </c>
      <c r="CGR196" s="42" t="s">
        <v>22</v>
      </c>
      <c r="CGS196" s="42" t="s">
        <v>22</v>
      </c>
      <c r="CGT196" s="42" t="s">
        <v>22</v>
      </c>
      <c r="CGU196" s="42" t="s">
        <v>22</v>
      </c>
      <c r="CGV196" s="42" t="s">
        <v>22</v>
      </c>
      <c r="CGW196" s="42" t="s">
        <v>22</v>
      </c>
      <c r="CGX196" s="42" t="s">
        <v>22</v>
      </c>
      <c r="CGY196" s="42" t="s">
        <v>22</v>
      </c>
      <c r="CGZ196" s="42" t="s">
        <v>22</v>
      </c>
      <c r="CHA196" s="42" t="s">
        <v>22</v>
      </c>
      <c r="CHB196" s="42" t="s">
        <v>22</v>
      </c>
      <c r="CHC196" s="42" t="s">
        <v>22</v>
      </c>
      <c r="CHD196" s="42" t="s">
        <v>22</v>
      </c>
      <c r="CHE196" s="42" t="s">
        <v>22</v>
      </c>
      <c r="CHF196" s="42" t="s">
        <v>22</v>
      </c>
      <c r="CHG196" s="42" t="s">
        <v>22</v>
      </c>
      <c r="CHH196" s="42" t="s">
        <v>22</v>
      </c>
      <c r="CHI196" s="42" t="s">
        <v>22</v>
      </c>
      <c r="CHJ196" s="42" t="s">
        <v>22</v>
      </c>
      <c r="CHK196" s="42" t="s">
        <v>22</v>
      </c>
      <c r="CHL196" s="42" t="s">
        <v>22</v>
      </c>
      <c r="CHM196" s="42" t="s">
        <v>22</v>
      </c>
      <c r="CHN196" s="42" t="s">
        <v>22</v>
      </c>
      <c r="CHO196" s="42" t="s">
        <v>22</v>
      </c>
      <c r="CHP196" s="42" t="s">
        <v>22</v>
      </c>
      <c r="CHQ196" s="42" t="s">
        <v>22</v>
      </c>
      <c r="CHR196" s="42" t="s">
        <v>22</v>
      </c>
      <c r="CHS196" s="42" t="s">
        <v>22</v>
      </c>
      <c r="CHT196" s="42" t="s">
        <v>22</v>
      </c>
      <c r="CHU196" s="42" t="s">
        <v>22</v>
      </c>
      <c r="CHV196" s="42" t="s">
        <v>22</v>
      </c>
      <c r="CHW196" s="42" t="s">
        <v>22</v>
      </c>
      <c r="CHX196" s="42" t="s">
        <v>22</v>
      </c>
      <c r="CHY196" s="42" t="s">
        <v>22</v>
      </c>
      <c r="CHZ196" s="42" t="s">
        <v>22</v>
      </c>
      <c r="CIA196" s="42" t="s">
        <v>22</v>
      </c>
      <c r="CIB196" s="42" t="s">
        <v>22</v>
      </c>
      <c r="CIC196" s="42" t="s">
        <v>22</v>
      </c>
      <c r="CID196" s="42" t="s">
        <v>22</v>
      </c>
      <c r="CIE196" s="42" t="s">
        <v>22</v>
      </c>
      <c r="CIF196" s="42" t="s">
        <v>22</v>
      </c>
      <c r="CIG196" s="42" t="s">
        <v>22</v>
      </c>
      <c r="CIH196" s="42" t="s">
        <v>22</v>
      </c>
      <c r="CII196" s="42" t="s">
        <v>22</v>
      </c>
      <c r="CIJ196" s="42" t="s">
        <v>22</v>
      </c>
      <c r="CIK196" s="42" t="s">
        <v>22</v>
      </c>
      <c r="CIL196" s="42" t="s">
        <v>22</v>
      </c>
      <c r="CIM196" s="42" t="s">
        <v>22</v>
      </c>
      <c r="CIN196" s="42" t="s">
        <v>22</v>
      </c>
      <c r="CIO196" s="42" t="s">
        <v>22</v>
      </c>
      <c r="CIP196" s="42" t="s">
        <v>22</v>
      </c>
      <c r="CIQ196" s="42" t="s">
        <v>22</v>
      </c>
      <c r="CIR196" s="42" t="s">
        <v>22</v>
      </c>
      <c r="CIS196" s="42" t="s">
        <v>22</v>
      </c>
      <c r="CIT196" s="42" t="s">
        <v>22</v>
      </c>
      <c r="CIU196" s="42" t="s">
        <v>22</v>
      </c>
      <c r="CIV196" s="42" t="s">
        <v>22</v>
      </c>
      <c r="CIW196" s="42" t="s">
        <v>22</v>
      </c>
      <c r="CIX196" s="42" t="s">
        <v>22</v>
      </c>
      <c r="CIY196" s="42" t="s">
        <v>22</v>
      </c>
      <c r="CIZ196" s="42" t="s">
        <v>22</v>
      </c>
      <c r="CJA196" s="42" t="s">
        <v>22</v>
      </c>
      <c r="CJB196" s="42" t="s">
        <v>22</v>
      </c>
      <c r="CJC196" s="42" t="s">
        <v>22</v>
      </c>
      <c r="CJD196" s="42" t="s">
        <v>22</v>
      </c>
      <c r="CJE196" s="42" t="s">
        <v>22</v>
      </c>
      <c r="CJF196" s="42" t="s">
        <v>22</v>
      </c>
      <c r="CJG196" s="42" t="s">
        <v>22</v>
      </c>
      <c r="CJH196" s="42" t="s">
        <v>22</v>
      </c>
      <c r="CJI196" s="42" t="s">
        <v>22</v>
      </c>
      <c r="CJJ196" s="42" t="s">
        <v>22</v>
      </c>
      <c r="CJK196" s="42" t="s">
        <v>22</v>
      </c>
      <c r="CJL196" s="42" t="s">
        <v>22</v>
      </c>
      <c r="CJM196" s="42" t="s">
        <v>22</v>
      </c>
      <c r="CJN196" s="42" t="s">
        <v>22</v>
      </c>
      <c r="CJO196" s="42" t="s">
        <v>22</v>
      </c>
      <c r="CJP196" s="42" t="s">
        <v>22</v>
      </c>
      <c r="CJQ196" s="42" t="s">
        <v>22</v>
      </c>
      <c r="CJR196" s="42" t="s">
        <v>22</v>
      </c>
      <c r="CJS196" s="42" t="s">
        <v>22</v>
      </c>
      <c r="CJT196" s="42" t="s">
        <v>22</v>
      </c>
      <c r="CJU196" s="42" t="s">
        <v>22</v>
      </c>
      <c r="CJV196" s="42" t="s">
        <v>22</v>
      </c>
      <c r="CJW196" s="42" t="s">
        <v>22</v>
      </c>
      <c r="CJX196" s="42" t="s">
        <v>22</v>
      </c>
      <c r="CJY196" s="42" t="s">
        <v>22</v>
      </c>
      <c r="CJZ196" s="42" t="s">
        <v>22</v>
      </c>
      <c r="CKA196" s="42" t="s">
        <v>22</v>
      </c>
      <c r="CKB196" s="42" t="s">
        <v>22</v>
      </c>
      <c r="CKC196" s="42" t="s">
        <v>22</v>
      </c>
      <c r="CKD196" s="42" t="s">
        <v>22</v>
      </c>
      <c r="CKE196" s="42" t="s">
        <v>22</v>
      </c>
      <c r="CKF196" s="42" t="s">
        <v>22</v>
      </c>
      <c r="CKG196" s="42" t="s">
        <v>22</v>
      </c>
      <c r="CKH196" s="42" t="s">
        <v>22</v>
      </c>
      <c r="CKI196" s="42" t="s">
        <v>22</v>
      </c>
      <c r="CKJ196" s="42" t="s">
        <v>22</v>
      </c>
      <c r="CKK196" s="42" t="s">
        <v>22</v>
      </c>
      <c r="CKL196" s="42" t="s">
        <v>22</v>
      </c>
      <c r="CKM196" s="42" t="s">
        <v>22</v>
      </c>
      <c r="CKN196" s="42" t="s">
        <v>22</v>
      </c>
      <c r="CKO196" s="42" t="s">
        <v>22</v>
      </c>
      <c r="CKP196" s="42" t="s">
        <v>22</v>
      </c>
      <c r="CKQ196" s="42" t="s">
        <v>22</v>
      </c>
      <c r="CKR196" s="42" t="s">
        <v>22</v>
      </c>
      <c r="CKS196" s="42" t="s">
        <v>22</v>
      </c>
      <c r="CKT196" s="42" t="s">
        <v>22</v>
      </c>
      <c r="CKU196" s="42" t="s">
        <v>22</v>
      </c>
      <c r="CKV196" s="42" t="s">
        <v>22</v>
      </c>
      <c r="CKW196" s="42" t="s">
        <v>22</v>
      </c>
      <c r="CKX196" s="42" t="s">
        <v>22</v>
      </c>
      <c r="CKY196" s="42" t="s">
        <v>22</v>
      </c>
      <c r="CKZ196" s="42" t="s">
        <v>22</v>
      </c>
      <c r="CLA196" s="42" t="s">
        <v>22</v>
      </c>
      <c r="CLB196" s="42" t="s">
        <v>22</v>
      </c>
      <c r="CLC196" s="42" t="s">
        <v>22</v>
      </c>
      <c r="CLD196" s="42" t="s">
        <v>22</v>
      </c>
      <c r="CLE196" s="42" t="s">
        <v>22</v>
      </c>
      <c r="CLF196" s="42" t="s">
        <v>22</v>
      </c>
      <c r="CLG196" s="42" t="s">
        <v>22</v>
      </c>
      <c r="CLH196" s="42" t="s">
        <v>22</v>
      </c>
      <c r="CLI196" s="42" t="s">
        <v>22</v>
      </c>
      <c r="CLJ196" s="42" t="s">
        <v>22</v>
      </c>
      <c r="CLK196" s="42" t="s">
        <v>22</v>
      </c>
      <c r="CLL196" s="42" t="s">
        <v>22</v>
      </c>
      <c r="CLM196" s="42" t="s">
        <v>22</v>
      </c>
      <c r="CLN196" s="42" t="s">
        <v>22</v>
      </c>
      <c r="CLO196" s="42" t="s">
        <v>22</v>
      </c>
      <c r="CLP196" s="42" t="s">
        <v>22</v>
      </c>
      <c r="CLQ196" s="42" t="s">
        <v>22</v>
      </c>
      <c r="CLR196" s="42" t="s">
        <v>22</v>
      </c>
      <c r="CLS196" s="42" t="s">
        <v>22</v>
      </c>
      <c r="CLT196" s="42" t="s">
        <v>22</v>
      </c>
      <c r="CLU196" s="42" t="s">
        <v>22</v>
      </c>
      <c r="CLV196" s="42" t="s">
        <v>22</v>
      </c>
      <c r="CLW196" s="42" t="s">
        <v>22</v>
      </c>
      <c r="CLX196" s="42" t="s">
        <v>22</v>
      </c>
      <c r="CLY196" s="42" t="s">
        <v>22</v>
      </c>
      <c r="CLZ196" s="42" t="s">
        <v>22</v>
      </c>
      <c r="CMA196" s="42" t="s">
        <v>22</v>
      </c>
      <c r="CMB196" s="42" t="s">
        <v>22</v>
      </c>
      <c r="CMC196" s="42" t="s">
        <v>22</v>
      </c>
      <c r="CMD196" s="42" t="s">
        <v>22</v>
      </c>
      <c r="CME196" s="42" t="s">
        <v>22</v>
      </c>
      <c r="CMF196" s="42" t="s">
        <v>22</v>
      </c>
      <c r="CMG196" s="42" t="s">
        <v>22</v>
      </c>
      <c r="CMH196" s="42" t="s">
        <v>22</v>
      </c>
      <c r="CMI196" s="42" t="s">
        <v>22</v>
      </c>
      <c r="CMJ196" s="42" t="s">
        <v>22</v>
      </c>
      <c r="CMK196" s="42" t="s">
        <v>22</v>
      </c>
      <c r="CML196" s="42" t="s">
        <v>22</v>
      </c>
      <c r="CMM196" s="42" t="s">
        <v>22</v>
      </c>
      <c r="CMN196" s="42" t="s">
        <v>22</v>
      </c>
      <c r="CMO196" s="42" t="s">
        <v>22</v>
      </c>
      <c r="CMP196" s="42" t="s">
        <v>22</v>
      </c>
      <c r="CMQ196" s="42" t="s">
        <v>22</v>
      </c>
      <c r="CMR196" s="42" t="s">
        <v>22</v>
      </c>
      <c r="CMS196" s="42" t="s">
        <v>22</v>
      </c>
      <c r="CMT196" s="42" t="s">
        <v>22</v>
      </c>
      <c r="CMU196" s="42" t="s">
        <v>22</v>
      </c>
      <c r="CMV196" s="42" t="s">
        <v>22</v>
      </c>
      <c r="CMW196" s="42" t="s">
        <v>22</v>
      </c>
      <c r="CMX196" s="42" t="s">
        <v>22</v>
      </c>
      <c r="CMY196" s="42" t="s">
        <v>22</v>
      </c>
      <c r="CMZ196" s="42" t="s">
        <v>22</v>
      </c>
      <c r="CNA196" s="42" t="s">
        <v>22</v>
      </c>
      <c r="CNB196" s="42" t="s">
        <v>22</v>
      </c>
      <c r="CNC196" s="42" t="s">
        <v>22</v>
      </c>
      <c r="CND196" s="42" t="s">
        <v>22</v>
      </c>
      <c r="CNE196" s="42" t="s">
        <v>22</v>
      </c>
      <c r="CNF196" s="42" t="s">
        <v>22</v>
      </c>
      <c r="CNG196" s="42" t="s">
        <v>22</v>
      </c>
      <c r="CNH196" s="42" t="s">
        <v>22</v>
      </c>
      <c r="CNI196" s="42" t="s">
        <v>22</v>
      </c>
      <c r="CNJ196" s="42" t="s">
        <v>22</v>
      </c>
      <c r="CNK196" s="42" t="s">
        <v>22</v>
      </c>
      <c r="CNL196" s="42" t="s">
        <v>22</v>
      </c>
      <c r="CNM196" s="42" t="s">
        <v>22</v>
      </c>
      <c r="CNN196" s="42" t="s">
        <v>22</v>
      </c>
      <c r="CNO196" s="42" t="s">
        <v>22</v>
      </c>
      <c r="CNP196" s="42" t="s">
        <v>22</v>
      </c>
      <c r="CNQ196" s="42" t="s">
        <v>22</v>
      </c>
      <c r="CNR196" s="42" t="s">
        <v>22</v>
      </c>
      <c r="CNS196" s="42" t="s">
        <v>22</v>
      </c>
      <c r="CNT196" s="42" t="s">
        <v>22</v>
      </c>
      <c r="CNU196" s="42" t="s">
        <v>22</v>
      </c>
      <c r="CNV196" s="42" t="s">
        <v>22</v>
      </c>
      <c r="CNW196" s="42" t="s">
        <v>22</v>
      </c>
      <c r="CNX196" s="42" t="s">
        <v>22</v>
      </c>
      <c r="CNY196" s="42" t="s">
        <v>22</v>
      </c>
      <c r="CNZ196" s="42" t="s">
        <v>22</v>
      </c>
      <c r="COA196" s="42" t="s">
        <v>22</v>
      </c>
      <c r="COB196" s="42" t="s">
        <v>22</v>
      </c>
      <c r="COC196" s="42" t="s">
        <v>22</v>
      </c>
      <c r="COD196" s="42" t="s">
        <v>22</v>
      </c>
      <c r="COE196" s="42" t="s">
        <v>22</v>
      </c>
      <c r="COF196" s="42" t="s">
        <v>22</v>
      </c>
      <c r="COG196" s="42" t="s">
        <v>22</v>
      </c>
      <c r="COH196" s="42" t="s">
        <v>22</v>
      </c>
      <c r="COI196" s="42" t="s">
        <v>22</v>
      </c>
      <c r="COJ196" s="42" t="s">
        <v>22</v>
      </c>
      <c r="COK196" s="42" t="s">
        <v>22</v>
      </c>
      <c r="COL196" s="42" t="s">
        <v>22</v>
      </c>
      <c r="COM196" s="42" t="s">
        <v>22</v>
      </c>
      <c r="CON196" s="42" t="s">
        <v>22</v>
      </c>
      <c r="COO196" s="42" t="s">
        <v>22</v>
      </c>
      <c r="COP196" s="42" t="s">
        <v>22</v>
      </c>
      <c r="COQ196" s="42" t="s">
        <v>22</v>
      </c>
      <c r="COR196" s="42" t="s">
        <v>22</v>
      </c>
      <c r="COS196" s="42" t="s">
        <v>22</v>
      </c>
      <c r="COT196" s="42" t="s">
        <v>22</v>
      </c>
      <c r="COU196" s="42" t="s">
        <v>22</v>
      </c>
      <c r="COV196" s="42" t="s">
        <v>22</v>
      </c>
      <c r="COW196" s="42" t="s">
        <v>22</v>
      </c>
      <c r="COX196" s="42" t="s">
        <v>22</v>
      </c>
      <c r="COY196" s="42" t="s">
        <v>22</v>
      </c>
      <c r="COZ196" s="42" t="s">
        <v>22</v>
      </c>
      <c r="CPA196" s="42" t="s">
        <v>22</v>
      </c>
      <c r="CPB196" s="42" t="s">
        <v>22</v>
      </c>
      <c r="CPC196" s="42" t="s">
        <v>22</v>
      </c>
      <c r="CPD196" s="42" t="s">
        <v>22</v>
      </c>
      <c r="CPE196" s="42" t="s">
        <v>22</v>
      </c>
      <c r="CPF196" s="42" t="s">
        <v>22</v>
      </c>
      <c r="CPG196" s="42" t="s">
        <v>22</v>
      </c>
      <c r="CPH196" s="42" t="s">
        <v>22</v>
      </c>
      <c r="CPI196" s="42" t="s">
        <v>22</v>
      </c>
      <c r="CPJ196" s="42" t="s">
        <v>22</v>
      </c>
      <c r="CPK196" s="42" t="s">
        <v>22</v>
      </c>
      <c r="CPL196" s="42" t="s">
        <v>22</v>
      </c>
      <c r="CPM196" s="42" t="s">
        <v>22</v>
      </c>
      <c r="CPN196" s="42" t="s">
        <v>22</v>
      </c>
      <c r="CPO196" s="42" t="s">
        <v>22</v>
      </c>
      <c r="CPP196" s="42" t="s">
        <v>22</v>
      </c>
      <c r="CPQ196" s="42" t="s">
        <v>22</v>
      </c>
      <c r="CPR196" s="42" t="s">
        <v>22</v>
      </c>
      <c r="CPS196" s="42" t="s">
        <v>22</v>
      </c>
      <c r="CPT196" s="42" t="s">
        <v>22</v>
      </c>
      <c r="CPU196" s="42" t="s">
        <v>22</v>
      </c>
      <c r="CPV196" s="42" t="s">
        <v>22</v>
      </c>
      <c r="CPW196" s="42" t="s">
        <v>22</v>
      </c>
      <c r="CPX196" s="42" t="s">
        <v>22</v>
      </c>
      <c r="CPY196" s="42" t="s">
        <v>22</v>
      </c>
      <c r="CPZ196" s="42" t="s">
        <v>22</v>
      </c>
      <c r="CQA196" s="42" t="s">
        <v>22</v>
      </c>
      <c r="CQB196" s="42" t="s">
        <v>22</v>
      </c>
      <c r="CQC196" s="42" t="s">
        <v>22</v>
      </c>
      <c r="CQD196" s="42" t="s">
        <v>22</v>
      </c>
      <c r="CQE196" s="42" t="s">
        <v>22</v>
      </c>
      <c r="CQF196" s="42" t="s">
        <v>22</v>
      </c>
      <c r="CQG196" s="42" t="s">
        <v>22</v>
      </c>
      <c r="CQH196" s="42" t="s">
        <v>22</v>
      </c>
      <c r="CQI196" s="42" t="s">
        <v>22</v>
      </c>
      <c r="CQJ196" s="42" t="s">
        <v>22</v>
      </c>
      <c r="CQK196" s="42" t="s">
        <v>22</v>
      </c>
      <c r="CQL196" s="42" t="s">
        <v>22</v>
      </c>
      <c r="CQM196" s="42" t="s">
        <v>22</v>
      </c>
      <c r="CQN196" s="42" t="s">
        <v>22</v>
      </c>
      <c r="CQO196" s="42" t="s">
        <v>22</v>
      </c>
      <c r="CQP196" s="42" t="s">
        <v>22</v>
      </c>
      <c r="CQQ196" s="42" t="s">
        <v>22</v>
      </c>
      <c r="CQR196" s="42" t="s">
        <v>22</v>
      </c>
      <c r="CQS196" s="42" t="s">
        <v>22</v>
      </c>
      <c r="CQT196" s="42" t="s">
        <v>22</v>
      </c>
      <c r="CQU196" s="42" t="s">
        <v>22</v>
      </c>
      <c r="CQV196" s="42" t="s">
        <v>22</v>
      </c>
      <c r="CQW196" s="42" t="s">
        <v>22</v>
      </c>
      <c r="CQX196" s="42" t="s">
        <v>22</v>
      </c>
      <c r="CQY196" s="42" t="s">
        <v>22</v>
      </c>
      <c r="CQZ196" s="42" t="s">
        <v>22</v>
      </c>
      <c r="CRA196" s="42" t="s">
        <v>22</v>
      </c>
      <c r="CRB196" s="42" t="s">
        <v>22</v>
      </c>
      <c r="CRC196" s="42" t="s">
        <v>22</v>
      </c>
      <c r="CRD196" s="42" t="s">
        <v>22</v>
      </c>
      <c r="CRE196" s="42" t="s">
        <v>22</v>
      </c>
      <c r="CRF196" s="42" t="s">
        <v>22</v>
      </c>
      <c r="CRG196" s="42" t="s">
        <v>22</v>
      </c>
      <c r="CRH196" s="42" t="s">
        <v>22</v>
      </c>
      <c r="CRI196" s="42" t="s">
        <v>22</v>
      </c>
      <c r="CRJ196" s="42" t="s">
        <v>22</v>
      </c>
      <c r="CRK196" s="42" t="s">
        <v>22</v>
      </c>
      <c r="CRL196" s="42" t="s">
        <v>22</v>
      </c>
      <c r="CRM196" s="42" t="s">
        <v>22</v>
      </c>
      <c r="CRN196" s="42" t="s">
        <v>22</v>
      </c>
      <c r="CRO196" s="42" t="s">
        <v>22</v>
      </c>
      <c r="CRP196" s="42" t="s">
        <v>22</v>
      </c>
      <c r="CRQ196" s="42" t="s">
        <v>22</v>
      </c>
      <c r="CRR196" s="42" t="s">
        <v>22</v>
      </c>
      <c r="CRS196" s="42" t="s">
        <v>22</v>
      </c>
      <c r="CRT196" s="42" t="s">
        <v>22</v>
      </c>
      <c r="CRU196" s="42" t="s">
        <v>22</v>
      </c>
      <c r="CRV196" s="42" t="s">
        <v>22</v>
      </c>
      <c r="CRW196" s="42" t="s">
        <v>22</v>
      </c>
      <c r="CRX196" s="42" t="s">
        <v>22</v>
      </c>
      <c r="CRY196" s="42" t="s">
        <v>22</v>
      </c>
      <c r="CRZ196" s="42" t="s">
        <v>22</v>
      </c>
      <c r="CSA196" s="42" t="s">
        <v>22</v>
      </c>
      <c r="CSB196" s="42" t="s">
        <v>22</v>
      </c>
      <c r="CSC196" s="42" t="s">
        <v>22</v>
      </c>
      <c r="CSD196" s="42" t="s">
        <v>22</v>
      </c>
      <c r="CSE196" s="42" t="s">
        <v>22</v>
      </c>
      <c r="CSF196" s="42" t="s">
        <v>22</v>
      </c>
      <c r="CSG196" s="42" t="s">
        <v>22</v>
      </c>
      <c r="CSH196" s="42" t="s">
        <v>22</v>
      </c>
      <c r="CSI196" s="42" t="s">
        <v>22</v>
      </c>
      <c r="CSJ196" s="42" t="s">
        <v>22</v>
      </c>
      <c r="CSK196" s="42" t="s">
        <v>22</v>
      </c>
      <c r="CSL196" s="42" t="s">
        <v>22</v>
      </c>
      <c r="CSM196" s="42" t="s">
        <v>22</v>
      </c>
      <c r="CSN196" s="42" t="s">
        <v>22</v>
      </c>
      <c r="CSO196" s="42" t="s">
        <v>22</v>
      </c>
      <c r="CSP196" s="42" t="s">
        <v>22</v>
      </c>
      <c r="CSQ196" s="42" t="s">
        <v>22</v>
      </c>
      <c r="CSR196" s="42" t="s">
        <v>22</v>
      </c>
      <c r="CSS196" s="42" t="s">
        <v>22</v>
      </c>
      <c r="CST196" s="42" t="s">
        <v>22</v>
      </c>
      <c r="CSU196" s="42" t="s">
        <v>22</v>
      </c>
      <c r="CSV196" s="42" t="s">
        <v>22</v>
      </c>
      <c r="CSW196" s="42" t="s">
        <v>22</v>
      </c>
      <c r="CSX196" s="42" t="s">
        <v>22</v>
      </c>
      <c r="CSY196" s="42" t="s">
        <v>22</v>
      </c>
      <c r="CSZ196" s="42" t="s">
        <v>22</v>
      </c>
      <c r="CTA196" s="42" t="s">
        <v>22</v>
      </c>
      <c r="CTB196" s="42" t="s">
        <v>22</v>
      </c>
      <c r="CTC196" s="42" t="s">
        <v>22</v>
      </c>
      <c r="CTD196" s="42" t="s">
        <v>22</v>
      </c>
      <c r="CTE196" s="42" t="s">
        <v>22</v>
      </c>
      <c r="CTF196" s="42" t="s">
        <v>22</v>
      </c>
      <c r="CTG196" s="42" t="s">
        <v>22</v>
      </c>
      <c r="CTH196" s="42" t="s">
        <v>22</v>
      </c>
      <c r="CTI196" s="42" t="s">
        <v>22</v>
      </c>
      <c r="CTJ196" s="42" t="s">
        <v>22</v>
      </c>
      <c r="CTK196" s="42" t="s">
        <v>22</v>
      </c>
      <c r="CTL196" s="42" t="s">
        <v>22</v>
      </c>
      <c r="CTM196" s="42" t="s">
        <v>22</v>
      </c>
      <c r="CTN196" s="42" t="s">
        <v>22</v>
      </c>
      <c r="CTO196" s="42" t="s">
        <v>22</v>
      </c>
      <c r="CTP196" s="42" t="s">
        <v>22</v>
      </c>
      <c r="CTQ196" s="42" t="s">
        <v>22</v>
      </c>
      <c r="CTR196" s="42" t="s">
        <v>22</v>
      </c>
      <c r="CTS196" s="42" t="s">
        <v>22</v>
      </c>
      <c r="CTT196" s="42" t="s">
        <v>22</v>
      </c>
      <c r="CTU196" s="42" t="s">
        <v>22</v>
      </c>
      <c r="CTV196" s="42" t="s">
        <v>22</v>
      </c>
      <c r="CTW196" s="42" t="s">
        <v>22</v>
      </c>
      <c r="CTX196" s="42" t="s">
        <v>22</v>
      </c>
      <c r="CTY196" s="42" t="s">
        <v>22</v>
      </c>
      <c r="CTZ196" s="42" t="s">
        <v>22</v>
      </c>
      <c r="CUA196" s="42" t="s">
        <v>22</v>
      </c>
      <c r="CUB196" s="42" t="s">
        <v>22</v>
      </c>
      <c r="CUC196" s="42" t="s">
        <v>22</v>
      </c>
      <c r="CUD196" s="42" t="s">
        <v>22</v>
      </c>
      <c r="CUE196" s="42" t="s">
        <v>22</v>
      </c>
      <c r="CUF196" s="42" t="s">
        <v>22</v>
      </c>
      <c r="CUG196" s="42" t="s">
        <v>22</v>
      </c>
      <c r="CUH196" s="42" t="s">
        <v>22</v>
      </c>
      <c r="CUI196" s="42" t="s">
        <v>22</v>
      </c>
      <c r="CUJ196" s="42" t="s">
        <v>22</v>
      </c>
      <c r="CUK196" s="42" t="s">
        <v>22</v>
      </c>
      <c r="CUL196" s="42" t="s">
        <v>22</v>
      </c>
      <c r="CUM196" s="42" t="s">
        <v>22</v>
      </c>
      <c r="CUN196" s="42" t="s">
        <v>22</v>
      </c>
      <c r="CUO196" s="42" t="s">
        <v>22</v>
      </c>
      <c r="CUP196" s="42" t="s">
        <v>22</v>
      </c>
      <c r="CUQ196" s="42" t="s">
        <v>22</v>
      </c>
      <c r="CUR196" s="42" t="s">
        <v>22</v>
      </c>
      <c r="CUS196" s="42" t="s">
        <v>22</v>
      </c>
      <c r="CUT196" s="42" t="s">
        <v>22</v>
      </c>
      <c r="CUU196" s="42" t="s">
        <v>22</v>
      </c>
      <c r="CUV196" s="42" t="s">
        <v>22</v>
      </c>
      <c r="CUW196" s="42" t="s">
        <v>22</v>
      </c>
      <c r="CUX196" s="42" t="s">
        <v>22</v>
      </c>
      <c r="CUY196" s="42" t="s">
        <v>22</v>
      </c>
      <c r="CUZ196" s="42" t="s">
        <v>22</v>
      </c>
      <c r="CVA196" s="42" t="s">
        <v>22</v>
      </c>
      <c r="CVB196" s="42" t="s">
        <v>22</v>
      </c>
      <c r="CVC196" s="42" t="s">
        <v>22</v>
      </c>
      <c r="CVD196" s="42" t="s">
        <v>22</v>
      </c>
      <c r="CVE196" s="42" t="s">
        <v>22</v>
      </c>
      <c r="CVF196" s="42" t="s">
        <v>22</v>
      </c>
      <c r="CVG196" s="42" t="s">
        <v>22</v>
      </c>
      <c r="CVH196" s="42" t="s">
        <v>22</v>
      </c>
      <c r="CVI196" s="42" t="s">
        <v>22</v>
      </c>
      <c r="CVJ196" s="42" t="s">
        <v>22</v>
      </c>
      <c r="CVK196" s="42" t="s">
        <v>22</v>
      </c>
      <c r="CVL196" s="42" t="s">
        <v>22</v>
      </c>
      <c r="CVM196" s="42" t="s">
        <v>22</v>
      </c>
      <c r="CVN196" s="42" t="s">
        <v>22</v>
      </c>
      <c r="CVO196" s="42" t="s">
        <v>22</v>
      </c>
      <c r="CVP196" s="42" t="s">
        <v>22</v>
      </c>
      <c r="CVQ196" s="42" t="s">
        <v>22</v>
      </c>
      <c r="CVR196" s="42" t="s">
        <v>22</v>
      </c>
      <c r="CVS196" s="42" t="s">
        <v>22</v>
      </c>
      <c r="CVT196" s="42" t="s">
        <v>22</v>
      </c>
      <c r="CVU196" s="42" t="s">
        <v>22</v>
      </c>
      <c r="CVV196" s="42" t="s">
        <v>22</v>
      </c>
      <c r="CVW196" s="42" t="s">
        <v>22</v>
      </c>
      <c r="CVX196" s="42" t="s">
        <v>22</v>
      </c>
      <c r="CVY196" s="42" t="s">
        <v>22</v>
      </c>
      <c r="CVZ196" s="42" t="s">
        <v>22</v>
      </c>
      <c r="CWA196" s="42" t="s">
        <v>22</v>
      </c>
      <c r="CWB196" s="42" t="s">
        <v>22</v>
      </c>
      <c r="CWC196" s="42" t="s">
        <v>22</v>
      </c>
      <c r="CWD196" s="42" t="s">
        <v>22</v>
      </c>
      <c r="CWE196" s="42" t="s">
        <v>22</v>
      </c>
      <c r="CWF196" s="42" t="s">
        <v>22</v>
      </c>
      <c r="CWG196" s="42" t="s">
        <v>22</v>
      </c>
      <c r="CWH196" s="42" t="s">
        <v>22</v>
      </c>
      <c r="CWI196" s="42" t="s">
        <v>22</v>
      </c>
      <c r="CWJ196" s="42" t="s">
        <v>22</v>
      </c>
      <c r="CWK196" s="42" t="s">
        <v>22</v>
      </c>
      <c r="CWL196" s="42" t="s">
        <v>22</v>
      </c>
      <c r="CWM196" s="42" t="s">
        <v>22</v>
      </c>
      <c r="CWN196" s="42" t="s">
        <v>22</v>
      </c>
      <c r="CWO196" s="42" t="s">
        <v>22</v>
      </c>
      <c r="CWP196" s="42" t="s">
        <v>22</v>
      </c>
      <c r="CWQ196" s="42" t="s">
        <v>22</v>
      </c>
      <c r="CWR196" s="42" t="s">
        <v>22</v>
      </c>
      <c r="CWS196" s="42" t="s">
        <v>22</v>
      </c>
      <c r="CWT196" s="42" t="s">
        <v>22</v>
      </c>
      <c r="CWU196" s="42" t="s">
        <v>22</v>
      </c>
      <c r="CWV196" s="42" t="s">
        <v>22</v>
      </c>
      <c r="CWW196" s="42" t="s">
        <v>22</v>
      </c>
      <c r="CWX196" s="42" t="s">
        <v>22</v>
      </c>
      <c r="CWY196" s="42" t="s">
        <v>22</v>
      </c>
      <c r="CWZ196" s="42" t="s">
        <v>22</v>
      </c>
      <c r="CXA196" s="42" t="s">
        <v>22</v>
      </c>
      <c r="CXB196" s="42" t="s">
        <v>22</v>
      </c>
      <c r="CXC196" s="42" t="s">
        <v>22</v>
      </c>
      <c r="CXD196" s="42" t="s">
        <v>22</v>
      </c>
      <c r="CXE196" s="42" t="s">
        <v>22</v>
      </c>
      <c r="CXF196" s="42" t="s">
        <v>22</v>
      </c>
      <c r="CXG196" s="42" t="s">
        <v>22</v>
      </c>
      <c r="CXH196" s="42" t="s">
        <v>22</v>
      </c>
      <c r="CXI196" s="42" t="s">
        <v>22</v>
      </c>
      <c r="CXJ196" s="42" t="s">
        <v>22</v>
      </c>
      <c r="CXK196" s="42" t="s">
        <v>22</v>
      </c>
      <c r="CXL196" s="42" t="s">
        <v>22</v>
      </c>
      <c r="CXM196" s="42" t="s">
        <v>22</v>
      </c>
      <c r="CXN196" s="42" t="s">
        <v>22</v>
      </c>
      <c r="CXO196" s="42" t="s">
        <v>22</v>
      </c>
      <c r="CXP196" s="42" t="s">
        <v>22</v>
      </c>
      <c r="CXQ196" s="42" t="s">
        <v>22</v>
      </c>
      <c r="CXR196" s="42" t="s">
        <v>22</v>
      </c>
      <c r="CXS196" s="42" t="s">
        <v>22</v>
      </c>
      <c r="CXT196" s="42" t="s">
        <v>22</v>
      </c>
      <c r="CXU196" s="42" t="s">
        <v>22</v>
      </c>
      <c r="CXV196" s="42" t="s">
        <v>22</v>
      </c>
      <c r="CXW196" s="42" t="s">
        <v>22</v>
      </c>
      <c r="CXX196" s="42" t="s">
        <v>22</v>
      </c>
      <c r="CXY196" s="42" t="s">
        <v>22</v>
      </c>
      <c r="CXZ196" s="42" t="s">
        <v>22</v>
      </c>
      <c r="CYA196" s="42" t="s">
        <v>22</v>
      </c>
      <c r="CYB196" s="42" t="s">
        <v>22</v>
      </c>
      <c r="CYC196" s="42" t="s">
        <v>22</v>
      </c>
      <c r="CYD196" s="42" t="s">
        <v>22</v>
      </c>
      <c r="CYE196" s="42" t="s">
        <v>22</v>
      </c>
      <c r="CYF196" s="42" t="s">
        <v>22</v>
      </c>
      <c r="CYG196" s="42" t="s">
        <v>22</v>
      </c>
      <c r="CYH196" s="42" t="s">
        <v>22</v>
      </c>
      <c r="CYI196" s="42" t="s">
        <v>22</v>
      </c>
      <c r="CYJ196" s="42" t="s">
        <v>22</v>
      </c>
      <c r="CYK196" s="42" t="s">
        <v>22</v>
      </c>
      <c r="CYL196" s="42" t="s">
        <v>22</v>
      </c>
      <c r="CYM196" s="42" t="s">
        <v>22</v>
      </c>
      <c r="CYN196" s="42" t="s">
        <v>22</v>
      </c>
      <c r="CYO196" s="42" t="s">
        <v>22</v>
      </c>
      <c r="CYP196" s="42" t="s">
        <v>22</v>
      </c>
      <c r="CYQ196" s="42" t="s">
        <v>22</v>
      </c>
      <c r="CYR196" s="42" t="s">
        <v>22</v>
      </c>
      <c r="CYS196" s="42" t="s">
        <v>22</v>
      </c>
      <c r="CYT196" s="42" t="s">
        <v>22</v>
      </c>
      <c r="CYU196" s="42" t="s">
        <v>22</v>
      </c>
      <c r="CYV196" s="42" t="s">
        <v>22</v>
      </c>
      <c r="CYW196" s="42" t="s">
        <v>22</v>
      </c>
      <c r="CYX196" s="42" t="s">
        <v>22</v>
      </c>
      <c r="CYY196" s="42" t="s">
        <v>22</v>
      </c>
      <c r="CYZ196" s="42" t="s">
        <v>22</v>
      </c>
      <c r="CZA196" s="42" t="s">
        <v>22</v>
      </c>
      <c r="CZB196" s="42" t="s">
        <v>22</v>
      </c>
      <c r="CZC196" s="42" t="s">
        <v>22</v>
      </c>
      <c r="CZD196" s="42" t="s">
        <v>22</v>
      </c>
      <c r="CZE196" s="42" t="s">
        <v>22</v>
      </c>
      <c r="CZF196" s="42" t="s">
        <v>22</v>
      </c>
      <c r="CZG196" s="42" t="s">
        <v>22</v>
      </c>
      <c r="CZH196" s="42" t="s">
        <v>22</v>
      </c>
      <c r="CZI196" s="42" t="s">
        <v>22</v>
      </c>
      <c r="CZJ196" s="42" t="s">
        <v>22</v>
      </c>
      <c r="CZK196" s="42" t="s">
        <v>22</v>
      </c>
      <c r="CZL196" s="42" t="s">
        <v>22</v>
      </c>
      <c r="CZM196" s="42" t="s">
        <v>22</v>
      </c>
      <c r="CZN196" s="42" t="s">
        <v>22</v>
      </c>
      <c r="CZO196" s="42" t="s">
        <v>22</v>
      </c>
      <c r="CZP196" s="42" t="s">
        <v>22</v>
      </c>
      <c r="CZQ196" s="42" t="s">
        <v>22</v>
      </c>
      <c r="CZR196" s="42" t="s">
        <v>22</v>
      </c>
      <c r="CZS196" s="42" t="s">
        <v>22</v>
      </c>
      <c r="CZT196" s="42" t="s">
        <v>22</v>
      </c>
      <c r="CZU196" s="42" t="s">
        <v>22</v>
      </c>
      <c r="CZV196" s="42" t="s">
        <v>22</v>
      </c>
      <c r="CZW196" s="42" t="s">
        <v>22</v>
      </c>
      <c r="CZX196" s="42" t="s">
        <v>22</v>
      </c>
      <c r="CZY196" s="42" t="s">
        <v>22</v>
      </c>
      <c r="CZZ196" s="42" t="s">
        <v>22</v>
      </c>
      <c r="DAA196" s="42" t="s">
        <v>22</v>
      </c>
      <c r="DAB196" s="42" t="s">
        <v>22</v>
      </c>
      <c r="DAC196" s="42" t="s">
        <v>22</v>
      </c>
      <c r="DAD196" s="42" t="s">
        <v>22</v>
      </c>
      <c r="DAE196" s="42" t="s">
        <v>22</v>
      </c>
      <c r="DAF196" s="42" t="s">
        <v>22</v>
      </c>
      <c r="DAG196" s="42" t="s">
        <v>22</v>
      </c>
      <c r="DAH196" s="42" t="s">
        <v>22</v>
      </c>
      <c r="DAI196" s="42" t="s">
        <v>22</v>
      </c>
      <c r="DAJ196" s="42" t="s">
        <v>22</v>
      </c>
      <c r="DAK196" s="42" t="s">
        <v>22</v>
      </c>
      <c r="DAL196" s="42" t="s">
        <v>22</v>
      </c>
      <c r="DAM196" s="42" t="s">
        <v>22</v>
      </c>
      <c r="DAN196" s="42" t="s">
        <v>22</v>
      </c>
      <c r="DAO196" s="42" t="s">
        <v>22</v>
      </c>
      <c r="DAP196" s="42" t="s">
        <v>22</v>
      </c>
      <c r="DAQ196" s="42" t="s">
        <v>22</v>
      </c>
      <c r="DAR196" s="42" t="s">
        <v>22</v>
      </c>
      <c r="DAS196" s="42" t="s">
        <v>22</v>
      </c>
      <c r="DAT196" s="42" t="s">
        <v>22</v>
      </c>
      <c r="DAU196" s="42" t="s">
        <v>22</v>
      </c>
      <c r="DAV196" s="42" t="s">
        <v>22</v>
      </c>
      <c r="DAW196" s="42" t="s">
        <v>22</v>
      </c>
      <c r="DAX196" s="42" t="s">
        <v>22</v>
      </c>
      <c r="DAY196" s="42" t="s">
        <v>22</v>
      </c>
      <c r="DAZ196" s="42" t="s">
        <v>22</v>
      </c>
      <c r="DBA196" s="42" t="s">
        <v>22</v>
      </c>
      <c r="DBB196" s="42" t="s">
        <v>22</v>
      </c>
      <c r="DBC196" s="42" t="s">
        <v>22</v>
      </c>
      <c r="DBD196" s="42" t="s">
        <v>22</v>
      </c>
      <c r="DBE196" s="42" t="s">
        <v>22</v>
      </c>
      <c r="DBF196" s="42" t="s">
        <v>22</v>
      </c>
      <c r="DBG196" s="42" t="s">
        <v>22</v>
      </c>
      <c r="DBH196" s="42" t="s">
        <v>22</v>
      </c>
      <c r="DBI196" s="42" t="s">
        <v>22</v>
      </c>
      <c r="DBJ196" s="42" t="s">
        <v>22</v>
      </c>
      <c r="DBK196" s="42" t="s">
        <v>22</v>
      </c>
      <c r="DBL196" s="42" t="s">
        <v>22</v>
      </c>
      <c r="DBM196" s="42" t="s">
        <v>22</v>
      </c>
      <c r="DBN196" s="42" t="s">
        <v>22</v>
      </c>
      <c r="DBO196" s="42" t="s">
        <v>22</v>
      </c>
      <c r="DBP196" s="42" t="s">
        <v>22</v>
      </c>
      <c r="DBQ196" s="42" t="s">
        <v>22</v>
      </c>
      <c r="DBR196" s="42" t="s">
        <v>22</v>
      </c>
      <c r="DBS196" s="42" t="s">
        <v>22</v>
      </c>
      <c r="DBT196" s="42" t="s">
        <v>22</v>
      </c>
      <c r="DBU196" s="42" t="s">
        <v>22</v>
      </c>
      <c r="DBV196" s="42" t="s">
        <v>22</v>
      </c>
      <c r="DBW196" s="42" t="s">
        <v>22</v>
      </c>
      <c r="DBX196" s="42" t="s">
        <v>22</v>
      </c>
      <c r="DBY196" s="42" t="s">
        <v>22</v>
      </c>
      <c r="DBZ196" s="42" t="s">
        <v>22</v>
      </c>
      <c r="DCA196" s="42" t="s">
        <v>22</v>
      </c>
      <c r="DCB196" s="42" t="s">
        <v>22</v>
      </c>
      <c r="DCC196" s="42" t="s">
        <v>22</v>
      </c>
      <c r="DCD196" s="42" t="s">
        <v>22</v>
      </c>
      <c r="DCE196" s="42" t="s">
        <v>22</v>
      </c>
      <c r="DCF196" s="42" t="s">
        <v>22</v>
      </c>
      <c r="DCG196" s="42" t="s">
        <v>22</v>
      </c>
      <c r="DCH196" s="42" t="s">
        <v>22</v>
      </c>
      <c r="DCI196" s="42" t="s">
        <v>22</v>
      </c>
      <c r="DCJ196" s="42" t="s">
        <v>22</v>
      </c>
      <c r="DCK196" s="42" t="s">
        <v>22</v>
      </c>
      <c r="DCL196" s="42" t="s">
        <v>22</v>
      </c>
      <c r="DCM196" s="42" t="s">
        <v>22</v>
      </c>
      <c r="DCN196" s="42" t="s">
        <v>22</v>
      </c>
      <c r="DCO196" s="42" t="s">
        <v>22</v>
      </c>
      <c r="DCP196" s="42" t="s">
        <v>22</v>
      </c>
      <c r="DCQ196" s="42" t="s">
        <v>22</v>
      </c>
      <c r="DCR196" s="42" t="s">
        <v>22</v>
      </c>
      <c r="DCS196" s="42" t="s">
        <v>22</v>
      </c>
      <c r="DCT196" s="42" t="s">
        <v>22</v>
      </c>
      <c r="DCU196" s="42" t="s">
        <v>22</v>
      </c>
      <c r="DCV196" s="42" t="s">
        <v>22</v>
      </c>
      <c r="DCW196" s="42" t="s">
        <v>22</v>
      </c>
      <c r="DCX196" s="42" t="s">
        <v>22</v>
      </c>
      <c r="DCY196" s="42" t="s">
        <v>22</v>
      </c>
      <c r="DCZ196" s="42" t="s">
        <v>22</v>
      </c>
      <c r="DDA196" s="42" t="s">
        <v>22</v>
      </c>
      <c r="DDB196" s="42" t="s">
        <v>22</v>
      </c>
      <c r="DDC196" s="42" t="s">
        <v>22</v>
      </c>
      <c r="DDD196" s="42" t="s">
        <v>22</v>
      </c>
      <c r="DDE196" s="42" t="s">
        <v>22</v>
      </c>
      <c r="DDF196" s="42" t="s">
        <v>22</v>
      </c>
      <c r="DDG196" s="42" t="s">
        <v>22</v>
      </c>
      <c r="DDH196" s="42" t="s">
        <v>22</v>
      </c>
      <c r="DDI196" s="42" t="s">
        <v>22</v>
      </c>
      <c r="DDJ196" s="42" t="s">
        <v>22</v>
      </c>
      <c r="DDK196" s="42" t="s">
        <v>22</v>
      </c>
      <c r="DDL196" s="42" t="s">
        <v>22</v>
      </c>
      <c r="DDM196" s="42" t="s">
        <v>22</v>
      </c>
      <c r="DDN196" s="42" t="s">
        <v>22</v>
      </c>
      <c r="DDO196" s="42" t="s">
        <v>22</v>
      </c>
      <c r="DDP196" s="42" t="s">
        <v>22</v>
      </c>
      <c r="DDQ196" s="42" t="s">
        <v>22</v>
      </c>
      <c r="DDR196" s="42" t="s">
        <v>22</v>
      </c>
      <c r="DDS196" s="42" t="s">
        <v>22</v>
      </c>
      <c r="DDT196" s="42" t="s">
        <v>22</v>
      </c>
      <c r="DDU196" s="42" t="s">
        <v>22</v>
      </c>
      <c r="DDV196" s="42" t="s">
        <v>22</v>
      </c>
      <c r="DDW196" s="42" t="s">
        <v>22</v>
      </c>
      <c r="DDX196" s="42" t="s">
        <v>22</v>
      </c>
      <c r="DDY196" s="42" t="s">
        <v>22</v>
      </c>
      <c r="DDZ196" s="42" t="s">
        <v>22</v>
      </c>
      <c r="DEA196" s="42" t="s">
        <v>22</v>
      </c>
      <c r="DEB196" s="42" t="s">
        <v>22</v>
      </c>
      <c r="DEC196" s="42" t="s">
        <v>22</v>
      </c>
      <c r="DED196" s="42" t="s">
        <v>22</v>
      </c>
      <c r="DEE196" s="42" t="s">
        <v>22</v>
      </c>
      <c r="DEF196" s="42" t="s">
        <v>22</v>
      </c>
      <c r="DEG196" s="42" t="s">
        <v>22</v>
      </c>
      <c r="DEH196" s="42" t="s">
        <v>22</v>
      </c>
      <c r="DEI196" s="42" t="s">
        <v>22</v>
      </c>
      <c r="DEJ196" s="42" t="s">
        <v>22</v>
      </c>
      <c r="DEK196" s="42" t="s">
        <v>22</v>
      </c>
      <c r="DEL196" s="42" t="s">
        <v>22</v>
      </c>
      <c r="DEM196" s="42" t="s">
        <v>22</v>
      </c>
      <c r="DEN196" s="42" t="s">
        <v>22</v>
      </c>
      <c r="DEO196" s="42" t="s">
        <v>22</v>
      </c>
      <c r="DEP196" s="42" t="s">
        <v>22</v>
      </c>
      <c r="DEQ196" s="42" t="s">
        <v>22</v>
      </c>
      <c r="DER196" s="42" t="s">
        <v>22</v>
      </c>
      <c r="DES196" s="42" t="s">
        <v>22</v>
      </c>
      <c r="DET196" s="42" t="s">
        <v>22</v>
      </c>
      <c r="DEU196" s="42" t="s">
        <v>22</v>
      </c>
      <c r="DEV196" s="42" t="s">
        <v>22</v>
      </c>
      <c r="DEW196" s="42" t="s">
        <v>22</v>
      </c>
      <c r="DEX196" s="42" t="s">
        <v>22</v>
      </c>
      <c r="DEY196" s="42" t="s">
        <v>22</v>
      </c>
      <c r="DEZ196" s="42" t="s">
        <v>22</v>
      </c>
      <c r="DFA196" s="42" t="s">
        <v>22</v>
      </c>
      <c r="DFB196" s="42" t="s">
        <v>22</v>
      </c>
      <c r="DFC196" s="42" t="s">
        <v>22</v>
      </c>
      <c r="DFD196" s="42" t="s">
        <v>22</v>
      </c>
      <c r="DFE196" s="42" t="s">
        <v>22</v>
      </c>
      <c r="DFF196" s="42" t="s">
        <v>22</v>
      </c>
      <c r="DFG196" s="42" t="s">
        <v>22</v>
      </c>
      <c r="DFH196" s="42" t="s">
        <v>22</v>
      </c>
      <c r="DFI196" s="42" t="s">
        <v>22</v>
      </c>
      <c r="DFJ196" s="42" t="s">
        <v>22</v>
      </c>
      <c r="DFK196" s="42" t="s">
        <v>22</v>
      </c>
      <c r="DFL196" s="42" t="s">
        <v>22</v>
      </c>
      <c r="DFM196" s="42" t="s">
        <v>22</v>
      </c>
      <c r="DFN196" s="42" t="s">
        <v>22</v>
      </c>
      <c r="DFO196" s="42" t="s">
        <v>22</v>
      </c>
      <c r="DFP196" s="42" t="s">
        <v>22</v>
      </c>
      <c r="DFQ196" s="42" t="s">
        <v>22</v>
      </c>
      <c r="DFR196" s="42" t="s">
        <v>22</v>
      </c>
      <c r="DFS196" s="42" t="s">
        <v>22</v>
      </c>
      <c r="DFT196" s="42" t="s">
        <v>22</v>
      </c>
      <c r="DFU196" s="42" t="s">
        <v>22</v>
      </c>
      <c r="DFV196" s="42" t="s">
        <v>22</v>
      </c>
      <c r="DFW196" s="42" t="s">
        <v>22</v>
      </c>
      <c r="DFX196" s="42" t="s">
        <v>22</v>
      </c>
      <c r="DFY196" s="42" t="s">
        <v>22</v>
      </c>
      <c r="DFZ196" s="42" t="s">
        <v>22</v>
      </c>
      <c r="DGA196" s="42" t="s">
        <v>22</v>
      </c>
      <c r="DGB196" s="42" t="s">
        <v>22</v>
      </c>
      <c r="DGC196" s="42" t="s">
        <v>22</v>
      </c>
      <c r="DGD196" s="42" t="s">
        <v>22</v>
      </c>
      <c r="DGE196" s="42" t="s">
        <v>22</v>
      </c>
      <c r="DGF196" s="42" t="s">
        <v>22</v>
      </c>
      <c r="DGG196" s="42" t="s">
        <v>22</v>
      </c>
      <c r="DGH196" s="42" t="s">
        <v>22</v>
      </c>
      <c r="DGI196" s="42" t="s">
        <v>22</v>
      </c>
      <c r="DGJ196" s="42" t="s">
        <v>22</v>
      </c>
      <c r="DGK196" s="42" t="s">
        <v>22</v>
      </c>
      <c r="DGL196" s="42" t="s">
        <v>22</v>
      </c>
      <c r="DGM196" s="42" t="s">
        <v>22</v>
      </c>
      <c r="DGN196" s="42" t="s">
        <v>22</v>
      </c>
      <c r="DGO196" s="42" t="s">
        <v>22</v>
      </c>
      <c r="DGP196" s="42" t="s">
        <v>22</v>
      </c>
      <c r="DGQ196" s="42" t="s">
        <v>22</v>
      </c>
      <c r="DGR196" s="42" t="s">
        <v>22</v>
      </c>
      <c r="DGS196" s="42" t="s">
        <v>22</v>
      </c>
      <c r="DGT196" s="42" t="s">
        <v>22</v>
      </c>
      <c r="DGU196" s="42" t="s">
        <v>22</v>
      </c>
      <c r="DGV196" s="42" t="s">
        <v>22</v>
      </c>
      <c r="DGW196" s="42" t="s">
        <v>22</v>
      </c>
      <c r="DGX196" s="42" t="s">
        <v>22</v>
      </c>
      <c r="DGY196" s="42" t="s">
        <v>22</v>
      </c>
      <c r="DGZ196" s="42" t="s">
        <v>22</v>
      </c>
      <c r="DHA196" s="42" t="s">
        <v>22</v>
      </c>
      <c r="DHB196" s="42" t="s">
        <v>22</v>
      </c>
      <c r="DHC196" s="42" t="s">
        <v>22</v>
      </c>
      <c r="DHD196" s="42" t="s">
        <v>22</v>
      </c>
      <c r="DHE196" s="42" t="s">
        <v>22</v>
      </c>
      <c r="DHF196" s="42" t="s">
        <v>22</v>
      </c>
      <c r="DHG196" s="42" t="s">
        <v>22</v>
      </c>
      <c r="DHH196" s="42" t="s">
        <v>22</v>
      </c>
      <c r="DHI196" s="42" t="s">
        <v>22</v>
      </c>
      <c r="DHJ196" s="42" t="s">
        <v>22</v>
      </c>
      <c r="DHK196" s="42" t="s">
        <v>22</v>
      </c>
      <c r="DHL196" s="42" t="s">
        <v>22</v>
      </c>
      <c r="DHM196" s="42" t="s">
        <v>22</v>
      </c>
      <c r="DHN196" s="42" t="s">
        <v>22</v>
      </c>
      <c r="DHO196" s="42" t="s">
        <v>22</v>
      </c>
      <c r="DHP196" s="42" t="s">
        <v>22</v>
      </c>
      <c r="DHQ196" s="42" t="s">
        <v>22</v>
      </c>
      <c r="DHR196" s="42" t="s">
        <v>22</v>
      </c>
      <c r="DHS196" s="42" t="s">
        <v>22</v>
      </c>
      <c r="DHT196" s="42" t="s">
        <v>22</v>
      </c>
      <c r="DHU196" s="42" t="s">
        <v>22</v>
      </c>
      <c r="DHV196" s="42" t="s">
        <v>22</v>
      </c>
      <c r="DHW196" s="42" t="s">
        <v>22</v>
      </c>
      <c r="DHX196" s="42" t="s">
        <v>22</v>
      </c>
      <c r="DHY196" s="42" t="s">
        <v>22</v>
      </c>
      <c r="DHZ196" s="42" t="s">
        <v>22</v>
      </c>
      <c r="DIA196" s="42" t="s">
        <v>22</v>
      </c>
      <c r="DIB196" s="42" t="s">
        <v>22</v>
      </c>
      <c r="DIC196" s="42" t="s">
        <v>22</v>
      </c>
      <c r="DID196" s="42" t="s">
        <v>22</v>
      </c>
      <c r="DIE196" s="42" t="s">
        <v>22</v>
      </c>
      <c r="DIF196" s="42" t="s">
        <v>22</v>
      </c>
      <c r="DIG196" s="42" t="s">
        <v>22</v>
      </c>
      <c r="DIH196" s="42" t="s">
        <v>22</v>
      </c>
      <c r="DII196" s="42" t="s">
        <v>22</v>
      </c>
      <c r="DIJ196" s="42" t="s">
        <v>22</v>
      </c>
      <c r="DIK196" s="42" t="s">
        <v>22</v>
      </c>
      <c r="DIL196" s="42" t="s">
        <v>22</v>
      </c>
      <c r="DIM196" s="42" t="s">
        <v>22</v>
      </c>
      <c r="DIN196" s="42" t="s">
        <v>22</v>
      </c>
      <c r="DIO196" s="42" t="s">
        <v>22</v>
      </c>
      <c r="DIP196" s="42" t="s">
        <v>22</v>
      </c>
      <c r="DIQ196" s="42" t="s">
        <v>22</v>
      </c>
      <c r="DIR196" s="42" t="s">
        <v>22</v>
      </c>
      <c r="DIS196" s="42" t="s">
        <v>22</v>
      </c>
      <c r="DIT196" s="42" t="s">
        <v>22</v>
      </c>
      <c r="DIU196" s="42" t="s">
        <v>22</v>
      </c>
      <c r="DIV196" s="42" t="s">
        <v>22</v>
      </c>
      <c r="DIW196" s="42" t="s">
        <v>22</v>
      </c>
      <c r="DIX196" s="42" t="s">
        <v>22</v>
      </c>
      <c r="DIY196" s="42" t="s">
        <v>22</v>
      </c>
      <c r="DIZ196" s="42" t="s">
        <v>22</v>
      </c>
      <c r="DJA196" s="42" t="s">
        <v>22</v>
      </c>
      <c r="DJB196" s="42" t="s">
        <v>22</v>
      </c>
      <c r="DJC196" s="42" t="s">
        <v>22</v>
      </c>
      <c r="DJD196" s="42" t="s">
        <v>22</v>
      </c>
      <c r="DJE196" s="42" t="s">
        <v>22</v>
      </c>
      <c r="DJF196" s="42" t="s">
        <v>22</v>
      </c>
      <c r="DJG196" s="42" t="s">
        <v>22</v>
      </c>
      <c r="DJH196" s="42" t="s">
        <v>22</v>
      </c>
      <c r="DJI196" s="42" t="s">
        <v>22</v>
      </c>
      <c r="DJJ196" s="42" t="s">
        <v>22</v>
      </c>
      <c r="DJK196" s="42" t="s">
        <v>22</v>
      </c>
      <c r="DJL196" s="42" t="s">
        <v>22</v>
      </c>
      <c r="DJM196" s="42" t="s">
        <v>22</v>
      </c>
      <c r="DJN196" s="42" t="s">
        <v>22</v>
      </c>
      <c r="DJO196" s="42" t="s">
        <v>22</v>
      </c>
      <c r="DJP196" s="42" t="s">
        <v>22</v>
      </c>
      <c r="DJQ196" s="42" t="s">
        <v>22</v>
      </c>
      <c r="DJR196" s="42" t="s">
        <v>22</v>
      </c>
      <c r="DJS196" s="42" t="s">
        <v>22</v>
      </c>
      <c r="DJT196" s="42" t="s">
        <v>22</v>
      </c>
      <c r="DJU196" s="42" t="s">
        <v>22</v>
      </c>
      <c r="DJV196" s="42" t="s">
        <v>22</v>
      </c>
      <c r="DJW196" s="42" t="s">
        <v>22</v>
      </c>
      <c r="DJX196" s="42" t="s">
        <v>22</v>
      </c>
      <c r="DJY196" s="42" t="s">
        <v>22</v>
      </c>
      <c r="DJZ196" s="42" t="s">
        <v>22</v>
      </c>
      <c r="DKA196" s="42" t="s">
        <v>22</v>
      </c>
      <c r="DKB196" s="42" t="s">
        <v>22</v>
      </c>
      <c r="DKC196" s="42" t="s">
        <v>22</v>
      </c>
      <c r="DKD196" s="42" t="s">
        <v>22</v>
      </c>
      <c r="DKE196" s="42" t="s">
        <v>22</v>
      </c>
      <c r="DKF196" s="42" t="s">
        <v>22</v>
      </c>
      <c r="DKG196" s="42" t="s">
        <v>22</v>
      </c>
      <c r="DKH196" s="42" t="s">
        <v>22</v>
      </c>
      <c r="DKI196" s="42" t="s">
        <v>22</v>
      </c>
      <c r="DKJ196" s="42" t="s">
        <v>22</v>
      </c>
      <c r="DKK196" s="42" t="s">
        <v>22</v>
      </c>
      <c r="DKL196" s="42" t="s">
        <v>22</v>
      </c>
      <c r="DKM196" s="42" t="s">
        <v>22</v>
      </c>
      <c r="DKN196" s="42" t="s">
        <v>22</v>
      </c>
      <c r="DKO196" s="42" t="s">
        <v>22</v>
      </c>
      <c r="DKP196" s="42" t="s">
        <v>22</v>
      </c>
      <c r="DKQ196" s="42" t="s">
        <v>22</v>
      </c>
      <c r="DKR196" s="42" t="s">
        <v>22</v>
      </c>
      <c r="DKS196" s="42" t="s">
        <v>22</v>
      </c>
      <c r="DKT196" s="42" t="s">
        <v>22</v>
      </c>
      <c r="DKU196" s="42" t="s">
        <v>22</v>
      </c>
      <c r="DKV196" s="42" t="s">
        <v>22</v>
      </c>
      <c r="DKW196" s="42" t="s">
        <v>22</v>
      </c>
      <c r="DKX196" s="42" t="s">
        <v>22</v>
      </c>
      <c r="DKY196" s="42" t="s">
        <v>22</v>
      </c>
      <c r="DKZ196" s="42" t="s">
        <v>22</v>
      </c>
      <c r="DLA196" s="42" t="s">
        <v>22</v>
      </c>
      <c r="DLB196" s="42" t="s">
        <v>22</v>
      </c>
      <c r="DLC196" s="42" t="s">
        <v>22</v>
      </c>
      <c r="DLD196" s="42" t="s">
        <v>22</v>
      </c>
      <c r="DLE196" s="42" t="s">
        <v>22</v>
      </c>
      <c r="DLF196" s="42" t="s">
        <v>22</v>
      </c>
      <c r="DLG196" s="42" t="s">
        <v>22</v>
      </c>
      <c r="DLH196" s="42" t="s">
        <v>22</v>
      </c>
      <c r="DLI196" s="42" t="s">
        <v>22</v>
      </c>
      <c r="DLJ196" s="42" t="s">
        <v>22</v>
      </c>
      <c r="DLK196" s="42" t="s">
        <v>22</v>
      </c>
      <c r="DLL196" s="42" t="s">
        <v>22</v>
      </c>
      <c r="DLM196" s="42" t="s">
        <v>22</v>
      </c>
      <c r="DLN196" s="42" t="s">
        <v>22</v>
      </c>
      <c r="DLO196" s="42" t="s">
        <v>22</v>
      </c>
      <c r="DLP196" s="42" t="s">
        <v>22</v>
      </c>
      <c r="DLQ196" s="42" t="s">
        <v>22</v>
      </c>
      <c r="DLR196" s="42" t="s">
        <v>22</v>
      </c>
      <c r="DLS196" s="42" t="s">
        <v>22</v>
      </c>
      <c r="DLT196" s="42" t="s">
        <v>22</v>
      </c>
      <c r="DLU196" s="42" t="s">
        <v>22</v>
      </c>
      <c r="DLV196" s="42" t="s">
        <v>22</v>
      </c>
      <c r="DLW196" s="42" t="s">
        <v>22</v>
      </c>
      <c r="DLX196" s="42" t="s">
        <v>22</v>
      </c>
      <c r="DLY196" s="42" t="s">
        <v>22</v>
      </c>
      <c r="DLZ196" s="42" t="s">
        <v>22</v>
      </c>
      <c r="DMA196" s="42" t="s">
        <v>22</v>
      </c>
      <c r="DMB196" s="42" t="s">
        <v>22</v>
      </c>
      <c r="DMC196" s="42" t="s">
        <v>22</v>
      </c>
      <c r="DMD196" s="42" t="s">
        <v>22</v>
      </c>
      <c r="DME196" s="42" t="s">
        <v>22</v>
      </c>
      <c r="DMF196" s="42" t="s">
        <v>22</v>
      </c>
      <c r="DMG196" s="42" t="s">
        <v>22</v>
      </c>
      <c r="DMH196" s="42" t="s">
        <v>22</v>
      </c>
      <c r="DMI196" s="42" t="s">
        <v>22</v>
      </c>
      <c r="DMJ196" s="42" t="s">
        <v>22</v>
      </c>
      <c r="DMK196" s="42" t="s">
        <v>22</v>
      </c>
      <c r="DML196" s="42" t="s">
        <v>22</v>
      </c>
      <c r="DMM196" s="42" t="s">
        <v>22</v>
      </c>
      <c r="DMN196" s="42" t="s">
        <v>22</v>
      </c>
      <c r="DMO196" s="42" t="s">
        <v>22</v>
      </c>
      <c r="DMP196" s="42" t="s">
        <v>22</v>
      </c>
      <c r="DMQ196" s="42" t="s">
        <v>22</v>
      </c>
      <c r="DMR196" s="42" t="s">
        <v>22</v>
      </c>
      <c r="DMS196" s="42" t="s">
        <v>22</v>
      </c>
      <c r="DMT196" s="42" t="s">
        <v>22</v>
      </c>
      <c r="DMU196" s="42" t="s">
        <v>22</v>
      </c>
      <c r="DMV196" s="42" t="s">
        <v>22</v>
      </c>
      <c r="DMW196" s="42" t="s">
        <v>22</v>
      </c>
      <c r="DMX196" s="42" t="s">
        <v>22</v>
      </c>
      <c r="DMY196" s="42" t="s">
        <v>22</v>
      </c>
      <c r="DMZ196" s="42" t="s">
        <v>22</v>
      </c>
      <c r="DNA196" s="42" t="s">
        <v>22</v>
      </c>
      <c r="DNB196" s="42" t="s">
        <v>22</v>
      </c>
      <c r="DNC196" s="42" t="s">
        <v>22</v>
      </c>
      <c r="DND196" s="42" t="s">
        <v>22</v>
      </c>
      <c r="DNE196" s="42" t="s">
        <v>22</v>
      </c>
      <c r="DNF196" s="42" t="s">
        <v>22</v>
      </c>
      <c r="DNG196" s="42" t="s">
        <v>22</v>
      </c>
      <c r="DNH196" s="42" t="s">
        <v>22</v>
      </c>
      <c r="DNI196" s="42" t="s">
        <v>22</v>
      </c>
      <c r="DNJ196" s="42" t="s">
        <v>22</v>
      </c>
      <c r="DNK196" s="42" t="s">
        <v>22</v>
      </c>
      <c r="DNL196" s="42" t="s">
        <v>22</v>
      </c>
      <c r="DNM196" s="42" t="s">
        <v>22</v>
      </c>
      <c r="DNN196" s="42" t="s">
        <v>22</v>
      </c>
      <c r="DNO196" s="42" t="s">
        <v>22</v>
      </c>
      <c r="DNP196" s="42" t="s">
        <v>22</v>
      </c>
      <c r="DNQ196" s="42" t="s">
        <v>22</v>
      </c>
      <c r="DNR196" s="42" t="s">
        <v>22</v>
      </c>
      <c r="DNS196" s="42" t="s">
        <v>22</v>
      </c>
      <c r="DNT196" s="42" t="s">
        <v>22</v>
      </c>
      <c r="DNU196" s="42" t="s">
        <v>22</v>
      </c>
      <c r="DNV196" s="42" t="s">
        <v>22</v>
      </c>
      <c r="DNW196" s="42" t="s">
        <v>22</v>
      </c>
      <c r="DNX196" s="42" t="s">
        <v>22</v>
      </c>
      <c r="DNY196" s="42" t="s">
        <v>22</v>
      </c>
      <c r="DNZ196" s="42" t="s">
        <v>22</v>
      </c>
      <c r="DOA196" s="42" t="s">
        <v>22</v>
      </c>
      <c r="DOB196" s="42" t="s">
        <v>22</v>
      </c>
      <c r="DOC196" s="42" t="s">
        <v>22</v>
      </c>
      <c r="DOD196" s="42" t="s">
        <v>22</v>
      </c>
      <c r="DOE196" s="42" t="s">
        <v>22</v>
      </c>
      <c r="DOF196" s="42" t="s">
        <v>22</v>
      </c>
      <c r="DOG196" s="42" t="s">
        <v>22</v>
      </c>
      <c r="DOH196" s="42" t="s">
        <v>22</v>
      </c>
      <c r="DOI196" s="42" t="s">
        <v>22</v>
      </c>
      <c r="DOJ196" s="42" t="s">
        <v>22</v>
      </c>
      <c r="DOK196" s="42" t="s">
        <v>22</v>
      </c>
      <c r="DOL196" s="42" t="s">
        <v>22</v>
      </c>
      <c r="DOM196" s="42" t="s">
        <v>22</v>
      </c>
      <c r="DON196" s="42" t="s">
        <v>22</v>
      </c>
      <c r="DOO196" s="42" t="s">
        <v>22</v>
      </c>
      <c r="DOP196" s="42" t="s">
        <v>22</v>
      </c>
      <c r="DOQ196" s="42" t="s">
        <v>22</v>
      </c>
      <c r="DOR196" s="42" t="s">
        <v>22</v>
      </c>
      <c r="DOS196" s="42" t="s">
        <v>22</v>
      </c>
      <c r="DOT196" s="42" t="s">
        <v>22</v>
      </c>
      <c r="DOU196" s="42" t="s">
        <v>22</v>
      </c>
      <c r="DOV196" s="42" t="s">
        <v>22</v>
      </c>
      <c r="DOW196" s="42" t="s">
        <v>22</v>
      </c>
      <c r="DOX196" s="42" t="s">
        <v>22</v>
      </c>
      <c r="DOY196" s="42" t="s">
        <v>22</v>
      </c>
      <c r="DOZ196" s="42" t="s">
        <v>22</v>
      </c>
      <c r="DPA196" s="42" t="s">
        <v>22</v>
      </c>
      <c r="DPB196" s="42" t="s">
        <v>22</v>
      </c>
      <c r="DPC196" s="42" t="s">
        <v>22</v>
      </c>
      <c r="DPD196" s="42" t="s">
        <v>22</v>
      </c>
      <c r="DPE196" s="42" t="s">
        <v>22</v>
      </c>
      <c r="DPF196" s="42" t="s">
        <v>22</v>
      </c>
      <c r="DPG196" s="42" t="s">
        <v>22</v>
      </c>
      <c r="DPH196" s="42" t="s">
        <v>22</v>
      </c>
      <c r="DPI196" s="42" t="s">
        <v>22</v>
      </c>
      <c r="DPJ196" s="42" t="s">
        <v>22</v>
      </c>
      <c r="DPK196" s="42" t="s">
        <v>22</v>
      </c>
      <c r="DPL196" s="42" t="s">
        <v>22</v>
      </c>
      <c r="DPM196" s="42" t="s">
        <v>22</v>
      </c>
      <c r="DPN196" s="42" t="s">
        <v>22</v>
      </c>
      <c r="DPO196" s="42" t="s">
        <v>22</v>
      </c>
      <c r="DPP196" s="42" t="s">
        <v>22</v>
      </c>
      <c r="DPQ196" s="42" t="s">
        <v>22</v>
      </c>
      <c r="DPR196" s="42" t="s">
        <v>22</v>
      </c>
      <c r="DPS196" s="42" t="s">
        <v>22</v>
      </c>
      <c r="DPT196" s="42" t="s">
        <v>22</v>
      </c>
      <c r="DPU196" s="42" t="s">
        <v>22</v>
      </c>
      <c r="DPV196" s="42" t="s">
        <v>22</v>
      </c>
      <c r="DPW196" s="42" t="s">
        <v>22</v>
      </c>
      <c r="DPX196" s="42" t="s">
        <v>22</v>
      </c>
      <c r="DPY196" s="42" t="s">
        <v>22</v>
      </c>
      <c r="DPZ196" s="42" t="s">
        <v>22</v>
      </c>
      <c r="DQA196" s="42" t="s">
        <v>22</v>
      </c>
      <c r="DQB196" s="42" t="s">
        <v>22</v>
      </c>
      <c r="DQC196" s="42" t="s">
        <v>22</v>
      </c>
      <c r="DQD196" s="42" t="s">
        <v>22</v>
      </c>
      <c r="DQE196" s="42" t="s">
        <v>22</v>
      </c>
      <c r="DQF196" s="42" t="s">
        <v>22</v>
      </c>
      <c r="DQG196" s="42" t="s">
        <v>22</v>
      </c>
      <c r="DQH196" s="42" t="s">
        <v>22</v>
      </c>
      <c r="DQI196" s="42" t="s">
        <v>22</v>
      </c>
      <c r="DQJ196" s="42" t="s">
        <v>22</v>
      </c>
      <c r="DQK196" s="42" t="s">
        <v>22</v>
      </c>
      <c r="DQL196" s="42" t="s">
        <v>22</v>
      </c>
      <c r="DQM196" s="42" t="s">
        <v>22</v>
      </c>
      <c r="DQN196" s="42" t="s">
        <v>22</v>
      </c>
      <c r="DQO196" s="42" t="s">
        <v>22</v>
      </c>
      <c r="DQP196" s="42" t="s">
        <v>22</v>
      </c>
      <c r="DQQ196" s="42" t="s">
        <v>22</v>
      </c>
      <c r="DQR196" s="42" t="s">
        <v>22</v>
      </c>
      <c r="DQS196" s="42" t="s">
        <v>22</v>
      </c>
      <c r="DQT196" s="42" t="s">
        <v>22</v>
      </c>
      <c r="DQU196" s="42" t="s">
        <v>22</v>
      </c>
      <c r="DQV196" s="42" t="s">
        <v>22</v>
      </c>
      <c r="DQW196" s="42" t="s">
        <v>22</v>
      </c>
      <c r="DQX196" s="42" t="s">
        <v>22</v>
      </c>
      <c r="DQY196" s="42" t="s">
        <v>22</v>
      </c>
      <c r="DQZ196" s="42" t="s">
        <v>22</v>
      </c>
      <c r="DRA196" s="42" t="s">
        <v>22</v>
      </c>
      <c r="DRB196" s="42" t="s">
        <v>22</v>
      </c>
      <c r="DRC196" s="42" t="s">
        <v>22</v>
      </c>
      <c r="DRD196" s="42" t="s">
        <v>22</v>
      </c>
      <c r="DRE196" s="42" t="s">
        <v>22</v>
      </c>
      <c r="DRF196" s="42" t="s">
        <v>22</v>
      </c>
      <c r="DRG196" s="42" t="s">
        <v>22</v>
      </c>
      <c r="DRH196" s="42" t="s">
        <v>22</v>
      </c>
      <c r="DRI196" s="42" t="s">
        <v>22</v>
      </c>
      <c r="DRJ196" s="42" t="s">
        <v>22</v>
      </c>
      <c r="DRK196" s="42" t="s">
        <v>22</v>
      </c>
      <c r="DRL196" s="42" t="s">
        <v>22</v>
      </c>
      <c r="DRM196" s="42" t="s">
        <v>22</v>
      </c>
      <c r="DRN196" s="42" t="s">
        <v>22</v>
      </c>
      <c r="DRO196" s="42" t="s">
        <v>22</v>
      </c>
      <c r="DRP196" s="42" t="s">
        <v>22</v>
      </c>
      <c r="DRQ196" s="42" t="s">
        <v>22</v>
      </c>
      <c r="DRR196" s="42" t="s">
        <v>22</v>
      </c>
      <c r="DRS196" s="42" t="s">
        <v>22</v>
      </c>
      <c r="DRT196" s="42" t="s">
        <v>22</v>
      </c>
      <c r="DRU196" s="42" t="s">
        <v>22</v>
      </c>
      <c r="DRV196" s="42" t="s">
        <v>22</v>
      </c>
      <c r="DRW196" s="42" t="s">
        <v>22</v>
      </c>
      <c r="DRX196" s="42" t="s">
        <v>22</v>
      </c>
      <c r="DRY196" s="42" t="s">
        <v>22</v>
      </c>
      <c r="DRZ196" s="42" t="s">
        <v>22</v>
      </c>
      <c r="DSA196" s="42" t="s">
        <v>22</v>
      </c>
      <c r="DSB196" s="42" t="s">
        <v>22</v>
      </c>
      <c r="DSC196" s="42" t="s">
        <v>22</v>
      </c>
      <c r="DSD196" s="42" t="s">
        <v>22</v>
      </c>
      <c r="DSE196" s="42" t="s">
        <v>22</v>
      </c>
      <c r="DSF196" s="42" t="s">
        <v>22</v>
      </c>
      <c r="DSG196" s="42" t="s">
        <v>22</v>
      </c>
      <c r="DSH196" s="42" t="s">
        <v>22</v>
      </c>
      <c r="DSI196" s="42" t="s">
        <v>22</v>
      </c>
      <c r="DSJ196" s="42" t="s">
        <v>22</v>
      </c>
      <c r="DSK196" s="42" t="s">
        <v>22</v>
      </c>
      <c r="DSL196" s="42" t="s">
        <v>22</v>
      </c>
      <c r="DSM196" s="42" t="s">
        <v>22</v>
      </c>
      <c r="DSN196" s="42" t="s">
        <v>22</v>
      </c>
      <c r="DSO196" s="42" t="s">
        <v>22</v>
      </c>
      <c r="DSP196" s="42" t="s">
        <v>22</v>
      </c>
      <c r="DSQ196" s="42" t="s">
        <v>22</v>
      </c>
      <c r="DSR196" s="42" t="s">
        <v>22</v>
      </c>
      <c r="DSS196" s="42" t="s">
        <v>22</v>
      </c>
      <c r="DST196" s="42" t="s">
        <v>22</v>
      </c>
      <c r="DSU196" s="42" t="s">
        <v>22</v>
      </c>
      <c r="DSV196" s="42" t="s">
        <v>22</v>
      </c>
      <c r="DSW196" s="42" t="s">
        <v>22</v>
      </c>
      <c r="DSX196" s="42" t="s">
        <v>22</v>
      </c>
      <c r="DSY196" s="42" t="s">
        <v>22</v>
      </c>
      <c r="DSZ196" s="42" t="s">
        <v>22</v>
      </c>
      <c r="DTA196" s="42" t="s">
        <v>22</v>
      </c>
      <c r="DTB196" s="42" t="s">
        <v>22</v>
      </c>
      <c r="DTC196" s="42" t="s">
        <v>22</v>
      </c>
      <c r="DTD196" s="42" t="s">
        <v>22</v>
      </c>
      <c r="DTE196" s="42" t="s">
        <v>22</v>
      </c>
      <c r="DTF196" s="42" t="s">
        <v>22</v>
      </c>
      <c r="DTG196" s="42" t="s">
        <v>22</v>
      </c>
      <c r="DTH196" s="42" t="s">
        <v>22</v>
      </c>
      <c r="DTI196" s="42" t="s">
        <v>22</v>
      </c>
      <c r="DTJ196" s="42" t="s">
        <v>22</v>
      </c>
      <c r="DTK196" s="42" t="s">
        <v>22</v>
      </c>
      <c r="DTL196" s="42" t="s">
        <v>22</v>
      </c>
      <c r="DTM196" s="42" t="s">
        <v>22</v>
      </c>
      <c r="DTN196" s="42" t="s">
        <v>22</v>
      </c>
      <c r="DTO196" s="42" t="s">
        <v>22</v>
      </c>
      <c r="DTP196" s="42" t="s">
        <v>22</v>
      </c>
      <c r="DTQ196" s="42" t="s">
        <v>22</v>
      </c>
      <c r="DTR196" s="42" t="s">
        <v>22</v>
      </c>
      <c r="DTS196" s="42" t="s">
        <v>22</v>
      </c>
      <c r="DTT196" s="42" t="s">
        <v>22</v>
      </c>
      <c r="DTU196" s="42" t="s">
        <v>22</v>
      </c>
      <c r="DTV196" s="42" t="s">
        <v>22</v>
      </c>
      <c r="DTW196" s="42" t="s">
        <v>22</v>
      </c>
      <c r="DTX196" s="42" t="s">
        <v>22</v>
      </c>
      <c r="DTY196" s="42" t="s">
        <v>22</v>
      </c>
      <c r="DTZ196" s="42" t="s">
        <v>22</v>
      </c>
      <c r="DUA196" s="42" t="s">
        <v>22</v>
      </c>
      <c r="DUB196" s="42" t="s">
        <v>22</v>
      </c>
      <c r="DUC196" s="42" t="s">
        <v>22</v>
      </c>
      <c r="DUD196" s="42" t="s">
        <v>22</v>
      </c>
      <c r="DUE196" s="42" t="s">
        <v>22</v>
      </c>
      <c r="DUF196" s="42" t="s">
        <v>22</v>
      </c>
      <c r="DUG196" s="42" t="s">
        <v>22</v>
      </c>
      <c r="DUH196" s="42" t="s">
        <v>22</v>
      </c>
      <c r="DUI196" s="42" t="s">
        <v>22</v>
      </c>
      <c r="DUJ196" s="42" t="s">
        <v>22</v>
      </c>
      <c r="DUK196" s="42" t="s">
        <v>22</v>
      </c>
      <c r="DUL196" s="42" t="s">
        <v>22</v>
      </c>
      <c r="DUM196" s="42" t="s">
        <v>22</v>
      </c>
      <c r="DUN196" s="42" t="s">
        <v>22</v>
      </c>
      <c r="DUO196" s="42" t="s">
        <v>22</v>
      </c>
      <c r="DUP196" s="42" t="s">
        <v>22</v>
      </c>
      <c r="DUQ196" s="42" t="s">
        <v>22</v>
      </c>
      <c r="DUR196" s="42" t="s">
        <v>22</v>
      </c>
      <c r="DUS196" s="42" t="s">
        <v>22</v>
      </c>
      <c r="DUT196" s="42" t="s">
        <v>22</v>
      </c>
      <c r="DUU196" s="42" t="s">
        <v>22</v>
      </c>
      <c r="DUV196" s="42" t="s">
        <v>22</v>
      </c>
      <c r="DUW196" s="42" t="s">
        <v>22</v>
      </c>
      <c r="DUX196" s="42" t="s">
        <v>22</v>
      </c>
      <c r="DUY196" s="42" t="s">
        <v>22</v>
      </c>
      <c r="DUZ196" s="42" t="s">
        <v>22</v>
      </c>
      <c r="DVA196" s="42" t="s">
        <v>22</v>
      </c>
      <c r="DVB196" s="42" t="s">
        <v>22</v>
      </c>
      <c r="DVC196" s="42" t="s">
        <v>22</v>
      </c>
      <c r="DVD196" s="42" t="s">
        <v>22</v>
      </c>
      <c r="DVE196" s="42" t="s">
        <v>22</v>
      </c>
      <c r="DVF196" s="42" t="s">
        <v>22</v>
      </c>
      <c r="DVG196" s="42" t="s">
        <v>22</v>
      </c>
      <c r="DVH196" s="42" t="s">
        <v>22</v>
      </c>
      <c r="DVI196" s="42" t="s">
        <v>22</v>
      </c>
      <c r="DVJ196" s="42" t="s">
        <v>22</v>
      </c>
      <c r="DVK196" s="42" t="s">
        <v>22</v>
      </c>
      <c r="DVL196" s="42" t="s">
        <v>22</v>
      </c>
      <c r="DVM196" s="42" t="s">
        <v>22</v>
      </c>
      <c r="DVN196" s="42" t="s">
        <v>22</v>
      </c>
      <c r="DVO196" s="42" t="s">
        <v>22</v>
      </c>
      <c r="DVP196" s="42" t="s">
        <v>22</v>
      </c>
      <c r="DVQ196" s="42" t="s">
        <v>22</v>
      </c>
      <c r="DVR196" s="42" t="s">
        <v>22</v>
      </c>
      <c r="DVS196" s="42" t="s">
        <v>22</v>
      </c>
      <c r="DVT196" s="42" t="s">
        <v>22</v>
      </c>
      <c r="DVU196" s="42" t="s">
        <v>22</v>
      </c>
      <c r="DVV196" s="42" t="s">
        <v>22</v>
      </c>
      <c r="DVW196" s="42" t="s">
        <v>22</v>
      </c>
      <c r="DVX196" s="42" t="s">
        <v>22</v>
      </c>
      <c r="DVY196" s="42" t="s">
        <v>22</v>
      </c>
      <c r="DVZ196" s="42" t="s">
        <v>22</v>
      </c>
      <c r="DWA196" s="42" t="s">
        <v>22</v>
      </c>
      <c r="DWB196" s="42" t="s">
        <v>22</v>
      </c>
      <c r="DWC196" s="42" t="s">
        <v>22</v>
      </c>
      <c r="DWD196" s="42" t="s">
        <v>22</v>
      </c>
      <c r="DWE196" s="42" t="s">
        <v>22</v>
      </c>
      <c r="DWF196" s="42" t="s">
        <v>22</v>
      </c>
      <c r="DWG196" s="42" t="s">
        <v>22</v>
      </c>
      <c r="DWH196" s="42" t="s">
        <v>22</v>
      </c>
      <c r="DWI196" s="42" t="s">
        <v>22</v>
      </c>
      <c r="DWJ196" s="42" t="s">
        <v>22</v>
      </c>
      <c r="DWK196" s="42" t="s">
        <v>22</v>
      </c>
      <c r="DWL196" s="42" t="s">
        <v>22</v>
      </c>
      <c r="DWM196" s="42" t="s">
        <v>22</v>
      </c>
      <c r="DWN196" s="42" t="s">
        <v>22</v>
      </c>
      <c r="DWO196" s="42" t="s">
        <v>22</v>
      </c>
      <c r="DWP196" s="42" t="s">
        <v>22</v>
      </c>
      <c r="DWQ196" s="42" t="s">
        <v>22</v>
      </c>
      <c r="DWR196" s="42" t="s">
        <v>22</v>
      </c>
      <c r="DWS196" s="42" t="s">
        <v>22</v>
      </c>
      <c r="DWT196" s="42" t="s">
        <v>22</v>
      </c>
      <c r="DWU196" s="42" t="s">
        <v>22</v>
      </c>
      <c r="DWV196" s="42" t="s">
        <v>22</v>
      </c>
      <c r="DWW196" s="42" t="s">
        <v>22</v>
      </c>
      <c r="DWX196" s="42" t="s">
        <v>22</v>
      </c>
      <c r="DWY196" s="42" t="s">
        <v>22</v>
      </c>
      <c r="DWZ196" s="42" t="s">
        <v>22</v>
      </c>
      <c r="DXA196" s="42" t="s">
        <v>22</v>
      </c>
      <c r="DXB196" s="42" t="s">
        <v>22</v>
      </c>
      <c r="DXC196" s="42" t="s">
        <v>22</v>
      </c>
      <c r="DXD196" s="42" t="s">
        <v>22</v>
      </c>
      <c r="DXE196" s="42" t="s">
        <v>22</v>
      </c>
      <c r="DXF196" s="42" t="s">
        <v>22</v>
      </c>
      <c r="DXG196" s="42" t="s">
        <v>22</v>
      </c>
      <c r="DXH196" s="42" t="s">
        <v>22</v>
      </c>
      <c r="DXI196" s="42" t="s">
        <v>22</v>
      </c>
      <c r="DXJ196" s="42" t="s">
        <v>22</v>
      </c>
      <c r="DXK196" s="42" t="s">
        <v>22</v>
      </c>
      <c r="DXL196" s="42" t="s">
        <v>22</v>
      </c>
      <c r="DXM196" s="42" t="s">
        <v>22</v>
      </c>
      <c r="DXN196" s="42" t="s">
        <v>22</v>
      </c>
      <c r="DXO196" s="42" t="s">
        <v>22</v>
      </c>
      <c r="DXP196" s="42" t="s">
        <v>22</v>
      </c>
      <c r="DXQ196" s="42" t="s">
        <v>22</v>
      </c>
      <c r="DXR196" s="42" t="s">
        <v>22</v>
      </c>
      <c r="DXS196" s="42" t="s">
        <v>22</v>
      </c>
      <c r="DXT196" s="42" t="s">
        <v>22</v>
      </c>
      <c r="DXU196" s="42" t="s">
        <v>22</v>
      </c>
      <c r="DXV196" s="42" t="s">
        <v>22</v>
      </c>
      <c r="DXW196" s="42" t="s">
        <v>22</v>
      </c>
      <c r="DXX196" s="42" t="s">
        <v>22</v>
      </c>
      <c r="DXY196" s="42" t="s">
        <v>22</v>
      </c>
      <c r="DXZ196" s="42" t="s">
        <v>22</v>
      </c>
      <c r="DYA196" s="42" t="s">
        <v>22</v>
      </c>
      <c r="DYB196" s="42" t="s">
        <v>22</v>
      </c>
      <c r="DYC196" s="42" t="s">
        <v>22</v>
      </c>
      <c r="DYD196" s="42" t="s">
        <v>22</v>
      </c>
      <c r="DYE196" s="42" t="s">
        <v>22</v>
      </c>
      <c r="DYF196" s="42" t="s">
        <v>22</v>
      </c>
      <c r="DYG196" s="42" t="s">
        <v>22</v>
      </c>
      <c r="DYH196" s="42" t="s">
        <v>22</v>
      </c>
      <c r="DYI196" s="42" t="s">
        <v>22</v>
      </c>
      <c r="DYJ196" s="42" t="s">
        <v>22</v>
      </c>
      <c r="DYK196" s="42" t="s">
        <v>22</v>
      </c>
      <c r="DYL196" s="42" t="s">
        <v>22</v>
      </c>
      <c r="DYM196" s="42" t="s">
        <v>22</v>
      </c>
      <c r="DYN196" s="42" t="s">
        <v>22</v>
      </c>
      <c r="DYO196" s="42" t="s">
        <v>22</v>
      </c>
      <c r="DYP196" s="42" t="s">
        <v>22</v>
      </c>
      <c r="DYQ196" s="42" t="s">
        <v>22</v>
      </c>
      <c r="DYR196" s="42" t="s">
        <v>22</v>
      </c>
      <c r="DYS196" s="42" t="s">
        <v>22</v>
      </c>
      <c r="DYT196" s="42" t="s">
        <v>22</v>
      </c>
      <c r="DYU196" s="42" t="s">
        <v>22</v>
      </c>
      <c r="DYV196" s="42" t="s">
        <v>22</v>
      </c>
      <c r="DYW196" s="42" t="s">
        <v>22</v>
      </c>
      <c r="DYX196" s="42" t="s">
        <v>22</v>
      </c>
      <c r="DYY196" s="42" t="s">
        <v>22</v>
      </c>
      <c r="DYZ196" s="42" t="s">
        <v>22</v>
      </c>
      <c r="DZA196" s="42" t="s">
        <v>22</v>
      </c>
      <c r="DZB196" s="42" t="s">
        <v>22</v>
      </c>
      <c r="DZC196" s="42" t="s">
        <v>22</v>
      </c>
      <c r="DZD196" s="42" t="s">
        <v>22</v>
      </c>
      <c r="DZE196" s="42" t="s">
        <v>22</v>
      </c>
      <c r="DZF196" s="42" t="s">
        <v>22</v>
      </c>
      <c r="DZG196" s="42" t="s">
        <v>22</v>
      </c>
      <c r="DZH196" s="42" t="s">
        <v>22</v>
      </c>
      <c r="DZI196" s="42" t="s">
        <v>22</v>
      </c>
      <c r="DZJ196" s="42" t="s">
        <v>22</v>
      </c>
      <c r="DZK196" s="42" t="s">
        <v>22</v>
      </c>
      <c r="DZL196" s="42" t="s">
        <v>22</v>
      </c>
      <c r="DZM196" s="42" t="s">
        <v>22</v>
      </c>
      <c r="DZN196" s="42" t="s">
        <v>22</v>
      </c>
      <c r="DZO196" s="42" t="s">
        <v>22</v>
      </c>
      <c r="DZP196" s="42" t="s">
        <v>22</v>
      </c>
      <c r="DZQ196" s="42" t="s">
        <v>22</v>
      </c>
      <c r="DZR196" s="42" t="s">
        <v>22</v>
      </c>
      <c r="DZS196" s="42" t="s">
        <v>22</v>
      </c>
      <c r="DZT196" s="42" t="s">
        <v>22</v>
      </c>
      <c r="DZU196" s="42" t="s">
        <v>22</v>
      </c>
      <c r="DZV196" s="42" t="s">
        <v>22</v>
      </c>
      <c r="DZW196" s="42" t="s">
        <v>22</v>
      </c>
      <c r="DZX196" s="42" t="s">
        <v>22</v>
      </c>
      <c r="DZY196" s="42" t="s">
        <v>22</v>
      </c>
      <c r="DZZ196" s="42" t="s">
        <v>22</v>
      </c>
      <c r="EAA196" s="42" t="s">
        <v>22</v>
      </c>
      <c r="EAB196" s="42" t="s">
        <v>22</v>
      </c>
      <c r="EAC196" s="42" t="s">
        <v>22</v>
      </c>
      <c r="EAD196" s="42" t="s">
        <v>22</v>
      </c>
      <c r="EAE196" s="42" t="s">
        <v>22</v>
      </c>
      <c r="EAF196" s="42" t="s">
        <v>22</v>
      </c>
      <c r="EAG196" s="42" t="s">
        <v>22</v>
      </c>
      <c r="EAH196" s="42" t="s">
        <v>22</v>
      </c>
      <c r="EAI196" s="42" t="s">
        <v>22</v>
      </c>
      <c r="EAJ196" s="42" t="s">
        <v>22</v>
      </c>
      <c r="EAK196" s="42" t="s">
        <v>22</v>
      </c>
      <c r="EAL196" s="42" t="s">
        <v>22</v>
      </c>
      <c r="EAM196" s="42" t="s">
        <v>22</v>
      </c>
      <c r="EAN196" s="42" t="s">
        <v>22</v>
      </c>
      <c r="EAO196" s="42" t="s">
        <v>22</v>
      </c>
      <c r="EAP196" s="42" t="s">
        <v>22</v>
      </c>
      <c r="EAQ196" s="42" t="s">
        <v>22</v>
      </c>
      <c r="EAR196" s="42" t="s">
        <v>22</v>
      </c>
      <c r="EAS196" s="42" t="s">
        <v>22</v>
      </c>
      <c r="EAT196" s="42" t="s">
        <v>22</v>
      </c>
      <c r="EAU196" s="42" t="s">
        <v>22</v>
      </c>
      <c r="EAV196" s="42" t="s">
        <v>22</v>
      </c>
      <c r="EAW196" s="42" t="s">
        <v>22</v>
      </c>
      <c r="EAX196" s="42" t="s">
        <v>22</v>
      </c>
      <c r="EAY196" s="42" t="s">
        <v>22</v>
      </c>
      <c r="EAZ196" s="42" t="s">
        <v>22</v>
      </c>
      <c r="EBA196" s="42" t="s">
        <v>22</v>
      </c>
      <c r="EBB196" s="42" t="s">
        <v>22</v>
      </c>
      <c r="EBC196" s="42" t="s">
        <v>22</v>
      </c>
      <c r="EBD196" s="42" t="s">
        <v>22</v>
      </c>
      <c r="EBE196" s="42" t="s">
        <v>22</v>
      </c>
      <c r="EBF196" s="42" t="s">
        <v>22</v>
      </c>
      <c r="EBG196" s="42" t="s">
        <v>22</v>
      </c>
      <c r="EBH196" s="42" t="s">
        <v>22</v>
      </c>
      <c r="EBI196" s="42" t="s">
        <v>22</v>
      </c>
      <c r="EBJ196" s="42" t="s">
        <v>22</v>
      </c>
      <c r="EBK196" s="42" t="s">
        <v>22</v>
      </c>
      <c r="EBL196" s="42" t="s">
        <v>22</v>
      </c>
      <c r="EBM196" s="42" t="s">
        <v>22</v>
      </c>
      <c r="EBN196" s="42" t="s">
        <v>22</v>
      </c>
      <c r="EBO196" s="42" t="s">
        <v>22</v>
      </c>
      <c r="EBP196" s="42" t="s">
        <v>22</v>
      </c>
      <c r="EBQ196" s="42" t="s">
        <v>22</v>
      </c>
      <c r="EBR196" s="42" t="s">
        <v>22</v>
      </c>
      <c r="EBS196" s="42" t="s">
        <v>22</v>
      </c>
      <c r="EBT196" s="42" t="s">
        <v>22</v>
      </c>
      <c r="EBU196" s="42" t="s">
        <v>22</v>
      </c>
      <c r="EBV196" s="42" t="s">
        <v>22</v>
      </c>
      <c r="EBW196" s="42" t="s">
        <v>22</v>
      </c>
      <c r="EBX196" s="42" t="s">
        <v>22</v>
      </c>
      <c r="EBY196" s="42" t="s">
        <v>22</v>
      </c>
      <c r="EBZ196" s="42" t="s">
        <v>22</v>
      </c>
      <c r="ECA196" s="42" t="s">
        <v>22</v>
      </c>
      <c r="ECB196" s="42" t="s">
        <v>22</v>
      </c>
      <c r="ECC196" s="42" t="s">
        <v>22</v>
      </c>
      <c r="ECD196" s="42" t="s">
        <v>22</v>
      </c>
      <c r="ECE196" s="42" t="s">
        <v>22</v>
      </c>
      <c r="ECF196" s="42" t="s">
        <v>22</v>
      </c>
      <c r="ECG196" s="42" t="s">
        <v>22</v>
      </c>
      <c r="ECH196" s="42" t="s">
        <v>22</v>
      </c>
      <c r="ECI196" s="42" t="s">
        <v>22</v>
      </c>
      <c r="ECJ196" s="42" t="s">
        <v>22</v>
      </c>
      <c r="ECK196" s="42" t="s">
        <v>22</v>
      </c>
      <c r="ECL196" s="42" t="s">
        <v>22</v>
      </c>
      <c r="ECM196" s="42" t="s">
        <v>22</v>
      </c>
      <c r="ECN196" s="42" t="s">
        <v>22</v>
      </c>
      <c r="ECO196" s="42" t="s">
        <v>22</v>
      </c>
      <c r="ECP196" s="42" t="s">
        <v>22</v>
      </c>
      <c r="ECQ196" s="42" t="s">
        <v>22</v>
      </c>
      <c r="ECR196" s="42" t="s">
        <v>22</v>
      </c>
      <c r="ECS196" s="42" t="s">
        <v>22</v>
      </c>
      <c r="ECT196" s="42" t="s">
        <v>22</v>
      </c>
      <c r="ECU196" s="42" t="s">
        <v>22</v>
      </c>
      <c r="ECV196" s="42" t="s">
        <v>22</v>
      </c>
      <c r="ECW196" s="42" t="s">
        <v>22</v>
      </c>
      <c r="ECX196" s="42" t="s">
        <v>22</v>
      </c>
      <c r="ECY196" s="42" t="s">
        <v>22</v>
      </c>
      <c r="ECZ196" s="42" t="s">
        <v>22</v>
      </c>
      <c r="EDA196" s="42" t="s">
        <v>22</v>
      </c>
      <c r="EDB196" s="42" t="s">
        <v>22</v>
      </c>
      <c r="EDC196" s="42" t="s">
        <v>22</v>
      </c>
      <c r="EDD196" s="42" t="s">
        <v>22</v>
      </c>
      <c r="EDE196" s="42" t="s">
        <v>22</v>
      </c>
      <c r="EDF196" s="42" t="s">
        <v>22</v>
      </c>
      <c r="EDG196" s="42" t="s">
        <v>22</v>
      </c>
      <c r="EDH196" s="42" t="s">
        <v>22</v>
      </c>
      <c r="EDI196" s="42" t="s">
        <v>22</v>
      </c>
      <c r="EDJ196" s="42" t="s">
        <v>22</v>
      </c>
      <c r="EDK196" s="42" t="s">
        <v>22</v>
      </c>
      <c r="EDL196" s="42" t="s">
        <v>22</v>
      </c>
      <c r="EDM196" s="42" t="s">
        <v>22</v>
      </c>
      <c r="EDN196" s="42" t="s">
        <v>22</v>
      </c>
      <c r="EDO196" s="42" t="s">
        <v>22</v>
      </c>
      <c r="EDP196" s="42" t="s">
        <v>22</v>
      </c>
      <c r="EDQ196" s="42" t="s">
        <v>22</v>
      </c>
      <c r="EDR196" s="42" t="s">
        <v>22</v>
      </c>
      <c r="EDS196" s="42" t="s">
        <v>22</v>
      </c>
      <c r="EDT196" s="42" t="s">
        <v>22</v>
      </c>
      <c r="EDU196" s="42" t="s">
        <v>22</v>
      </c>
      <c r="EDV196" s="42" t="s">
        <v>22</v>
      </c>
      <c r="EDW196" s="42" t="s">
        <v>22</v>
      </c>
      <c r="EDX196" s="42" t="s">
        <v>22</v>
      </c>
      <c r="EDY196" s="42" t="s">
        <v>22</v>
      </c>
      <c r="EDZ196" s="42" t="s">
        <v>22</v>
      </c>
      <c r="EEA196" s="42" t="s">
        <v>22</v>
      </c>
      <c r="EEB196" s="42" t="s">
        <v>22</v>
      </c>
      <c r="EEC196" s="42" t="s">
        <v>22</v>
      </c>
      <c r="EED196" s="42" t="s">
        <v>22</v>
      </c>
      <c r="EEE196" s="42" t="s">
        <v>22</v>
      </c>
      <c r="EEF196" s="42" t="s">
        <v>22</v>
      </c>
      <c r="EEG196" s="42" t="s">
        <v>22</v>
      </c>
      <c r="EEH196" s="42" t="s">
        <v>22</v>
      </c>
      <c r="EEI196" s="42" t="s">
        <v>22</v>
      </c>
      <c r="EEJ196" s="42" t="s">
        <v>22</v>
      </c>
      <c r="EEK196" s="42" t="s">
        <v>22</v>
      </c>
      <c r="EEL196" s="42" t="s">
        <v>22</v>
      </c>
      <c r="EEM196" s="42" t="s">
        <v>22</v>
      </c>
      <c r="EEN196" s="42" t="s">
        <v>22</v>
      </c>
      <c r="EEO196" s="42" t="s">
        <v>22</v>
      </c>
      <c r="EEP196" s="42" t="s">
        <v>22</v>
      </c>
      <c r="EEQ196" s="42" t="s">
        <v>22</v>
      </c>
      <c r="EER196" s="42" t="s">
        <v>22</v>
      </c>
      <c r="EES196" s="42" t="s">
        <v>22</v>
      </c>
      <c r="EET196" s="42" t="s">
        <v>22</v>
      </c>
      <c r="EEU196" s="42" t="s">
        <v>22</v>
      </c>
      <c r="EEV196" s="42" t="s">
        <v>22</v>
      </c>
      <c r="EEW196" s="42" t="s">
        <v>22</v>
      </c>
      <c r="EEX196" s="42" t="s">
        <v>22</v>
      </c>
      <c r="EEY196" s="42" t="s">
        <v>22</v>
      </c>
      <c r="EEZ196" s="42" t="s">
        <v>22</v>
      </c>
      <c r="EFA196" s="42" t="s">
        <v>22</v>
      </c>
      <c r="EFB196" s="42" t="s">
        <v>22</v>
      </c>
      <c r="EFC196" s="42" t="s">
        <v>22</v>
      </c>
      <c r="EFD196" s="42" t="s">
        <v>22</v>
      </c>
      <c r="EFE196" s="42" t="s">
        <v>22</v>
      </c>
      <c r="EFF196" s="42" t="s">
        <v>22</v>
      </c>
      <c r="EFG196" s="42" t="s">
        <v>22</v>
      </c>
      <c r="EFH196" s="42" t="s">
        <v>22</v>
      </c>
      <c r="EFI196" s="42" t="s">
        <v>22</v>
      </c>
      <c r="EFJ196" s="42" t="s">
        <v>22</v>
      </c>
      <c r="EFK196" s="42" t="s">
        <v>22</v>
      </c>
      <c r="EFL196" s="42" t="s">
        <v>22</v>
      </c>
      <c r="EFM196" s="42" t="s">
        <v>22</v>
      </c>
      <c r="EFN196" s="42" t="s">
        <v>22</v>
      </c>
      <c r="EFO196" s="42" t="s">
        <v>22</v>
      </c>
      <c r="EFP196" s="42" t="s">
        <v>22</v>
      </c>
      <c r="EFQ196" s="42" t="s">
        <v>22</v>
      </c>
      <c r="EFR196" s="42" t="s">
        <v>22</v>
      </c>
      <c r="EFS196" s="42" t="s">
        <v>22</v>
      </c>
      <c r="EFT196" s="42" t="s">
        <v>22</v>
      </c>
      <c r="EFU196" s="42" t="s">
        <v>22</v>
      </c>
      <c r="EFV196" s="42" t="s">
        <v>22</v>
      </c>
      <c r="EFW196" s="42" t="s">
        <v>22</v>
      </c>
      <c r="EFX196" s="42" t="s">
        <v>22</v>
      </c>
      <c r="EFY196" s="42" t="s">
        <v>22</v>
      </c>
      <c r="EFZ196" s="42" t="s">
        <v>22</v>
      </c>
      <c r="EGA196" s="42" t="s">
        <v>22</v>
      </c>
      <c r="EGB196" s="42" t="s">
        <v>22</v>
      </c>
      <c r="EGC196" s="42" t="s">
        <v>22</v>
      </c>
      <c r="EGD196" s="42" t="s">
        <v>22</v>
      </c>
      <c r="EGE196" s="42" t="s">
        <v>22</v>
      </c>
      <c r="EGF196" s="42" t="s">
        <v>22</v>
      </c>
      <c r="EGG196" s="42" t="s">
        <v>22</v>
      </c>
      <c r="EGH196" s="42" t="s">
        <v>22</v>
      </c>
      <c r="EGI196" s="42" t="s">
        <v>22</v>
      </c>
      <c r="EGJ196" s="42" t="s">
        <v>22</v>
      </c>
      <c r="EGK196" s="42" t="s">
        <v>22</v>
      </c>
      <c r="EGL196" s="42" t="s">
        <v>22</v>
      </c>
      <c r="EGM196" s="42" t="s">
        <v>22</v>
      </c>
      <c r="EGN196" s="42" t="s">
        <v>22</v>
      </c>
      <c r="EGO196" s="42" t="s">
        <v>22</v>
      </c>
      <c r="EGP196" s="42" t="s">
        <v>22</v>
      </c>
      <c r="EGQ196" s="42" t="s">
        <v>22</v>
      </c>
      <c r="EGR196" s="42" t="s">
        <v>22</v>
      </c>
      <c r="EGS196" s="42" t="s">
        <v>22</v>
      </c>
      <c r="EGT196" s="42" t="s">
        <v>22</v>
      </c>
      <c r="EGU196" s="42" t="s">
        <v>22</v>
      </c>
      <c r="EGV196" s="42" t="s">
        <v>22</v>
      </c>
      <c r="EGW196" s="42" t="s">
        <v>22</v>
      </c>
      <c r="EGX196" s="42" t="s">
        <v>22</v>
      </c>
      <c r="EGY196" s="42" t="s">
        <v>22</v>
      </c>
      <c r="EGZ196" s="42" t="s">
        <v>22</v>
      </c>
      <c r="EHA196" s="42" t="s">
        <v>22</v>
      </c>
      <c r="EHB196" s="42" t="s">
        <v>22</v>
      </c>
      <c r="EHC196" s="42" t="s">
        <v>22</v>
      </c>
      <c r="EHD196" s="42" t="s">
        <v>22</v>
      </c>
      <c r="EHE196" s="42" t="s">
        <v>22</v>
      </c>
      <c r="EHF196" s="42" t="s">
        <v>22</v>
      </c>
      <c r="EHG196" s="42" t="s">
        <v>22</v>
      </c>
      <c r="EHH196" s="42" t="s">
        <v>22</v>
      </c>
      <c r="EHI196" s="42" t="s">
        <v>22</v>
      </c>
      <c r="EHJ196" s="42" t="s">
        <v>22</v>
      </c>
      <c r="EHK196" s="42" t="s">
        <v>22</v>
      </c>
      <c r="EHL196" s="42" t="s">
        <v>22</v>
      </c>
      <c r="EHM196" s="42" t="s">
        <v>22</v>
      </c>
      <c r="EHN196" s="42" t="s">
        <v>22</v>
      </c>
      <c r="EHO196" s="42" t="s">
        <v>22</v>
      </c>
      <c r="EHP196" s="42" t="s">
        <v>22</v>
      </c>
      <c r="EHQ196" s="42" t="s">
        <v>22</v>
      </c>
      <c r="EHR196" s="42" t="s">
        <v>22</v>
      </c>
      <c r="EHS196" s="42" t="s">
        <v>22</v>
      </c>
      <c r="EHT196" s="42" t="s">
        <v>22</v>
      </c>
      <c r="EHU196" s="42" t="s">
        <v>22</v>
      </c>
      <c r="EHV196" s="42" t="s">
        <v>22</v>
      </c>
      <c r="EHW196" s="42" t="s">
        <v>22</v>
      </c>
      <c r="EHX196" s="42" t="s">
        <v>22</v>
      </c>
      <c r="EHY196" s="42" t="s">
        <v>22</v>
      </c>
      <c r="EHZ196" s="42" t="s">
        <v>22</v>
      </c>
      <c r="EIA196" s="42" t="s">
        <v>22</v>
      </c>
      <c r="EIB196" s="42" t="s">
        <v>22</v>
      </c>
      <c r="EIC196" s="42" t="s">
        <v>22</v>
      </c>
      <c r="EID196" s="42" t="s">
        <v>22</v>
      </c>
      <c r="EIE196" s="42" t="s">
        <v>22</v>
      </c>
      <c r="EIF196" s="42" t="s">
        <v>22</v>
      </c>
      <c r="EIG196" s="42" t="s">
        <v>22</v>
      </c>
      <c r="EIH196" s="42" t="s">
        <v>22</v>
      </c>
      <c r="EII196" s="42" t="s">
        <v>22</v>
      </c>
      <c r="EIJ196" s="42" t="s">
        <v>22</v>
      </c>
      <c r="EIK196" s="42" t="s">
        <v>22</v>
      </c>
      <c r="EIL196" s="42" t="s">
        <v>22</v>
      </c>
      <c r="EIM196" s="42" t="s">
        <v>22</v>
      </c>
      <c r="EIN196" s="42" t="s">
        <v>22</v>
      </c>
      <c r="EIO196" s="42" t="s">
        <v>22</v>
      </c>
      <c r="EIP196" s="42" t="s">
        <v>22</v>
      </c>
      <c r="EIQ196" s="42" t="s">
        <v>22</v>
      </c>
      <c r="EIR196" s="42" t="s">
        <v>22</v>
      </c>
      <c r="EIS196" s="42" t="s">
        <v>22</v>
      </c>
      <c r="EIT196" s="42" t="s">
        <v>22</v>
      </c>
      <c r="EIU196" s="42" t="s">
        <v>22</v>
      </c>
      <c r="EIV196" s="42" t="s">
        <v>22</v>
      </c>
      <c r="EIW196" s="42" t="s">
        <v>22</v>
      </c>
      <c r="EIX196" s="42" t="s">
        <v>22</v>
      </c>
      <c r="EIY196" s="42" t="s">
        <v>22</v>
      </c>
      <c r="EIZ196" s="42" t="s">
        <v>22</v>
      </c>
      <c r="EJA196" s="42" t="s">
        <v>22</v>
      </c>
      <c r="EJB196" s="42" t="s">
        <v>22</v>
      </c>
      <c r="EJC196" s="42" t="s">
        <v>22</v>
      </c>
      <c r="EJD196" s="42" t="s">
        <v>22</v>
      </c>
      <c r="EJE196" s="42" t="s">
        <v>22</v>
      </c>
      <c r="EJF196" s="42" t="s">
        <v>22</v>
      </c>
      <c r="EJG196" s="42" t="s">
        <v>22</v>
      </c>
      <c r="EJH196" s="42" t="s">
        <v>22</v>
      </c>
      <c r="EJI196" s="42" t="s">
        <v>22</v>
      </c>
      <c r="EJJ196" s="42" t="s">
        <v>22</v>
      </c>
      <c r="EJK196" s="42" t="s">
        <v>22</v>
      </c>
      <c r="EJL196" s="42" t="s">
        <v>22</v>
      </c>
      <c r="EJM196" s="42" t="s">
        <v>22</v>
      </c>
      <c r="EJN196" s="42" t="s">
        <v>22</v>
      </c>
      <c r="EJO196" s="42" t="s">
        <v>22</v>
      </c>
      <c r="EJP196" s="42" t="s">
        <v>22</v>
      </c>
      <c r="EJQ196" s="42" t="s">
        <v>22</v>
      </c>
      <c r="EJR196" s="42" t="s">
        <v>22</v>
      </c>
      <c r="EJS196" s="42" t="s">
        <v>22</v>
      </c>
      <c r="EJT196" s="42" t="s">
        <v>22</v>
      </c>
      <c r="EJU196" s="42" t="s">
        <v>22</v>
      </c>
      <c r="EJV196" s="42" t="s">
        <v>22</v>
      </c>
      <c r="EJW196" s="42" t="s">
        <v>22</v>
      </c>
      <c r="EJX196" s="42" t="s">
        <v>22</v>
      </c>
      <c r="EJY196" s="42" t="s">
        <v>22</v>
      </c>
      <c r="EJZ196" s="42" t="s">
        <v>22</v>
      </c>
      <c r="EKA196" s="42" t="s">
        <v>22</v>
      </c>
      <c r="EKB196" s="42" t="s">
        <v>22</v>
      </c>
      <c r="EKC196" s="42" t="s">
        <v>22</v>
      </c>
      <c r="EKD196" s="42" t="s">
        <v>22</v>
      </c>
      <c r="EKE196" s="42" t="s">
        <v>22</v>
      </c>
      <c r="EKF196" s="42" t="s">
        <v>22</v>
      </c>
      <c r="EKG196" s="42" t="s">
        <v>22</v>
      </c>
      <c r="EKH196" s="42" t="s">
        <v>22</v>
      </c>
      <c r="EKI196" s="42" t="s">
        <v>22</v>
      </c>
      <c r="EKJ196" s="42" t="s">
        <v>22</v>
      </c>
      <c r="EKK196" s="42" t="s">
        <v>22</v>
      </c>
      <c r="EKL196" s="42" t="s">
        <v>22</v>
      </c>
      <c r="EKM196" s="42" t="s">
        <v>22</v>
      </c>
      <c r="EKN196" s="42" t="s">
        <v>22</v>
      </c>
      <c r="EKO196" s="42" t="s">
        <v>22</v>
      </c>
      <c r="EKP196" s="42" t="s">
        <v>22</v>
      </c>
      <c r="EKQ196" s="42" t="s">
        <v>22</v>
      </c>
      <c r="EKR196" s="42" t="s">
        <v>22</v>
      </c>
      <c r="EKS196" s="42" t="s">
        <v>22</v>
      </c>
      <c r="EKT196" s="42" t="s">
        <v>22</v>
      </c>
      <c r="EKU196" s="42" t="s">
        <v>22</v>
      </c>
      <c r="EKV196" s="42" t="s">
        <v>22</v>
      </c>
      <c r="EKW196" s="42" t="s">
        <v>22</v>
      </c>
      <c r="EKX196" s="42" t="s">
        <v>22</v>
      </c>
      <c r="EKY196" s="42" t="s">
        <v>22</v>
      </c>
      <c r="EKZ196" s="42" t="s">
        <v>22</v>
      </c>
      <c r="ELA196" s="42" t="s">
        <v>22</v>
      </c>
      <c r="ELB196" s="42" t="s">
        <v>22</v>
      </c>
      <c r="ELC196" s="42" t="s">
        <v>22</v>
      </c>
      <c r="ELD196" s="42" t="s">
        <v>22</v>
      </c>
      <c r="ELE196" s="42" t="s">
        <v>22</v>
      </c>
      <c r="ELF196" s="42" t="s">
        <v>22</v>
      </c>
      <c r="ELG196" s="42" t="s">
        <v>22</v>
      </c>
      <c r="ELH196" s="42" t="s">
        <v>22</v>
      </c>
      <c r="ELI196" s="42" t="s">
        <v>22</v>
      </c>
      <c r="ELJ196" s="42" t="s">
        <v>22</v>
      </c>
      <c r="ELK196" s="42" t="s">
        <v>22</v>
      </c>
      <c r="ELL196" s="42" t="s">
        <v>22</v>
      </c>
      <c r="ELM196" s="42" t="s">
        <v>22</v>
      </c>
      <c r="ELN196" s="42" t="s">
        <v>22</v>
      </c>
      <c r="ELO196" s="42" t="s">
        <v>22</v>
      </c>
      <c r="ELP196" s="42" t="s">
        <v>22</v>
      </c>
      <c r="ELQ196" s="42" t="s">
        <v>22</v>
      </c>
      <c r="ELR196" s="42" t="s">
        <v>22</v>
      </c>
      <c r="ELS196" s="42" t="s">
        <v>22</v>
      </c>
      <c r="ELT196" s="42" t="s">
        <v>22</v>
      </c>
      <c r="ELU196" s="42" t="s">
        <v>22</v>
      </c>
      <c r="ELV196" s="42" t="s">
        <v>22</v>
      </c>
      <c r="ELW196" s="42" t="s">
        <v>22</v>
      </c>
      <c r="ELX196" s="42" t="s">
        <v>22</v>
      </c>
      <c r="ELY196" s="42" t="s">
        <v>22</v>
      </c>
      <c r="ELZ196" s="42" t="s">
        <v>22</v>
      </c>
      <c r="EMA196" s="42" t="s">
        <v>22</v>
      </c>
      <c r="EMB196" s="42" t="s">
        <v>22</v>
      </c>
      <c r="EMC196" s="42" t="s">
        <v>22</v>
      </c>
      <c r="EMD196" s="42" t="s">
        <v>22</v>
      </c>
      <c r="EME196" s="42" t="s">
        <v>22</v>
      </c>
      <c r="EMF196" s="42" t="s">
        <v>22</v>
      </c>
      <c r="EMG196" s="42" t="s">
        <v>22</v>
      </c>
      <c r="EMH196" s="42" t="s">
        <v>22</v>
      </c>
      <c r="EMI196" s="42" t="s">
        <v>22</v>
      </c>
      <c r="EMJ196" s="42" t="s">
        <v>22</v>
      </c>
      <c r="EMK196" s="42" t="s">
        <v>22</v>
      </c>
      <c r="EML196" s="42" t="s">
        <v>22</v>
      </c>
      <c r="EMM196" s="42" t="s">
        <v>22</v>
      </c>
      <c r="EMN196" s="42" t="s">
        <v>22</v>
      </c>
      <c r="EMO196" s="42" t="s">
        <v>22</v>
      </c>
      <c r="EMP196" s="42" t="s">
        <v>22</v>
      </c>
      <c r="EMQ196" s="42" t="s">
        <v>22</v>
      </c>
      <c r="EMR196" s="42" t="s">
        <v>22</v>
      </c>
      <c r="EMS196" s="42" t="s">
        <v>22</v>
      </c>
      <c r="EMT196" s="42" t="s">
        <v>22</v>
      </c>
      <c r="EMU196" s="42" t="s">
        <v>22</v>
      </c>
      <c r="EMV196" s="42" t="s">
        <v>22</v>
      </c>
      <c r="EMW196" s="42" t="s">
        <v>22</v>
      </c>
      <c r="EMX196" s="42" t="s">
        <v>22</v>
      </c>
      <c r="EMY196" s="42" t="s">
        <v>22</v>
      </c>
      <c r="EMZ196" s="42" t="s">
        <v>22</v>
      </c>
      <c r="ENA196" s="42" t="s">
        <v>22</v>
      </c>
      <c r="ENB196" s="42" t="s">
        <v>22</v>
      </c>
      <c r="ENC196" s="42" t="s">
        <v>22</v>
      </c>
      <c r="END196" s="42" t="s">
        <v>22</v>
      </c>
      <c r="ENE196" s="42" t="s">
        <v>22</v>
      </c>
      <c r="ENF196" s="42" t="s">
        <v>22</v>
      </c>
      <c r="ENG196" s="42" t="s">
        <v>22</v>
      </c>
      <c r="ENH196" s="42" t="s">
        <v>22</v>
      </c>
      <c r="ENI196" s="42" t="s">
        <v>22</v>
      </c>
      <c r="ENJ196" s="42" t="s">
        <v>22</v>
      </c>
      <c r="ENK196" s="42" t="s">
        <v>22</v>
      </c>
      <c r="ENL196" s="42" t="s">
        <v>22</v>
      </c>
      <c r="ENM196" s="42" t="s">
        <v>22</v>
      </c>
      <c r="ENN196" s="42" t="s">
        <v>22</v>
      </c>
      <c r="ENO196" s="42" t="s">
        <v>22</v>
      </c>
      <c r="ENP196" s="42" t="s">
        <v>22</v>
      </c>
      <c r="ENQ196" s="42" t="s">
        <v>22</v>
      </c>
      <c r="ENR196" s="42" t="s">
        <v>22</v>
      </c>
      <c r="ENS196" s="42" t="s">
        <v>22</v>
      </c>
      <c r="ENT196" s="42" t="s">
        <v>22</v>
      </c>
      <c r="ENU196" s="42" t="s">
        <v>22</v>
      </c>
      <c r="ENV196" s="42" t="s">
        <v>22</v>
      </c>
      <c r="ENW196" s="42" t="s">
        <v>22</v>
      </c>
      <c r="ENX196" s="42" t="s">
        <v>22</v>
      </c>
      <c r="ENY196" s="42" t="s">
        <v>22</v>
      </c>
      <c r="ENZ196" s="42" t="s">
        <v>22</v>
      </c>
      <c r="EOA196" s="42" t="s">
        <v>22</v>
      </c>
      <c r="EOB196" s="42" t="s">
        <v>22</v>
      </c>
      <c r="EOC196" s="42" t="s">
        <v>22</v>
      </c>
      <c r="EOD196" s="42" t="s">
        <v>22</v>
      </c>
      <c r="EOE196" s="42" t="s">
        <v>22</v>
      </c>
      <c r="EOF196" s="42" t="s">
        <v>22</v>
      </c>
      <c r="EOG196" s="42" t="s">
        <v>22</v>
      </c>
      <c r="EOH196" s="42" t="s">
        <v>22</v>
      </c>
      <c r="EOI196" s="42" t="s">
        <v>22</v>
      </c>
      <c r="EOJ196" s="42" t="s">
        <v>22</v>
      </c>
      <c r="EOK196" s="42" t="s">
        <v>22</v>
      </c>
      <c r="EOL196" s="42" t="s">
        <v>22</v>
      </c>
      <c r="EOM196" s="42" t="s">
        <v>22</v>
      </c>
      <c r="EON196" s="42" t="s">
        <v>22</v>
      </c>
      <c r="EOO196" s="42" t="s">
        <v>22</v>
      </c>
      <c r="EOP196" s="42" t="s">
        <v>22</v>
      </c>
      <c r="EOQ196" s="42" t="s">
        <v>22</v>
      </c>
      <c r="EOR196" s="42" t="s">
        <v>22</v>
      </c>
      <c r="EOS196" s="42" t="s">
        <v>22</v>
      </c>
      <c r="EOT196" s="42" t="s">
        <v>22</v>
      </c>
      <c r="EOU196" s="42" t="s">
        <v>22</v>
      </c>
      <c r="EOV196" s="42" t="s">
        <v>22</v>
      </c>
      <c r="EOW196" s="42" t="s">
        <v>22</v>
      </c>
      <c r="EOX196" s="42" t="s">
        <v>22</v>
      </c>
      <c r="EOY196" s="42" t="s">
        <v>22</v>
      </c>
      <c r="EOZ196" s="42" t="s">
        <v>22</v>
      </c>
      <c r="EPA196" s="42" t="s">
        <v>22</v>
      </c>
      <c r="EPB196" s="42" t="s">
        <v>22</v>
      </c>
      <c r="EPC196" s="42" t="s">
        <v>22</v>
      </c>
      <c r="EPD196" s="42" t="s">
        <v>22</v>
      </c>
      <c r="EPE196" s="42" t="s">
        <v>22</v>
      </c>
      <c r="EPF196" s="42" t="s">
        <v>22</v>
      </c>
      <c r="EPG196" s="42" t="s">
        <v>22</v>
      </c>
      <c r="EPH196" s="42" t="s">
        <v>22</v>
      </c>
      <c r="EPI196" s="42" t="s">
        <v>22</v>
      </c>
      <c r="EPJ196" s="42" t="s">
        <v>22</v>
      </c>
      <c r="EPK196" s="42" t="s">
        <v>22</v>
      </c>
      <c r="EPL196" s="42" t="s">
        <v>22</v>
      </c>
      <c r="EPM196" s="42" t="s">
        <v>22</v>
      </c>
      <c r="EPN196" s="42" t="s">
        <v>22</v>
      </c>
      <c r="EPO196" s="42" t="s">
        <v>22</v>
      </c>
      <c r="EPP196" s="42" t="s">
        <v>22</v>
      </c>
      <c r="EPQ196" s="42" t="s">
        <v>22</v>
      </c>
      <c r="EPR196" s="42" t="s">
        <v>22</v>
      </c>
      <c r="EPS196" s="42" t="s">
        <v>22</v>
      </c>
      <c r="EPT196" s="42" t="s">
        <v>22</v>
      </c>
      <c r="EPU196" s="42" t="s">
        <v>22</v>
      </c>
      <c r="EPV196" s="42" t="s">
        <v>22</v>
      </c>
      <c r="EPW196" s="42" t="s">
        <v>22</v>
      </c>
      <c r="EPX196" s="42" t="s">
        <v>22</v>
      </c>
      <c r="EPY196" s="42" t="s">
        <v>22</v>
      </c>
      <c r="EPZ196" s="42" t="s">
        <v>22</v>
      </c>
      <c r="EQA196" s="42" t="s">
        <v>22</v>
      </c>
      <c r="EQB196" s="42" t="s">
        <v>22</v>
      </c>
      <c r="EQC196" s="42" t="s">
        <v>22</v>
      </c>
      <c r="EQD196" s="42" t="s">
        <v>22</v>
      </c>
      <c r="EQE196" s="42" t="s">
        <v>22</v>
      </c>
      <c r="EQF196" s="42" t="s">
        <v>22</v>
      </c>
      <c r="EQG196" s="42" t="s">
        <v>22</v>
      </c>
      <c r="EQH196" s="42" t="s">
        <v>22</v>
      </c>
      <c r="EQI196" s="42" t="s">
        <v>22</v>
      </c>
      <c r="EQJ196" s="42" t="s">
        <v>22</v>
      </c>
      <c r="EQK196" s="42" t="s">
        <v>22</v>
      </c>
      <c r="EQL196" s="42" t="s">
        <v>22</v>
      </c>
      <c r="EQM196" s="42" t="s">
        <v>22</v>
      </c>
      <c r="EQN196" s="42" t="s">
        <v>22</v>
      </c>
      <c r="EQO196" s="42" t="s">
        <v>22</v>
      </c>
      <c r="EQP196" s="42" t="s">
        <v>22</v>
      </c>
      <c r="EQQ196" s="42" t="s">
        <v>22</v>
      </c>
      <c r="EQR196" s="42" t="s">
        <v>22</v>
      </c>
      <c r="EQS196" s="42" t="s">
        <v>22</v>
      </c>
      <c r="EQT196" s="42" t="s">
        <v>22</v>
      </c>
      <c r="EQU196" s="42" t="s">
        <v>22</v>
      </c>
      <c r="EQV196" s="42" t="s">
        <v>22</v>
      </c>
      <c r="EQW196" s="42" t="s">
        <v>22</v>
      </c>
      <c r="EQX196" s="42" t="s">
        <v>22</v>
      </c>
      <c r="EQY196" s="42" t="s">
        <v>22</v>
      </c>
      <c r="EQZ196" s="42" t="s">
        <v>22</v>
      </c>
      <c r="ERA196" s="42" t="s">
        <v>22</v>
      </c>
      <c r="ERB196" s="42" t="s">
        <v>22</v>
      </c>
      <c r="ERC196" s="42" t="s">
        <v>22</v>
      </c>
      <c r="ERD196" s="42" t="s">
        <v>22</v>
      </c>
      <c r="ERE196" s="42" t="s">
        <v>22</v>
      </c>
      <c r="ERF196" s="42" t="s">
        <v>22</v>
      </c>
      <c r="ERG196" s="42" t="s">
        <v>22</v>
      </c>
      <c r="ERH196" s="42" t="s">
        <v>22</v>
      </c>
      <c r="ERI196" s="42" t="s">
        <v>22</v>
      </c>
      <c r="ERJ196" s="42" t="s">
        <v>22</v>
      </c>
      <c r="ERK196" s="42" t="s">
        <v>22</v>
      </c>
      <c r="ERL196" s="42" t="s">
        <v>22</v>
      </c>
      <c r="ERM196" s="42" t="s">
        <v>22</v>
      </c>
      <c r="ERN196" s="42" t="s">
        <v>22</v>
      </c>
      <c r="ERO196" s="42" t="s">
        <v>22</v>
      </c>
      <c r="ERP196" s="42" t="s">
        <v>22</v>
      </c>
      <c r="ERQ196" s="42" t="s">
        <v>22</v>
      </c>
      <c r="ERR196" s="42" t="s">
        <v>22</v>
      </c>
      <c r="ERS196" s="42" t="s">
        <v>22</v>
      </c>
      <c r="ERT196" s="42" t="s">
        <v>22</v>
      </c>
      <c r="ERU196" s="42" t="s">
        <v>22</v>
      </c>
      <c r="ERV196" s="42" t="s">
        <v>22</v>
      </c>
      <c r="ERW196" s="42" t="s">
        <v>22</v>
      </c>
      <c r="ERX196" s="42" t="s">
        <v>22</v>
      </c>
      <c r="ERY196" s="42" t="s">
        <v>22</v>
      </c>
      <c r="ERZ196" s="42" t="s">
        <v>22</v>
      </c>
      <c r="ESA196" s="42" t="s">
        <v>22</v>
      </c>
      <c r="ESB196" s="42" t="s">
        <v>22</v>
      </c>
      <c r="ESC196" s="42" t="s">
        <v>22</v>
      </c>
      <c r="ESD196" s="42" t="s">
        <v>22</v>
      </c>
      <c r="ESE196" s="42" t="s">
        <v>22</v>
      </c>
      <c r="ESF196" s="42" t="s">
        <v>22</v>
      </c>
      <c r="ESG196" s="42" t="s">
        <v>22</v>
      </c>
      <c r="ESH196" s="42" t="s">
        <v>22</v>
      </c>
      <c r="ESI196" s="42" t="s">
        <v>22</v>
      </c>
      <c r="ESJ196" s="42" t="s">
        <v>22</v>
      </c>
      <c r="ESK196" s="42" t="s">
        <v>22</v>
      </c>
      <c r="ESL196" s="42" t="s">
        <v>22</v>
      </c>
      <c r="ESM196" s="42" t="s">
        <v>22</v>
      </c>
      <c r="ESN196" s="42" t="s">
        <v>22</v>
      </c>
      <c r="ESO196" s="42" t="s">
        <v>22</v>
      </c>
      <c r="ESP196" s="42" t="s">
        <v>22</v>
      </c>
      <c r="ESQ196" s="42" t="s">
        <v>22</v>
      </c>
      <c r="ESR196" s="42" t="s">
        <v>22</v>
      </c>
      <c r="ESS196" s="42" t="s">
        <v>22</v>
      </c>
      <c r="EST196" s="42" t="s">
        <v>22</v>
      </c>
      <c r="ESU196" s="42" t="s">
        <v>22</v>
      </c>
      <c r="ESV196" s="42" t="s">
        <v>22</v>
      </c>
      <c r="ESW196" s="42" t="s">
        <v>22</v>
      </c>
      <c r="ESX196" s="42" t="s">
        <v>22</v>
      </c>
      <c r="ESY196" s="42" t="s">
        <v>22</v>
      </c>
      <c r="ESZ196" s="42" t="s">
        <v>22</v>
      </c>
      <c r="ETA196" s="42" t="s">
        <v>22</v>
      </c>
      <c r="ETB196" s="42" t="s">
        <v>22</v>
      </c>
      <c r="ETC196" s="42" t="s">
        <v>22</v>
      </c>
      <c r="ETD196" s="42" t="s">
        <v>22</v>
      </c>
      <c r="ETE196" s="42" t="s">
        <v>22</v>
      </c>
      <c r="ETF196" s="42" t="s">
        <v>22</v>
      </c>
      <c r="ETG196" s="42" t="s">
        <v>22</v>
      </c>
      <c r="ETH196" s="42" t="s">
        <v>22</v>
      </c>
      <c r="ETI196" s="42" t="s">
        <v>22</v>
      </c>
      <c r="ETJ196" s="42" t="s">
        <v>22</v>
      </c>
      <c r="ETK196" s="42" t="s">
        <v>22</v>
      </c>
      <c r="ETL196" s="42" t="s">
        <v>22</v>
      </c>
      <c r="ETM196" s="42" t="s">
        <v>22</v>
      </c>
      <c r="ETN196" s="42" t="s">
        <v>22</v>
      </c>
      <c r="ETO196" s="42" t="s">
        <v>22</v>
      </c>
      <c r="ETP196" s="42" t="s">
        <v>22</v>
      </c>
      <c r="ETQ196" s="42" t="s">
        <v>22</v>
      </c>
      <c r="ETR196" s="42" t="s">
        <v>22</v>
      </c>
      <c r="ETS196" s="42" t="s">
        <v>22</v>
      </c>
      <c r="ETT196" s="42" t="s">
        <v>22</v>
      </c>
      <c r="ETU196" s="42" t="s">
        <v>22</v>
      </c>
      <c r="ETV196" s="42" t="s">
        <v>22</v>
      </c>
      <c r="ETW196" s="42" t="s">
        <v>22</v>
      </c>
      <c r="ETX196" s="42" t="s">
        <v>22</v>
      </c>
      <c r="ETY196" s="42" t="s">
        <v>22</v>
      </c>
      <c r="ETZ196" s="42" t="s">
        <v>22</v>
      </c>
      <c r="EUA196" s="42" t="s">
        <v>22</v>
      </c>
      <c r="EUB196" s="42" t="s">
        <v>22</v>
      </c>
      <c r="EUC196" s="42" t="s">
        <v>22</v>
      </c>
      <c r="EUD196" s="42" t="s">
        <v>22</v>
      </c>
      <c r="EUE196" s="42" t="s">
        <v>22</v>
      </c>
      <c r="EUF196" s="42" t="s">
        <v>22</v>
      </c>
      <c r="EUG196" s="42" t="s">
        <v>22</v>
      </c>
      <c r="EUH196" s="42" t="s">
        <v>22</v>
      </c>
      <c r="EUI196" s="42" t="s">
        <v>22</v>
      </c>
      <c r="EUJ196" s="42" t="s">
        <v>22</v>
      </c>
      <c r="EUK196" s="42" t="s">
        <v>22</v>
      </c>
      <c r="EUL196" s="42" t="s">
        <v>22</v>
      </c>
      <c r="EUM196" s="42" t="s">
        <v>22</v>
      </c>
      <c r="EUN196" s="42" t="s">
        <v>22</v>
      </c>
      <c r="EUO196" s="42" t="s">
        <v>22</v>
      </c>
      <c r="EUP196" s="42" t="s">
        <v>22</v>
      </c>
      <c r="EUQ196" s="42" t="s">
        <v>22</v>
      </c>
      <c r="EUR196" s="42" t="s">
        <v>22</v>
      </c>
      <c r="EUS196" s="42" t="s">
        <v>22</v>
      </c>
      <c r="EUT196" s="42" t="s">
        <v>22</v>
      </c>
      <c r="EUU196" s="42" t="s">
        <v>22</v>
      </c>
      <c r="EUV196" s="42" t="s">
        <v>22</v>
      </c>
      <c r="EUW196" s="42" t="s">
        <v>22</v>
      </c>
      <c r="EUX196" s="42" t="s">
        <v>22</v>
      </c>
      <c r="EUY196" s="42" t="s">
        <v>22</v>
      </c>
      <c r="EUZ196" s="42" t="s">
        <v>22</v>
      </c>
      <c r="EVA196" s="42" t="s">
        <v>22</v>
      </c>
      <c r="EVB196" s="42" t="s">
        <v>22</v>
      </c>
      <c r="EVC196" s="42" t="s">
        <v>22</v>
      </c>
      <c r="EVD196" s="42" t="s">
        <v>22</v>
      </c>
      <c r="EVE196" s="42" t="s">
        <v>22</v>
      </c>
      <c r="EVF196" s="42" t="s">
        <v>22</v>
      </c>
      <c r="EVG196" s="42" t="s">
        <v>22</v>
      </c>
      <c r="EVH196" s="42" t="s">
        <v>22</v>
      </c>
      <c r="EVI196" s="42" t="s">
        <v>22</v>
      </c>
      <c r="EVJ196" s="42" t="s">
        <v>22</v>
      </c>
      <c r="EVK196" s="42" t="s">
        <v>22</v>
      </c>
      <c r="EVL196" s="42" t="s">
        <v>22</v>
      </c>
      <c r="EVM196" s="42" t="s">
        <v>22</v>
      </c>
      <c r="EVN196" s="42" t="s">
        <v>22</v>
      </c>
      <c r="EVO196" s="42" t="s">
        <v>22</v>
      </c>
      <c r="EVP196" s="42" t="s">
        <v>22</v>
      </c>
      <c r="EVQ196" s="42" t="s">
        <v>22</v>
      </c>
      <c r="EVR196" s="42" t="s">
        <v>22</v>
      </c>
      <c r="EVS196" s="42" t="s">
        <v>22</v>
      </c>
      <c r="EVT196" s="42" t="s">
        <v>22</v>
      </c>
      <c r="EVU196" s="42" t="s">
        <v>22</v>
      </c>
      <c r="EVV196" s="42" t="s">
        <v>22</v>
      </c>
      <c r="EVW196" s="42" t="s">
        <v>22</v>
      </c>
      <c r="EVX196" s="42" t="s">
        <v>22</v>
      </c>
      <c r="EVY196" s="42" t="s">
        <v>22</v>
      </c>
      <c r="EVZ196" s="42" t="s">
        <v>22</v>
      </c>
      <c r="EWA196" s="42" t="s">
        <v>22</v>
      </c>
      <c r="EWB196" s="42" t="s">
        <v>22</v>
      </c>
      <c r="EWC196" s="42" t="s">
        <v>22</v>
      </c>
      <c r="EWD196" s="42" t="s">
        <v>22</v>
      </c>
      <c r="EWE196" s="42" t="s">
        <v>22</v>
      </c>
      <c r="EWF196" s="42" t="s">
        <v>22</v>
      </c>
      <c r="EWG196" s="42" t="s">
        <v>22</v>
      </c>
      <c r="EWH196" s="42" t="s">
        <v>22</v>
      </c>
      <c r="EWI196" s="42" t="s">
        <v>22</v>
      </c>
      <c r="EWJ196" s="42" t="s">
        <v>22</v>
      </c>
      <c r="EWK196" s="42" t="s">
        <v>22</v>
      </c>
      <c r="EWL196" s="42" t="s">
        <v>22</v>
      </c>
      <c r="EWM196" s="42" t="s">
        <v>22</v>
      </c>
      <c r="EWN196" s="42" t="s">
        <v>22</v>
      </c>
      <c r="EWO196" s="42" t="s">
        <v>22</v>
      </c>
      <c r="EWP196" s="42" t="s">
        <v>22</v>
      </c>
      <c r="EWQ196" s="42" t="s">
        <v>22</v>
      </c>
      <c r="EWR196" s="42" t="s">
        <v>22</v>
      </c>
      <c r="EWS196" s="42" t="s">
        <v>22</v>
      </c>
      <c r="EWT196" s="42" t="s">
        <v>22</v>
      </c>
      <c r="EWU196" s="42" t="s">
        <v>22</v>
      </c>
      <c r="EWV196" s="42" t="s">
        <v>22</v>
      </c>
      <c r="EWW196" s="42" t="s">
        <v>22</v>
      </c>
      <c r="EWX196" s="42" t="s">
        <v>22</v>
      </c>
      <c r="EWY196" s="42" t="s">
        <v>22</v>
      </c>
      <c r="EWZ196" s="42" t="s">
        <v>22</v>
      </c>
      <c r="EXA196" s="42" t="s">
        <v>22</v>
      </c>
      <c r="EXB196" s="42" t="s">
        <v>22</v>
      </c>
      <c r="EXC196" s="42" t="s">
        <v>22</v>
      </c>
      <c r="EXD196" s="42" t="s">
        <v>22</v>
      </c>
      <c r="EXE196" s="42" t="s">
        <v>22</v>
      </c>
      <c r="EXF196" s="42" t="s">
        <v>22</v>
      </c>
      <c r="EXG196" s="42" t="s">
        <v>22</v>
      </c>
      <c r="EXH196" s="42" t="s">
        <v>22</v>
      </c>
      <c r="EXI196" s="42" t="s">
        <v>22</v>
      </c>
      <c r="EXJ196" s="42" t="s">
        <v>22</v>
      </c>
      <c r="EXK196" s="42" t="s">
        <v>22</v>
      </c>
      <c r="EXL196" s="42" t="s">
        <v>22</v>
      </c>
      <c r="EXM196" s="42" t="s">
        <v>22</v>
      </c>
      <c r="EXN196" s="42" t="s">
        <v>22</v>
      </c>
      <c r="EXO196" s="42" t="s">
        <v>22</v>
      </c>
      <c r="EXP196" s="42" t="s">
        <v>22</v>
      </c>
      <c r="EXQ196" s="42" t="s">
        <v>22</v>
      </c>
      <c r="EXR196" s="42" t="s">
        <v>22</v>
      </c>
      <c r="EXS196" s="42" t="s">
        <v>22</v>
      </c>
      <c r="EXT196" s="42" t="s">
        <v>22</v>
      </c>
      <c r="EXU196" s="42" t="s">
        <v>22</v>
      </c>
      <c r="EXV196" s="42" t="s">
        <v>22</v>
      </c>
      <c r="EXW196" s="42" t="s">
        <v>22</v>
      </c>
      <c r="EXX196" s="42" t="s">
        <v>22</v>
      </c>
      <c r="EXY196" s="42" t="s">
        <v>22</v>
      </c>
      <c r="EXZ196" s="42" t="s">
        <v>22</v>
      </c>
      <c r="EYA196" s="42" t="s">
        <v>22</v>
      </c>
      <c r="EYB196" s="42" t="s">
        <v>22</v>
      </c>
      <c r="EYC196" s="42" t="s">
        <v>22</v>
      </c>
      <c r="EYD196" s="42" t="s">
        <v>22</v>
      </c>
      <c r="EYE196" s="42" t="s">
        <v>22</v>
      </c>
      <c r="EYF196" s="42" t="s">
        <v>22</v>
      </c>
      <c r="EYG196" s="42" t="s">
        <v>22</v>
      </c>
      <c r="EYH196" s="42" t="s">
        <v>22</v>
      </c>
      <c r="EYI196" s="42" t="s">
        <v>22</v>
      </c>
      <c r="EYJ196" s="42" t="s">
        <v>22</v>
      </c>
      <c r="EYK196" s="42" t="s">
        <v>22</v>
      </c>
      <c r="EYL196" s="42" t="s">
        <v>22</v>
      </c>
      <c r="EYM196" s="42" t="s">
        <v>22</v>
      </c>
      <c r="EYN196" s="42" t="s">
        <v>22</v>
      </c>
      <c r="EYO196" s="42" t="s">
        <v>22</v>
      </c>
      <c r="EYP196" s="42" t="s">
        <v>22</v>
      </c>
      <c r="EYQ196" s="42" t="s">
        <v>22</v>
      </c>
      <c r="EYR196" s="42" t="s">
        <v>22</v>
      </c>
      <c r="EYS196" s="42" t="s">
        <v>22</v>
      </c>
      <c r="EYT196" s="42" t="s">
        <v>22</v>
      </c>
      <c r="EYU196" s="42" t="s">
        <v>22</v>
      </c>
      <c r="EYV196" s="42" t="s">
        <v>22</v>
      </c>
      <c r="EYW196" s="42" t="s">
        <v>22</v>
      </c>
      <c r="EYX196" s="42" t="s">
        <v>22</v>
      </c>
      <c r="EYY196" s="42" t="s">
        <v>22</v>
      </c>
      <c r="EYZ196" s="42" t="s">
        <v>22</v>
      </c>
      <c r="EZA196" s="42" t="s">
        <v>22</v>
      </c>
      <c r="EZB196" s="42" t="s">
        <v>22</v>
      </c>
      <c r="EZC196" s="42" t="s">
        <v>22</v>
      </c>
      <c r="EZD196" s="42" t="s">
        <v>22</v>
      </c>
      <c r="EZE196" s="42" t="s">
        <v>22</v>
      </c>
      <c r="EZF196" s="42" t="s">
        <v>22</v>
      </c>
      <c r="EZG196" s="42" t="s">
        <v>22</v>
      </c>
      <c r="EZH196" s="42" t="s">
        <v>22</v>
      </c>
      <c r="EZI196" s="42" t="s">
        <v>22</v>
      </c>
      <c r="EZJ196" s="42" t="s">
        <v>22</v>
      </c>
      <c r="EZK196" s="42" t="s">
        <v>22</v>
      </c>
      <c r="EZL196" s="42" t="s">
        <v>22</v>
      </c>
      <c r="EZM196" s="42" t="s">
        <v>22</v>
      </c>
      <c r="EZN196" s="42" t="s">
        <v>22</v>
      </c>
      <c r="EZO196" s="42" t="s">
        <v>22</v>
      </c>
      <c r="EZP196" s="42" t="s">
        <v>22</v>
      </c>
      <c r="EZQ196" s="42" t="s">
        <v>22</v>
      </c>
      <c r="EZR196" s="42" t="s">
        <v>22</v>
      </c>
      <c r="EZS196" s="42" t="s">
        <v>22</v>
      </c>
      <c r="EZT196" s="42" t="s">
        <v>22</v>
      </c>
      <c r="EZU196" s="42" t="s">
        <v>22</v>
      </c>
      <c r="EZV196" s="42" t="s">
        <v>22</v>
      </c>
      <c r="EZW196" s="42" t="s">
        <v>22</v>
      </c>
      <c r="EZX196" s="42" t="s">
        <v>22</v>
      </c>
      <c r="EZY196" s="42" t="s">
        <v>22</v>
      </c>
      <c r="EZZ196" s="42" t="s">
        <v>22</v>
      </c>
      <c r="FAA196" s="42" t="s">
        <v>22</v>
      </c>
      <c r="FAB196" s="42" t="s">
        <v>22</v>
      </c>
      <c r="FAC196" s="42" t="s">
        <v>22</v>
      </c>
      <c r="FAD196" s="42" t="s">
        <v>22</v>
      </c>
      <c r="FAE196" s="42" t="s">
        <v>22</v>
      </c>
      <c r="FAF196" s="42" t="s">
        <v>22</v>
      </c>
      <c r="FAG196" s="42" t="s">
        <v>22</v>
      </c>
      <c r="FAH196" s="42" t="s">
        <v>22</v>
      </c>
      <c r="FAI196" s="42" t="s">
        <v>22</v>
      </c>
      <c r="FAJ196" s="42" t="s">
        <v>22</v>
      </c>
      <c r="FAK196" s="42" t="s">
        <v>22</v>
      </c>
      <c r="FAL196" s="42" t="s">
        <v>22</v>
      </c>
      <c r="FAM196" s="42" t="s">
        <v>22</v>
      </c>
      <c r="FAN196" s="42" t="s">
        <v>22</v>
      </c>
      <c r="FAO196" s="42" t="s">
        <v>22</v>
      </c>
      <c r="FAP196" s="42" t="s">
        <v>22</v>
      </c>
      <c r="FAQ196" s="42" t="s">
        <v>22</v>
      </c>
      <c r="FAR196" s="42" t="s">
        <v>22</v>
      </c>
      <c r="FAS196" s="42" t="s">
        <v>22</v>
      </c>
      <c r="FAT196" s="42" t="s">
        <v>22</v>
      </c>
      <c r="FAU196" s="42" t="s">
        <v>22</v>
      </c>
      <c r="FAV196" s="42" t="s">
        <v>22</v>
      </c>
      <c r="FAW196" s="42" t="s">
        <v>22</v>
      </c>
      <c r="FAX196" s="42" t="s">
        <v>22</v>
      </c>
      <c r="FAY196" s="42" t="s">
        <v>22</v>
      </c>
      <c r="FAZ196" s="42" t="s">
        <v>22</v>
      </c>
      <c r="FBA196" s="42" t="s">
        <v>22</v>
      </c>
      <c r="FBB196" s="42" t="s">
        <v>22</v>
      </c>
      <c r="FBC196" s="42" t="s">
        <v>22</v>
      </c>
      <c r="FBD196" s="42" t="s">
        <v>22</v>
      </c>
      <c r="FBE196" s="42" t="s">
        <v>22</v>
      </c>
      <c r="FBF196" s="42" t="s">
        <v>22</v>
      </c>
      <c r="FBG196" s="42" t="s">
        <v>22</v>
      </c>
      <c r="FBH196" s="42" t="s">
        <v>22</v>
      </c>
      <c r="FBI196" s="42" t="s">
        <v>22</v>
      </c>
      <c r="FBJ196" s="42" t="s">
        <v>22</v>
      </c>
      <c r="FBK196" s="42" t="s">
        <v>22</v>
      </c>
      <c r="FBL196" s="42" t="s">
        <v>22</v>
      </c>
      <c r="FBM196" s="42" t="s">
        <v>22</v>
      </c>
      <c r="FBN196" s="42" t="s">
        <v>22</v>
      </c>
      <c r="FBO196" s="42" t="s">
        <v>22</v>
      </c>
      <c r="FBP196" s="42" t="s">
        <v>22</v>
      </c>
      <c r="FBQ196" s="42" t="s">
        <v>22</v>
      </c>
      <c r="FBR196" s="42" t="s">
        <v>22</v>
      </c>
      <c r="FBS196" s="42" t="s">
        <v>22</v>
      </c>
      <c r="FBT196" s="42" t="s">
        <v>22</v>
      </c>
      <c r="FBU196" s="42" t="s">
        <v>22</v>
      </c>
      <c r="FBV196" s="42" t="s">
        <v>22</v>
      </c>
      <c r="FBW196" s="42" t="s">
        <v>22</v>
      </c>
      <c r="FBX196" s="42" t="s">
        <v>22</v>
      </c>
      <c r="FBY196" s="42" t="s">
        <v>22</v>
      </c>
      <c r="FBZ196" s="42" t="s">
        <v>22</v>
      </c>
      <c r="FCA196" s="42" t="s">
        <v>22</v>
      </c>
      <c r="FCB196" s="42" t="s">
        <v>22</v>
      </c>
      <c r="FCC196" s="42" t="s">
        <v>22</v>
      </c>
      <c r="FCD196" s="42" t="s">
        <v>22</v>
      </c>
      <c r="FCE196" s="42" t="s">
        <v>22</v>
      </c>
      <c r="FCF196" s="42" t="s">
        <v>22</v>
      </c>
      <c r="FCG196" s="42" t="s">
        <v>22</v>
      </c>
      <c r="FCH196" s="42" t="s">
        <v>22</v>
      </c>
      <c r="FCI196" s="42" t="s">
        <v>22</v>
      </c>
      <c r="FCJ196" s="42" t="s">
        <v>22</v>
      </c>
      <c r="FCK196" s="42" t="s">
        <v>22</v>
      </c>
      <c r="FCL196" s="42" t="s">
        <v>22</v>
      </c>
      <c r="FCM196" s="42" t="s">
        <v>22</v>
      </c>
      <c r="FCN196" s="42" t="s">
        <v>22</v>
      </c>
      <c r="FCO196" s="42" t="s">
        <v>22</v>
      </c>
      <c r="FCP196" s="42" t="s">
        <v>22</v>
      </c>
      <c r="FCQ196" s="42" t="s">
        <v>22</v>
      </c>
      <c r="FCR196" s="42" t="s">
        <v>22</v>
      </c>
      <c r="FCS196" s="42" t="s">
        <v>22</v>
      </c>
      <c r="FCT196" s="42" t="s">
        <v>22</v>
      </c>
      <c r="FCU196" s="42" t="s">
        <v>22</v>
      </c>
      <c r="FCV196" s="42" t="s">
        <v>22</v>
      </c>
      <c r="FCW196" s="42" t="s">
        <v>22</v>
      </c>
      <c r="FCX196" s="42" t="s">
        <v>22</v>
      </c>
      <c r="FCY196" s="42" t="s">
        <v>22</v>
      </c>
      <c r="FCZ196" s="42" t="s">
        <v>22</v>
      </c>
      <c r="FDA196" s="42" t="s">
        <v>22</v>
      </c>
      <c r="FDB196" s="42" t="s">
        <v>22</v>
      </c>
      <c r="FDC196" s="42" t="s">
        <v>22</v>
      </c>
      <c r="FDD196" s="42" t="s">
        <v>22</v>
      </c>
      <c r="FDE196" s="42" t="s">
        <v>22</v>
      </c>
      <c r="FDF196" s="42" t="s">
        <v>22</v>
      </c>
      <c r="FDG196" s="42" t="s">
        <v>22</v>
      </c>
      <c r="FDH196" s="42" t="s">
        <v>22</v>
      </c>
      <c r="FDI196" s="42" t="s">
        <v>22</v>
      </c>
      <c r="FDJ196" s="42" t="s">
        <v>22</v>
      </c>
      <c r="FDK196" s="42" t="s">
        <v>22</v>
      </c>
      <c r="FDL196" s="42" t="s">
        <v>22</v>
      </c>
      <c r="FDM196" s="42" t="s">
        <v>22</v>
      </c>
      <c r="FDN196" s="42" t="s">
        <v>22</v>
      </c>
      <c r="FDO196" s="42" t="s">
        <v>22</v>
      </c>
      <c r="FDP196" s="42" t="s">
        <v>22</v>
      </c>
      <c r="FDQ196" s="42" t="s">
        <v>22</v>
      </c>
      <c r="FDR196" s="42" t="s">
        <v>22</v>
      </c>
      <c r="FDS196" s="42" t="s">
        <v>22</v>
      </c>
      <c r="FDT196" s="42" t="s">
        <v>22</v>
      </c>
      <c r="FDU196" s="42" t="s">
        <v>22</v>
      </c>
      <c r="FDV196" s="42" t="s">
        <v>22</v>
      </c>
      <c r="FDW196" s="42" t="s">
        <v>22</v>
      </c>
      <c r="FDX196" s="42" t="s">
        <v>22</v>
      </c>
      <c r="FDY196" s="42" t="s">
        <v>22</v>
      </c>
      <c r="FDZ196" s="42" t="s">
        <v>22</v>
      </c>
      <c r="FEA196" s="42" t="s">
        <v>22</v>
      </c>
      <c r="FEB196" s="42" t="s">
        <v>22</v>
      </c>
      <c r="FEC196" s="42" t="s">
        <v>22</v>
      </c>
      <c r="FED196" s="42" t="s">
        <v>22</v>
      </c>
      <c r="FEE196" s="42" t="s">
        <v>22</v>
      </c>
      <c r="FEF196" s="42" t="s">
        <v>22</v>
      </c>
      <c r="FEG196" s="42" t="s">
        <v>22</v>
      </c>
      <c r="FEH196" s="42" t="s">
        <v>22</v>
      </c>
      <c r="FEI196" s="42" t="s">
        <v>22</v>
      </c>
      <c r="FEJ196" s="42" t="s">
        <v>22</v>
      </c>
      <c r="FEK196" s="42" t="s">
        <v>22</v>
      </c>
      <c r="FEL196" s="42" t="s">
        <v>22</v>
      </c>
      <c r="FEM196" s="42" t="s">
        <v>22</v>
      </c>
      <c r="FEN196" s="42" t="s">
        <v>22</v>
      </c>
      <c r="FEO196" s="42" t="s">
        <v>22</v>
      </c>
      <c r="FEP196" s="42" t="s">
        <v>22</v>
      </c>
      <c r="FEQ196" s="42" t="s">
        <v>22</v>
      </c>
      <c r="FER196" s="42" t="s">
        <v>22</v>
      </c>
      <c r="FES196" s="42" t="s">
        <v>22</v>
      </c>
      <c r="FET196" s="42" t="s">
        <v>22</v>
      </c>
      <c r="FEU196" s="42" t="s">
        <v>22</v>
      </c>
      <c r="FEV196" s="42" t="s">
        <v>22</v>
      </c>
      <c r="FEW196" s="42" t="s">
        <v>22</v>
      </c>
      <c r="FEX196" s="42" t="s">
        <v>22</v>
      </c>
      <c r="FEY196" s="42" t="s">
        <v>22</v>
      </c>
      <c r="FEZ196" s="42" t="s">
        <v>22</v>
      </c>
      <c r="FFA196" s="42" t="s">
        <v>22</v>
      </c>
      <c r="FFB196" s="42" t="s">
        <v>22</v>
      </c>
      <c r="FFC196" s="42" t="s">
        <v>22</v>
      </c>
      <c r="FFD196" s="42" t="s">
        <v>22</v>
      </c>
      <c r="FFE196" s="42" t="s">
        <v>22</v>
      </c>
      <c r="FFF196" s="42" t="s">
        <v>22</v>
      </c>
      <c r="FFG196" s="42" t="s">
        <v>22</v>
      </c>
      <c r="FFH196" s="42" t="s">
        <v>22</v>
      </c>
      <c r="FFI196" s="42" t="s">
        <v>22</v>
      </c>
      <c r="FFJ196" s="42" t="s">
        <v>22</v>
      </c>
      <c r="FFK196" s="42" t="s">
        <v>22</v>
      </c>
      <c r="FFL196" s="42" t="s">
        <v>22</v>
      </c>
      <c r="FFM196" s="42" t="s">
        <v>22</v>
      </c>
      <c r="FFN196" s="42" t="s">
        <v>22</v>
      </c>
      <c r="FFO196" s="42" t="s">
        <v>22</v>
      </c>
      <c r="FFP196" s="42" t="s">
        <v>22</v>
      </c>
      <c r="FFQ196" s="42" t="s">
        <v>22</v>
      </c>
      <c r="FFR196" s="42" t="s">
        <v>22</v>
      </c>
      <c r="FFS196" s="42" t="s">
        <v>22</v>
      </c>
      <c r="FFT196" s="42" t="s">
        <v>22</v>
      </c>
      <c r="FFU196" s="42" t="s">
        <v>22</v>
      </c>
      <c r="FFV196" s="42" t="s">
        <v>22</v>
      </c>
      <c r="FFW196" s="42" t="s">
        <v>22</v>
      </c>
      <c r="FFX196" s="42" t="s">
        <v>22</v>
      </c>
      <c r="FFY196" s="42" t="s">
        <v>22</v>
      </c>
      <c r="FFZ196" s="42" t="s">
        <v>22</v>
      </c>
      <c r="FGA196" s="42" t="s">
        <v>22</v>
      </c>
      <c r="FGB196" s="42" t="s">
        <v>22</v>
      </c>
      <c r="FGC196" s="42" t="s">
        <v>22</v>
      </c>
      <c r="FGD196" s="42" t="s">
        <v>22</v>
      </c>
      <c r="FGE196" s="42" t="s">
        <v>22</v>
      </c>
      <c r="FGF196" s="42" t="s">
        <v>22</v>
      </c>
      <c r="FGG196" s="42" t="s">
        <v>22</v>
      </c>
      <c r="FGH196" s="42" t="s">
        <v>22</v>
      </c>
      <c r="FGI196" s="42" t="s">
        <v>22</v>
      </c>
      <c r="FGJ196" s="42" t="s">
        <v>22</v>
      </c>
      <c r="FGK196" s="42" t="s">
        <v>22</v>
      </c>
      <c r="FGL196" s="42" t="s">
        <v>22</v>
      </c>
      <c r="FGM196" s="42" t="s">
        <v>22</v>
      </c>
      <c r="FGN196" s="42" t="s">
        <v>22</v>
      </c>
      <c r="FGO196" s="42" t="s">
        <v>22</v>
      </c>
      <c r="FGP196" s="42" t="s">
        <v>22</v>
      </c>
      <c r="FGQ196" s="42" t="s">
        <v>22</v>
      </c>
      <c r="FGR196" s="42" t="s">
        <v>22</v>
      </c>
      <c r="FGS196" s="42" t="s">
        <v>22</v>
      </c>
      <c r="FGT196" s="42" t="s">
        <v>22</v>
      </c>
      <c r="FGU196" s="42" t="s">
        <v>22</v>
      </c>
      <c r="FGV196" s="42" t="s">
        <v>22</v>
      </c>
      <c r="FGW196" s="42" t="s">
        <v>22</v>
      </c>
      <c r="FGX196" s="42" t="s">
        <v>22</v>
      </c>
      <c r="FGY196" s="42" t="s">
        <v>22</v>
      </c>
      <c r="FGZ196" s="42" t="s">
        <v>22</v>
      </c>
      <c r="FHA196" s="42" t="s">
        <v>22</v>
      </c>
      <c r="FHB196" s="42" t="s">
        <v>22</v>
      </c>
      <c r="FHC196" s="42" t="s">
        <v>22</v>
      </c>
      <c r="FHD196" s="42" t="s">
        <v>22</v>
      </c>
      <c r="FHE196" s="42" t="s">
        <v>22</v>
      </c>
      <c r="FHF196" s="42" t="s">
        <v>22</v>
      </c>
      <c r="FHG196" s="42" t="s">
        <v>22</v>
      </c>
      <c r="FHH196" s="42" t="s">
        <v>22</v>
      </c>
      <c r="FHI196" s="42" t="s">
        <v>22</v>
      </c>
      <c r="FHJ196" s="42" t="s">
        <v>22</v>
      </c>
      <c r="FHK196" s="42" t="s">
        <v>22</v>
      </c>
      <c r="FHL196" s="42" t="s">
        <v>22</v>
      </c>
      <c r="FHM196" s="42" t="s">
        <v>22</v>
      </c>
      <c r="FHN196" s="42" t="s">
        <v>22</v>
      </c>
      <c r="FHO196" s="42" t="s">
        <v>22</v>
      </c>
      <c r="FHP196" s="42" t="s">
        <v>22</v>
      </c>
      <c r="FHQ196" s="42" t="s">
        <v>22</v>
      </c>
      <c r="FHR196" s="42" t="s">
        <v>22</v>
      </c>
      <c r="FHS196" s="42" t="s">
        <v>22</v>
      </c>
      <c r="FHT196" s="42" t="s">
        <v>22</v>
      </c>
      <c r="FHU196" s="42" t="s">
        <v>22</v>
      </c>
      <c r="FHV196" s="42" t="s">
        <v>22</v>
      </c>
      <c r="FHW196" s="42" t="s">
        <v>22</v>
      </c>
      <c r="FHX196" s="42" t="s">
        <v>22</v>
      </c>
      <c r="FHY196" s="42" t="s">
        <v>22</v>
      </c>
      <c r="FHZ196" s="42" t="s">
        <v>22</v>
      </c>
      <c r="FIA196" s="42" t="s">
        <v>22</v>
      </c>
      <c r="FIB196" s="42" t="s">
        <v>22</v>
      </c>
      <c r="FIC196" s="42" t="s">
        <v>22</v>
      </c>
      <c r="FID196" s="42" t="s">
        <v>22</v>
      </c>
      <c r="FIE196" s="42" t="s">
        <v>22</v>
      </c>
      <c r="FIF196" s="42" t="s">
        <v>22</v>
      </c>
      <c r="FIG196" s="42" t="s">
        <v>22</v>
      </c>
      <c r="FIH196" s="42" t="s">
        <v>22</v>
      </c>
      <c r="FII196" s="42" t="s">
        <v>22</v>
      </c>
      <c r="FIJ196" s="42" t="s">
        <v>22</v>
      </c>
      <c r="FIK196" s="42" t="s">
        <v>22</v>
      </c>
      <c r="FIL196" s="42" t="s">
        <v>22</v>
      </c>
      <c r="FIM196" s="42" t="s">
        <v>22</v>
      </c>
      <c r="FIN196" s="42" t="s">
        <v>22</v>
      </c>
      <c r="FIO196" s="42" t="s">
        <v>22</v>
      </c>
      <c r="FIP196" s="42" t="s">
        <v>22</v>
      </c>
      <c r="FIQ196" s="42" t="s">
        <v>22</v>
      </c>
      <c r="FIR196" s="42" t="s">
        <v>22</v>
      </c>
      <c r="FIS196" s="42" t="s">
        <v>22</v>
      </c>
      <c r="FIT196" s="42" t="s">
        <v>22</v>
      </c>
      <c r="FIU196" s="42" t="s">
        <v>22</v>
      </c>
      <c r="FIV196" s="42" t="s">
        <v>22</v>
      </c>
      <c r="FIW196" s="42" t="s">
        <v>22</v>
      </c>
      <c r="FIX196" s="42" t="s">
        <v>22</v>
      </c>
      <c r="FIY196" s="42" t="s">
        <v>22</v>
      </c>
      <c r="FIZ196" s="42" t="s">
        <v>22</v>
      </c>
      <c r="FJA196" s="42" t="s">
        <v>22</v>
      </c>
      <c r="FJB196" s="42" t="s">
        <v>22</v>
      </c>
      <c r="FJC196" s="42" t="s">
        <v>22</v>
      </c>
      <c r="FJD196" s="42" t="s">
        <v>22</v>
      </c>
      <c r="FJE196" s="42" t="s">
        <v>22</v>
      </c>
      <c r="FJF196" s="42" t="s">
        <v>22</v>
      </c>
      <c r="FJG196" s="42" t="s">
        <v>22</v>
      </c>
      <c r="FJH196" s="42" t="s">
        <v>22</v>
      </c>
      <c r="FJI196" s="42" t="s">
        <v>22</v>
      </c>
      <c r="FJJ196" s="42" t="s">
        <v>22</v>
      </c>
      <c r="FJK196" s="42" t="s">
        <v>22</v>
      </c>
      <c r="FJL196" s="42" t="s">
        <v>22</v>
      </c>
      <c r="FJM196" s="42" t="s">
        <v>22</v>
      </c>
      <c r="FJN196" s="42" t="s">
        <v>22</v>
      </c>
      <c r="FJO196" s="42" t="s">
        <v>22</v>
      </c>
      <c r="FJP196" s="42" t="s">
        <v>22</v>
      </c>
      <c r="FJQ196" s="42" t="s">
        <v>22</v>
      </c>
      <c r="FJR196" s="42" t="s">
        <v>22</v>
      </c>
      <c r="FJS196" s="42" t="s">
        <v>22</v>
      </c>
      <c r="FJT196" s="42" t="s">
        <v>22</v>
      </c>
      <c r="FJU196" s="42" t="s">
        <v>22</v>
      </c>
      <c r="FJV196" s="42" t="s">
        <v>22</v>
      </c>
      <c r="FJW196" s="42" t="s">
        <v>22</v>
      </c>
      <c r="FJX196" s="42" t="s">
        <v>22</v>
      </c>
      <c r="FJY196" s="42" t="s">
        <v>22</v>
      </c>
      <c r="FJZ196" s="42" t="s">
        <v>22</v>
      </c>
      <c r="FKA196" s="42" t="s">
        <v>22</v>
      </c>
      <c r="FKB196" s="42" t="s">
        <v>22</v>
      </c>
      <c r="FKC196" s="42" t="s">
        <v>22</v>
      </c>
      <c r="FKD196" s="42" t="s">
        <v>22</v>
      </c>
      <c r="FKE196" s="42" t="s">
        <v>22</v>
      </c>
      <c r="FKF196" s="42" t="s">
        <v>22</v>
      </c>
      <c r="FKG196" s="42" t="s">
        <v>22</v>
      </c>
      <c r="FKH196" s="42" t="s">
        <v>22</v>
      </c>
      <c r="FKI196" s="42" t="s">
        <v>22</v>
      </c>
      <c r="FKJ196" s="42" t="s">
        <v>22</v>
      </c>
      <c r="FKK196" s="42" t="s">
        <v>22</v>
      </c>
      <c r="FKL196" s="42" t="s">
        <v>22</v>
      </c>
      <c r="FKM196" s="42" t="s">
        <v>22</v>
      </c>
      <c r="FKN196" s="42" t="s">
        <v>22</v>
      </c>
      <c r="FKO196" s="42" t="s">
        <v>22</v>
      </c>
      <c r="FKP196" s="42" t="s">
        <v>22</v>
      </c>
      <c r="FKQ196" s="42" t="s">
        <v>22</v>
      </c>
      <c r="FKR196" s="42" t="s">
        <v>22</v>
      </c>
      <c r="FKS196" s="42" t="s">
        <v>22</v>
      </c>
      <c r="FKT196" s="42" t="s">
        <v>22</v>
      </c>
      <c r="FKU196" s="42" t="s">
        <v>22</v>
      </c>
      <c r="FKV196" s="42" t="s">
        <v>22</v>
      </c>
      <c r="FKW196" s="42" t="s">
        <v>22</v>
      </c>
      <c r="FKX196" s="42" t="s">
        <v>22</v>
      </c>
      <c r="FKY196" s="42" t="s">
        <v>22</v>
      </c>
      <c r="FKZ196" s="42" t="s">
        <v>22</v>
      </c>
      <c r="FLA196" s="42" t="s">
        <v>22</v>
      </c>
      <c r="FLB196" s="42" t="s">
        <v>22</v>
      </c>
      <c r="FLC196" s="42" t="s">
        <v>22</v>
      </c>
      <c r="FLD196" s="42" t="s">
        <v>22</v>
      </c>
      <c r="FLE196" s="42" t="s">
        <v>22</v>
      </c>
      <c r="FLF196" s="42" t="s">
        <v>22</v>
      </c>
      <c r="FLG196" s="42" t="s">
        <v>22</v>
      </c>
      <c r="FLH196" s="42" t="s">
        <v>22</v>
      </c>
      <c r="FLI196" s="42" t="s">
        <v>22</v>
      </c>
      <c r="FLJ196" s="42" t="s">
        <v>22</v>
      </c>
      <c r="FLK196" s="42" t="s">
        <v>22</v>
      </c>
      <c r="FLL196" s="42" t="s">
        <v>22</v>
      </c>
      <c r="FLM196" s="42" t="s">
        <v>22</v>
      </c>
      <c r="FLN196" s="42" t="s">
        <v>22</v>
      </c>
      <c r="FLO196" s="42" t="s">
        <v>22</v>
      </c>
      <c r="FLP196" s="42" t="s">
        <v>22</v>
      </c>
      <c r="FLQ196" s="42" t="s">
        <v>22</v>
      </c>
      <c r="FLR196" s="42" t="s">
        <v>22</v>
      </c>
      <c r="FLS196" s="42" t="s">
        <v>22</v>
      </c>
      <c r="FLT196" s="42" t="s">
        <v>22</v>
      </c>
      <c r="FLU196" s="42" t="s">
        <v>22</v>
      </c>
      <c r="FLV196" s="42" t="s">
        <v>22</v>
      </c>
      <c r="FLW196" s="42" t="s">
        <v>22</v>
      </c>
      <c r="FLX196" s="42" t="s">
        <v>22</v>
      </c>
      <c r="FLY196" s="42" t="s">
        <v>22</v>
      </c>
      <c r="FLZ196" s="42" t="s">
        <v>22</v>
      </c>
      <c r="FMA196" s="42" t="s">
        <v>22</v>
      </c>
      <c r="FMB196" s="42" t="s">
        <v>22</v>
      </c>
      <c r="FMC196" s="42" t="s">
        <v>22</v>
      </c>
      <c r="FMD196" s="42" t="s">
        <v>22</v>
      </c>
      <c r="FME196" s="42" t="s">
        <v>22</v>
      </c>
      <c r="FMF196" s="42" t="s">
        <v>22</v>
      </c>
      <c r="FMG196" s="42" t="s">
        <v>22</v>
      </c>
      <c r="FMH196" s="42" t="s">
        <v>22</v>
      </c>
      <c r="FMI196" s="42" t="s">
        <v>22</v>
      </c>
      <c r="FMJ196" s="42" t="s">
        <v>22</v>
      </c>
      <c r="FMK196" s="42" t="s">
        <v>22</v>
      </c>
      <c r="FML196" s="42" t="s">
        <v>22</v>
      </c>
      <c r="FMM196" s="42" t="s">
        <v>22</v>
      </c>
      <c r="FMN196" s="42" t="s">
        <v>22</v>
      </c>
      <c r="FMO196" s="42" t="s">
        <v>22</v>
      </c>
      <c r="FMP196" s="42" t="s">
        <v>22</v>
      </c>
      <c r="FMQ196" s="42" t="s">
        <v>22</v>
      </c>
      <c r="FMR196" s="42" t="s">
        <v>22</v>
      </c>
      <c r="FMS196" s="42" t="s">
        <v>22</v>
      </c>
      <c r="FMT196" s="42" t="s">
        <v>22</v>
      </c>
      <c r="FMU196" s="42" t="s">
        <v>22</v>
      </c>
      <c r="FMV196" s="42" t="s">
        <v>22</v>
      </c>
      <c r="FMW196" s="42" t="s">
        <v>22</v>
      </c>
      <c r="FMX196" s="42" t="s">
        <v>22</v>
      </c>
      <c r="FMY196" s="42" t="s">
        <v>22</v>
      </c>
      <c r="FMZ196" s="42" t="s">
        <v>22</v>
      </c>
      <c r="FNA196" s="42" t="s">
        <v>22</v>
      </c>
      <c r="FNB196" s="42" t="s">
        <v>22</v>
      </c>
      <c r="FNC196" s="42" t="s">
        <v>22</v>
      </c>
      <c r="FND196" s="42" t="s">
        <v>22</v>
      </c>
      <c r="FNE196" s="42" t="s">
        <v>22</v>
      </c>
      <c r="FNF196" s="42" t="s">
        <v>22</v>
      </c>
      <c r="FNG196" s="42" t="s">
        <v>22</v>
      </c>
      <c r="FNH196" s="42" t="s">
        <v>22</v>
      </c>
      <c r="FNI196" s="42" t="s">
        <v>22</v>
      </c>
      <c r="FNJ196" s="42" t="s">
        <v>22</v>
      </c>
      <c r="FNK196" s="42" t="s">
        <v>22</v>
      </c>
      <c r="FNL196" s="42" t="s">
        <v>22</v>
      </c>
      <c r="FNM196" s="42" t="s">
        <v>22</v>
      </c>
      <c r="FNN196" s="42" t="s">
        <v>22</v>
      </c>
      <c r="FNO196" s="42" t="s">
        <v>22</v>
      </c>
      <c r="FNP196" s="42" t="s">
        <v>22</v>
      </c>
      <c r="FNQ196" s="42" t="s">
        <v>22</v>
      </c>
      <c r="FNR196" s="42" t="s">
        <v>22</v>
      </c>
      <c r="FNS196" s="42" t="s">
        <v>22</v>
      </c>
      <c r="FNT196" s="42" t="s">
        <v>22</v>
      </c>
      <c r="FNU196" s="42" t="s">
        <v>22</v>
      </c>
      <c r="FNV196" s="42" t="s">
        <v>22</v>
      </c>
      <c r="FNW196" s="42" t="s">
        <v>22</v>
      </c>
      <c r="FNX196" s="42" t="s">
        <v>22</v>
      </c>
      <c r="FNY196" s="42" t="s">
        <v>22</v>
      </c>
      <c r="FNZ196" s="42" t="s">
        <v>22</v>
      </c>
      <c r="FOA196" s="42" t="s">
        <v>22</v>
      </c>
      <c r="FOB196" s="42" t="s">
        <v>22</v>
      </c>
      <c r="FOC196" s="42" t="s">
        <v>22</v>
      </c>
      <c r="FOD196" s="42" t="s">
        <v>22</v>
      </c>
      <c r="FOE196" s="42" t="s">
        <v>22</v>
      </c>
      <c r="FOF196" s="42" t="s">
        <v>22</v>
      </c>
      <c r="FOG196" s="42" t="s">
        <v>22</v>
      </c>
      <c r="FOH196" s="42" t="s">
        <v>22</v>
      </c>
      <c r="FOI196" s="42" t="s">
        <v>22</v>
      </c>
      <c r="FOJ196" s="42" t="s">
        <v>22</v>
      </c>
      <c r="FOK196" s="42" t="s">
        <v>22</v>
      </c>
      <c r="FOL196" s="42" t="s">
        <v>22</v>
      </c>
      <c r="FOM196" s="42" t="s">
        <v>22</v>
      </c>
      <c r="FON196" s="42" t="s">
        <v>22</v>
      </c>
      <c r="FOO196" s="42" t="s">
        <v>22</v>
      </c>
      <c r="FOP196" s="42" t="s">
        <v>22</v>
      </c>
      <c r="FOQ196" s="42" t="s">
        <v>22</v>
      </c>
      <c r="FOR196" s="42" t="s">
        <v>22</v>
      </c>
      <c r="FOS196" s="42" t="s">
        <v>22</v>
      </c>
      <c r="FOT196" s="42" t="s">
        <v>22</v>
      </c>
      <c r="FOU196" s="42" t="s">
        <v>22</v>
      </c>
      <c r="FOV196" s="42" t="s">
        <v>22</v>
      </c>
      <c r="FOW196" s="42" t="s">
        <v>22</v>
      </c>
      <c r="FOX196" s="42" t="s">
        <v>22</v>
      </c>
      <c r="FOY196" s="42" t="s">
        <v>22</v>
      </c>
      <c r="FOZ196" s="42" t="s">
        <v>22</v>
      </c>
      <c r="FPA196" s="42" t="s">
        <v>22</v>
      </c>
      <c r="FPB196" s="42" t="s">
        <v>22</v>
      </c>
      <c r="FPC196" s="42" t="s">
        <v>22</v>
      </c>
      <c r="FPD196" s="42" t="s">
        <v>22</v>
      </c>
      <c r="FPE196" s="42" t="s">
        <v>22</v>
      </c>
      <c r="FPF196" s="42" t="s">
        <v>22</v>
      </c>
      <c r="FPG196" s="42" t="s">
        <v>22</v>
      </c>
      <c r="FPH196" s="42" t="s">
        <v>22</v>
      </c>
      <c r="FPI196" s="42" t="s">
        <v>22</v>
      </c>
      <c r="FPJ196" s="42" t="s">
        <v>22</v>
      </c>
      <c r="FPK196" s="42" t="s">
        <v>22</v>
      </c>
      <c r="FPL196" s="42" t="s">
        <v>22</v>
      </c>
      <c r="FPM196" s="42" t="s">
        <v>22</v>
      </c>
      <c r="FPN196" s="42" t="s">
        <v>22</v>
      </c>
      <c r="FPO196" s="42" t="s">
        <v>22</v>
      </c>
      <c r="FPP196" s="42" t="s">
        <v>22</v>
      </c>
      <c r="FPQ196" s="42" t="s">
        <v>22</v>
      </c>
      <c r="FPR196" s="42" t="s">
        <v>22</v>
      </c>
      <c r="FPS196" s="42" t="s">
        <v>22</v>
      </c>
      <c r="FPT196" s="42" t="s">
        <v>22</v>
      </c>
      <c r="FPU196" s="42" t="s">
        <v>22</v>
      </c>
      <c r="FPV196" s="42" t="s">
        <v>22</v>
      </c>
      <c r="FPW196" s="42" t="s">
        <v>22</v>
      </c>
      <c r="FPX196" s="42" t="s">
        <v>22</v>
      </c>
      <c r="FPY196" s="42" t="s">
        <v>22</v>
      </c>
      <c r="FPZ196" s="42" t="s">
        <v>22</v>
      </c>
      <c r="FQA196" s="42" t="s">
        <v>22</v>
      </c>
      <c r="FQB196" s="42" t="s">
        <v>22</v>
      </c>
      <c r="FQC196" s="42" t="s">
        <v>22</v>
      </c>
      <c r="FQD196" s="42" t="s">
        <v>22</v>
      </c>
      <c r="FQE196" s="42" t="s">
        <v>22</v>
      </c>
      <c r="FQF196" s="42" t="s">
        <v>22</v>
      </c>
      <c r="FQG196" s="42" t="s">
        <v>22</v>
      </c>
      <c r="FQH196" s="42" t="s">
        <v>22</v>
      </c>
      <c r="FQI196" s="42" t="s">
        <v>22</v>
      </c>
      <c r="FQJ196" s="42" t="s">
        <v>22</v>
      </c>
      <c r="FQK196" s="42" t="s">
        <v>22</v>
      </c>
      <c r="FQL196" s="42" t="s">
        <v>22</v>
      </c>
      <c r="FQM196" s="42" t="s">
        <v>22</v>
      </c>
      <c r="FQN196" s="42" t="s">
        <v>22</v>
      </c>
      <c r="FQO196" s="42" t="s">
        <v>22</v>
      </c>
      <c r="FQP196" s="42" t="s">
        <v>22</v>
      </c>
      <c r="FQQ196" s="42" t="s">
        <v>22</v>
      </c>
      <c r="FQR196" s="42" t="s">
        <v>22</v>
      </c>
      <c r="FQS196" s="42" t="s">
        <v>22</v>
      </c>
      <c r="FQT196" s="42" t="s">
        <v>22</v>
      </c>
      <c r="FQU196" s="42" t="s">
        <v>22</v>
      </c>
      <c r="FQV196" s="42" t="s">
        <v>22</v>
      </c>
      <c r="FQW196" s="42" t="s">
        <v>22</v>
      </c>
      <c r="FQX196" s="42" t="s">
        <v>22</v>
      </c>
      <c r="FQY196" s="42" t="s">
        <v>22</v>
      </c>
      <c r="FQZ196" s="42" t="s">
        <v>22</v>
      </c>
      <c r="FRA196" s="42" t="s">
        <v>22</v>
      </c>
      <c r="FRB196" s="42" t="s">
        <v>22</v>
      </c>
      <c r="FRC196" s="42" t="s">
        <v>22</v>
      </c>
      <c r="FRD196" s="42" t="s">
        <v>22</v>
      </c>
      <c r="FRE196" s="42" t="s">
        <v>22</v>
      </c>
      <c r="FRF196" s="42" t="s">
        <v>22</v>
      </c>
      <c r="FRG196" s="42" t="s">
        <v>22</v>
      </c>
      <c r="FRH196" s="42" t="s">
        <v>22</v>
      </c>
      <c r="FRI196" s="42" t="s">
        <v>22</v>
      </c>
      <c r="FRJ196" s="42" t="s">
        <v>22</v>
      </c>
      <c r="FRK196" s="42" t="s">
        <v>22</v>
      </c>
      <c r="FRL196" s="42" t="s">
        <v>22</v>
      </c>
      <c r="FRM196" s="42" t="s">
        <v>22</v>
      </c>
      <c r="FRN196" s="42" t="s">
        <v>22</v>
      </c>
      <c r="FRO196" s="42" t="s">
        <v>22</v>
      </c>
      <c r="FRP196" s="42" t="s">
        <v>22</v>
      </c>
      <c r="FRQ196" s="42" t="s">
        <v>22</v>
      </c>
      <c r="FRR196" s="42" t="s">
        <v>22</v>
      </c>
      <c r="FRS196" s="42" t="s">
        <v>22</v>
      </c>
      <c r="FRT196" s="42" t="s">
        <v>22</v>
      </c>
      <c r="FRU196" s="42" t="s">
        <v>22</v>
      </c>
      <c r="FRV196" s="42" t="s">
        <v>22</v>
      </c>
      <c r="FRW196" s="42" t="s">
        <v>22</v>
      </c>
      <c r="FRX196" s="42" t="s">
        <v>22</v>
      </c>
      <c r="FRY196" s="42" t="s">
        <v>22</v>
      </c>
      <c r="FRZ196" s="42" t="s">
        <v>22</v>
      </c>
      <c r="FSA196" s="42" t="s">
        <v>22</v>
      </c>
      <c r="FSB196" s="42" t="s">
        <v>22</v>
      </c>
      <c r="FSC196" s="42" t="s">
        <v>22</v>
      </c>
      <c r="FSD196" s="42" t="s">
        <v>22</v>
      </c>
      <c r="FSE196" s="42" t="s">
        <v>22</v>
      </c>
      <c r="FSF196" s="42" t="s">
        <v>22</v>
      </c>
      <c r="FSG196" s="42" t="s">
        <v>22</v>
      </c>
      <c r="FSH196" s="42" t="s">
        <v>22</v>
      </c>
      <c r="FSI196" s="42" t="s">
        <v>22</v>
      </c>
      <c r="FSJ196" s="42" t="s">
        <v>22</v>
      </c>
      <c r="FSK196" s="42" t="s">
        <v>22</v>
      </c>
      <c r="FSL196" s="42" t="s">
        <v>22</v>
      </c>
      <c r="FSM196" s="42" t="s">
        <v>22</v>
      </c>
      <c r="FSN196" s="42" t="s">
        <v>22</v>
      </c>
      <c r="FSO196" s="42" t="s">
        <v>22</v>
      </c>
      <c r="FSP196" s="42" t="s">
        <v>22</v>
      </c>
      <c r="FSQ196" s="42" t="s">
        <v>22</v>
      </c>
      <c r="FSR196" s="42" t="s">
        <v>22</v>
      </c>
      <c r="FSS196" s="42" t="s">
        <v>22</v>
      </c>
      <c r="FST196" s="42" t="s">
        <v>22</v>
      </c>
      <c r="FSU196" s="42" t="s">
        <v>22</v>
      </c>
      <c r="FSV196" s="42" t="s">
        <v>22</v>
      </c>
      <c r="FSW196" s="42" t="s">
        <v>22</v>
      </c>
      <c r="FSX196" s="42" t="s">
        <v>22</v>
      </c>
      <c r="FSY196" s="42" t="s">
        <v>22</v>
      </c>
      <c r="FSZ196" s="42" t="s">
        <v>22</v>
      </c>
      <c r="FTA196" s="42" t="s">
        <v>22</v>
      </c>
      <c r="FTB196" s="42" t="s">
        <v>22</v>
      </c>
      <c r="FTC196" s="42" t="s">
        <v>22</v>
      </c>
      <c r="FTD196" s="42" t="s">
        <v>22</v>
      </c>
      <c r="FTE196" s="42" t="s">
        <v>22</v>
      </c>
      <c r="FTF196" s="42" t="s">
        <v>22</v>
      </c>
      <c r="FTG196" s="42" t="s">
        <v>22</v>
      </c>
      <c r="FTH196" s="42" t="s">
        <v>22</v>
      </c>
      <c r="FTI196" s="42" t="s">
        <v>22</v>
      </c>
      <c r="FTJ196" s="42" t="s">
        <v>22</v>
      </c>
      <c r="FTK196" s="42" t="s">
        <v>22</v>
      </c>
      <c r="FTL196" s="42" t="s">
        <v>22</v>
      </c>
      <c r="FTM196" s="42" t="s">
        <v>22</v>
      </c>
      <c r="FTN196" s="42" t="s">
        <v>22</v>
      </c>
      <c r="FTO196" s="42" t="s">
        <v>22</v>
      </c>
      <c r="FTP196" s="42" t="s">
        <v>22</v>
      </c>
      <c r="FTQ196" s="42" t="s">
        <v>22</v>
      </c>
      <c r="FTR196" s="42" t="s">
        <v>22</v>
      </c>
      <c r="FTS196" s="42" t="s">
        <v>22</v>
      </c>
      <c r="FTT196" s="42" t="s">
        <v>22</v>
      </c>
      <c r="FTU196" s="42" t="s">
        <v>22</v>
      </c>
      <c r="FTV196" s="42" t="s">
        <v>22</v>
      </c>
      <c r="FTW196" s="42" t="s">
        <v>22</v>
      </c>
      <c r="FTX196" s="42" t="s">
        <v>22</v>
      </c>
      <c r="FTY196" s="42" t="s">
        <v>22</v>
      </c>
      <c r="FTZ196" s="42" t="s">
        <v>22</v>
      </c>
      <c r="FUA196" s="42" t="s">
        <v>22</v>
      </c>
      <c r="FUB196" s="42" t="s">
        <v>22</v>
      </c>
      <c r="FUC196" s="42" t="s">
        <v>22</v>
      </c>
      <c r="FUD196" s="42" t="s">
        <v>22</v>
      </c>
      <c r="FUE196" s="42" t="s">
        <v>22</v>
      </c>
      <c r="FUF196" s="42" t="s">
        <v>22</v>
      </c>
      <c r="FUG196" s="42" t="s">
        <v>22</v>
      </c>
      <c r="FUH196" s="42" t="s">
        <v>22</v>
      </c>
      <c r="FUI196" s="42" t="s">
        <v>22</v>
      </c>
      <c r="FUJ196" s="42" t="s">
        <v>22</v>
      </c>
      <c r="FUK196" s="42" t="s">
        <v>22</v>
      </c>
      <c r="FUL196" s="42" t="s">
        <v>22</v>
      </c>
      <c r="FUM196" s="42" t="s">
        <v>22</v>
      </c>
      <c r="FUN196" s="42" t="s">
        <v>22</v>
      </c>
      <c r="FUO196" s="42" t="s">
        <v>22</v>
      </c>
      <c r="FUP196" s="42" t="s">
        <v>22</v>
      </c>
      <c r="FUQ196" s="42" t="s">
        <v>22</v>
      </c>
      <c r="FUR196" s="42" t="s">
        <v>22</v>
      </c>
      <c r="FUS196" s="42" t="s">
        <v>22</v>
      </c>
      <c r="FUT196" s="42" t="s">
        <v>22</v>
      </c>
      <c r="FUU196" s="42" t="s">
        <v>22</v>
      </c>
      <c r="FUV196" s="42" t="s">
        <v>22</v>
      </c>
      <c r="FUW196" s="42" t="s">
        <v>22</v>
      </c>
      <c r="FUX196" s="42" t="s">
        <v>22</v>
      </c>
      <c r="FUY196" s="42" t="s">
        <v>22</v>
      </c>
      <c r="FUZ196" s="42" t="s">
        <v>22</v>
      </c>
      <c r="FVA196" s="42" t="s">
        <v>22</v>
      </c>
      <c r="FVB196" s="42" t="s">
        <v>22</v>
      </c>
      <c r="FVC196" s="42" t="s">
        <v>22</v>
      </c>
      <c r="FVD196" s="42" t="s">
        <v>22</v>
      </c>
      <c r="FVE196" s="42" t="s">
        <v>22</v>
      </c>
      <c r="FVF196" s="42" t="s">
        <v>22</v>
      </c>
      <c r="FVG196" s="42" t="s">
        <v>22</v>
      </c>
      <c r="FVH196" s="42" t="s">
        <v>22</v>
      </c>
      <c r="FVI196" s="42" t="s">
        <v>22</v>
      </c>
      <c r="FVJ196" s="42" t="s">
        <v>22</v>
      </c>
      <c r="FVK196" s="42" t="s">
        <v>22</v>
      </c>
      <c r="FVL196" s="42" t="s">
        <v>22</v>
      </c>
      <c r="FVM196" s="42" t="s">
        <v>22</v>
      </c>
      <c r="FVN196" s="42" t="s">
        <v>22</v>
      </c>
      <c r="FVO196" s="42" t="s">
        <v>22</v>
      </c>
      <c r="FVP196" s="42" t="s">
        <v>22</v>
      </c>
      <c r="FVQ196" s="42" t="s">
        <v>22</v>
      </c>
      <c r="FVR196" s="42" t="s">
        <v>22</v>
      </c>
      <c r="FVS196" s="42" t="s">
        <v>22</v>
      </c>
      <c r="FVT196" s="42" t="s">
        <v>22</v>
      </c>
      <c r="FVU196" s="42" t="s">
        <v>22</v>
      </c>
      <c r="FVV196" s="42" t="s">
        <v>22</v>
      </c>
      <c r="FVW196" s="42" t="s">
        <v>22</v>
      </c>
      <c r="FVX196" s="42" t="s">
        <v>22</v>
      </c>
      <c r="FVY196" s="42" t="s">
        <v>22</v>
      </c>
      <c r="FVZ196" s="42" t="s">
        <v>22</v>
      </c>
      <c r="FWA196" s="42" t="s">
        <v>22</v>
      </c>
      <c r="FWB196" s="42" t="s">
        <v>22</v>
      </c>
      <c r="FWC196" s="42" t="s">
        <v>22</v>
      </c>
      <c r="FWD196" s="42" t="s">
        <v>22</v>
      </c>
      <c r="FWE196" s="42" t="s">
        <v>22</v>
      </c>
      <c r="FWF196" s="42" t="s">
        <v>22</v>
      </c>
      <c r="FWG196" s="42" t="s">
        <v>22</v>
      </c>
      <c r="FWH196" s="42" t="s">
        <v>22</v>
      </c>
      <c r="FWI196" s="42" t="s">
        <v>22</v>
      </c>
      <c r="FWJ196" s="42" t="s">
        <v>22</v>
      </c>
      <c r="FWK196" s="42" t="s">
        <v>22</v>
      </c>
      <c r="FWL196" s="42" t="s">
        <v>22</v>
      </c>
      <c r="FWM196" s="42" t="s">
        <v>22</v>
      </c>
      <c r="FWN196" s="42" t="s">
        <v>22</v>
      </c>
      <c r="FWO196" s="42" t="s">
        <v>22</v>
      </c>
      <c r="FWP196" s="42" t="s">
        <v>22</v>
      </c>
      <c r="FWQ196" s="42" t="s">
        <v>22</v>
      </c>
      <c r="FWR196" s="42" t="s">
        <v>22</v>
      </c>
      <c r="FWS196" s="42" t="s">
        <v>22</v>
      </c>
      <c r="FWT196" s="42" t="s">
        <v>22</v>
      </c>
      <c r="FWU196" s="42" t="s">
        <v>22</v>
      </c>
      <c r="FWV196" s="42" t="s">
        <v>22</v>
      </c>
      <c r="FWW196" s="42" t="s">
        <v>22</v>
      </c>
      <c r="FWX196" s="42" t="s">
        <v>22</v>
      </c>
      <c r="FWY196" s="42" t="s">
        <v>22</v>
      </c>
      <c r="FWZ196" s="42" t="s">
        <v>22</v>
      </c>
      <c r="FXA196" s="42" t="s">
        <v>22</v>
      </c>
      <c r="FXB196" s="42" t="s">
        <v>22</v>
      </c>
      <c r="FXC196" s="42" t="s">
        <v>22</v>
      </c>
      <c r="FXD196" s="42" t="s">
        <v>22</v>
      </c>
      <c r="FXE196" s="42" t="s">
        <v>22</v>
      </c>
      <c r="FXF196" s="42" t="s">
        <v>22</v>
      </c>
      <c r="FXG196" s="42" t="s">
        <v>22</v>
      </c>
      <c r="FXH196" s="42" t="s">
        <v>22</v>
      </c>
      <c r="FXI196" s="42" t="s">
        <v>22</v>
      </c>
      <c r="FXJ196" s="42" t="s">
        <v>22</v>
      </c>
      <c r="FXK196" s="42" t="s">
        <v>22</v>
      </c>
      <c r="FXL196" s="42" t="s">
        <v>22</v>
      </c>
      <c r="FXM196" s="42" t="s">
        <v>22</v>
      </c>
      <c r="FXN196" s="42" t="s">
        <v>22</v>
      </c>
      <c r="FXO196" s="42" t="s">
        <v>22</v>
      </c>
      <c r="FXP196" s="42" t="s">
        <v>22</v>
      </c>
      <c r="FXQ196" s="42" t="s">
        <v>22</v>
      </c>
      <c r="FXR196" s="42" t="s">
        <v>22</v>
      </c>
      <c r="FXS196" s="42" t="s">
        <v>22</v>
      </c>
      <c r="FXT196" s="42" t="s">
        <v>22</v>
      </c>
      <c r="FXU196" s="42" t="s">
        <v>22</v>
      </c>
      <c r="FXV196" s="42" t="s">
        <v>22</v>
      </c>
      <c r="FXW196" s="42" t="s">
        <v>22</v>
      </c>
      <c r="FXX196" s="42" t="s">
        <v>22</v>
      </c>
      <c r="FXY196" s="42" t="s">
        <v>22</v>
      </c>
      <c r="FXZ196" s="42" t="s">
        <v>22</v>
      </c>
      <c r="FYA196" s="42" t="s">
        <v>22</v>
      </c>
      <c r="FYB196" s="42" t="s">
        <v>22</v>
      </c>
      <c r="FYC196" s="42" t="s">
        <v>22</v>
      </c>
      <c r="FYD196" s="42" t="s">
        <v>22</v>
      </c>
      <c r="FYE196" s="42" t="s">
        <v>22</v>
      </c>
      <c r="FYF196" s="42" t="s">
        <v>22</v>
      </c>
      <c r="FYG196" s="42" t="s">
        <v>22</v>
      </c>
      <c r="FYH196" s="42" t="s">
        <v>22</v>
      </c>
      <c r="FYI196" s="42" t="s">
        <v>22</v>
      </c>
      <c r="FYJ196" s="42" t="s">
        <v>22</v>
      </c>
      <c r="FYK196" s="42" t="s">
        <v>22</v>
      </c>
      <c r="FYL196" s="42" t="s">
        <v>22</v>
      </c>
      <c r="FYM196" s="42" t="s">
        <v>22</v>
      </c>
      <c r="FYN196" s="42" t="s">
        <v>22</v>
      </c>
      <c r="FYO196" s="42" t="s">
        <v>22</v>
      </c>
      <c r="FYP196" s="42" t="s">
        <v>22</v>
      </c>
      <c r="FYQ196" s="42" t="s">
        <v>22</v>
      </c>
      <c r="FYR196" s="42" t="s">
        <v>22</v>
      </c>
      <c r="FYS196" s="42" t="s">
        <v>22</v>
      </c>
      <c r="FYT196" s="42" t="s">
        <v>22</v>
      </c>
      <c r="FYU196" s="42" t="s">
        <v>22</v>
      </c>
      <c r="FYV196" s="42" t="s">
        <v>22</v>
      </c>
      <c r="FYW196" s="42" t="s">
        <v>22</v>
      </c>
      <c r="FYX196" s="42" t="s">
        <v>22</v>
      </c>
      <c r="FYY196" s="42" t="s">
        <v>22</v>
      </c>
      <c r="FYZ196" s="42" t="s">
        <v>22</v>
      </c>
      <c r="FZA196" s="42" t="s">
        <v>22</v>
      </c>
      <c r="FZB196" s="42" t="s">
        <v>22</v>
      </c>
      <c r="FZC196" s="42" t="s">
        <v>22</v>
      </c>
      <c r="FZD196" s="42" t="s">
        <v>22</v>
      </c>
      <c r="FZE196" s="42" t="s">
        <v>22</v>
      </c>
      <c r="FZF196" s="42" t="s">
        <v>22</v>
      </c>
      <c r="FZG196" s="42" t="s">
        <v>22</v>
      </c>
      <c r="FZH196" s="42" t="s">
        <v>22</v>
      </c>
      <c r="FZI196" s="42" t="s">
        <v>22</v>
      </c>
      <c r="FZJ196" s="42" t="s">
        <v>22</v>
      </c>
      <c r="FZK196" s="42" t="s">
        <v>22</v>
      </c>
      <c r="FZL196" s="42" t="s">
        <v>22</v>
      </c>
      <c r="FZM196" s="42" t="s">
        <v>22</v>
      </c>
      <c r="FZN196" s="42" t="s">
        <v>22</v>
      </c>
      <c r="FZO196" s="42" t="s">
        <v>22</v>
      </c>
      <c r="FZP196" s="42" t="s">
        <v>22</v>
      </c>
      <c r="FZQ196" s="42" t="s">
        <v>22</v>
      </c>
      <c r="FZR196" s="42" t="s">
        <v>22</v>
      </c>
      <c r="FZS196" s="42" t="s">
        <v>22</v>
      </c>
      <c r="FZT196" s="42" t="s">
        <v>22</v>
      </c>
      <c r="FZU196" s="42" t="s">
        <v>22</v>
      </c>
      <c r="FZV196" s="42" t="s">
        <v>22</v>
      </c>
      <c r="FZW196" s="42" t="s">
        <v>22</v>
      </c>
      <c r="FZX196" s="42" t="s">
        <v>22</v>
      </c>
      <c r="FZY196" s="42" t="s">
        <v>22</v>
      </c>
      <c r="FZZ196" s="42" t="s">
        <v>22</v>
      </c>
      <c r="GAA196" s="42" t="s">
        <v>22</v>
      </c>
      <c r="GAB196" s="42" t="s">
        <v>22</v>
      </c>
      <c r="GAC196" s="42" t="s">
        <v>22</v>
      </c>
      <c r="GAD196" s="42" t="s">
        <v>22</v>
      </c>
      <c r="GAE196" s="42" t="s">
        <v>22</v>
      </c>
      <c r="GAF196" s="42" t="s">
        <v>22</v>
      </c>
      <c r="GAG196" s="42" t="s">
        <v>22</v>
      </c>
      <c r="GAH196" s="42" t="s">
        <v>22</v>
      </c>
      <c r="GAI196" s="42" t="s">
        <v>22</v>
      </c>
      <c r="GAJ196" s="42" t="s">
        <v>22</v>
      </c>
      <c r="GAK196" s="42" t="s">
        <v>22</v>
      </c>
      <c r="GAL196" s="42" t="s">
        <v>22</v>
      </c>
      <c r="GAM196" s="42" t="s">
        <v>22</v>
      </c>
      <c r="GAN196" s="42" t="s">
        <v>22</v>
      </c>
      <c r="GAO196" s="42" t="s">
        <v>22</v>
      </c>
      <c r="GAP196" s="42" t="s">
        <v>22</v>
      </c>
      <c r="GAQ196" s="42" t="s">
        <v>22</v>
      </c>
      <c r="GAR196" s="42" t="s">
        <v>22</v>
      </c>
      <c r="GAS196" s="42" t="s">
        <v>22</v>
      </c>
      <c r="GAT196" s="42" t="s">
        <v>22</v>
      </c>
      <c r="GAU196" s="42" t="s">
        <v>22</v>
      </c>
      <c r="GAV196" s="42" t="s">
        <v>22</v>
      </c>
      <c r="GAW196" s="42" t="s">
        <v>22</v>
      </c>
      <c r="GAX196" s="42" t="s">
        <v>22</v>
      </c>
      <c r="GAY196" s="42" t="s">
        <v>22</v>
      </c>
      <c r="GAZ196" s="42" t="s">
        <v>22</v>
      </c>
      <c r="GBA196" s="42" t="s">
        <v>22</v>
      </c>
      <c r="GBB196" s="42" t="s">
        <v>22</v>
      </c>
      <c r="GBC196" s="42" t="s">
        <v>22</v>
      </c>
      <c r="GBD196" s="42" t="s">
        <v>22</v>
      </c>
      <c r="GBE196" s="42" t="s">
        <v>22</v>
      </c>
      <c r="GBF196" s="42" t="s">
        <v>22</v>
      </c>
      <c r="GBG196" s="42" t="s">
        <v>22</v>
      </c>
      <c r="GBH196" s="42" t="s">
        <v>22</v>
      </c>
      <c r="GBI196" s="42" t="s">
        <v>22</v>
      </c>
      <c r="GBJ196" s="42" t="s">
        <v>22</v>
      </c>
      <c r="GBK196" s="42" t="s">
        <v>22</v>
      </c>
      <c r="GBL196" s="42" t="s">
        <v>22</v>
      </c>
      <c r="GBM196" s="42" t="s">
        <v>22</v>
      </c>
      <c r="GBN196" s="42" t="s">
        <v>22</v>
      </c>
      <c r="GBO196" s="42" t="s">
        <v>22</v>
      </c>
      <c r="GBP196" s="42" t="s">
        <v>22</v>
      </c>
      <c r="GBQ196" s="42" t="s">
        <v>22</v>
      </c>
      <c r="GBR196" s="42" t="s">
        <v>22</v>
      </c>
      <c r="GBS196" s="42" t="s">
        <v>22</v>
      </c>
      <c r="GBT196" s="42" t="s">
        <v>22</v>
      </c>
      <c r="GBU196" s="42" t="s">
        <v>22</v>
      </c>
      <c r="GBV196" s="42" t="s">
        <v>22</v>
      </c>
      <c r="GBW196" s="42" t="s">
        <v>22</v>
      </c>
      <c r="GBX196" s="42" t="s">
        <v>22</v>
      </c>
      <c r="GBY196" s="42" t="s">
        <v>22</v>
      </c>
      <c r="GBZ196" s="42" t="s">
        <v>22</v>
      </c>
      <c r="GCA196" s="42" t="s">
        <v>22</v>
      </c>
      <c r="GCB196" s="42" t="s">
        <v>22</v>
      </c>
      <c r="GCC196" s="42" t="s">
        <v>22</v>
      </c>
      <c r="GCD196" s="42" t="s">
        <v>22</v>
      </c>
      <c r="GCE196" s="42" t="s">
        <v>22</v>
      </c>
      <c r="GCF196" s="42" t="s">
        <v>22</v>
      </c>
      <c r="GCG196" s="42" t="s">
        <v>22</v>
      </c>
      <c r="GCH196" s="42" t="s">
        <v>22</v>
      </c>
      <c r="GCI196" s="42" t="s">
        <v>22</v>
      </c>
      <c r="GCJ196" s="42" t="s">
        <v>22</v>
      </c>
      <c r="GCK196" s="42" t="s">
        <v>22</v>
      </c>
      <c r="GCL196" s="42" t="s">
        <v>22</v>
      </c>
      <c r="GCM196" s="42" t="s">
        <v>22</v>
      </c>
      <c r="GCN196" s="42" t="s">
        <v>22</v>
      </c>
      <c r="GCO196" s="42" t="s">
        <v>22</v>
      </c>
      <c r="GCP196" s="42" t="s">
        <v>22</v>
      </c>
      <c r="GCQ196" s="42" t="s">
        <v>22</v>
      </c>
      <c r="GCR196" s="42" t="s">
        <v>22</v>
      </c>
      <c r="GCS196" s="42" t="s">
        <v>22</v>
      </c>
      <c r="GCT196" s="42" t="s">
        <v>22</v>
      </c>
      <c r="GCU196" s="42" t="s">
        <v>22</v>
      </c>
      <c r="GCV196" s="42" t="s">
        <v>22</v>
      </c>
      <c r="GCW196" s="42" t="s">
        <v>22</v>
      </c>
      <c r="GCX196" s="42" t="s">
        <v>22</v>
      </c>
      <c r="GCY196" s="42" t="s">
        <v>22</v>
      </c>
      <c r="GCZ196" s="42" t="s">
        <v>22</v>
      </c>
      <c r="GDA196" s="42" t="s">
        <v>22</v>
      </c>
      <c r="GDB196" s="42" t="s">
        <v>22</v>
      </c>
      <c r="GDC196" s="42" t="s">
        <v>22</v>
      </c>
      <c r="GDD196" s="42" t="s">
        <v>22</v>
      </c>
      <c r="GDE196" s="42" t="s">
        <v>22</v>
      </c>
      <c r="GDF196" s="42" t="s">
        <v>22</v>
      </c>
      <c r="GDG196" s="42" t="s">
        <v>22</v>
      </c>
      <c r="GDH196" s="42" t="s">
        <v>22</v>
      </c>
      <c r="GDI196" s="42" t="s">
        <v>22</v>
      </c>
      <c r="GDJ196" s="42" t="s">
        <v>22</v>
      </c>
      <c r="GDK196" s="42" t="s">
        <v>22</v>
      </c>
      <c r="GDL196" s="42" t="s">
        <v>22</v>
      </c>
      <c r="GDM196" s="42" t="s">
        <v>22</v>
      </c>
      <c r="GDN196" s="42" t="s">
        <v>22</v>
      </c>
      <c r="GDO196" s="42" t="s">
        <v>22</v>
      </c>
      <c r="GDP196" s="42" t="s">
        <v>22</v>
      </c>
      <c r="GDQ196" s="42" t="s">
        <v>22</v>
      </c>
      <c r="GDR196" s="42" t="s">
        <v>22</v>
      </c>
      <c r="GDS196" s="42" t="s">
        <v>22</v>
      </c>
      <c r="GDT196" s="42" t="s">
        <v>22</v>
      </c>
      <c r="GDU196" s="42" t="s">
        <v>22</v>
      </c>
      <c r="GDV196" s="42" t="s">
        <v>22</v>
      </c>
      <c r="GDW196" s="42" t="s">
        <v>22</v>
      </c>
      <c r="GDX196" s="42" t="s">
        <v>22</v>
      </c>
      <c r="GDY196" s="42" t="s">
        <v>22</v>
      </c>
      <c r="GDZ196" s="42" t="s">
        <v>22</v>
      </c>
      <c r="GEA196" s="42" t="s">
        <v>22</v>
      </c>
      <c r="GEB196" s="42" t="s">
        <v>22</v>
      </c>
      <c r="GEC196" s="42" t="s">
        <v>22</v>
      </c>
      <c r="GED196" s="42" t="s">
        <v>22</v>
      </c>
      <c r="GEE196" s="42" t="s">
        <v>22</v>
      </c>
      <c r="GEF196" s="42" t="s">
        <v>22</v>
      </c>
      <c r="GEG196" s="42" t="s">
        <v>22</v>
      </c>
      <c r="GEH196" s="42" t="s">
        <v>22</v>
      </c>
      <c r="GEI196" s="42" t="s">
        <v>22</v>
      </c>
      <c r="GEJ196" s="42" t="s">
        <v>22</v>
      </c>
      <c r="GEK196" s="42" t="s">
        <v>22</v>
      </c>
      <c r="GEL196" s="42" t="s">
        <v>22</v>
      </c>
      <c r="GEM196" s="42" t="s">
        <v>22</v>
      </c>
      <c r="GEN196" s="42" t="s">
        <v>22</v>
      </c>
      <c r="GEO196" s="42" t="s">
        <v>22</v>
      </c>
      <c r="GEP196" s="42" t="s">
        <v>22</v>
      </c>
      <c r="GEQ196" s="42" t="s">
        <v>22</v>
      </c>
      <c r="GER196" s="42" t="s">
        <v>22</v>
      </c>
      <c r="GES196" s="42" t="s">
        <v>22</v>
      </c>
      <c r="GET196" s="42" t="s">
        <v>22</v>
      </c>
      <c r="GEU196" s="42" t="s">
        <v>22</v>
      </c>
      <c r="GEV196" s="42" t="s">
        <v>22</v>
      </c>
      <c r="GEW196" s="42" t="s">
        <v>22</v>
      </c>
      <c r="GEX196" s="42" t="s">
        <v>22</v>
      </c>
      <c r="GEY196" s="42" t="s">
        <v>22</v>
      </c>
      <c r="GEZ196" s="42" t="s">
        <v>22</v>
      </c>
      <c r="GFA196" s="42" t="s">
        <v>22</v>
      </c>
      <c r="GFB196" s="42" t="s">
        <v>22</v>
      </c>
      <c r="GFC196" s="42" t="s">
        <v>22</v>
      </c>
      <c r="GFD196" s="42" t="s">
        <v>22</v>
      </c>
      <c r="GFE196" s="42" t="s">
        <v>22</v>
      </c>
      <c r="GFF196" s="42" t="s">
        <v>22</v>
      </c>
      <c r="GFG196" s="42" t="s">
        <v>22</v>
      </c>
      <c r="GFH196" s="42" t="s">
        <v>22</v>
      </c>
      <c r="GFI196" s="42" t="s">
        <v>22</v>
      </c>
      <c r="GFJ196" s="42" t="s">
        <v>22</v>
      </c>
      <c r="GFK196" s="42" t="s">
        <v>22</v>
      </c>
      <c r="GFL196" s="42" t="s">
        <v>22</v>
      </c>
      <c r="GFM196" s="42" t="s">
        <v>22</v>
      </c>
      <c r="GFN196" s="42" t="s">
        <v>22</v>
      </c>
      <c r="GFO196" s="42" t="s">
        <v>22</v>
      </c>
      <c r="GFP196" s="42" t="s">
        <v>22</v>
      </c>
      <c r="GFQ196" s="42" t="s">
        <v>22</v>
      </c>
      <c r="GFR196" s="42" t="s">
        <v>22</v>
      </c>
      <c r="GFS196" s="42" t="s">
        <v>22</v>
      </c>
      <c r="GFT196" s="42" t="s">
        <v>22</v>
      </c>
      <c r="GFU196" s="42" t="s">
        <v>22</v>
      </c>
      <c r="GFV196" s="42" t="s">
        <v>22</v>
      </c>
      <c r="GFW196" s="42" t="s">
        <v>22</v>
      </c>
      <c r="GFX196" s="42" t="s">
        <v>22</v>
      </c>
      <c r="GFY196" s="42" t="s">
        <v>22</v>
      </c>
      <c r="GFZ196" s="42" t="s">
        <v>22</v>
      </c>
      <c r="GGA196" s="42" t="s">
        <v>22</v>
      </c>
      <c r="GGB196" s="42" t="s">
        <v>22</v>
      </c>
      <c r="GGC196" s="42" t="s">
        <v>22</v>
      </c>
      <c r="GGD196" s="42" t="s">
        <v>22</v>
      </c>
      <c r="GGE196" s="42" t="s">
        <v>22</v>
      </c>
      <c r="GGF196" s="42" t="s">
        <v>22</v>
      </c>
      <c r="GGG196" s="42" t="s">
        <v>22</v>
      </c>
      <c r="GGH196" s="42" t="s">
        <v>22</v>
      </c>
      <c r="GGI196" s="42" t="s">
        <v>22</v>
      </c>
      <c r="GGJ196" s="42" t="s">
        <v>22</v>
      </c>
      <c r="GGK196" s="42" t="s">
        <v>22</v>
      </c>
      <c r="GGL196" s="42" t="s">
        <v>22</v>
      </c>
      <c r="GGM196" s="42" t="s">
        <v>22</v>
      </c>
      <c r="GGN196" s="42" t="s">
        <v>22</v>
      </c>
      <c r="GGO196" s="42" t="s">
        <v>22</v>
      </c>
      <c r="GGP196" s="42" t="s">
        <v>22</v>
      </c>
      <c r="GGQ196" s="42" t="s">
        <v>22</v>
      </c>
      <c r="GGR196" s="42" t="s">
        <v>22</v>
      </c>
      <c r="GGS196" s="42" t="s">
        <v>22</v>
      </c>
      <c r="GGT196" s="42" t="s">
        <v>22</v>
      </c>
      <c r="GGU196" s="42" t="s">
        <v>22</v>
      </c>
      <c r="GGV196" s="42" t="s">
        <v>22</v>
      </c>
      <c r="GGW196" s="42" t="s">
        <v>22</v>
      </c>
      <c r="GGX196" s="42" t="s">
        <v>22</v>
      </c>
      <c r="GGY196" s="42" t="s">
        <v>22</v>
      </c>
      <c r="GGZ196" s="42" t="s">
        <v>22</v>
      </c>
      <c r="GHA196" s="42" t="s">
        <v>22</v>
      </c>
      <c r="GHB196" s="42" t="s">
        <v>22</v>
      </c>
      <c r="GHC196" s="42" t="s">
        <v>22</v>
      </c>
      <c r="GHD196" s="42" t="s">
        <v>22</v>
      </c>
      <c r="GHE196" s="42" t="s">
        <v>22</v>
      </c>
      <c r="GHF196" s="42" t="s">
        <v>22</v>
      </c>
      <c r="GHG196" s="42" t="s">
        <v>22</v>
      </c>
      <c r="GHH196" s="42" t="s">
        <v>22</v>
      </c>
      <c r="GHI196" s="42" t="s">
        <v>22</v>
      </c>
      <c r="GHJ196" s="42" t="s">
        <v>22</v>
      </c>
      <c r="GHK196" s="42" t="s">
        <v>22</v>
      </c>
      <c r="GHL196" s="42" t="s">
        <v>22</v>
      </c>
      <c r="GHM196" s="42" t="s">
        <v>22</v>
      </c>
      <c r="GHN196" s="42" t="s">
        <v>22</v>
      </c>
      <c r="GHO196" s="42" t="s">
        <v>22</v>
      </c>
      <c r="GHP196" s="42" t="s">
        <v>22</v>
      </c>
      <c r="GHQ196" s="42" t="s">
        <v>22</v>
      </c>
      <c r="GHR196" s="42" t="s">
        <v>22</v>
      </c>
      <c r="GHS196" s="42" t="s">
        <v>22</v>
      </c>
      <c r="GHT196" s="42" t="s">
        <v>22</v>
      </c>
      <c r="GHU196" s="42" t="s">
        <v>22</v>
      </c>
      <c r="GHV196" s="42" t="s">
        <v>22</v>
      </c>
      <c r="GHW196" s="42" t="s">
        <v>22</v>
      </c>
      <c r="GHX196" s="42" t="s">
        <v>22</v>
      </c>
      <c r="GHY196" s="42" t="s">
        <v>22</v>
      </c>
      <c r="GHZ196" s="42" t="s">
        <v>22</v>
      </c>
      <c r="GIA196" s="42" t="s">
        <v>22</v>
      </c>
      <c r="GIB196" s="42" t="s">
        <v>22</v>
      </c>
      <c r="GIC196" s="42" t="s">
        <v>22</v>
      </c>
      <c r="GID196" s="42" t="s">
        <v>22</v>
      </c>
      <c r="GIE196" s="42" t="s">
        <v>22</v>
      </c>
      <c r="GIF196" s="42" t="s">
        <v>22</v>
      </c>
      <c r="GIG196" s="42" t="s">
        <v>22</v>
      </c>
      <c r="GIH196" s="42" t="s">
        <v>22</v>
      </c>
      <c r="GII196" s="42" t="s">
        <v>22</v>
      </c>
      <c r="GIJ196" s="42" t="s">
        <v>22</v>
      </c>
      <c r="GIK196" s="42" t="s">
        <v>22</v>
      </c>
      <c r="GIL196" s="42" t="s">
        <v>22</v>
      </c>
      <c r="GIM196" s="42" t="s">
        <v>22</v>
      </c>
      <c r="GIN196" s="42" t="s">
        <v>22</v>
      </c>
      <c r="GIO196" s="42" t="s">
        <v>22</v>
      </c>
      <c r="GIP196" s="42" t="s">
        <v>22</v>
      </c>
      <c r="GIQ196" s="42" t="s">
        <v>22</v>
      </c>
      <c r="GIR196" s="42" t="s">
        <v>22</v>
      </c>
      <c r="GIS196" s="42" t="s">
        <v>22</v>
      </c>
      <c r="GIT196" s="42" t="s">
        <v>22</v>
      </c>
      <c r="GIU196" s="42" t="s">
        <v>22</v>
      </c>
      <c r="GIV196" s="42" t="s">
        <v>22</v>
      </c>
      <c r="GIW196" s="42" t="s">
        <v>22</v>
      </c>
      <c r="GIX196" s="42" t="s">
        <v>22</v>
      </c>
      <c r="GIY196" s="42" t="s">
        <v>22</v>
      </c>
      <c r="GIZ196" s="42" t="s">
        <v>22</v>
      </c>
      <c r="GJA196" s="42" t="s">
        <v>22</v>
      </c>
      <c r="GJB196" s="42" t="s">
        <v>22</v>
      </c>
      <c r="GJC196" s="42" t="s">
        <v>22</v>
      </c>
      <c r="GJD196" s="42" t="s">
        <v>22</v>
      </c>
      <c r="GJE196" s="42" t="s">
        <v>22</v>
      </c>
      <c r="GJF196" s="42" t="s">
        <v>22</v>
      </c>
      <c r="GJG196" s="42" t="s">
        <v>22</v>
      </c>
      <c r="GJH196" s="42" t="s">
        <v>22</v>
      </c>
      <c r="GJI196" s="42" t="s">
        <v>22</v>
      </c>
      <c r="GJJ196" s="42" t="s">
        <v>22</v>
      </c>
      <c r="GJK196" s="42" t="s">
        <v>22</v>
      </c>
      <c r="GJL196" s="42" t="s">
        <v>22</v>
      </c>
      <c r="GJM196" s="42" t="s">
        <v>22</v>
      </c>
      <c r="GJN196" s="42" t="s">
        <v>22</v>
      </c>
      <c r="GJO196" s="42" t="s">
        <v>22</v>
      </c>
      <c r="GJP196" s="42" t="s">
        <v>22</v>
      </c>
      <c r="GJQ196" s="42" t="s">
        <v>22</v>
      </c>
      <c r="GJR196" s="42" t="s">
        <v>22</v>
      </c>
      <c r="GJS196" s="42" t="s">
        <v>22</v>
      </c>
      <c r="GJT196" s="42" t="s">
        <v>22</v>
      </c>
      <c r="GJU196" s="42" t="s">
        <v>22</v>
      </c>
      <c r="GJV196" s="42" t="s">
        <v>22</v>
      </c>
      <c r="GJW196" s="42" t="s">
        <v>22</v>
      </c>
      <c r="GJX196" s="42" t="s">
        <v>22</v>
      </c>
      <c r="GJY196" s="42" t="s">
        <v>22</v>
      </c>
      <c r="GJZ196" s="42" t="s">
        <v>22</v>
      </c>
      <c r="GKA196" s="42" t="s">
        <v>22</v>
      </c>
      <c r="GKB196" s="42" t="s">
        <v>22</v>
      </c>
      <c r="GKC196" s="42" t="s">
        <v>22</v>
      </c>
      <c r="GKD196" s="42" t="s">
        <v>22</v>
      </c>
      <c r="GKE196" s="42" t="s">
        <v>22</v>
      </c>
      <c r="GKF196" s="42" t="s">
        <v>22</v>
      </c>
      <c r="GKG196" s="42" t="s">
        <v>22</v>
      </c>
      <c r="GKH196" s="42" t="s">
        <v>22</v>
      </c>
      <c r="GKI196" s="42" t="s">
        <v>22</v>
      </c>
      <c r="GKJ196" s="42" t="s">
        <v>22</v>
      </c>
      <c r="GKK196" s="42" t="s">
        <v>22</v>
      </c>
      <c r="GKL196" s="42" t="s">
        <v>22</v>
      </c>
      <c r="GKM196" s="42" t="s">
        <v>22</v>
      </c>
      <c r="GKN196" s="42" t="s">
        <v>22</v>
      </c>
      <c r="GKO196" s="42" t="s">
        <v>22</v>
      </c>
      <c r="GKP196" s="42" t="s">
        <v>22</v>
      </c>
      <c r="GKQ196" s="42" t="s">
        <v>22</v>
      </c>
      <c r="GKR196" s="42" t="s">
        <v>22</v>
      </c>
      <c r="GKS196" s="42" t="s">
        <v>22</v>
      </c>
      <c r="GKT196" s="42" t="s">
        <v>22</v>
      </c>
      <c r="GKU196" s="42" t="s">
        <v>22</v>
      </c>
      <c r="GKV196" s="42" t="s">
        <v>22</v>
      </c>
      <c r="GKW196" s="42" t="s">
        <v>22</v>
      </c>
      <c r="GKX196" s="42" t="s">
        <v>22</v>
      </c>
      <c r="GKY196" s="42" t="s">
        <v>22</v>
      </c>
      <c r="GKZ196" s="42" t="s">
        <v>22</v>
      </c>
      <c r="GLA196" s="42" t="s">
        <v>22</v>
      </c>
      <c r="GLB196" s="42" t="s">
        <v>22</v>
      </c>
      <c r="GLC196" s="42" t="s">
        <v>22</v>
      </c>
      <c r="GLD196" s="42" t="s">
        <v>22</v>
      </c>
      <c r="GLE196" s="42" t="s">
        <v>22</v>
      </c>
      <c r="GLF196" s="42" t="s">
        <v>22</v>
      </c>
      <c r="GLG196" s="42" t="s">
        <v>22</v>
      </c>
      <c r="GLH196" s="42" t="s">
        <v>22</v>
      </c>
      <c r="GLI196" s="42" t="s">
        <v>22</v>
      </c>
      <c r="GLJ196" s="42" t="s">
        <v>22</v>
      </c>
      <c r="GLK196" s="42" t="s">
        <v>22</v>
      </c>
      <c r="GLL196" s="42" t="s">
        <v>22</v>
      </c>
      <c r="GLM196" s="42" t="s">
        <v>22</v>
      </c>
      <c r="GLN196" s="42" t="s">
        <v>22</v>
      </c>
      <c r="GLO196" s="42" t="s">
        <v>22</v>
      </c>
      <c r="GLP196" s="42" t="s">
        <v>22</v>
      </c>
      <c r="GLQ196" s="42" t="s">
        <v>22</v>
      </c>
      <c r="GLR196" s="42" t="s">
        <v>22</v>
      </c>
      <c r="GLS196" s="42" t="s">
        <v>22</v>
      </c>
      <c r="GLT196" s="42" t="s">
        <v>22</v>
      </c>
      <c r="GLU196" s="42" t="s">
        <v>22</v>
      </c>
      <c r="GLV196" s="42" t="s">
        <v>22</v>
      </c>
      <c r="GLW196" s="42" t="s">
        <v>22</v>
      </c>
      <c r="GLX196" s="42" t="s">
        <v>22</v>
      </c>
      <c r="GLY196" s="42" t="s">
        <v>22</v>
      </c>
      <c r="GLZ196" s="42" t="s">
        <v>22</v>
      </c>
      <c r="GMA196" s="42" t="s">
        <v>22</v>
      </c>
      <c r="GMB196" s="42" t="s">
        <v>22</v>
      </c>
      <c r="GMC196" s="42" t="s">
        <v>22</v>
      </c>
      <c r="GMD196" s="42" t="s">
        <v>22</v>
      </c>
      <c r="GME196" s="42" t="s">
        <v>22</v>
      </c>
      <c r="GMF196" s="42" t="s">
        <v>22</v>
      </c>
      <c r="GMG196" s="42" t="s">
        <v>22</v>
      </c>
      <c r="GMH196" s="42" t="s">
        <v>22</v>
      </c>
      <c r="GMI196" s="42" t="s">
        <v>22</v>
      </c>
      <c r="GMJ196" s="42" t="s">
        <v>22</v>
      </c>
      <c r="GMK196" s="42" t="s">
        <v>22</v>
      </c>
      <c r="GML196" s="42" t="s">
        <v>22</v>
      </c>
      <c r="GMM196" s="42" t="s">
        <v>22</v>
      </c>
      <c r="GMN196" s="42" t="s">
        <v>22</v>
      </c>
      <c r="GMO196" s="42" t="s">
        <v>22</v>
      </c>
      <c r="GMP196" s="42" t="s">
        <v>22</v>
      </c>
      <c r="GMQ196" s="42" t="s">
        <v>22</v>
      </c>
      <c r="GMR196" s="42" t="s">
        <v>22</v>
      </c>
      <c r="GMS196" s="42" t="s">
        <v>22</v>
      </c>
      <c r="GMT196" s="42" t="s">
        <v>22</v>
      </c>
      <c r="GMU196" s="42" t="s">
        <v>22</v>
      </c>
      <c r="GMV196" s="42" t="s">
        <v>22</v>
      </c>
      <c r="GMW196" s="42" t="s">
        <v>22</v>
      </c>
      <c r="GMX196" s="42" t="s">
        <v>22</v>
      </c>
      <c r="GMY196" s="42" t="s">
        <v>22</v>
      </c>
      <c r="GMZ196" s="42" t="s">
        <v>22</v>
      </c>
      <c r="GNA196" s="42" t="s">
        <v>22</v>
      </c>
      <c r="GNB196" s="42" t="s">
        <v>22</v>
      </c>
      <c r="GNC196" s="42" t="s">
        <v>22</v>
      </c>
      <c r="GND196" s="42" t="s">
        <v>22</v>
      </c>
      <c r="GNE196" s="42" t="s">
        <v>22</v>
      </c>
      <c r="GNF196" s="42" t="s">
        <v>22</v>
      </c>
      <c r="GNG196" s="42" t="s">
        <v>22</v>
      </c>
      <c r="GNH196" s="42" t="s">
        <v>22</v>
      </c>
      <c r="GNI196" s="42" t="s">
        <v>22</v>
      </c>
      <c r="GNJ196" s="42" t="s">
        <v>22</v>
      </c>
      <c r="GNK196" s="42" t="s">
        <v>22</v>
      </c>
      <c r="GNL196" s="42" t="s">
        <v>22</v>
      </c>
      <c r="GNM196" s="42" t="s">
        <v>22</v>
      </c>
      <c r="GNN196" s="42" t="s">
        <v>22</v>
      </c>
      <c r="GNO196" s="42" t="s">
        <v>22</v>
      </c>
      <c r="GNP196" s="42" t="s">
        <v>22</v>
      </c>
      <c r="GNQ196" s="42" t="s">
        <v>22</v>
      </c>
      <c r="GNR196" s="42" t="s">
        <v>22</v>
      </c>
      <c r="GNS196" s="42" t="s">
        <v>22</v>
      </c>
      <c r="GNT196" s="42" t="s">
        <v>22</v>
      </c>
      <c r="GNU196" s="42" t="s">
        <v>22</v>
      </c>
      <c r="GNV196" s="42" t="s">
        <v>22</v>
      </c>
      <c r="GNW196" s="42" t="s">
        <v>22</v>
      </c>
      <c r="GNX196" s="42" t="s">
        <v>22</v>
      </c>
      <c r="GNY196" s="42" t="s">
        <v>22</v>
      </c>
      <c r="GNZ196" s="42" t="s">
        <v>22</v>
      </c>
      <c r="GOA196" s="42" t="s">
        <v>22</v>
      </c>
      <c r="GOB196" s="42" t="s">
        <v>22</v>
      </c>
      <c r="GOC196" s="42" t="s">
        <v>22</v>
      </c>
      <c r="GOD196" s="42" t="s">
        <v>22</v>
      </c>
      <c r="GOE196" s="42" t="s">
        <v>22</v>
      </c>
      <c r="GOF196" s="42" t="s">
        <v>22</v>
      </c>
      <c r="GOG196" s="42" t="s">
        <v>22</v>
      </c>
      <c r="GOH196" s="42" t="s">
        <v>22</v>
      </c>
      <c r="GOI196" s="42" t="s">
        <v>22</v>
      </c>
      <c r="GOJ196" s="42" t="s">
        <v>22</v>
      </c>
      <c r="GOK196" s="42" t="s">
        <v>22</v>
      </c>
      <c r="GOL196" s="42" t="s">
        <v>22</v>
      </c>
      <c r="GOM196" s="42" t="s">
        <v>22</v>
      </c>
      <c r="GON196" s="42" t="s">
        <v>22</v>
      </c>
      <c r="GOO196" s="42" t="s">
        <v>22</v>
      </c>
      <c r="GOP196" s="42" t="s">
        <v>22</v>
      </c>
      <c r="GOQ196" s="42" t="s">
        <v>22</v>
      </c>
      <c r="GOR196" s="42" t="s">
        <v>22</v>
      </c>
      <c r="GOS196" s="42" t="s">
        <v>22</v>
      </c>
      <c r="GOT196" s="42" t="s">
        <v>22</v>
      </c>
      <c r="GOU196" s="42" t="s">
        <v>22</v>
      </c>
      <c r="GOV196" s="42" t="s">
        <v>22</v>
      </c>
      <c r="GOW196" s="42" t="s">
        <v>22</v>
      </c>
      <c r="GOX196" s="42" t="s">
        <v>22</v>
      </c>
      <c r="GOY196" s="42" t="s">
        <v>22</v>
      </c>
      <c r="GOZ196" s="42" t="s">
        <v>22</v>
      </c>
      <c r="GPA196" s="42" t="s">
        <v>22</v>
      </c>
      <c r="GPB196" s="42" t="s">
        <v>22</v>
      </c>
      <c r="GPC196" s="42" t="s">
        <v>22</v>
      </c>
      <c r="GPD196" s="42" t="s">
        <v>22</v>
      </c>
      <c r="GPE196" s="42" t="s">
        <v>22</v>
      </c>
      <c r="GPF196" s="42" t="s">
        <v>22</v>
      </c>
      <c r="GPG196" s="42" t="s">
        <v>22</v>
      </c>
      <c r="GPH196" s="42" t="s">
        <v>22</v>
      </c>
      <c r="GPI196" s="42" t="s">
        <v>22</v>
      </c>
      <c r="GPJ196" s="42" t="s">
        <v>22</v>
      </c>
      <c r="GPK196" s="42" t="s">
        <v>22</v>
      </c>
      <c r="GPL196" s="42" t="s">
        <v>22</v>
      </c>
      <c r="GPM196" s="42" t="s">
        <v>22</v>
      </c>
      <c r="GPN196" s="42" t="s">
        <v>22</v>
      </c>
      <c r="GPO196" s="42" t="s">
        <v>22</v>
      </c>
      <c r="GPP196" s="42" t="s">
        <v>22</v>
      </c>
      <c r="GPQ196" s="42" t="s">
        <v>22</v>
      </c>
      <c r="GPR196" s="42" t="s">
        <v>22</v>
      </c>
      <c r="GPS196" s="42" t="s">
        <v>22</v>
      </c>
      <c r="GPT196" s="42" t="s">
        <v>22</v>
      </c>
      <c r="GPU196" s="42" t="s">
        <v>22</v>
      </c>
      <c r="GPV196" s="42" t="s">
        <v>22</v>
      </c>
      <c r="GPW196" s="42" t="s">
        <v>22</v>
      </c>
      <c r="GPX196" s="42" t="s">
        <v>22</v>
      </c>
      <c r="GPY196" s="42" t="s">
        <v>22</v>
      </c>
      <c r="GPZ196" s="42" t="s">
        <v>22</v>
      </c>
      <c r="GQA196" s="42" t="s">
        <v>22</v>
      </c>
      <c r="GQB196" s="42" t="s">
        <v>22</v>
      </c>
      <c r="GQC196" s="42" t="s">
        <v>22</v>
      </c>
      <c r="GQD196" s="42" t="s">
        <v>22</v>
      </c>
      <c r="GQE196" s="42" t="s">
        <v>22</v>
      </c>
      <c r="GQF196" s="42" t="s">
        <v>22</v>
      </c>
      <c r="GQG196" s="42" t="s">
        <v>22</v>
      </c>
      <c r="GQH196" s="42" t="s">
        <v>22</v>
      </c>
      <c r="GQI196" s="42" t="s">
        <v>22</v>
      </c>
      <c r="GQJ196" s="42" t="s">
        <v>22</v>
      </c>
      <c r="GQK196" s="42" t="s">
        <v>22</v>
      </c>
      <c r="GQL196" s="42" t="s">
        <v>22</v>
      </c>
      <c r="GQM196" s="42" t="s">
        <v>22</v>
      </c>
      <c r="GQN196" s="42" t="s">
        <v>22</v>
      </c>
      <c r="GQO196" s="42" t="s">
        <v>22</v>
      </c>
      <c r="GQP196" s="42" t="s">
        <v>22</v>
      </c>
      <c r="GQQ196" s="42" t="s">
        <v>22</v>
      </c>
      <c r="GQR196" s="42" t="s">
        <v>22</v>
      </c>
      <c r="GQS196" s="42" t="s">
        <v>22</v>
      </c>
      <c r="GQT196" s="42" t="s">
        <v>22</v>
      </c>
      <c r="GQU196" s="42" t="s">
        <v>22</v>
      </c>
      <c r="GQV196" s="42" t="s">
        <v>22</v>
      </c>
      <c r="GQW196" s="42" t="s">
        <v>22</v>
      </c>
      <c r="GQX196" s="42" t="s">
        <v>22</v>
      </c>
      <c r="GQY196" s="42" t="s">
        <v>22</v>
      </c>
      <c r="GQZ196" s="42" t="s">
        <v>22</v>
      </c>
      <c r="GRA196" s="42" t="s">
        <v>22</v>
      </c>
      <c r="GRB196" s="42" t="s">
        <v>22</v>
      </c>
      <c r="GRC196" s="42" t="s">
        <v>22</v>
      </c>
      <c r="GRD196" s="42" t="s">
        <v>22</v>
      </c>
      <c r="GRE196" s="42" t="s">
        <v>22</v>
      </c>
      <c r="GRF196" s="42" t="s">
        <v>22</v>
      </c>
      <c r="GRG196" s="42" t="s">
        <v>22</v>
      </c>
      <c r="GRH196" s="42" t="s">
        <v>22</v>
      </c>
      <c r="GRI196" s="42" t="s">
        <v>22</v>
      </c>
      <c r="GRJ196" s="42" t="s">
        <v>22</v>
      </c>
      <c r="GRK196" s="42" t="s">
        <v>22</v>
      </c>
      <c r="GRL196" s="42" t="s">
        <v>22</v>
      </c>
      <c r="GRM196" s="42" t="s">
        <v>22</v>
      </c>
      <c r="GRN196" s="42" t="s">
        <v>22</v>
      </c>
      <c r="GRO196" s="42" t="s">
        <v>22</v>
      </c>
      <c r="GRP196" s="42" t="s">
        <v>22</v>
      </c>
      <c r="GRQ196" s="42" t="s">
        <v>22</v>
      </c>
      <c r="GRR196" s="42" t="s">
        <v>22</v>
      </c>
      <c r="GRS196" s="42" t="s">
        <v>22</v>
      </c>
      <c r="GRT196" s="42" t="s">
        <v>22</v>
      </c>
      <c r="GRU196" s="42" t="s">
        <v>22</v>
      </c>
      <c r="GRV196" s="42" t="s">
        <v>22</v>
      </c>
      <c r="GRW196" s="42" t="s">
        <v>22</v>
      </c>
      <c r="GRX196" s="42" t="s">
        <v>22</v>
      </c>
      <c r="GRY196" s="42" t="s">
        <v>22</v>
      </c>
      <c r="GRZ196" s="42" t="s">
        <v>22</v>
      </c>
      <c r="GSA196" s="42" t="s">
        <v>22</v>
      </c>
      <c r="GSB196" s="42" t="s">
        <v>22</v>
      </c>
      <c r="GSC196" s="42" t="s">
        <v>22</v>
      </c>
      <c r="GSD196" s="42" t="s">
        <v>22</v>
      </c>
      <c r="GSE196" s="42" t="s">
        <v>22</v>
      </c>
      <c r="GSF196" s="42" t="s">
        <v>22</v>
      </c>
      <c r="GSG196" s="42" t="s">
        <v>22</v>
      </c>
      <c r="GSH196" s="42" t="s">
        <v>22</v>
      </c>
      <c r="GSI196" s="42" t="s">
        <v>22</v>
      </c>
      <c r="GSJ196" s="42" t="s">
        <v>22</v>
      </c>
      <c r="GSK196" s="42" t="s">
        <v>22</v>
      </c>
      <c r="GSL196" s="42" t="s">
        <v>22</v>
      </c>
      <c r="GSM196" s="42" t="s">
        <v>22</v>
      </c>
      <c r="GSN196" s="42" t="s">
        <v>22</v>
      </c>
      <c r="GSO196" s="42" t="s">
        <v>22</v>
      </c>
      <c r="GSP196" s="42" t="s">
        <v>22</v>
      </c>
      <c r="GSQ196" s="42" t="s">
        <v>22</v>
      </c>
      <c r="GSR196" s="42" t="s">
        <v>22</v>
      </c>
      <c r="GSS196" s="42" t="s">
        <v>22</v>
      </c>
      <c r="GST196" s="42" t="s">
        <v>22</v>
      </c>
      <c r="GSU196" s="42" t="s">
        <v>22</v>
      </c>
      <c r="GSV196" s="42" t="s">
        <v>22</v>
      </c>
      <c r="GSW196" s="42" t="s">
        <v>22</v>
      </c>
      <c r="GSX196" s="42" t="s">
        <v>22</v>
      </c>
      <c r="GSY196" s="42" t="s">
        <v>22</v>
      </c>
      <c r="GSZ196" s="42" t="s">
        <v>22</v>
      </c>
      <c r="GTA196" s="42" t="s">
        <v>22</v>
      </c>
      <c r="GTB196" s="42" t="s">
        <v>22</v>
      </c>
      <c r="GTC196" s="42" t="s">
        <v>22</v>
      </c>
      <c r="GTD196" s="42" t="s">
        <v>22</v>
      </c>
      <c r="GTE196" s="42" t="s">
        <v>22</v>
      </c>
      <c r="GTF196" s="42" t="s">
        <v>22</v>
      </c>
      <c r="GTG196" s="42" t="s">
        <v>22</v>
      </c>
      <c r="GTH196" s="42" t="s">
        <v>22</v>
      </c>
      <c r="GTI196" s="42" t="s">
        <v>22</v>
      </c>
      <c r="GTJ196" s="42" t="s">
        <v>22</v>
      </c>
      <c r="GTK196" s="42" t="s">
        <v>22</v>
      </c>
      <c r="GTL196" s="42" t="s">
        <v>22</v>
      </c>
      <c r="GTM196" s="42" t="s">
        <v>22</v>
      </c>
      <c r="GTN196" s="42" t="s">
        <v>22</v>
      </c>
      <c r="GTO196" s="42" t="s">
        <v>22</v>
      </c>
      <c r="GTP196" s="42" t="s">
        <v>22</v>
      </c>
      <c r="GTQ196" s="42" t="s">
        <v>22</v>
      </c>
      <c r="GTR196" s="42" t="s">
        <v>22</v>
      </c>
      <c r="GTS196" s="42" t="s">
        <v>22</v>
      </c>
      <c r="GTT196" s="42" t="s">
        <v>22</v>
      </c>
      <c r="GTU196" s="42" t="s">
        <v>22</v>
      </c>
      <c r="GTV196" s="42" t="s">
        <v>22</v>
      </c>
      <c r="GTW196" s="42" t="s">
        <v>22</v>
      </c>
      <c r="GTX196" s="42" t="s">
        <v>22</v>
      </c>
      <c r="GTY196" s="42" t="s">
        <v>22</v>
      </c>
      <c r="GTZ196" s="42" t="s">
        <v>22</v>
      </c>
      <c r="GUA196" s="42" t="s">
        <v>22</v>
      </c>
      <c r="GUB196" s="42" t="s">
        <v>22</v>
      </c>
      <c r="GUC196" s="42" t="s">
        <v>22</v>
      </c>
      <c r="GUD196" s="42" t="s">
        <v>22</v>
      </c>
      <c r="GUE196" s="42" t="s">
        <v>22</v>
      </c>
      <c r="GUF196" s="42" t="s">
        <v>22</v>
      </c>
      <c r="GUG196" s="42" t="s">
        <v>22</v>
      </c>
      <c r="GUH196" s="42" t="s">
        <v>22</v>
      </c>
      <c r="GUI196" s="42" t="s">
        <v>22</v>
      </c>
      <c r="GUJ196" s="42" t="s">
        <v>22</v>
      </c>
      <c r="GUK196" s="42" t="s">
        <v>22</v>
      </c>
      <c r="GUL196" s="42" t="s">
        <v>22</v>
      </c>
      <c r="GUM196" s="42" t="s">
        <v>22</v>
      </c>
      <c r="GUN196" s="42" t="s">
        <v>22</v>
      </c>
      <c r="GUO196" s="42" t="s">
        <v>22</v>
      </c>
      <c r="GUP196" s="42" t="s">
        <v>22</v>
      </c>
      <c r="GUQ196" s="42" t="s">
        <v>22</v>
      </c>
      <c r="GUR196" s="42" t="s">
        <v>22</v>
      </c>
      <c r="GUS196" s="42" t="s">
        <v>22</v>
      </c>
      <c r="GUT196" s="42" t="s">
        <v>22</v>
      </c>
      <c r="GUU196" s="42" t="s">
        <v>22</v>
      </c>
      <c r="GUV196" s="42" t="s">
        <v>22</v>
      </c>
      <c r="GUW196" s="42" t="s">
        <v>22</v>
      </c>
      <c r="GUX196" s="42" t="s">
        <v>22</v>
      </c>
      <c r="GUY196" s="42" t="s">
        <v>22</v>
      </c>
      <c r="GUZ196" s="42" t="s">
        <v>22</v>
      </c>
      <c r="GVA196" s="42" t="s">
        <v>22</v>
      </c>
      <c r="GVB196" s="42" t="s">
        <v>22</v>
      </c>
      <c r="GVC196" s="42" t="s">
        <v>22</v>
      </c>
      <c r="GVD196" s="42" t="s">
        <v>22</v>
      </c>
      <c r="GVE196" s="42" t="s">
        <v>22</v>
      </c>
      <c r="GVF196" s="42" t="s">
        <v>22</v>
      </c>
      <c r="GVG196" s="42" t="s">
        <v>22</v>
      </c>
      <c r="GVH196" s="42" t="s">
        <v>22</v>
      </c>
      <c r="GVI196" s="42" t="s">
        <v>22</v>
      </c>
      <c r="GVJ196" s="42" t="s">
        <v>22</v>
      </c>
      <c r="GVK196" s="42" t="s">
        <v>22</v>
      </c>
      <c r="GVL196" s="42" t="s">
        <v>22</v>
      </c>
      <c r="GVM196" s="42" t="s">
        <v>22</v>
      </c>
      <c r="GVN196" s="42" t="s">
        <v>22</v>
      </c>
      <c r="GVO196" s="42" t="s">
        <v>22</v>
      </c>
      <c r="GVP196" s="42" t="s">
        <v>22</v>
      </c>
      <c r="GVQ196" s="42" t="s">
        <v>22</v>
      </c>
      <c r="GVR196" s="42" t="s">
        <v>22</v>
      </c>
      <c r="GVS196" s="42" t="s">
        <v>22</v>
      </c>
      <c r="GVT196" s="42" t="s">
        <v>22</v>
      </c>
      <c r="GVU196" s="42" t="s">
        <v>22</v>
      </c>
      <c r="GVV196" s="42" t="s">
        <v>22</v>
      </c>
      <c r="GVW196" s="42" t="s">
        <v>22</v>
      </c>
      <c r="GVX196" s="42" t="s">
        <v>22</v>
      </c>
      <c r="GVY196" s="42" t="s">
        <v>22</v>
      </c>
      <c r="GVZ196" s="42" t="s">
        <v>22</v>
      </c>
      <c r="GWA196" s="42" t="s">
        <v>22</v>
      </c>
      <c r="GWB196" s="42" t="s">
        <v>22</v>
      </c>
      <c r="GWC196" s="42" t="s">
        <v>22</v>
      </c>
      <c r="GWD196" s="42" t="s">
        <v>22</v>
      </c>
      <c r="GWE196" s="42" t="s">
        <v>22</v>
      </c>
      <c r="GWF196" s="42" t="s">
        <v>22</v>
      </c>
      <c r="GWG196" s="42" t="s">
        <v>22</v>
      </c>
      <c r="GWH196" s="42" t="s">
        <v>22</v>
      </c>
      <c r="GWI196" s="42" t="s">
        <v>22</v>
      </c>
      <c r="GWJ196" s="42" t="s">
        <v>22</v>
      </c>
      <c r="GWK196" s="42" t="s">
        <v>22</v>
      </c>
      <c r="GWL196" s="42" t="s">
        <v>22</v>
      </c>
      <c r="GWM196" s="42" t="s">
        <v>22</v>
      </c>
      <c r="GWN196" s="42" t="s">
        <v>22</v>
      </c>
      <c r="GWO196" s="42" t="s">
        <v>22</v>
      </c>
      <c r="GWP196" s="42" t="s">
        <v>22</v>
      </c>
      <c r="GWQ196" s="42" t="s">
        <v>22</v>
      </c>
      <c r="GWR196" s="42" t="s">
        <v>22</v>
      </c>
      <c r="GWS196" s="42" t="s">
        <v>22</v>
      </c>
      <c r="GWT196" s="42" t="s">
        <v>22</v>
      </c>
      <c r="GWU196" s="42" t="s">
        <v>22</v>
      </c>
      <c r="GWV196" s="42" t="s">
        <v>22</v>
      </c>
      <c r="GWW196" s="42" t="s">
        <v>22</v>
      </c>
      <c r="GWX196" s="42" t="s">
        <v>22</v>
      </c>
      <c r="GWY196" s="42" t="s">
        <v>22</v>
      </c>
      <c r="GWZ196" s="42" t="s">
        <v>22</v>
      </c>
      <c r="GXA196" s="42" t="s">
        <v>22</v>
      </c>
      <c r="GXB196" s="42" t="s">
        <v>22</v>
      </c>
      <c r="GXC196" s="42" t="s">
        <v>22</v>
      </c>
      <c r="GXD196" s="42" t="s">
        <v>22</v>
      </c>
      <c r="GXE196" s="42" t="s">
        <v>22</v>
      </c>
      <c r="GXF196" s="42" t="s">
        <v>22</v>
      </c>
      <c r="GXG196" s="42" t="s">
        <v>22</v>
      </c>
      <c r="GXH196" s="42" t="s">
        <v>22</v>
      </c>
      <c r="GXI196" s="42" t="s">
        <v>22</v>
      </c>
      <c r="GXJ196" s="42" t="s">
        <v>22</v>
      </c>
      <c r="GXK196" s="42" t="s">
        <v>22</v>
      </c>
      <c r="GXL196" s="42" t="s">
        <v>22</v>
      </c>
      <c r="GXM196" s="42" t="s">
        <v>22</v>
      </c>
      <c r="GXN196" s="42" t="s">
        <v>22</v>
      </c>
      <c r="GXO196" s="42" t="s">
        <v>22</v>
      </c>
      <c r="GXP196" s="42" t="s">
        <v>22</v>
      </c>
      <c r="GXQ196" s="42" t="s">
        <v>22</v>
      </c>
      <c r="GXR196" s="42" t="s">
        <v>22</v>
      </c>
      <c r="GXS196" s="42" t="s">
        <v>22</v>
      </c>
      <c r="GXT196" s="42" t="s">
        <v>22</v>
      </c>
      <c r="GXU196" s="42" t="s">
        <v>22</v>
      </c>
      <c r="GXV196" s="42" t="s">
        <v>22</v>
      </c>
      <c r="GXW196" s="42" t="s">
        <v>22</v>
      </c>
      <c r="GXX196" s="42" t="s">
        <v>22</v>
      </c>
      <c r="GXY196" s="42" t="s">
        <v>22</v>
      </c>
      <c r="GXZ196" s="42" t="s">
        <v>22</v>
      </c>
      <c r="GYA196" s="42" t="s">
        <v>22</v>
      </c>
      <c r="GYB196" s="42" t="s">
        <v>22</v>
      </c>
      <c r="GYC196" s="42" t="s">
        <v>22</v>
      </c>
      <c r="GYD196" s="42" t="s">
        <v>22</v>
      </c>
      <c r="GYE196" s="42" t="s">
        <v>22</v>
      </c>
      <c r="GYF196" s="42" t="s">
        <v>22</v>
      </c>
      <c r="GYG196" s="42" t="s">
        <v>22</v>
      </c>
      <c r="GYH196" s="42" t="s">
        <v>22</v>
      </c>
      <c r="GYI196" s="42" t="s">
        <v>22</v>
      </c>
      <c r="GYJ196" s="42" t="s">
        <v>22</v>
      </c>
      <c r="GYK196" s="42" t="s">
        <v>22</v>
      </c>
      <c r="GYL196" s="42" t="s">
        <v>22</v>
      </c>
      <c r="GYM196" s="42" t="s">
        <v>22</v>
      </c>
      <c r="GYN196" s="42" t="s">
        <v>22</v>
      </c>
      <c r="GYO196" s="42" t="s">
        <v>22</v>
      </c>
      <c r="GYP196" s="42" t="s">
        <v>22</v>
      </c>
      <c r="GYQ196" s="42" t="s">
        <v>22</v>
      </c>
      <c r="GYR196" s="42" t="s">
        <v>22</v>
      </c>
      <c r="GYS196" s="42" t="s">
        <v>22</v>
      </c>
      <c r="GYT196" s="42" t="s">
        <v>22</v>
      </c>
      <c r="GYU196" s="42" t="s">
        <v>22</v>
      </c>
      <c r="GYV196" s="42" t="s">
        <v>22</v>
      </c>
      <c r="GYW196" s="42" t="s">
        <v>22</v>
      </c>
      <c r="GYX196" s="42" t="s">
        <v>22</v>
      </c>
      <c r="GYY196" s="42" t="s">
        <v>22</v>
      </c>
      <c r="GYZ196" s="42" t="s">
        <v>22</v>
      </c>
      <c r="GZA196" s="42" t="s">
        <v>22</v>
      </c>
      <c r="GZB196" s="42" t="s">
        <v>22</v>
      </c>
      <c r="GZC196" s="42" t="s">
        <v>22</v>
      </c>
      <c r="GZD196" s="42" t="s">
        <v>22</v>
      </c>
      <c r="GZE196" s="42" t="s">
        <v>22</v>
      </c>
      <c r="GZF196" s="42" t="s">
        <v>22</v>
      </c>
      <c r="GZG196" s="42" t="s">
        <v>22</v>
      </c>
      <c r="GZH196" s="42" t="s">
        <v>22</v>
      </c>
      <c r="GZI196" s="42" t="s">
        <v>22</v>
      </c>
      <c r="GZJ196" s="42" t="s">
        <v>22</v>
      </c>
      <c r="GZK196" s="42" t="s">
        <v>22</v>
      </c>
      <c r="GZL196" s="42" t="s">
        <v>22</v>
      </c>
      <c r="GZM196" s="42" t="s">
        <v>22</v>
      </c>
      <c r="GZN196" s="42" t="s">
        <v>22</v>
      </c>
      <c r="GZO196" s="42" t="s">
        <v>22</v>
      </c>
      <c r="GZP196" s="42" t="s">
        <v>22</v>
      </c>
      <c r="GZQ196" s="42" t="s">
        <v>22</v>
      </c>
      <c r="GZR196" s="42" t="s">
        <v>22</v>
      </c>
      <c r="GZS196" s="42" t="s">
        <v>22</v>
      </c>
      <c r="GZT196" s="42" t="s">
        <v>22</v>
      </c>
      <c r="GZU196" s="42" t="s">
        <v>22</v>
      </c>
      <c r="GZV196" s="42" t="s">
        <v>22</v>
      </c>
      <c r="GZW196" s="42" t="s">
        <v>22</v>
      </c>
      <c r="GZX196" s="42" t="s">
        <v>22</v>
      </c>
      <c r="GZY196" s="42" t="s">
        <v>22</v>
      </c>
      <c r="GZZ196" s="42" t="s">
        <v>22</v>
      </c>
      <c r="HAA196" s="42" t="s">
        <v>22</v>
      </c>
      <c r="HAB196" s="42" t="s">
        <v>22</v>
      </c>
      <c r="HAC196" s="42" t="s">
        <v>22</v>
      </c>
      <c r="HAD196" s="42" t="s">
        <v>22</v>
      </c>
      <c r="HAE196" s="42" t="s">
        <v>22</v>
      </c>
      <c r="HAF196" s="42" t="s">
        <v>22</v>
      </c>
      <c r="HAG196" s="42" t="s">
        <v>22</v>
      </c>
      <c r="HAH196" s="42" t="s">
        <v>22</v>
      </c>
      <c r="HAI196" s="42" t="s">
        <v>22</v>
      </c>
      <c r="HAJ196" s="42" t="s">
        <v>22</v>
      </c>
      <c r="HAK196" s="42" t="s">
        <v>22</v>
      </c>
      <c r="HAL196" s="42" t="s">
        <v>22</v>
      </c>
      <c r="HAM196" s="42" t="s">
        <v>22</v>
      </c>
      <c r="HAN196" s="42" t="s">
        <v>22</v>
      </c>
      <c r="HAO196" s="42" t="s">
        <v>22</v>
      </c>
      <c r="HAP196" s="42" t="s">
        <v>22</v>
      </c>
      <c r="HAQ196" s="42" t="s">
        <v>22</v>
      </c>
      <c r="HAR196" s="42" t="s">
        <v>22</v>
      </c>
      <c r="HAS196" s="42" t="s">
        <v>22</v>
      </c>
      <c r="HAT196" s="42" t="s">
        <v>22</v>
      </c>
      <c r="HAU196" s="42" t="s">
        <v>22</v>
      </c>
      <c r="HAV196" s="42" t="s">
        <v>22</v>
      </c>
      <c r="HAW196" s="42" t="s">
        <v>22</v>
      </c>
      <c r="HAX196" s="42" t="s">
        <v>22</v>
      </c>
      <c r="HAY196" s="42" t="s">
        <v>22</v>
      </c>
      <c r="HAZ196" s="42" t="s">
        <v>22</v>
      </c>
      <c r="HBA196" s="42" t="s">
        <v>22</v>
      </c>
      <c r="HBB196" s="42" t="s">
        <v>22</v>
      </c>
      <c r="HBC196" s="42" t="s">
        <v>22</v>
      </c>
      <c r="HBD196" s="42" t="s">
        <v>22</v>
      </c>
      <c r="HBE196" s="42" t="s">
        <v>22</v>
      </c>
      <c r="HBF196" s="42" t="s">
        <v>22</v>
      </c>
      <c r="HBG196" s="42" t="s">
        <v>22</v>
      </c>
      <c r="HBH196" s="42" t="s">
        <v>22</v>
      </c>
      <c r="HBI196" s="42" t="s">
        <v>22</v>
      </c>
      <c r="HBJ196" s="42" t="s">
        <v>22</v>
      </c>
      <c r="HBK196" s="42" t="s">
        <v>22</v>
      </c>
      <c r="HBL196" s="42" t="s">
        <v>22</v>
      </c>
      <c r="HBM196" s="42" t="s">
        <v>22</v>
      </c>
      <c r="HBN196" s="42" t="s">
        <v>22</v>
      </c>
      <c r="HBO196" s="42" t="s">
        <v>22</v>
      </c>
      <c r="HBP196" s="42" t="s">
        <v>22</v>
      </c>
      <c r="HBQ196" s="42" t="s">
        <v>22</v>
      </c>
      <c r="HBR196" s="42" t="s">
        <v>22</v>
      </c>
      <c r="HBS196" s="42" t="s">
        <v>22</v>
      </c>
      <c r="HBT196" s="42" t="s">
        <v>22</v>
      </c>
      <c r="HBU196" s="42" t="s">
        <v>22</v>
      </c>
      <c r="HBV196" s="42" t="s">
        <v>22</v>
      </c>
      <c r="HBW196" s="42" t="s">
        <v>22</v>
      </c>
      <c r="HBX196" s="42" t="s">
        <v>22</v>
      </c>
      <c r="HBY196" s="42" t="s">
        <v>22</v>
      </c>
      <c r="HBZ196" s="42" t="s">
        <v>22</v>
      </c>
      <c r="HCA196" s="42" t="s">
        <v>22</v>
      </c>
      <c r="HCB196" s="42" t="s">
        <v>22</v>
      </c>
      <c r="HCC196" s="42" t="s">
        <v>22</v>
      </c>
      <c r="HCD196" s="42" t="s">
        <v>22</v>
      </c>
      <c r="HCE196" s="42" t="s">
        <v>22</v>
      </c>
      <c r="HCF196" s="42" t="s">
        <v>22</v>
      </c>
      <c r="HCG196" s="42" t="s">
        <v>22</v>
      </c>
      <c r="HCH196" s="42" t="s">
        <v>22</v>
      </c>
      <c r="HCI196" s="42" t="s">
        <v>22</v>
      </c>
      <c r="HCJ196" s="42" t="s">
        <v>22</v>
      </c>
      <c r="HCK196" s="42" t="s">
        <v>22</v>
      </c>
      <c r="HCL196" s="42" t="s">
        <v>22</v>
      </c>
      <c r="HCM196" s="42" t="s">
        <v>22</v>
      </c>
      <c r="HCN196" s="42" t="s">
        <v>22</v>
      </c>
      <c r="HCO196" s="42" t="s">
        <v>22</v>
      </c>
      <c r="HCP196" s="42" t="s">
        <v>22</v>
      </c>
      <c r="HCQ196" s="42" t="s">
        <v>22</v>
      </c>
      <c r="HCR196" s="42" t="s">
        <v>22</v>
      </c>
      <c r="HCS196" s="42" t="s">
        <v>22</v>
      </c>
      <c r="HCT196" s="42" t="s">
        <v>22</v>
      </c>
      <c r="HCU196" s="42" t="s">
        <v>22</v>
      </c>
      <c r="HCV196" s="42" t="s">
        <v>22</v>
      </c>
      <c r="HCW196" s="42" t="s">
        <v>22</v>
      </c>
      <c r="HCX196" s="42" t="s">
        <v>22</v>
      </c>
      <c r="HCY196" s="42" t="s">
        <v>22</v>
      </c>
      <c r="HCZ196" s="42" t="s">
        <v>22</v>
      </c>
      <c r="HDA196" s="42" t="s">
        <v>22</v>
      </c>
      <c r="HDB196" s="42" t="s">
        <v>22</v>
      </c>
      <c r="HDC196" s="42" t="s">
        <v>22</v>
      </c>
      <c r="HDD196" s="42" t="s">
        <v>22</v>
      </c>
      <c r="HDE196" s="42" t="s">
        <v>22</v>
      </c>
      <c r="HDF196" s="42" t="s">
        <v>22</v>
      </c>
      <c r="HDG196" s="42" t="s">
        <v>22</v>
      </c>
      <c r="HDH196" s="42" t="s">
        <v>22</v>
      </c>
      <c r="HDI196" s="42" t="s">
        <v>22</v>
      </c>
      <c r="HDJ196" s="42" t="s">
        <v>22</v>
      </c>
      <c r="HDK196" s="42" t="s">
        <v>22</v>
      </c>
      <c r="HDL196" s="42" t="s">
        <v>22</v>
      </c>
      <c r="HDM196" s="42" t="s">
        <v>22</v>
      </c>
      <c r="HDN196" s="42" t="s">
        <v>22</v>
      </c>
      <c r="HDO196" s="42" t="s">
        <v>22</v>
      </c>
      <c r="HDP196" s="42" t="s">
        <v>22</v>
      </c>
      <c r="HDQ196" s="42" t="s">
        <v>22</v>
      </c>
      <c r="HDR196" s="42" t="s">
        <v>22</v>
      </c>
      <c r="HDS196" s="42" t="s">
        <v>22</v>
      </c>
      <c r="HDT196" s="42" t="s">
        <v>22</v>
      </c>
      <c r="HDU196" s="42" t="s">
        <v>22</v>
      </c>
      <c r="HDV196" s="42" t="s">
        <v>22</v>
      </c>
      <c r="HDW196" s="42" t="s">
        <v>22</v>
      </c>
      <c r="HDX196" s="42" t="s">
        <v>22</v>
      </c>
      <c r="HDY196" s="42" t="s">
        <v>22</v>
      </c>
      <c r="HDZ196" s="42" t="s">
        <v>22</v>
      </c>
      <c r="HEA196" s="42" t="s">
        <v>22</v>
      </c>
      <c r="HEB196" s="42" t="s">
        <v>22</v>
      </c>
      <c r="HEC196" s="42" t="s">
        <v>22</v>
      </c>
      <c r="HED196" s="42" t="s">
        <v>22</v>
      </c>
      <c r="HEE196" s="42" t="s">
        <v>22</v>
      </c>
      <c r="HEF196" s="42" t="s">
        <v>22</v>
      </c>
      <c r="HEG196" s="42" t="s">
        <v>22</v>
      </c>
      <c r="HEH196" s="42" t="s">
        <v>22</v>
      </c>
      <c r="HEI196" s="42" t="s">
        <v>22</v>
      </c>
      <c r="HEJ196" s="42" t="s">
        <v>22</v>
      </c>
      <c r="HEK196" s="42" t="s">
        <v>22</v>
      </c>
      <c r="HEL196" s="42" t="s">
        <v>22</v>
      </c>
      <c r="HEM196" s="42" t="s">
        <v>22</v>
      </c>
      <c r="HEN196" s="42" t="s">
        <v>22</v>
      </c>
      <c r="HEO196" s="42" t="s">
        <v>22</v>
      </c>
      <c r="HEP196" s="42" t="s">
        <v>22</v>
      </c>
      <c r="HEQ196" s="42" t="s">
        <v>22</v>
      </c>
      <c r="HER196" s="42" t="s">
        <v>22</v>
      </c>
      <c r="HES196" s="42" t="s">
        <v>22</v>
      </c>
      <c r="HET196" s="42" t="s">
        <v>22</v>
      </c>
      <c r="HEU196" s="42" t="s">
        <v>22</v>
      </c>
      <c r="HEV196" s="42" t="s">
        <v>22</v>
      </c>
      <c r="HEW196" s="42" t="s">
        <v>22</v>
      </c>
      <c r="HEX196" s="42" t="s">
        <v>22</v>
      </c>
      <c r="HEY196" s="42" t="s">
        <v>22</v>
      </c>
      <c r="HEZ196" s="42" t="s">
        <v>22</v>
      </c>
      <c r="HFA196" s="42" t="s">
        <v>22</v>
      </c>
      <c r="HFB196" s="42" t="s">
        <v>22</v>
      </c>
      <c r="HFC196" s="42" t="s">
        <v>22</v>
      </c>
      <c r="HFD196" s="42" t="s">
        <v>22</v>
      </c>
      <c r="HFE196" s="42" t="s">
        <v>22</v>
      </c>
      <c r="HFF196" s="42" t="s">
        <v>22</v>
      </c>
      <c r="HFG196" s="42" t="s">
        <v>22</v>
      </c>
      <c r="HFH196" s="42" t="s">
        <v>22</v>
      </c>
      <c r="HFI196" s="42" t="s">
        <v>22</v>
      </c>
      <c r="HFJ196" s="42" t="s">
        <v>22</v>
      </c>
      <c r="HFK196" s="42" t="s">
        <v>22</v>
      </c>
      <c r="HFL196" s="42" t="s">
        <v>22</v>
      </c>
      <c r="HFM196" s="42" t="s">
        <v>22</v>
      </c>
      <c r="HFN196" s="42" t="s">
        <v>22</v>
      </c>
      <c r="HFO196" s="42" t="s">
        <v>22</v>
      </c>
      <c r="HFP196" s="42" t="s">
        <v>22</v>
      </c>
      <c r="HFQ196" s="42" t="s">
        <v>22</v>
      </c>
      <c r="HFR196" s="42" t="s">
        <v>22</v>
      </c>
      <c r="HFS196" s="42" t="s">
        <v>22</v>
      </c>
      <c r="HFT196" s="42" t="s">
        <v>22</v>
      </c>
      <c r="HFU196" s="42" t="s">
        <v>22</v>
      </c>
      <c r="HFV196" s="42" t="s">
        <v>22</v>
      </c>
      <c r="HFW196" s="42" t="s">
        <v>22</v>
      </c>
      <c r="HFX196" s="42" t="s">
        <v>22</v>
      </c>
      <c r="HFY196" s="42" t="s">
        <v>22</v>
      </c>
      <c r="HFZ196" s="42" t="s">
        <v>22</v>
      </c>
      <c r="HGA196" s="42" t="s">
        <v>22</v>
      </c>
      <c r="HGB196" s="42" t="s">
        <v>22</v>
      </c>
      <c r="HGC196" s="42" t="s">
        <v>22</v>
      </c>
      <c r="HGD196" s="42" t="s">
        <v>22</v>
      </c>
      <c r="HGE196" s="42" t="s">
        <v>22</v>
      </c>
      <c r="HGF196" s="42" t="s">
        <v>22</v>
      </c>
      <c r="HGG196" s="42" t="s">
        <v>22</v>
      </c>
      <c r="HGH196" s="42" t="s">
        <v>22</v>
      </c>
      <c r="HGI196" s="42" t="s">
        <v>22</v>
      </c>
      <c r="HGJ196" s="42" t="s">
        <v>22</v>
      </c>
      <c r="HGK196" s="42" t="s">
        <v>22</v>
      </c>
      <c r="HGL196" s="42" t="s">
        <v>22</v>
      </c>
      <c r="HGM196" s="42" t="s">
        <v>22</v>
      </c>
      <c r="HGN196" s="42" t="s">
        <v>22</v>
      </c>
      <c r="HGO196" s="42" t="s">
        <v>22</v>
      </c>
      <c r="HGP196" s="42" t="s">
        <v>22</v>
      </c>
      <c r="HGQ196" s="42" t="s">
        <v>22</v>
      </c>
      <c r="HGR196" s="42" t="s">
        <v>22</v>
      </c>
      <c r="HGS196" s="42" t="s">
        <v>22</v>
      </c>
      <c r="HGT196" s="42" t="s">
        <v>22</v>
      </c>
      <c r="HGU196" s="42" t="s">
        <v>22</v>
      </c>
      <c r="HGV196" s="42" t="s">
        <v>22</v>
      </c>
      <c r="HGW196" s="42" t="s">
        <v>22</v>
      </c>
      <c r="HGX196" s="42" t="s">
        <v>22</v>
      </c>
      <c r="HGY196" s="42" t="s">
        <v>22</v>
      </c>
      <c r="HGZ196" s="42" t="s">
        <v>22</v>
      </c>
      <c r="HHA196" s="42" t="s">
        <v>22</v>
      </c>
      <c r="HHB196" s="42" t="s">
        <v>22</v>
      </c>
      <c r="HHC196" s="42" t="s">
        <v>22</v>
      </c>
      <c r="HHD196" s="42" t="s">
        <v>22</v>
      </c>
      <c r="HHE196" s="42" t="s">
        <v>22</v>
      </c>
      <c r="HHF196" s="42" t="s">
        <v>22</v>
      </c>
      <c r="HHG196" s="42" t="s">
        <v>22</v>
      </c>
      <c r="HHH196" s="42" t="s">
        <v>22</v>
      </c>
      <c r="HHI196" s="42" t="s">
        <v>22</v>
      </c>
      <c r="HHJ196" s="42" t="s">
        <v>22</v>
      </c>
      <c r="HHK196" s="42" t="s">
        <v>22</v>
      </c>
      <c r="HHL196" s="42" t="s">
        <v>22</v>
      </c>
      <c r="HHM196" s="42" t="s">
        <v>22</v>
      </c>
      <c r="HHN196" s="42" t="s">
        <v>22</v>
      </c>
      <c r="HHO196" s="42" t="s">
        <v>22</v>
      </c>
      <c r="HHP196" s="42" t="s">
        <v>22</v>
      </c>
      <c r="HHQ196" s="42" t="s">
        <v>22</v>
      </c>
      <c r="HHR196" s="42" t="s">
        <v>22</v>
      </c>
      <c r="HHS196" s="42" t="s">
        <v>22</v>
      </c>
      <c r="HHT196" s="42" t="s">
        <v>22</v>
      </c>
      <c r="HHU196" s="42" t="s">
        <v>22</v>
      </c>
      <c r="HHV196" s="42" t="s">
        <v>22</v>
      </c>
      <c r="HHW196" s="42" t="s">
        <v>22</v>
      </c>
      <c r="HHX196" s="42" t="s">
        <v>22</v>
      </c>
      <c r="HHY196" s="42" t="s">
        <v>22</v>
      </c>
      <c r="HHZ196" s="42" t="s">
        <v>22</v>
      </c>
      <c r="HIA196" s="42" t="s">
        <v>22</v>
      </c>
      <c r="HIB196" s="42" t="s">
        <v>22</v>
      </c>
      <c r="HIC196" s="42" t="s">
        <v>22</v>
      </c>
      <c r="HID196" s="42" t="s">
        <v>22</v>
      </c>
      <c r="HIE196" s="42" t="s">
        <v>22</v>
      </c>
      <c r="HIF196" s="42" t="s">
        <v>22</v>
      </c>
      <c r="HIG196" s="42" t="s">
        <v>22</v>
      </c>
      <c r="HIH196" s="42" t="s">
        <v>22</v>
      </c>
      <c r="HII196" s="42" t="s">
        <v>22</v>
      </c>
      <c r="HIJ196" s="42" t="s">
        <v>22</v>
      </c>
      <c r="HIK196" s="42" t="s">
        <v>22</v>
      </c>
      <c r="HIL196" s="42" t="s">
        <v>22</v>
      </c>
      <c r="HIM196" s="42" t="s">
        <v>22</v>
      </c>
      <c r="HIN196" s="42" t="s">
        <v>22</v>
      </c>
      <c r="HIO196" s="42" t="s">
        <v>22</v>
      </c>
      <c r="HIP196" s="42" t="s">
        <v>22</v>
      </c>
      <c r="HIQ196" s="42" t="s">
        <v>22</v>
      </c>
      <c r="HIR196" s="42" t="s">
        <v>22</v>
      </c>
      <c r="HIS196" s="42" t="s">
        <v>22</v>
      </c>
      <c r="HIT196" s="42" t="s">
        <v>22</v>
      </c>
      <c r="HIU196" s="42" t="s">
        <v>22</v>
      </c>
      <c r="HIV196" s="42" t="s">
        <v>22</v>
      </c>
      <c r="HIW196" s="42" t="s">
        <v>22</v>
      </c>
      <c r="HIX196" s="42" t="s">
        <v>22</v>
      </c>
      <c r="HIY196" s="42" t="s">
        <v>22</v>
      </c>
      <c r="HIZ196" s="42" t="s">
        <v>22</v>
      </c>
      <c r="HJA196" s="42" t="s">
        <v>22</v>
      </c>
      <c r="HJB196" s="42" t="s">
        <v>22</v>
      </c>
      <c r="HJC196" s="42" t="s">
        <v>22</v>
      </c>
      <c r="HJD196" s="42" t="s">
        <v>22</v>
      </c>
      <c r="HJE196" s="42" t="s">
        <v>22</v>
      </c>
      <c r="HJF196" s="42" t="s">
        <v>22</v>
      </c>
      <c r="HJG196" s="42" t="s">
        <v>22</v>
      </c>
      <c r="HJH196" s="42" t="s">
        <v>22</v>
      </c>
      <c r="HJI196" s="42" t="s">
        <v>22</v>
      </c>
      <c r="HJJ196" s="42" t="s">
        <v>22</v>
      </c>
      <c r="HJK196" s="42" t="s">
        <v>22</v>
      </c>
      <c r="HJL196" s="42" t="s">
        <v>22</v>
      </c>
      <c r="HJM196" s="42" t="s">
        <v>22</v>
      </c>
      <c r="HJN196" s="42" t="s">
        <v>22</v>
      </c>
      <c r="HJO196" s="42" t="s">
        <v>22</v>
      </c>
      <c r="HJP196" s="42" t="s">
        <v>22</v>
      </c>
      <c r="HJQ196" s="42" t="s">
        <v>22</v>
      </c>
      <c r="HJR196" s="42" t="s">
        <v>22</v>
      </c>
      <c r="HJS196" s="42" t="s">
        <v>22</v>
      </c>
      <c r="HJT196" s="42" t="s">
        <v>22</v>
      </c>
      <c r="HJU196" s="42" t="s">
        <v>22</v>
      </c>
      <c r="HJV196" s="42" t="s">
        <v>22</v>
      </c>
      <c r="HJW196" s="42" t="s">
        <v>22</v>
      </c>
      <c r="HJX196" s="42" t="s">
        <v>22</v>
      </c>
      <c r="HJY196" s="42" t="s">
        <v>22</v>
      </c>
      <c r="HJZ196" s="42" t="s">
        <v>22</v>
      </c>
      <c r="HKA196" s="42" t="s">
        <v>22</v>
      </c>
      <c r="HKB196" s="42" t="s">
        <v>22</v>
      </c>
      <c r="HKC196" s="42" t="s">
        <v>22</v>
      </c>
      <c r="HKD196" s="42" t="s">
        <v>22</v>
      </c>
      <c r="HKE196" s="42" t="s">
        <v>22</v>
      </c>
      <c r="HKF196" s="42" t="s">
        <v>22</v>
      </c>
      <c r="HKG196" s="42" t="s">
        <v>22</v>
      </c>
      <c r="HKH196" s="42" t="s">
        <v>22</v>
      </c>
      <c r="HKI196" s="42" t="s">
        <v>22</v>
      </c>
      <c r="HKJ196" s="42" t="s">
        <v>22</v>
      </c>
      <c r="HKK196" s="42" t="s">
        <v>22</v>
      </c>
      <c r="HKL196" s="42" t="s">
        <v>22</v>
      </c>
      <c r="HKM196" s="42" t="s">
        <v>22</v>
      </c>
      <c r="HKN196" s="42" t="s">
        <v>22</v>
      </c>
      <c r="HKO196" s="42" t="s">
        <v>22</v>
      </c>
      <c r="HKP196" s="42" t="s">
        <v>22</v>
      </c>
      <c r="HKQ196" s="42" t="s">
        <v>22</v>
      </c>
      <c r="HKR196" s="42" t="s">
        <v>22</v>
      </c>
      <c r="HKS196" s="42" t="s">
        <v>22</v>
      </c>
      <c r="HKT196" s="42" t="s">
        <v>22</v>
      </c>
      <c r="HKU196" s="42" t="s">
        <v>22</v>
      </c>
      <c r="HKV196" s="42" t="s">
        <v>22</v>
      </c>
      <c r="HKW196" s="42" t="s">
        <v>22</v>
      </c>
      <c r="HKX196" s="42" t="s">
        <v>22</v>
      </c>
      <c r="HKY196" s="42" t="s">
        <v>22</v>
      </c>
      <c r="HKZ196" s="42" t="s">
        <v>22</v>
      </c>
      <c r="HLA196" s="42" t="s">
        <v>22</v>
      </c>
      <c r="HLB196" s="42" t="s">
        <v>22</v>
      </c>
      <c r="HLC196" s="42" t="s">
        <v>22</v>
      </c>
      <c r="HLD196" s="42" t="s">
        <v>22</v>
      </c>
      <c r="HLE196" s="42" t="s">
        <v>22</v>
      </c>
      <c r="HLF196" s="42" t="s">
        <v>22</v>
      </c>
      <c r="HLG196" s="42" t="s">
        <v>22</v>
      </c>
      <c r="HLH196" s="42" t="s">
        <v>22</v>
      </c>
      <c r="HLI196" s="42" t="s">
        <v>22</v>
      </c>
      <c r="HLJ196" s="42" t="s">
        <v>22</v>
      </c>
      <c r="HLK196" s="42" t="s">
        <v>22</v>
      </c>
      <c r="HLL196" s="42" t="s">
        <v>22</v>
      </c>
      <c r="HLM196" s="42" t="s">
        <v>22</v>
      </c>
      <c r="HLN196" s="42" t="s">
        <v>22</v>
      </c>
      <c r="HLO196" s="42" t="s">
        <v>22</v>
      </c>
      <c r="HLP196" s="42" t="s">
        <v>22</v>
      </c>
      <c r="HLQ196" s="42" t="s">
        <v>22</v>
      </c>
      <c r="HLR196" s="42" t="s">
        <v>22</v>
      </c>
      <c r="HLS196" s="42" t="s">
        <v>22</v>
      </c>
      <c r="HLT196" s="42" t="s">
        <v>22</v>
      </c>
      <c r="HLU196" s="42" t="s">
        <v>22</v>
      </c>
      <c r="HLV196" s="42" t="s">
        <v>22</v>
      </c>
      <c r="HLW196" s="42" t="s">
        <v>22</v>
      </c>
      <c r="HLX196" s="42" t="s">
        <v>22</v>
      </c>
      <c r="HLY196" s="42" t="s">
        <v>22</v>
      </c>
      <c r="HLZ196" s="42" t="s">
        <v>22</v>
      </c>
      <c r="HMA196" s="42" t="s">
        <v>22</v>
      </c>
      <c r="HMB196" s="42" t="s">
        <v>22</v>
      </c>
      <c r="HMC196" s="42" t="s">
        <v>22</v>
      </c>
      <c r="HMD196" s="42" t="s">
        <v>22</v>
      </c>
      <c r="HME196" s="42" t="s">
        <v>22</v>
      </c>
      <c r="HMF196" s="42" t="s">
        <v>22</v>
      </c>
      <c r="HMG196" s="42" t="s">
        <v>22</v>
      </c>
      <c r="HMH196" s="42" t="s">
        <v>22</v>
      </c>
      <c r="HMI196" s="42" t="s">
        <v>22</v>
      </c>
      <c r="HMJ196" s="42" t="s">
        <v>22</v>
      </c>
      <c r="HMK196" s="42" t="s">
        <v>22</v>
      </c>
      <c r="HML196" s="42" t="s">
        <v>22</v>
      </c>
      <c r="HMM196" s="42" t="s">
        <v>22</v>
      </c>
      <c r="HMN196" s="42" t="s">
        <v>22</v>
      </c>
      <c r="HMO196" s="42" t="s">
        <v>22</v>
      </c>
      <c r="HMP196" s="42" t="s">
        <v>22</v>
      </c>
      <c r="HMQ196" s="42" t="s">
        <v>22</v>
      </c>
      <c r="HMR196" s="42" t="s">
        <v>22</v>
      </c>
      <c r="HMS196" s="42" t="s">
        <v>22</v>
      </c>
      <c r="HMT196" s="42" t="s">
        <v>22</v>
      </c>
      <c r="HMU196" s="42" t="s">
        <v>22</v>
      </c>
      <c r="HMV196" s="42" t="s">
        <v>22</v>
      </c>
      <c r="HMW196" s="42" t="s">
        <v>22</v>
      </c>
      <c r="HMX196" s="42" t="s">
        <v>22</v>
      </c>
      <c r="HMY196" s="42" t="s">
        <v>22</v>
      </c>
      <c r="HMZ196" s="42" t="s">
        <v>22</v>
      </c>
      <c r="HNA196" s="42" t="s">
        <v>22</v>
      </c>
      <c r="HNB196" s="42" t="s">
        <v>22</v>
      </c>
      <c r="HNC196" s="42" t="s">
        <v>22</v>
      </c>
      <c r="HND196" s="42" t="s">
        <v>22</v>
      </c>
      <c r="HNE196" s="42" t="s">
        <v>22</v>
      </c>
      <c r="HNF196" s="42" t="s">
        <v>22</v>
      </c>
      <c r="HNG196" s="42" t="s">
        <v>22</v>
      </c>
      <c r="HNH196" s="42" t="s">
        <v>22</v>
      </c>
      <c r="HNI196" s="42" t="s">
        <v>22</v>
      </c>
      <c r="HNJ196" s="42" t="s">
        <v>22</v>
      </c>
      <c r="HNK196" s="42" t="s">
        <v>22</v>
      </c>
      <c r="HNL196" s="42" t="s">
        <v>22</v>
      </c>
      <c r="HNM196" s="42" t="s">
        <v>22</v>
      </c>
      <c r="HNN196" s="42" t="s">
        <v>22</v>
      </c>
      <c r="HNO196" s="42" t="s">
        <v>22</v>
      </c>
      <c r="HNP196" s="42" t="s">
        <v>22</v>
      </c>
      <c r="HNQ196" s="42" t="s">
        <v>22</v>
      </c>
      <c r="HNR196" s="42" t="s">
        <v>22</v>
      </c>
      <c r="HNS196" s="42" t="s">
        <v>22</v>
      </c>
      <c r="HNT196" s="42" t="s">
        <v>22</v>
      </c>
      <c r="HNU196" s="42" t="s">
        <v>22</v>
      </c>
      <c r="HNV196" s="42" t="s">
        <v>22</v>
      </c>
      <c r="HNW196" s="42" t="s">
        <v>22</v>
      </c>
      <c r="HNX196" s="42" t="s">
        <v>22</v>
      </c>
      <c r="HNY196" s="42" t="s">
        <v>22</v>
      </c>
      <c r="HNZ196" s="42" t="s">
        <v>22</v>
      </c>
      <c r="HOA196" s="42" t="s">
        <v>22</v>
      </c>
      <c r="HOB196" s="42" t="s">
        <v>22</v>
      </c>
      <c r="HOC196" s="42" t="s">
        <v>22</v>
      </c>
      <c r="HOD196" s="42" t="s">
        <v>22</v>
      </c>
      <c r="HOE196" s="42" t="s">
        <v>22</v>
      </c>
      <c r="HOF196" s="42" t="s">
        <v>22</v>
      </c>
      <c r="HOG196" s="42" t="s">
        <v>22</v>
      </c>
      <c r="HOH196" s="42" t="s">
        <v>22</v>
      </c>
      <c r="HOI196" s="42" t="s">
        <v>22</v>
      </c>
      <c r="HOJ196" s="42" t="s">
        <v>22</v>
      </c>
      <c r="HOK196" s="42" t="s">
        <v>22</v>
      </c>
      <c r="HOL196" s="42" t="s">
        <v>22</v>
      </c>
      <c r="HOM196" s="42" t="s">
        <v>22</v>
      </c>
      <c r="HON196" s="42" t="s">
        <v>22</v>
      </c>
      <c r="HOO196" s="42" t="s">
        <v>22</v>
      </c>
      <c r="HOP196" s="42" t="s">
        <v>22</v>
      </c>
      <c r="HOQ196" s="42" t="s">
        <v>22</v>
      </c>
      <c r="HOR196" s="42" t="s">
        <v>22</v>
      </c>
      <c r="HOS196" s="42" t="s">
        <v>22</v>
      </c>
      <c r="HOT196" s="42" t="s">
        <v>22</v>
      </c>
      <c r="HOU196" s="42" t="s">
        <v>22</v>
      </c>
      <c r="HOV196" s="42" t="s">
        <v>22</v>
      </c>
      <c r="HOW196" s="42" t="s">
        <v>22</v>
      </c>
      <c r="HOX196" s="42" t="s">
        <v>22</v>
      </c>
      <c r="HOY196" s="42" t="s">
        <v>22</v>
      </c>
      <c r="HOZ196" s="42" t="s">
        <v>22</v>
      </c>
      <c r="HPA196" s="42" t="s">
        <v>22</v>
      </c>
      <c r="HPB196" s="42" t="s">
        <v>22</v>
      </c>
      <c r="HPC196" s="42" t="s">
        <v>22</v>
      </c>
      <c r="HPD196" s="42" t="s">
        <v>22</v>
      </c>
      <c r="HPE196" s="42" t="s">
        <v>22</v>
      </c>
      <c r="HPF196" s="42" t="s">
        <v>22</v>
      </c>
      <c r="HPG196" s="42" t="s">
        <v>22</v>
      </c>
      <c r="HPH196" s="42" t="s">
        <v>22</v>
      </c>
      <c r="HPI196" s="42" t="s">
        <v>22</v>
      </c>
      <c r="HPJ196" s="42" t="s">
        <v>22</v>
      </c>
      <c r="HPK196" s="42" t="s">
        <v>22</v>
      </c>
      <c r="HPL196" s="42" t="s">
        <v>22</v>
      </c>
      <c r="HPM196" s="42" t="s">
        <v>22</v>
      </c>
      <c r="HPN196" s="42" t="s">
        <v>22</v>
      </c>
      <c r="HPO196" s="42" t="s">
        <v>22</v>
      </c>
      <c r="HPP196" s="42" t="s">
        <v>22</v>
      </c>
      <c r="HPQ196" s="42" t="s">
        <v>22</v>
      </c>
      <c r="HPR196" s="42" t="s">
        <v>22</v>
      </c>
      <c r="HPS196" s="42" t="s">
        <v>22</v>
      </c>
      <c r="HPT196" s="42" t="s">
        <v>22</v>
      </c>
      <c r="HPU196" s="42" t="s">
        <v>22</v>
      </c>
      <c r="HPV196" s="42" t="s">
        <v>22</v>
      </c>
      <c r="HPW196" s="42" t="s">
        <v>22</v>
      </c>
      <c r="HPX196" s="42" t="s">
        <v>22</v>
      </c>
      <c r="HPY196" s="42" t="s">
        <v>22</v>
      </c>
      <c r="HPZ196" s="42" t="s">
        <v>22</v>
      </c>
      <c r="HQA196" s="42" t="s">
        <v>22</v>
      </c>
      <c r="HQB196" s="42" t="s">
        <v>22</v>
      </c>
      <c r="HQC196" s="42" t="s">
        <v>22</v>
      </c>
      <c r="HQD196" s="42" t="s">
        <v>22</v>
      </c>
      <c r="HQE196" s="42" t="s">
        <v>22</v>
      </c>
      <c r="HQF196" s="42" t="s">
        <v>22</v>
      </c>
      <c r="HQG196" s="42" t="s">
        <v>22</v>
      </c>
      <c r="HQH196" s="42" t="s">
        <v>22</v>
      </c>
      <c r="HQI196" s="42" t="s">
        <v>22</v>
      </c>
      <c r="HQJ196" s="42" t="s">
        <v>22</v>
      </c>
      <c r="HQK196" s="42" t="s">
        <v>22</v>
      </c>
      <c r="HQL196" s="42" t="s">
        <v>22</v>
      </c>
      <c r="HQM196" s="42" t="s">
        <v>22</v>
      </c>
      <c r="HQN196" s="42" t="s">
        <v>22</v>
      </c>
      <c r="HQO196" s="42" t="s">
        <v>22</v>
      </c>
      <c r="HQP196" s="42" t="s">
        <v>22</v>
      </c>
      <c r="HQQ196" s="42" t="s">
        <v>22</v>
      </c>
      <c r="HQR196" s="42" t="s">
        <v>22</v>
      </c>
      <c r="HQS196" s="42" t="s">
        <v>22</v>
      </c>
      <c r="HQT196" s="42" t="s">
        <v>22</v>
      </c>
      <c r="HQU196" s="42" t="s">
        <v>22</v>
      </c>
      <c r="HQV196" s="42" t="s">
        <v>22</v>
      </c>
      <c r="HQW196" s="42" t="s">
        <v>22</v>
      </c>
      <c r="HQX196" s="42" t="s">
        <v>22</v>
      </c>
      <c r="HQY196" s="42" t="s">
        <v>22</v>
      </c>
      <c r="HQZ196" s="42" t="s">
        <v>22</v>
      </c>
      <c r="HRA196" s="42" t="s">
        <v>22</v>
      </c>
      <c r="HRB196" s="42" t="s">
        <v>22</v>
      </c>
      <c r="HRC196" s="42" t="s">
        <v>22</v>
      </c>
      <c r="HRD196" s="42" t="s">
        <v>22</v>
      </c>
      <c r="HRE196" s="42" t="s">
        <v>22</v>
      </c>
      <c r="HRF196" s="42" t="s">
        <v>22</v>
      </c>
      <c r="HRG196" s="42" t="s">
        <v>22</v>
      </c>
      <c r="HRH196" s="42" t="s">
        <v>22</v>
      </c>
      <c r="HRI196" s="42" t="s">
        <v>22</v>
      </c>
      <c r="HRJ196" s="42" t="s">
        <v>22</v>
      </c>
      <c r="HRK196" s="42" t="s">
        <v>22</v>
      </c>
      <c r="HRL196" s="42" t="s">
        <v>22</v>
      </c>
      <c r="HRM196" s="42" t="s">
        <v>22</v>
      </c>
      <c r="HRN196" s="42" t="s">
        <v>22</v>
      </c>
      <c r="HRO196" s="42" t="s">
        <v>22</v>
      </c>
      <c r="HRP196" s="42" t="s">
        <v>22</v>
      </c>
      <c r="HRQ196" s="42" t="s">
        <v>22</v>
      </c>
      <c r="HRR196" s="42" t="s">
        <v>22</v>
      </c>
      <c r="HRS196" s="42" t="s">
        <v>22</v>
      </c>
      <c r="HRT196" s="42" t="s">
        <v>22</v>
      </c>
      <c r="HRU196" s="42" t="s">
        <v>22</v>
      </c>
      <c r="HRV196" s="42" t="s">
        <v>22</v>
      </c>
      <c r="HRW196" s="42" t="s">
        <v>22</v>
      </c>
      <c r="HRX196" s="42" t="s">
        <v>22</v>
      </c>
      <c r="HRY196" s="42" t="s">
        <v>22</v>
      </c>
      <c r="HRZ196" s="42" t="s">
        <v>22</v>
      </c>
      <c r="HSA196" s="42" t="s">
        <v>22</v>
      </c>
      <c r="HSB196" s="42" t="s">
        <v>22</v>
      </c>
      <c r="HSC196" s="42" t="s">
        <v>22</v>
      </c>
      <c r="HSD196" s="42" t="s">
        <v>22</v>
      </c>
      <c r="HSE196" s="42" t="s">
        <v>22</v>
      </c>
      <c r="HSF196" s="42" t="s">
        <v>22</v>
      </c>
      <c r="HSG196" s="42" t="s">
        <v>22</v>
      </c>
      <c r="HSH196" s="42" t="s">
        <v>22</v>
      </c>
      <c r="HSI196" s="42" t="s">
        <v>22</v>
      </c>
      <c r="HSJ196" s="42" t="s">
        <v>22</v>
      </c>
      <c r="HSK196" s="42" t="s">
        <v>22</v>
      </c>
      <c r="HSL196" s="42" t="s">
        <v>22</v>
      </c>
      <c r="HSM196" s="42" t="s">
        <v>22</v>
      </c>
      <c r="HSN196" s="42" t="s">
        <v>22</v>
      </c>
      <c r="HSO196" s="42" t="s">
        <v>22</v>
      </c>
      <c r="HSP196" s="42" t="s">
        <v>22</v>
      </c>
      <c r="HSQ196" s="42" t="s">
        <v>22</v>
      </c>
      <c r="HSR196" s="42" t="s">
        <v>22</v>
      </c>
      <c r="HSS196" s="42" t="s">
        <v>22</v>
      </c>
      <c r="HST196" s="42" t="s">
        <v>22</v>
      </c>
      <c r="HSU196" s="42" t="s">
        <v>22</v>
      </c>
      <c r="HSV196" s="42" t="s">
        <v>22</v>
      </c>
      <c r="HSW196" s="42" t="s">
        <v>22</v>
      </c>
      <c r="HSX196" s="42" t="s">
        <v>22</v>
      </c>
      <c r="HSY196" s="42" t="s">
        <v>22</v>
      </c>
      <c r="HSZ196" s="42" t="s">
        <v>22</v>
      </c>
      <c r="HTA196" s="42" t="s">
        <v>22</v>
      </c>
      <c r="HTB196" s="42" t="s">
        <v>22</v>
      </c>
      <c r="HTC196" s="42" t="s">
        <v>22</v>
      </c>
      <c r="HTD196" s="42" t="s">
        <v>22</v>
      </c>
      <c r="HTE196" s="42" t="s">
        <v>22</v>
      </c>
      <c r="HTF196" s="42" t="s">
        <v>22</v>
      </c>
      <c r="HTG196" s="42" t="s">
        <v>22</v>
      </c>
      <c r="HTH196" s="42" t="s">
        <v>22</v>
      </c>
      <c r="HTI196" s="42" t="s">
        <v>22</v>
      </c>
      <c r="HTJ196" s="42" t="s">
        <v>22</v>
      </c>
      <c r="HTK196" s="42" t="s">
        <v>22</v>
      </c>
      <c r="HTL196" s="42" t="s">
        <v>22</v>
      </c>
      <c r="HTM196" s="42" t="s">
        <v>22</v>
      </c>
      <c r="HTN196" s="42" t="s">
        <v>22</v>
      </c>
      <c r="HTO196" s="42" t="s">
        <v>22</v>
      </c>
      <c r="HTP196" s="42" t="s">
        <v>22</v>
      </c>
      <c r="HTQ196" s="42" t="s">
        <v>22</v>
      </c>
      <c r="HTR196" s="42" t="s">
        <v>22</v>
      </c>
      <c r="HTS196" s="42" t="s">
        <v>22</v>
      </c>
      <c r="HTT196" s="42" t="s">
        <v>22</v>
      </c>
      <c r="HTU196" s="42" t="s">
        <v>22</v>
      </c>
      <c r="HTV196" s="42" t="s">
        <v>22</v>
      </c>
      <c r="HTW196" s="42" t="s">
        <v>22</v>
      </c>
      <c r="HTX196" s="42" t="s">
        <v>22</v>
      </c>
      <c r="HTY196" s="42" t="s">
        <v>22</v>
      </c>
      <c r="HTZ196" s="42" t="s">
        <v>22</v>
      </c>
      <c r="HUA196" s="42" t="s">
        <v>22</v>
      </c>
      <c r="HUB196" s="42" t="s">
        <v>22</v>
      </c>
      <c r="HUC196" s="42" t="s">
        <v>22</v>
      </c>
      <c r="HUD196" s="42" t="s">
        <v>22</v>
      </c>
      <c r="HUE196" s="42" t="s">
        <v>22</v>
      </c>
      <c r="HUF196" s="42" t="s">
        <v>22</v>
      </c>
      <c r="HUG196" s="42" t="s">
        <v>22</v>
      </c>
      <c r="HUH196" s="42" t="s">
        <v>22</v>
      </c>
      <c r="HUI196" s="42" t="s">
        <v>22</v>
      </c>
      <c r="HUJ196" s="42" t="s">
        <v>22</v>
      </c>
      <c r="HUK196" s="42" t="s">
        <v>22</v>
      </c>
      <c r="HUL196" s="42" t="s">
        <v>22</v>
      </c>
      <c r="HUM196" s="42" t="s">
        <v>22</v>
      </c>
      <c r="HUN196" s="42" t="s">
        <v>22</v>
      </c>
      <c r="HUO196" s="42" t="s">
        <v>22</v>
      </c>
      <c r="HUP196" s="42" t="s">
        <v>22</v>
      </c>
      <c r="HUQ196" s="42" t="s">
        <v>22</v>
      </c>
      <c r="HUR196" s="42" t="s">
        <v>22</v>
      </c>
      <c r="HUS196" s="42" t="s">
        <v>22</v>
      </c>
      <c r="HUT196" s="42" t="s">
        <v>22</v>
      </c>
      <c r="HUU196" s="42" t="s">
        <v>22</v>
      </c>
      <c r="HUV196" s="42" t="s">
        <v>22</v>
      </c>
      <c r="HUW196" s="42" t="s">
        <v>22</v>
      </c>
      <c r="HUX196" s="42" t="s">
        <v>22</v>
      </c>
      <c r="HUY196" s="42" t="s">
        <v>22</v>
      </c>
      <c r="HUZ196" s="42" t="s">
        <v>22</v>
      </c>
      <c r="HVA196" s="42" t="s">
        <v>22</v>
      </c>
      <c r="HVB196" s="42" t="s">
        <v>22</v>
      </c>
      <c r="HVC196" s="42" t="s">
        <v>22</v>
      </c>
      <c r="HVD196" s="42" t="s">
        <v>22</v>
      </c>
      <c r="HVE196" s="42" t="s">
        <v>22</v>
      </c>
      <c r="HVF196" s="42" t="s">
        <v>22</v>
      </c>
      <c r="HVG196" s="42" t="s">
        <v>22</v>
      </c>
      <c r="HVH196" s="42" t="s">
        <v>22</v>
      </c>
      <c r="HVI196" s="42" t="s">
        <v>22</v>
      </c>
      <c r="HVJ196" s="42" t="s">
        <v>22</v>
      </c>
      <c r="HVK196" s="42" t="s">
        <v>22</v>
      </c>
      <c r="HVL196" s="42" t="s">
        <v>22</v>
      </c>
      <c r="HVM196" s="42" t="s">
        <v>22</v>
      </c>
      <c r="HVN196" s="42" t="s">
        <v>22</v>
      </c>
      <c r="HVO196" s="42" t="s">
        <v>22</v>
      </c>
      <c r="HVP196" s="42" t="s">
        <v>22</v>
      </c>
      <c r="HVQ196" s="42" t="s">
        <v>22</v>
      </c>
      <c r="HVR196" s="42" t="s">
        <v>22</v>
      </c>
      <c r="HVS196" s="42" t="s">
        <v>22</v>
      </c>
      <c r="HVT196" s="42" t="s">
        <v>22</v>
      </c>
      <c r="HVU196" s="42" t="s">
        <v>22</v>
      </c>
      <c r="HVV196" s="42" t="s">
        <v>22</v>
      </c>
      <c r="HVW196" s="42" t="s">
        <v>22</v>
      </c>
      <c r="HVX196" s="42" t="s">
        <v>22</v>
      </c>
      <c r="HVY196" s="42" t="s">
        <v>22</v>
      </c>
      <c r="HVZ196" s="42" t="s">
        <v>22</v>
      </c>
      <c r="HWA196" s="42" t="s">
        <v>22</v>
      </c>
      <c r="HWB196" s="42" t="s">
        <v>22</v>
      </c>
      <c r="HWC196" s="42" t="s">
        <v>22</v>
      </c>
      <c r="HWD196" s="42" t="s">
        <v>22</v>
      </c>
      <c r="HWE196" s="42" t="s">
        <v>22</v>
      </c>
      <c r="HWF196" s="42" t="s">
        <v>22</v>
      </c>
      <c r="HWG196" s="42" t="s">
        <v>22</v>
      </c>
      <c r="HWH196" s="42" t="s">
        <v>22</v>
      </c>
      <c r="HWI196" s="42" t="s">
        <v>22</v>
      </c>
      <c r="HWJ196" s="42" t="s">
        <v>22</v>
      </c>
      <c r="HWK196" s="42" t="s">
        <v>22</v>
      </c>
      <c r="HWL196" s="42" t="s">
        <v>22</v>
      </c>
      <c r="HWM196" s="42" t="s">
        <v>22</v>
      </c>
      <c r="HWN196" s="42" t="s">
        <v>22</v>
      </c>
      <c r="HWO196" s="42" t="s">
        <v>22</v>
      </c>
      <c r="HWP196" s="42" t="s">
        <v>22</v>
      </c>
      <c r="HWQ196" s="42" t="s">
        <v>22</v>
      </c>
      <c r="HWR196" s="42" t="s">
        <v>22</v>
      </c>
      <c r="HWS196" s="42" t="s">
        <v>22</v>
      </c>
      <c r="HWT196" s="42" t="s">
        <v>22</v>
      </c>
      <c r="HWU196" s="42" t="s">
        <v>22</v>
      </c>
      <c r="HWV196" s="42" t="s">
        <v>22</v>
      </c>
      <c r="HWW196" s="42" t="s">
        <v>22</v>
      </c>
      <c r="HWX196" s="42" t="s">
        <v>22</v>
      </c>
      <c r="HWY196" s="42" t="s">
        <v>22</v>
      </c>
      <c r="HWZ196" s="42" t="s">
        <v>22</v>
      </c>
      <c r="HXA196" s="42" t="s">
        <v>22</v>
      </c>
      <c r="HXB196" s="42" t="s">
        <v>22</v>
      </c>
      <c r="HXC196" s="42" t="s">
        <v>22</v>
      </c>
      <c r="HXD196" s="42" t="s">
        <v>22</v>
      </c>
      <c r="HXE196" s="42" t="s">
        <v>22</v>
      </c>
      <c r="HXF196" s="42" t="s">
        <v>22</v>
      </c>
      <c r="HXG196" s="42" t="s">
        <v>22</v>
      </c>
      <c r="HXH196" s="42" t="s">
        <v>22</v>
      </c>
      <c r="HXI196" s="42" t="s">
        <v>22</v>
      </c>
      <c r="HXJ196" s="42" t="s">
        <v>22</v>
      </c>
      <c r="HXK196" s="42" t="s">
        <v>22</v>
      </c>
      <c r="HXL196" s="42" t="s">
        <v>22</v>
      </c>
      <c r="HXM196" s="42" t="s">
        <v>22</v>
      </c>
      <c r="HXN196" s="42" t="s">
        <v>22</v>
      </c>
      <c r="HXO196" s="42" t="s">
        <v>22</v>
      </c>
      <c r="HXP196" s="42" t="s">
        <v>22</v>
      </c>
      <c r="HXQ196" s="42" t="s">
        <v>22</v>
      </c>
      <c r="HXR196" s="42" t="s">
        <v>22</v>
      </c>
      <c r="HXS196" s="42" t="s">
        <v>22</v>
      </c>
      <c r="HXT196" s="42" t="s">
        <v>22</v>
      </c>
      <c r="HXU196" s="42" t="s">
        <v>22</v>
      </c>
      <c r="HXV196" s="42" t="s">
        <v>22</v>
      </c>
      <c r="HXW196" s="42" t="s">
        <v>22</v>
      </c>
      <c r="HXX196" s="42" t="s">
        <v>22</v>
      </c>
      <c r="HXY196" s="42" t="s">
        <v>22</v>
      </c>
      <c r="HXZ196" s="42" t="s">
        <v>22</v>
      </c>
      <c r="HYA196" s="42" t="s">
        <v>22</v>
      </c>
      <c r="HYB196" s="42" t="s">
        <v>22</v>
      </c>
      <c r="HYC196" s="42" t="s">
        <v>22</v>
      </c>
      <c r="HYD196" s="42" t="s">
        <v>22</v>
      </c>
      <c r="HYE196" s="42" t="s">
        <v>22</v>
      </c>
      <c r="HYF196" s="42" t="s">
        <v>22</v>
      </c>
      <c r="HYG196" s="42" t="s">
        <v>22</v>
      </c>
      <c r="HYH196" s="42" t="s">
        <v>22</v>
      </c>
      <c r="HYI196" s="42" t="s">
        <v>22</v>
      </c>
      <c r="HYJ196" s="42" t="s">
        <v>22</v>
      </c>
      <c r="HYK196" s="42" t="s">
        <v>22</v>
      </c>
      <c r="HYL196" s="42" t="s">
        <v>22</v>
      </c>
      <c r="HYM196" s="42" t="s">
        <v>22</v>
      </c>
      <c r="HYN196" s="42" t="s">
        <v>22</v>
      </c>
      <c r="HYO196" s="42" t="s">
        <v>22</v>
      </c>
      <c r="HYP196" s="42" t="s">
        <v>22</v>
      </c>
      <c r="HYQ196" s="42" t="s">
        <v>22</v>
      </c>
      <c r="HYR196" s="42" t="s">
        <v>22</v>
      </c>
      <c r="HYS196" s="42" t="s">
        <v>22</v>
      </c>
      <c r="HYT196" s="42" t="s">
        <v>22</v>
      </c>
      <c r="HYU196" s="42" t="s">
        <v>22</v>
      </c>
      <c r="HYV196" s="42" t="s">
        <v>22</v>
      </c>
      <c r="HYW196" s="42" t="s">
        <v>22</v>
      </c>
      <c r="HYX196" s="42" t="s">
        <v>22</v>
      </c>
      <c r="HYY196" s="42" t="s">
        <v>22</v>
      </c>
      <c r="HYZ196" s="42" t="s">
        <v>22</v>
      </c>
      <c r="HZA196" s="42" t="s">
        <v>22</v>
      </c>
      <c r="HZB196" s="42" t="s">
        <v>22</v>
      </c>
      <c r="HZC196" s="42" t="s">
        <v>22</v>
      </c>
      <c r="HZD196" s="42" t="s">
        <v>22</v>
      </c>
      <c r="HZE196" s="42" t="s">
        <v>22</v>
      </c>
      <c r="HZF196" s="42" t="s">
        <v>22</v>
      </c>
      <c r="HZG196" s="42" t="s">
        <v>22</v>
      </c>
      <c r="HZH196" s="42" t="s">
        <v>22</v>
      </c>
      <c r="HZI196" s="42" t="s">
        <v>22</v>
      </c>
      <c r="HZJ196" s="42" t="s">
        <v>22</v>
      </c>
      <c r="HZK196" s="42" t="s">
        <v>22</v>
      </c>
      <c r="HZL196" s="42" t="s">
        <v>22</v>
      </c>
      <c r="HZM196" s="42" t="s">
        <v>22</v>
      </c>
      <c r="HZN196" s="42" t="s">
        <v>22</v>
      </c>
      <c r="HZO196" s="42" t="s">
        <v>22</v>
      </c>
      <c r="HZP196" s="42" t="s">
        <v>22</v>
      </c>
      <c r="HZQ196" s="42" t="s">
        <v>22</v>
      </c>
      <c r="HZR196" s="42" t="s">
        <v>22</v>
      </c>
      <c r="HZS196" s="42" t="s">
        <v>22</v>
      </c>
      <c r="HZT196" s="42" t="s">
        <v>22</v>
      </c>
      <c r="HZU196" s="42" t="s">
        <v>22</v>
      </c>
      <c r="HZV196" s="42" t="s">
        <v>22</v>
      </c>
      <c r="HZW196" s="42" t="s">
        <v>22</v>
      </c>
      <c r="HZX196" s="42" t="s">
        <v>22</v>
      </c>
      <c r="HZY196" s="42" t="s">
        <v>22</v>
      </c>
      <c r="HZZ196" s="42" t="s">
        <v>22</v>
      </c>
      <c r="IAA196" s="42" t="s">
        <v>22</v>
      </c>
      <c r="IAB196" s="42" t="s">
        <v>22</v>
      </c>
      <c r="IAC196" s="42" t="s">
        <v>22</v>
      </c>
      <c r="IAD196" s="42" t="s">
        <v>22</v>
      </c>
      <c r="IAE196" s="42" t="s">
        <v>22</v>
      </c>
      <c r="IAF196" s="42" t="s">
        <v>22</v>
      </c>
      <c r="IAG196" s="42" t="s">
        <v>22</v>
      </c>
      <c r="IAH196" s="42" t="s">
        <v>22</v>
      </c>
      <c r="IAI196" s="42" t="s">
        <v>22</v>
      </c>
      <c r="IAJ196" s="42" t="s">
        <v>22</v>
      </c>
      <c r="IAK196" s="42" t="s">
        <v>22</v>
      </c>
      <c r="IAL196" s="42" t="s">
        <v>22</v>
      </c>
      <c r="IAM196" s="42" t="s">
        <v>22</v>
      </c>
      <c r="IAN196" s="42" t="s">
        <v>22</v>
      </c>
      <c r="IAO196" s="42" t="s">
        <v>22</v>
      </c>
      <c r="IAP196" s="42" t="s">
        <v>22</v>
      </c>
      <c r="IAQ196" s="42" t="s">
        <v>22</v>
      </c>
      <c r="IAR196" s="42" t="s">
        <v>22</v>
      </c>
      <c r="IAS196" s="42" t="s">
        <v>22</v>
      </c>
      <c r="IAT196" s="42" t="s">
        <v>22</v>
      </c>
      <c r="IAU196" s="42" t="s">
        <v>22</v>
      </c>
      <c r="IAV196" s="42" t="s">
        <v>22</v>
      </c>
      <c r="IAW196" s="42" t="s">
        <v>22</v>
      </c>
      <c r="IAX196" s="42" t="s">
        <v>22</v>
      </c>
      <c r="IAY196" s="42" t="s">
        <v>22</v>
      </c>
      <c r="IAZ196" s="42" t="s">
        <v>22</v>
      </c>
      <c r="IBA196" s="42" t="s">
        <v>22</v>
      </c>
      <c r="IBB196" s="42" t="s">
        <v>22</v>
      </c>
      <c r="IBC196" s="42" t="s">
        <v>22</v>
      </c>
      <c r="IBD196" s="42" t="s">
        <v>22</v>
      </c>
      <c r="IBE196" s="42" t="s">
        <v>22</v>
      </c>
      <c r="IBF196" s="42" t="s">
        <v>22</v>
      </c>
      <c r="IBG196" s="42" t="s">
        <v>22</v>
      </c>
      <c r="IBH196" s="42" t="s">
        <v>22</v>
      </c>
      <c r="IBI196" s="42" t="s">
        <v>22</v>
      </c>
      <c r="IBJ196" s="42" t="s">
        <v>22</v>
      </c>
      <c r="IBK196" s="42" t="s">
        <v>22</v>
      </c>
      <c r="IBL196" s="42" t="s">
        <v>22</v>
      </c>
      <c r="IBM196" s="42" t="s">
        <v>22</v>
      </c>
      <c r="IBN196" s="42" t="s">
        <v>22</v>
      </c>
      <c r="IBO196" s="42" t="s">
        <v>22</v>
      </c>
      <c r="IBP196" s="42" t="s">
        <v>22</v>
      </c>
      <c r="IBQ196" s="42" t="s">
        <v>22</v>
      </c>
      <c r="IBR196" s="42" t="s">
        <v>22</v>
      </c>
      <c r="IBS196" s="42" t="s">
        <v>22</v>
      </c>
      <c r="IBT196" s="42" t="s">
        <v>22</v>
      </c>
      <c r="IBU196" s="42" t="s">
        <v>22</v>
      </c>
      <c r="IBV196" s="42" t="s">
        <v>22</v>
      </c>
      <c r="IBW196" s="42" t="s">
        <v>22</v>
      </c>
      <c r="IBX196" s="42" t="s">
        <v>22</v>
      </c>
      <c r="IBY196" s="42" t="s">
        <v>22</v>
      </c>
      <c r="IBZ196" s="42" t="s">
        <v>22</v>
      </c>
      <c r="ICA196" s="42" t="s">
        <v>22</v>
      </c>
      <c r="ICB196" s="42" t="s">
        <v>22</v>
      </c>
      <c r="ICC196" s="42" t="s">
        <v>22</v>
      </c>
      <c r="ICD196" s="42" t="s">
        <v>22</v>
      </c>
      <c r="ICE196" s="42" t="s">
        <v>22</v>
      </c>
      <c r="ICF196" s="42" t="s">
        <v>22</v>
      </c>
      <c r="ICG196" s="42" t="s">
        <v>22</v>
      </c>
      <c r="ICH196" s="42" t="s">
        <v>22</v>
      </c>
      <c r="ICI196" s="42" t="s">
        <v>22</v>
      </c>
      <c r="ICJ196" s="42" t="s">
        <v>22</v>
      </c>
      <c r="ICK196" s="42" t="s">
        <v>22</v>
      </c>
      <c r="ICL196" s="42" t="s">
        <v>22</v>
      </c>
      <c r="ICM196" s="42" t="s">
        <v>22</v>
      </c>
      <c r="ICN196" s="42" t="s">
        <v>22</v>
      </c>
      <c r="ICO196" s="42" t="s">
        <v>22</v>
      </c>
      <c r="ICP196" s="42" t="s">
        <v>22</v>
      </c>
      <c r="ICQ196" s="42" t="s">
        <v>22</v>
      </c>
      <c r="ICR196" s="42" t="s">
        <v>22</v>
      </c>
      <c r="ICS196" s="42" t="s">
        <v>22</v>
      </c>
      <c r="ICT196" s="42" t="s">
        <v>22</v>
      </c>
      <c r="ICU196" s="42" t="s">
        <v>22</v>
      </c>
      <c r="ICV196" s="42" t="s">
        <v>22</v>
      </c>
      <c r="ICW196" s="42" t="s">
        <v>22</v>
      </c>
      <c r="ICX196" s="42" t="s">
        <v>22</v>
      </c>
      <c r="ICY196" s="42" t="s">
        <v>22</v>
      </c>
      <c r="ICZ196" s="42" t="s">
        <v>22</v>
      </c>
      <c r="IDA196" s="42" t="s">
        <v>22</v>
      </c>
      <c r="IDB196" s="42" t="s">
        <v>22</v>
      </c>
      <c r="IDC196" s="42" t="s">
        <v>22</v>
      </c>
      <c r="IDD196" s="42" t="s">
        <v>22</v>
      </c>
      <c r="IDE196" s="42" t="s">
        <v>22</v>
      </c>
      <c r="IDF196" s="42" t="s">
        <v>22</v>
      </c>
      <c r="IDG196" s="42" t="s">
        <v>22</v>
      </c>
      <c r="IDH196" s="42" t="s">
        <v>22</v>
      </c>
      <c r="IDI196" s="42" t="s">
        <v>22</v>
      </c>
      <c r="IDJ196" s="42" t="s">
        <v>22</v>
      </c>
      <c r="IDK196" s="42" t="s">
        <v>22</v>
      </c>
      <c r="IDL196" s="42" t="s">
        <v>22</v>
      </c>
      <c r="IDM196" s="42" t="s">
        <v>22</v>
      </c>
      <c r="IDN196" s="42" t="s">
        <v>22</v>
      </c>
      <c r="IDO196" s="42" t="s">
        <v>22</v>
      </c>
      <c r="IDP196" s="42" t="s">
        <v>22</v>
      </c>
      <c r="IDQ196" s="42" t="s">
        <v>22</v>
      </c>
      <c r="IDR196" s="42" t="s">
        <v>22</v>
      </c>
      <c r="IDS196" s="42" t="s">
        <v>22</v>
      </c>
      <c r="IDT196" s="42" t="s">
        <v>22</v>
      </c>
      <c r="IDU196" s="42" t="s">
        <v>22</v>
      </c>
      <c r="IDV196" s="42" t="s">
        <v>22</v>
      </c>
      <c r="IDW196" s="42" t="s">
        <v>22</v>
      </c>
      <c r="IDX196" s="42" t="s">
        <v>22</v>
      </c>
      <c r="IDY196" s="42" t="s">
        <v>22</v>
      </c>
      <c r="IDZ196" s="42" t="s">
        <v>22</v>
      </c>
      <c r="IEA196" s="42" t="s">
        <v>22</v>
      </c>
      <c r="IEB196" s="42" t="s">
        <v>22</v>
      </c>
      <c r="IEC196" s="42" t="s">
        <v>22</v>
      </c>
      <c r="IED196" s="42" t="s">
        <v>22</v>
      </c>
      <c r="IEE196" s="42" t="s">
        <v>22</v>
      </c>
      <c r="IEF196" s="42" t="s">
        <v>22</v>
      </c>
      <c r="IEG196" s="42" t="s">
        <v>22</v>
      </c>
      <c r="IEH196" s="42" t="s">
        <v>22</v>
      </c>
      <c r="IEI196" s="42" t="s">
        <v>22</v>
      </c>
      <c r="IEJ196" s="42" t="s">
        <v>22</v>
      </c>
      <c r="IEK196" s="42" t="s">
        <v>22</v>
      </c>
      <c r="IEL196" s="42" t="s">
        <v>22</v>
      </c>
      <c r="IEM196" s="42" t="s">
        <v>22</v>
      </c>
      <c r="IEN196" s="42" t="s">
        <v>22</v>
      </c>
      <c r="IEO196" s="42" t="s">
        <v>22</v>
      </c>
      <c r="IEP196" s="42" t="s">
        <v>22</v>
      </c>
      <c r="IEQ196" s="42" t="s">
        <v>22</v>
      </c>
      <c r="IER196" s="42" t="s">
        <v>22</v>
      </c>
      <c r="IES196" s="42" t="s">
        <v>22</v>
      </c>
      <c r="IET196" s="42" t="s">
        <v>22</v>
      </c>
      <c r="IEU196" s="42" t="s">
        <v>22</v>
      </c>
      <c r="IEV196" s="42" t="s">
        <v>22</v>
      </c>
      <c r="IEW196" s="42" t="s">
        <v>22</v>
      </c>
      <c r="IEX196" s="42" t="s">
        <v>22</v>
      </c>
      <c r="IEY196" s="42" t="s">
        <v>22</v>
      </c>
      <c r="IEZ196" s="42" t="s">
        <v>22</v>
      </c>
      <c r="IFA196" s="42" t="s">
        <v>22</v>
      </c>
      <c r="IFB196" s="42" t="s">
        <v>22</v>
      </c>
      <c r="IFC196" s="42" t="s">
        <v>22</v>
      </c>
      <c r="IFD196" s="42" t="s">
        <v>22</v>
      </c>
      <c r="IFE196" s="42" t="s">
        <v>22</v>
      </c>
      <c r="IFF196" s="42" t="s">
        <v>22</v>
      </c>
      <c r="IFG196" s="42" t="s">
        <v>22</v>
      </c>
      <c r="IFH196" s="42" t="s">
        <v>22</v>
      </c>
      <c r="IFI196" s="42" t="s">
        <v>22</v>
      </c>
      <c r="IFJ196" s="42" t="s">
        <v>22</v>
      </c>
      <c r="IFK196" s="42" t="s">
        <v>22</v>
      </c>
      <c r="IFL196" s="42" t="s">
        <v>22</v>
      </c>
      <c r="IFM196" s="42" t="s">
        <v>22</v>
      </c>
      <c r="IFN196" s="42" t="s">
        <v>22</v>
      </c>
      <c r="IFO196" s="42" t="s">
        <v>22</v>
      </c>
      <c r="IFP196" s="42" t="s">
        <v>22</v>
      </c>
      <c r="IFQ196" s="42" t="s">
        <v>22</v>
      </c>
      <c r="IFR196" s="42" t="s">
        <v>22</v>
      </c>
      <c r="IFS196" s="42" t="s">
        <v>22</v>
      </c>
      <c r="IFT196" s="42" t="s">
        <v>22</v>
      </c>
      <c r="IFU196" s="42" t="s">
        <v>22</v>
      </c>
      <c r="IFV196" s="42" t="s">
        <v>22</v>
      </c>
      <c r="IFW196" s="42" t="s">
        <v>22</v>
      </c>
      <c r="IFX196" s="42" t="s">
        <v>22</v>
      </c>
      <c r="IFY196" s="42" t="s">
        <v>22</v>
      </c>
      <c r="IFZ196" s="42" t="s">
        <v>22</v>
      </c>
      <c r="IGA196" s="42" t="s">
        <v>22</v>
      </c>
      <c r="IGB196" s="42" t="s">
        <v>22</v>
      </c>
      <c r="IGC196" s="42" t="s">
        <v>22</v>
      </c>
      <c r="IGD196" s="42" t="s">
        <v>22</v>
      </c>
      <c r="IGE196" s="42" t="s">
        <v>22</v>
      </c>
      <c r="IGF196" s="42" t="s">
        <v>22</v>
      </c>
      <c r="IGG196" s="42" t="s">
        <v>22</v>
      </c>
      <c r="IGH196" s="42" t="s">
        <v>22</v>
      </c>
      <c r="IGI196" s="42" t="s">
        <v>22</v>
      </c>
      <c r="IGJ196" s="42" t="s">
        <v>22</v>
      </c>
      <c r="IGK196" s="42" t="s">
        <v>22</v>
      </c>
      <c r="IGL196" s="42" t="s">
        <v>22</v>
      </c>
      <c r="IGM196" s="42" t="s">
        <v>22</v>
      </c>
      <c r="IGN196" s="42" t="s">
        <v>22</v>
      </c>
      <c r="IGO196" s="42" t="s">
        <v>22</v>
      </c>
      <c r="IGP196" s="42" t="s">
        <v>22</v>
      </c>
      <c r="IGQ196" s="42" t="s">
        <v>22</v>
      </c>
      <c r="IGR196" s="42" t="s">
        <v>22</v>
      </c>
      <c r="IGS196" s="42" t="s">
        <v>22</v>
      </c>
      <c r="IGT196" s="42" t="s">
        <v>22</v>
      </c>
      <c r="IGU196" s="42" t="s">
        <v>22</v>
      </c>
      <c r="IGV196" s="42" t="s">
        <v>22</v>
      </c>
      <c r="IGW196" s="42" t="s">
        <v>22</v>
      </c>
      <c r="IGX196" s="42" t="s">
        <v>22</v>
      </c>
      <c r="IGY196" s="42" t="s">
        <v>22</v>
      </c>
      <c r="IGZ196" s="42" t="s">
        <v>22</v>
      </c>
      <c r="IHA196" s="42" t="s">
        <v>22</v>
      </c>
      <c r="IHB196" s="42" t="s">
        <v>22</v>
      </c>
      <c r="IHC196" s="42" t="s">
        <v>22</v>
      </c>
      <c r="IHD196" s="42" t="s">
        <v>22</v>
      </c>
      <c r="IHE196" s="42" t="s">
        <v>22</v>
      </c>
      <c r="IHF196" s="42" t="s">
        <v>22</v>
      </c>
      <c r="IHG196" s="42" t="s">
        <v>22</v>
      </c>
      <c r="IHH196" s="42" t="s">
        <v>22</v>
      </c>
      <c r="IHI196" s="42" t="s">
        <v>22</v>
      </c>
      <c r="IHJ196" s="42" t="s">
        <v>22</v>
      </c>
      <c r="IHK196" s="42" t="s">
        <v>22</v>
      </c>
      <c r="IHL196" s="42" t="s">
        <v>22</v>
      </c>
      <c r="IHM196" s="42" t="s">
        <v>22</v>
      </c>
      <c r="IHN196" s="42" t="s">
        <v>22</v>
      </c>
      <c r="IHO196" s="42" t="s">
        <v>22</v>
      </c>
      <c r="IHP196" s="42" t="s">
        <v>22</v>
      </c>
      <c r="IHQ196" s="42" t="s">
        <v>22</v>
      </c>
      <c r="IHR196" s="42" t="s">
        <v>22</v>
      </c>
      <c r="IHS196" s="42" t="s">
        <v>22</v>
      </c>
      <c r="IHT196" s="42" t="s">
        <v>22</v>
      </c>
      <c r="IHU196" s="42" t="s">
        <v>22</v>
      </c>
      <c r="IHV196" s="42" t="s">
        <v>22</v>
      </c>
      <c r="IHW196" s="42" t="s">
        <v>22</v>
      </c>
      <c r="IHX196" s="42" t="s">
        <v>22</v>
      </c>
      <c r="IHY196" s="42" t="s">
        <v>22</v>
      </c>
      <c r="IHZ196" s="42" t="s">
        <v>22</v>
      </c>
      <c r="IIA196" s="42" t="s">
        <v>22</v>
      </c>
      <c r="IIB196" s="42" t="s">
        <v>22</v>
      </c>
      <c r="IIC196" s="42" t="s">
        <v>22</v>
      </c>
      <c r="IID196" s="42" t="s">
        <v>22</v>
      </c>
      <c r="IIE196" s="42" t="s">
        <v>22</v>
      </c>
      <c r="IIF196" s="42" t="s">
        <v>22</v>
      </c>
      <c r="IIG196" s="42" t="s">
        <v>22</v>
      </c>
      <c r="IIH196" s="42" t="s">
        <v>22</v>
      </c>
      <c r="III196" s="42" t="s">
        <v>22</v>
      </c>
      <c r="IIJ196" s="42" t="s">
        <v>22</v>
      </c>
      <c r="IIK196" s="42" t="s">
        <v>22</v>
      </c>
      <c r="IIL196" s="42" t="s">
        <v>22</v>
      </c>
      <c r="IIM196" s="42" t="s">
        <v>22</v>
      </c>
      <c r="IIN196" s="42" t="s">
        <v>22</v>
      </c>
      <c r="IIO196" s="42" t="s">
        <v>22</v>
      </c>
      <c r="IIP196" s="42" t="s">
        <v>22</v>
      </c>
      <c r="IIQ196" s="42" t="s">
        <v>22</v>
      </c>
      <c r="IIR196" s="42" t="s">
        <v>22</v>
      </c>
      <c r="IIS196" s="42" t="s">
        <v>22</v>
      </c>
      <c r="IIT196" s="42" t="s">
        <v>22</v>
      </c>
      <c r="IIU196" s="42" t="s">
        <v>22</v>
      </c>
      <c r="IIV196" s="42" t="s">
        <v>22</v>
      </c>
      <c r="IIW196" s="42" t="s">
        <v>22</v>
      </c>
      <c r="IIX196" s="42" t="s">
        <v>22</v>
      </c>
      <c r="IIY196" s="42" t="s">
        <v>22</v>
      </c>
      <c r="IIZ196" s="42" t="s">
        <v>22</v>
      </c>
      <c r="IJA196" s="42" t="s">
        <v>22</v>
      </c>
      <c r="IJB196" s="42" t="s">
        <v>22</v>
      </c>
      <c r="IJC196" s="42" t="s">
        <v>22</v>
      </c>
      <c r="IJD196" s="42" t="s">
        <v>22</v>
      </c>
      <c r="IJE196" s="42" t="s">
        <v>22</v>
      </c>
      <c r="IJF196" s="42" t="s">
        <v>22</v>
      </c>
      <c r="IJG196" s="42" t="s">
        <v>22</v>
      </c>
      <c r="IJH196" s="42" t="s">
        <v>22</v>
      </c>
      <c r="IJI196" s="42" t="s">
        <v>22</v>
      </c>
      <c r="IJJ196" s="42" t="s">
        <v>22</v>
      </c>
      <c r="IJK196" s="42" t="s">
        <v>22</v>
      </c>
      <c r="IJL196" s="42" t="s">
        <v>22</v>
      </c>
      <c r="IJM196" s="42" t="s">
        <v>22</v>
      </c>
      <c r="IJN196" s="42" t="s">
        <v>22</v>
      </c>
      <c r="IJO196" s="42" t="s">
        <v>22</v>
      </c>
      <c r="IJP196" s="42" t="s">
        <v>22</v>
      </c>
      <c r="IJQ196" s="42" t="s">
        <v>22</v>
      </c>
      <c r="IJR196" s="42" t="s">
        <v>22</v>
      </c>
      <c r="IJS196" s="42" t="s">
        <v>22</v>
      </c>
      <c r="IJT196" s="42" t="s">
        <v>22</v>
      </c>
      <c r="IJU196" s="42" t="s">
        <v>22</v>
      </c>
      <c r="IJV196" s="42" t="s">
        <v>22</v>
      </c>
      <c r="IJW196" s="42" t="s">
        <v>22</v>
      </c>
      <c r="IJX196" s="42" t="s">
        <v>22</v>
      </c>
      <c r="IJY196" s="42" t="s">
        <v>22</v>
      </c>
      <c r="IJZ196" s="42" t="s">
        <v>22</v>
      </c>
      <c r="IKA196" s="42" t="s">
        <v>22</v>
      </c>
      <c r="IKB196" s="42" t="s">
        <v>22</v>
      </c>
      <c r="IKC196" s="42" t="s">
        <v>22</v>
      </c>
      <c r="IKD196" s="42" t="s">
        <v>22</v>
      </c>
      <c r="IKE196" s="42" t="s">
        <v>22</v>
      </c>
      <c r="IKF196" s="42" t="s">
        <v>22</v>
      </c>
      <c r="IKG196" s="42" t="s">
        <v>22</v>
      </c>
      <c r="IKH196" s="42" t="s">
        <v>22</v>
      </c>
      <c r="IKI196" s="42" t="s">
        <v>22</v>
      </c>
      <c r="IKJ196" s="42" t="s">
        <v>22</v>
      </c>
      <c r="IKK196" s="42" t="s">
        <v>22</v>
      </c>
      <c r="IKL196" s="42" t="s">
        <v>22</v>
      </c>
      <c r="IKM196" s="42" t="s">
        <v>22</v>
      </c>
      <c r="IKN196" s="42" t="s">
        <v>22</v>
      </c>
      <c r="IKO196" s="42" t="s">
        <v>22</v>
      </c>
      <c r="IKP196" s="42" t="s">
        <v>22</v>
      </c>
      <c r="IKQ196" s="42" t="s">
        <v>22</v>
      </c>
      <c r="IKR196" s="42" t="s">
        <v>22</v>
      </c>
      <c r="IKS196" s="42" t="s">
        <v>22</v>
      </c>
      <c r="IKT196" s="42" t="s">
        <v>22</v>
      </c>
      <c r="IKU196" s="42" t="s">
        <v>22</v>
      </c>
      <c r="IKV196" s="42" t="s">
        <v>22</v>
      </c>
      <c r="IKW196" s="42" t="s">
        <v>22</v>
      </c>
      <c r="IKX196" s="42" t="s">
        <v>22</v>
      </c>
      <c r="IKY196" s="42" t="s">
        <v>22</v>
      </c>
      <c r="IKZ196" s="42" t="s">
        <v>22</v>
      </c>
      <c r="ILA196" s="42" t="s">
        <v>22</v>
      </c>
      <c r="ILB196" s="42" t="s">
        <v>22</v>
      </c>
      <c r="ILC196" s="42" t="s">
        <v>22</v>
      </c>
      <c r="ILD196" s="42" t="s">
        <v>22</v>
      </c>
      <c r="ILE196" s="42" t="s">
        <v>22</v>
      </c>
      <c r="ILF196" s="42" t="s">
        <v>22</v>
      </c>
      <c r="ILG196" s="42" t="s">
        <v>22</v>
      </c>
      <c r="ILH196" s="42" t="s">
        <v>22</v>
      </c>
      <c r="ILI196" s="42" t="s">
        <v>22</v>
      </c>
      <c r="ILJ196" s="42" t="s">
        <v>22</v>
      </c>
      <c r="ILK196" s="42" t="s">
        <v>22</v>
      </c>
      <c r="ILL196" s="42" t="s">
        <v>22</v>
      </c>
      <c r="ILM196" s="42" t="s">
        <v>22</v>
      </c>
      <c r="ILN196" s="42" t="s">
        <v>22</v>
      </c>
      <c r="ILO196" s="42" t="s">
        <v>22</v>
      </c>
      <c r="ILP196" s="42" t="s">
        <v>22</v>
      </c>
      <c r="ILQ196" s="42" t="s">
        <v>22</v>
      </c>
      <c r="ILR196" s="42" t="s">
        <v>22</v>
      </c>
      <c r="ILS196" s="42" t="s">
        <v>22</v>
      </c>
      <c r="ILT196" s="42" t="s">
        <v>22</v>
      </c>
      <c r="ILU196" s="42" t="s">
        <v>22</v>
      </c>
      <c r="ILV196" s="42" t="s">
        <v>22</v>
      </c>
      <c r="ILW196" s="42" t="s">
        <v>22</v>
      </c>
      <c r="ILX196" s="42" t="s">
        <v>22</v>
      </c>
      <c r="ILY196" s="42" t="s">
        <v>22</v>
      </c>
      <c r="ILZ196" s="42" t="s">
        <v>22</v>
      </c>
      <c r="IMA196" s="42" t="s">
        <v>22</v>
      </c>
      <c r="IMB196" s="42" t="s">
        <v>22</v>
      </c>
      <c r="IMC196" s="42" t="s">
        <v>22</v>
      </c>
      <c r="IMD196" s="42" t="s">
        <v>22</v>
      </c>
      <c r="IME196" s="42" t="s">
        <v>22</v>
      </c>
      <c r="IMF196" s="42" t="s">
        <v>22</v>
      </c>
      <c r="IMG196" s="42" t="s">
        <v>22</v>
      </c>
      <c r="IMH196" s="42" t="s">
        <v>22</v>
      </c>
      <c r="IMI196" s="42" t="s">
        <v>22</v>
      </c>
      <c r="IMJ196" s="42" t="s">
        <v>22</v>
      </c>
      <c r="IMK196" s="42" t="s">
        <v>22</v>
      </c>
      <c r="IML196" s="42" t="s">
        <v>22</v>
      </c>
      <c r="IMM196" s="42" t="s">
        <v>22</v>
      </c>
      <c r="IMN196" s="42" t="s">
        <v>22</v>
      </c>
      <c r="IMO196" s="42" t="s">
        <v>22</v>
      </c>
      <c r="IMP196" s="42" t="s">
        <v>22</v>
      </c>
      <c r="IMQ196" s="42" t="s">
        <v>22</v>
      </c>
      <c r="IMR196" s="42" t="s">
        <v>22</v>
      </c>
      <c r="IMS196" s="42" t="s">
        <v>22</v>
      </c>
      <c r="IMT196" s="42" t="s">
        <v>22</v>
      </c>
      <c r="IMU196" s="42" t="s">
        <v>22</v>
      </c>
      <c r="IMV196" s="42" t="s">
        <v>22</v>
      </c>
      <c r="IMW196" s="42" t="s">
        <v>22</v>
      </c>
      <c r="IMX196" s="42" t="s">
        <v>22</v>
      </c>
      <c r="IMY196" s="42" t="s">
        <v>22</v>
      </c>
      <c r="IMZ196" s="42" t="s">
        <v>22</v>
      </c>
      <c r="INA196" s="42" t="s">
        <v>22</v>
      </c>
      <c r="INB196" s="42" t="s">
        <v>22</v>
      </c>
      <c r="INC196" s="42" t="s">
        <v>22</v>
      </c>
      <c r="IND196" s="42" t="s">
        <v>22</v>
      </c>
      <c r="INE196" s="42" t="s">
        <v>22</v>
      </c>
      <c r="INF196" s="42" t="s">
        <v>22</v>
      </c>
      <c r="ING196" s="42" t="s">
        <v>22</v>
      </c>
      <c r="INH196" s="42" t="s">
        <v>22</v>
      </c>
      <c r="INI196" s="42" t="s">
        <v>22</v>
      </c>
      <c r="INJ196" s="42" t="s">
        <v>22</v>
      </c>
      <c r="INK196" s="42" t="s">
        <v>22</v>
      </c>
      <c r="INL196" s="42" t="s">
        <v>22</v>
      </c>
      <c r="INM196" s="42" t="s">
        <v>22</v>
      </c>
      <c r="INN196" s="42" t="s">
        <v>22</v>
      </c>
      <c r="INO196" s="42" t="s">
        <v>22</v>
      </c>
      <c r="INP196" s="42" t="s">
        <v>22</v>
      </c>
      <c r="INQ196" s="42" t="s">
        <v>22</v>
      </c>
      <c r="INR196" s="42" t="s">
        <v>22</v>
      </c>
      <c r="INS196" s="42" t="s">
        <v>22</v>
      </c>
      <c r="INT196" s="42" t="s">
        <v>22</v>
      </c>
      <c r="INU196" s="42" t="s">
        <v>22</v>
      </c>
      <c r="INV196" s="42" t="s">
        <v>22</v>
      </c>
      <c r="INW196" s="42" t="s">
        <v>22</v>
      </c>
      <c r="INX196" s="42" t="s">
        <v>22</v>
      </c>
      <c r="INY196" s="42" t="s">
        <v>22</v>
      </c>
      <c r="INZ196" s="42" t="s">
        <v>22</v>
      </c>
      <c r="IOA196" s="42" t="s">
        <v>22</v>
      </c>
      <c r="IOB196" s="42" t="s">
        <v>22</v>
      </c>
      <c r="IOC196" s="42" t="s">
        <v>22</v>
      </c>
      <c r="IOD196" s="42" t="s">
        <v>22</v>
      </c>
      <c r="IOE196" s="42" t="s">
        <v>22</v>
      </c>
      <c r="IOF196" s="42" t="s">
        <v>22</v>
      </c>
      <c r="IOG196" s="42" t="s">
        <v>22</v>
      </c>
      <c r="IOH196" s="42" t="s">
        <v>22</v>
      </c>
      <c r="IOI196" s="42" t="s">
        <v>22</v>
      </c>
      <c r="IOJ196" s="42" t="s">
        <v>22</v>
      </c>
      <c r="IOK196" s="42" t="s">
        <v>22</v>
      </c>
      <c r="IOL196" s="42" t="s">
        <v>22</v>
      </c>
      <c r="IOM196" s="42" t="s">
        <v>22</v>
      </c>
      <c r="ION196" s="42" t="s">
        <v>22</v>
      </c>
      <c r="IOO196" s="42" t="s">
        <v>22</v>
      </c>
      <c r="IOP196" s="42" t="s">
        <v>22</v>
      </c>
      <c r="IOQ196" s="42" t="s">
        <v>22</v>
      </c>
      <c r="IOR196" s="42" t="s">
        <v>22</v>
      </c>
      <c r="IOS196" s="42" t="s">
        <v>22</v>
      </c>
      <c r="IOT196" s="42" t="s">
        <v>22</v>
      </c>
      <c r="IOU196" s="42" t="s">
        <v>22</v>
      </c>
      <c r="IOV196" s="42" t="s">
        <v>22</v>
      </c>
      <c r="IOW196" s="42" t="s">
        <v>22</v>
      </c>
      <c r="IOX196" s="42" t="s">
        <v>22</v>
      </c>
      <c r="IOY196" s="42" t="s">
        <v>22</v>
      </c>
      <c r="IOZ196" s="42" t="s">
        <v>22</v>
      </c>
      <c r="IPA196" s="42" t="s">
        <v>22</v>
      </c>
      <c r="IPB196" s="42" t="s">
        <v>22</v>
      </c>
      <c r="IPC196" s="42" t="s">
        <v>22</v>
      </c>
      <c r="IPD196" s="42" t="s">
        <v>22</v>
      </c>
      <c r="IPE196" s="42" t="s">
        <v>22</v>
      </c>
      <c r="IPF196" s="42" t="s">
        <v>22</v>
      </c>
      <c r="IPG196" s="42" t="s">
        <v>22</v>
      </c>
      <c r="IPH196" s="42" t="s">
        <v>22</v>
      </c>
      <c r="IPI196" s="42" t="s">
        <v>22</v>
      </c>
      <c r="IPJ196" s="42" t="s">
        <v>22</v>
      </c>
      <c r="IPK196" s="42" t="s">
        <v>22</v>
      </c>
      <c r="IPL196" s="42" t="s">
        <v>22</v>
      </c>
      <c r="IPM196" s="42" t="s">
        <v>22</v>
      </c>
      <c r="IPN196" s="42" t="s">
        <v>22</v>
      </c>
      <c r="IPO196" s="42" t="s">
        <v>22</v>
      </c>
      <c r="IPP196" s="42" t="s">
        <v>22</v>
      </c>
      <c r="IPQ196" s="42" t="s">
        <v>22</v>
      </c>
      <c r="IPR196" s="42" t="s">
        <v>22</v>
      </c>
      <c r="IPS196" s="42" t="s">
        <v>22</v>
      </c>
      <c r="IPT196" s="42" t="s">
        <v>22</v>
      </c>
      <c r="IPU196" s="42" t="s">
        <v>22</v>
      </c>
      <c r="IPV196" s="42" t="s">
        <v>22</v>
      </c>
      <c r="IPW196" s="42" t="s">
        <v>22</v>
      </c>
      <c r="IPX196" s="42" t="s">
        <v>22</v>
      </c>
      <c r="IPY196" s="42" t="s">
        <v>22</v>
      </c>
      <c r="IPZ196" s="42" t="s">
        <v>22</v>
      </c>
      <c r="IQA196" s="42" t="s">
        <v>22</v>
      </c>
      <c r="IQB196" s="42" t="s">
        <v>22</v>
      </c>
      <c r="IQC196" s="42" t="s">
        <v>22</v>
      </c>
      <c r="IQD196" s="42" t="s">
        <v>22</v>
      </c>
      <c r="IQE196" s="42" t="s">
        <v>22</v>
      </c>
      <c r="IQF196" s="42" t="s">
        <v>22</v>
      </c>
      <c r="IQG196" s="42" t="s">
        <v>22</v>
      </c>
      <c r="IQH196" s="42" t="s">
        <v>22</v>
      </c>
      <c r="IQI196" s="42" t="s">
        <v>22</v>
      </c>
      <c r="IQJ196" s="42" t="s">
        <v>22</v>
      </c>
      <c r="IQK196" s="42" t="s">
        <v>22</v>
      </c>
      <c r="IQL196" s="42" t="s">
        <v>22</v>
      </c>
      <c r="IQM196" s="42" t="s">
        <v>22</v>
      </c>
      <c r="IQN196" s="42" t="s">
        <v>22</v>
      </c>
      <c r="IQO196" s="42" t="s">
        <v>22</v>
      </c>
      <c r="IQP196" s="42" t="s">
        <v>22</v>
      </c>
      <c r="IQQ196" s="42" t="s">
        <v>22</v>
      </c>
      <c r="IQR196" s="42" t="s">
        <v>22</v>
      </c>
      <c r="IQS196" s="42" t="s">
        <v>22</v>
      </c>
      <c r="IQT196" s="42" t="s">
        <v>22</v>
      </c>
      <c r="IQU196" s="42" t="s">
        <v>22</v>
      </c>
      <c r="IQV196" s="42" t="s">
        <v>22</v>
      </c>
      <c r="IQW196" s="42" t="s">
        <v>22</v>
      </c>
      <c r="IQX196" s="42" t="s">
        <v>22</v>
      </c>
      <c r="IQY196" s="42" t="s">
        <v>22</v>
      </c>
      <c r="IQZ196" s="42" t="s">
        <v>22</v>
      </c>
      <c r="IRA196" s="42" t="s">
        <v>22</v>
      </c>
      <c r="IRB196" s="42" t="s">
        <v>22</v>
      </c>
      <c r="IRC196" s="42" t="s">
        <v>22</v>
      </c>
      <c r="IRD196" s="42" t="s">
        <v>22</v>
      </c>
      <c r="IRE196" s="42" t="s">
        <v>22</v>
      </c>
      <c r="IRF196" s="42" t="s">
        <v>22</v>
      </c>
      <c r="IRG196" s="42" t="s">
        <v>22</v>
      </c>
      <c r="IRH196" s="42" t="s">
        <v>22</v>
      </c>
      <c r="IRI196" s="42" t="s">
        <v>22</v>
      </c>
      <c r="IRJ196" s="42" t="s">
        <v>22</v>
      </c>
      <c r="IRK196" s="42" t="s">
        <v>22</v>
      </c>
      <c r="IRL196" s="42" t="s">
        <v>22</v>
      </c>
      <c r="IRM196" s="42" t="s">
        <v>22</v>
      </c>
      <c r="IRN196" s="42" t="s">
        <v>22</v>
      </c>
      <c r="IRO196" s="42" t="s">
        <v>22</v>
      </c>
      <c r="IRP196" s="42" t="s">
        <v>22</v>
      </c>
      <c r="IRQ196" s="42" t="s">
        <v>22</v>
      </c>
      <c r="IRR196" s="42" t="s">
        <v>22</v>
      </c>
      <c r="IRS196" s="42" t="s">
        <v>22</v>
      </c>
      <c r="IRT196" s="42" t="s">
        <v>22</v>
      </c>
      <c r="IRU196" s="42" t="s">
        <v>22</v>
      </c>
      <c r="IRV196" s="42" t="s">
        <v>22</v>
      </c>
      <c r="IRW196" s="42" t="s">
        <v>22</v>
      </c>
      <c r="IRX196" s="42" t="s">
        <v>22</v>
      </c>
      <c r="IRY196" s="42" t="s">
        <v>22</v>
      </c>
      <c r="IRZ196" s="42" t="s">
        <v>22</v>
      </c>
      <c r="ISA196" s="42" t="s">
        <v>22</v>
      </c>
      <c r="ISB196" s="42" t="s">
        <v>22</v>
      </c>
      <c r="ISC196" s="42" t="s">
        <v>22</v>
      </c>
      <c r="ISD196" s="42" t="s">
        <v>22</v>
      </c>
      <c r="ISE196" s="42" t="s">
        <v>22</v>
      </c>
      <c r="ISF196" s="42" t="s">
        <v>22</v>
      </c>
      <c r="ISG196" s="42" t="s">
        <v>22</v>
      </c>
      <c r="ISH196" s="42" t="s">
        <v>22</v>
      </c>
      <c r="ISI196" s="42" t="s">
        <v>22</v>
      </c>
      <c r="ISJ196" s="42" t="s">
        <v>22</v>
      </c>
      <c r="ISK196" s="42" t="s">
        <v>22</v>
      </c>
      <c r="ISL196" s="42" t="s">
        <v>22</v>
      </c>
      <c r="ISM196" s="42" t="s">
        <v>22</v>
      </c>
      <c r="ISN196" s="42" t="s">
        <v>22</v>
      </c>
      <c r="ISO196" s="42" t="s">
        <v>22</v>
      </c>
      <c r="ISP196" s="42" t="s">
        <v>22</v>
      </c>
      <c r="ISQ196" s="42" t="s">
        <v>22</v>
      </c>
      <c r="ISR196" s="42" t="s">
        <v>22</v>
      </c>
      <c r="ISS196" s="42" t="s">
        <v>22</v>
      </c>
      <c r="IST196" s="42" t="s">
        <v>22</v>
      </c>
      <c r="ISU196" s="42" t="s">
        <v>22</v>
      </c>
      <c r="ISV196" s="42" t="s">
        <v>22</v>
      </c>
      <c r="ISW196" s="42" t="s">
        <v>22</v>
      </c>
      <c r="ISX196" s="42" t="s">
        <v>22</v>
      </c>
      <c r="ISY196" s="42" t="s">
        <v>22</v>
      </c>
      <c r="ISZ196" s="42" t="s">
        <v>22</v>
      </c>
      <c r="ITA196" s="42" t="s">
        <v>22</v>
      </c>
      <c r="ITB196" s="42" t="s">
        <v>22</v>
      </c>
      <c r="ITC196" s="42" t="s">
        <v>22</v>
      </c>
      <c r="ITD196" s="42" t="s">
        <v>22</v>
      </c>
      <c r="ITE196" s="42" t="s">
        <v>22</v>
      </c>
      <c r="ITF196" s="42" t="s">
        <v>22</v>
      </c>
      <c r="ITG196" s="42" t="s">
        <v>22</v>
      </c>
      <c r="ITH196" s="42" t="s">
        <v>22</v>
      </c>
      <c r="ITI196" s="42" t="s">
        <v>22</v>
      </c>
      <c r="ITJ196" s="42" t="s">
        <v>22</v>
      </c>
      <c r="ITK196" s="42" t="s">
        <v>22</v>
      </c>
      <c r="ITL196" s="42" t="s">
        <v>22</v>
      </c>
      <c r="ITM196" s="42" t="s">
        <v>22</v>
      </c>
      <c r="ITN196" s="42" t="s">
        <v>22</v>
      </c>
      <c r="ITO196" s="42" t="s">
        <v>22</v>
      </c>
      <c r="ITP196" s="42" t="s">
        <v>22</v>
      </c>
      <c r="ITQ196" s="42" t="s">
        <v>22</v>
      </c>
      <c r="ITR196" s="42" t="s">
        <v>22</v>
      </c>
      <c r="ITS196" s="42" t="s">
        <v>22</v>
      </c>
      <c r="ITT196" s="42" t="s">
        <v>22</v>
      </c>
      <c r="ITU196" s="42" t="s">
        <v>22</v>
      </c>
      <c r="ITV196" s="42" t="s">
        <v>22</v>
      </c>
      <c r="ITW196" s="42" t="s">
        <v>22</v>
      </c>
      <c r="ITX196" s="42" t="s">
        <v>22</v>
      </c>
      <c r="ITY196" s="42" t="s">
        <v>22</v>
      </c>
      <c r="ITZ196" s="42" t="s">
        <v>22</v>
      </c>
      <c r="IUA196" s="42" t="s">
        <v>22</v>
      </c>
      <c r="IUB196" s="42" t="s">
        <v>22</v>
      </c>
      <c r="IUC196" s="42" t="s">
        <v>22</v>
      </c>
      <c r="IUD196" s="42" t="s">
        <v>22</v>
      </c>
      <c r="IUE196" s="42" t="s">
        <v>22</v>
      </c>
      <c r="IUF196" s="42" t="s">
        <v>22</v>
      </c>
      <c r="IUG196" s="42" t="s">
        <v>22</v>
      </c>
      <c r="IUH196" s="42" t="s">
        <v>22</v>
      </c>
      <c r="IUI196" s="42" t="s">
        <v>22</v>
      </c>
      <c r="IUJ196" s="42" t="s">
        <v>22</v>
      </c>
      <c r="IUK196" s="42" t="s">
        <v>22</v>
      </c>
      <c r="IUL196" s="42" t="s">
        <v>22</v>
      </c>
      <c r="IUM196" s="42" t="s">
        <v>22</v>
      </c>
      <c r="IUN196" s="42" t="s">
        <v>22</v>
      </c>
      <c r="IUO196" s="42" t="s">
        <v>22</v>
      </c>
      <c r="IUP196" s="42" t="s">
        <v>22</v>
      </c>
      <c r="IUQ196" s="42" t="s">
        <v>22</v>
      </c>
      <c r="IUR196" s="42" t="s">
        <v>22</v>
      </c>
      <c r="IUS196" s="42" t="s">
        <v>22</v>
      </c>
      <c r="IUT196" s="42" t="s">
        <v>22</v>
      </c>
      <c r="IUU196" s="42" t="s">
        <v>22</v>
      </c>
      <c r="IUV196" s="42" t="s">
        <v>22</v>
      </c>
      <c r="IUW196" s="42" t="s">
        <v>22</v>
      </c>
      <c r="IUX196" s="42" t="s">
        <v>22</v>
      </c>
      <c r="IUY196" s="42" t="s">
        <v>22</v>
      </c>
      <c r="IUZ196" s="42" t="s">
        <v>22</v>
      </c>
      <c r="IVA196" s="42" t="s">
        <v>22</v>
      </c>
      <c r="IVB196" s="42" t="s">
        <v>22</v>
      </c>
      <c r="IVC196" s="42" t="s">
        <v>22</v>
      </c>
      <c r="IVD196" s="42" t="s">
        <v>22</v>
      </c>
      <c r="IVE196" s="42" t="s">
        <v>22</v>
      </c>
      <c r="IVF196" s="42" t="s">
        <v>22</v>
      </c>
      <c r="IVG196" s="42" t="s">
        <v>22</v>
      </c>
      <c r="IVH196" s="42" t="s">
        <v>22</v>
      </c>
      <c r="IVI196" s="42" t="s">
        <v>22</v>
      </c>
      <c r="IVJ196" s="42" t="s">
        <v>22</v>
      </c>
      <c r="IVK196" s="42" t="s">
        <v>22</v>
      </c>
      <c r="IVL196" s="42" t="s">
        <v>22</v>
      </c>
      <c r="IVM196" s="42" t="s">
        <v>22</v>
      </c>
      <c r="IVN196" s="42" t="s">
        <v>22</v>
      </c>
      <c r="IVO196" s="42" t="s">
        <v>22</v>
      </c>
      <c r="IVP196" s="42" t="s">
        <v>22</v>
      </c>
      <c r="IVQ196" s="42" t="s">
        <v>22</v>
      </c>
      <c r="IVR196" s="42" t="s">
        <v>22</v>
      </c>
      <c r="IVS196" s="42" t="s">
        <v>22</v>
      </c>
      <c r="IVT196" s="42" t="s">
        <v>22</v>
      </c>
      <c r="IVU196" s="42" t="s">
        <v>22</v>
      </c>
      <c r="IVV196" s="42" t="s">
        <v>22</v>
      </c>
      <c r="IVW196" s="42" t="s">
        <v>22</v>
      </c>
      <c r="IVX196" s="42" t="s">
        <v>22</v>
      </c>
      <c r="IVY196" s="42" t="s">
        <v>22</v>
      </c>
      <c r="IVZ196" s="42" t="s">
        <v>22</v>
      </c>
      <c r="IWA196" s="42" t="s">
        <v>22</v>
      </c>
      <c r="IWB196" s="42" t="s">
        <v>22</v>
      </c>
      <c r="IWC196" s="42" t="s">
        <v>22</v>
      </c>
      <c r="IWD196" s="42" t="s">
        <v>22</v>
      </c>
      <c r="IWE196" s="42" t="s">
        <v>22</v>
      </c>
      <c r="IWF196" s="42" t="s">
        <v>22</v>
      </c>
      <c r="IWG196" s="42" t="s">
        <v>22</v>
      </c>
      <c r="IWH196" s="42" t="s">
        <v>22</v>
      </c>
      <c r="IWI196" s="42" t="s">
        <v>22</v>
      </c>
      <c r="IWJ196" s="42" t="s">
        <v>22</v>
      </c>
      <c r="IWK196" s="42" t="s">
        <v>22</v>
      </c>
      <c r="IWL196" s="42" t="s">
        <v>22</v>
      </c>
      <c r="IWM196" s="42" t="s">
        <v>22</v>
      </c>
      <c r="IWN196" s="42" t="s">
        <v>22</v>
      </c>
      <c r="IWO196" s="42" t="s">
        <v>22</v>
      </c>
      <c r="IWP196" s="42" t="s">
        <v>22</v>
      </c>
      <c r="IWQ196" s="42" t="s">
        <v>22</v>
      </c>
      <c r="IWR196" s="42" t="s">
        <v>22</v>
      </c>
      <c r="IWS196" s="42" t="s">
        <v>22</v>
      </c>
      <c r="IWT196" s="42" t="s">
        <v>22</v>
      </c>
      <c r="IWU196" s="42" t="s">
        <v>22</v>
      </c>
      <c r="IWV196" s="42" t="s">
        <v>22</v>
      </c>
      <c r="IWW196" s="42" t="s">
        <v>22</v>
      </c>
      <c r="IWX196" s="42" t="s">
        <v>22</v>
      </c>
      <c r="IWY196" s="42" t="s">
        <v>22</v>
      </c>
      <c r="IWZ196" s="42" t="s">
        <v>22</v>
      </c>
      <c r="IXA196" s="42" t="s">
        <v>22</v>
      </c>
      <c r="IXB196" s="42" t="s">
        <v>22</v>
      </c>
      <c r="IXC196" s="42" t="s">
        <v>22</v>
      </c>
      <c r="IXD196" s="42" t="s">
        <v>22</v>
      </c>
      <c r="IXE196" s="42" t="s">
        <v>22</v>
      </c>
      <c r="IXF196" s="42" t="s">
        <v>22</v>
      </c>
      <c r="IXG196" s="42" t="s">
        <v>22</v>
      </c>
      <c r="IXH196" s="42" t="s">
        <v>22</v>
      </c>
      <c r="IXI196" s="42" t="s">
        <v>22</v>
      </c>
      <c r="IXJ196" s="42" t="s">
        <v>22</v>
      </c>
      <c r="IXK196" s="42" t="s">
        <v>22</v>
      </c>
      <c r="IXL196" s="42" t="s">
        <v>22</v>
      </c>
      <c r="IXM196" s="42" t="s">
        <v>22</v>
      </c>
      <c r="IXN196" s="42" t="s">
        <v>22</v>
      </c>
      <c r="IXO196" s="42" t="s">
        <v>22</v>
      </c>
      <c r="IXP196" s="42" t="s">
        <v>22</v>
      </c>
      <c r="IXQ196" s="42" t="s">
        <v>22</v>
      </c>
      <c r="IXR196" s="42" t="s">
        <v>22</v>
      </c>
      <c r="IXS196" s="42" t="s">
        <v>22</v>
      </c>
      <c r="IXT196" s="42" t="s">
        <v>22</v>
      </c>
      <c r="IXU196" s="42" t="s">
        <v>22</v>
      </c>
      <c r="IXV196" s="42" t="s">
        <v>22</v>
      </c>
      <c r="IXW196" s="42" t="s">
        <v>22</v>
      </c>
      <c r="IXX196" s="42" t="s">
        <v>22</v>
      </c>
      <c r="IXY196" s="42" t="s">
        <v>22</v>
      </c>
      <c r="IXZ196" s="42" t="s">
        <v>22</v>
      </c>
      <c r="IYA196" s="42" t="s">
        <v>22</v>
      </c>
      <c r="IYB196" s="42" t="s">
        <v>22</v>
      </c>
      <c r="IYC196" s="42" t="s">
        <v>22</v>
      </c>
      <c r="IYD196" s="42" t="s">
        <v>22</v>
      </c>
      <c r="IYE196" s="42" t="s">
        <v>22</v>
      </c>
      <c r="IYF196" s="42" t="s">
        <v>22</v>
      </c>
      <c r="IYG196" s="42" t="s">
        <v>22</v>
      </c>
      <c r="IYH196" s="42" t="s">
        <v>22</v>
      </c>
      <c r="IYI196" s="42" t="s">
        <v>22</v>
      </c>
      <c r="IYJ196" s="42" t="s">
        <v>22</v>
      </c>
      <c r="IYK196" s="42" t="s">
        <v>22</v>
      </c>
      <c r="IYL196" s="42" t="s">
        <v>22</v>
      </c>
      <c r="IYM196" s="42" t="s">
        <v>22</v>
      </c>
      <c r="IYN196" s="42" t="s">
        <v>22</v>
      </c>
      <c r="IYO196" s="42" t="s">
        <v>22</v>
      </c>
      <c r="IYP196" s="42" t="s">
        <v>22</v>
      </c>
      <c r="IYQ196" s="42" t="s">
        <v>22</v>
      </c>
      <c r="IYR196" s="42" t="s">
        <v>22</v>
      </c>
      <c r="IYS196" s="42" t="s">
        <v>22</v>
      </c>
      <c r="IYT196" s="42" t="s">
        <v>22</v>
      </c>
      <c r="IYU196" s="42" t="s">
        <v>22</v>
      </c>
      <c r="IYV196" s="42" t="s">
        <v>22</v>
      </c>
      <c r="IYW196" s="42" t="s">
        <v>22</v>
      </c>
      <c r="IYX196" s="42" t="s">
        <v>22</v>
      </c>
      <c r="IYY196" s="42" t="s">
        <v>22</v>
      </c>
      <c r="IYZ196" s="42" t="s">
        <v>22</v>
      </c>
      <c r="IZA196" s="42" t="s">
        <v>22</v>
      </c>
      <c r="IZB196" s="42" t="s">
        <v>22</v>
      </c>
      <c r="IZC196" s="42" t="s">
        <v>22</v>
      </c>
      <c r="IZD196" s="42" t="s">
        <v>22</v>
      </c>
      <c r="IZE196" s="42" t="s">
        <v>22</v>
      </c>
      <c r="IZF196" s="42" t="s">
        <v>22</v>
      </c>
      <c r="IZG196" s="42" t="s">
        <v>22</v>
      </c>
      <c r="IZH196" s="42" t="s">
        <v>22</v>
      </c>
      <c r="IZI196" s="42" t="s">
        <v>22</v>
      </c>
      <c r="IZJ196" s="42" t="s">
        <v>22</v>
      </c>
      <c r="IZK196" s="42" t="s">
        <v>22</v>
      </c>
      <c r="IZL196" s="42" t="s">
        <v>22</v>
      </c>
      <c r="IZM196" s="42" t="s">
        <v>22</v>
      </c>
      <c r="IZN196" s="42" t="s">
        <v>22</v>
      </c>
      <c r="IZO196" s="42" t="s">
        <v>22</v>
      </c>
      <c r="IZP196" s="42" t="s">
        <v>22</v>
      </c>
      <c r="IZQ196" s="42" t="s">
        <v>22</v>
      </c>
      <c r="IZR196" s="42" t="s">
        <v>22</v>
      </c>
      <c r="IZS196" s="42" t="s">
        <v>22</v>
      </c>
      <c r="IZT196" s="42" t="s">
        <v>22</v>
      </c>
      <c r="IZU196" s="42" t="s">
        <v>22</v>
      </c>
      <c r="IZV196" s="42" t="s">
        <v>22</v>
      </c>
      <c r="IZW196" s="42" t="s">
        <v>22</v>
      </c>
      <c r="IZX196" s="42" t="s">
        <v>22</v>
      </c>
      <c r="IZY196" s="42" t="s">
        <v>22</v>
      </c>
      <c r="IZZ196" s="42" t="s">
        <v>22</v>
      </c>
      <c r="JAA196" s="42" t="s">
        <v>22</v>
      </c>
      <c r="JAB196" s="42" t="s">
        <v>22</v>
      </c>
      <c r="JAC196" s="42" t="s">
        <v>22</v>
      </c>
      <c r="JAD196" s="42" t="s">
        <v>22</v>
      </c>
      <c r="JAE196" s="42" t="s">
        <v>22</v>
      </c>
      <c r="JAF196" s="42" t="s">
        <v>22</v>
      </c>
      <c r="JAG196" s="42" t="s">
        <v>22</v>
      </c>
      <c r="JAH196" s="42" t="s">
        <v>22</v>
      </c>
      <c r="JAI196" s="42" t="s">
        <v>22</v>
      </c>
      <c r="JAJ196" s="42" t="s">
        <v>22</v>
      </c>
      <c r="JAK196" s="42" t="s">
        <v>22</v>
      </c>
      <c r="JAL196" s="42" t="s">
        <v>22</v>
      </c>
      <c r="JAM196" s="42" t="s">
        <v>22</v>
      </c>
      <c r="JAN196" s="42" t="s">
        <v>22</v>
      </c>
      <c r="JAO196" s="42" t="s">
        <v>22</v>
      </c>
      <c r="JAP196" s="42" t="s">
        <v>22</v>
      </c>
      <c r="JAQ196" s="42" t="s">
        <v>22</v>
      </c>
      <c r="JAR196" s="42" t="s">
        <v>22</v>
      </c>
      <c r="JAS196" s="42" t="s">
        <v>22</v>
      </c>
      <c r="JAT196" s="42" t="s">
        <v>22</v>
      </c>
      <c r="JAU196" s="42" t="s">
        <v>22</v>
      </c>
      <c r="JAV196" s="42" t="s">
        <v>22</v>
      </c>
      <c r="JAW196" s="42" t="s">
        <v>22</v>
      </c>
      <c r="JAX196" s="42" t="s">
        <v>22</v>
      </c>
      <c r="JAY196" s="42" t="s">
        <v>22</v>
      </c>
      <c r="JAZ196" s="42" t="s">
        <v>22</v>
      </c>
      <c r="JBA196" s="42" t="s">
        <v>22</v>
      </c>
      <c r="JBB196" s="42" t="s">
        <v>22</v>
      </c>
      <c r="JBC196" s="42" t="s">
        <v>22</v>
      </c>
      <c r="JBD196" s="42" t="s">
        <v>22</v>
      </c>
      <c r="JBE196" s="42" t="s">
        <v>22</v>
      </c>
      <c r="JBF196" s="42" t="s">
        <v>22</v>
      </c>
      <c r="JBG196" s="42" t="s">
        <v>22</v>
      </c>
      <c r="JBH196" s="42" t="s">
        <v>22</v>
      </c>
      <c r="JBI196" s="42" t="s">
        <v>22</v>
      </c>
      <c r="JBJ196" s="42" t="s">
        <v>22</v>
      </c>
      <c r="JBK196" s="42" t="s">
        <v>22</v>
      </c>
      <c r="JBL196" s="42" t="s">
        <v>22</v>
      </c>
      <c r="JBM196" s="42" t="s">
        <v>22</v>
      </c>
      <c r="JBN196" s="42" t="s">
        <v>22</v>
      </c>
      <c r="JBO196" s="42" t="s">
        <v>22</v>
      </c>
      <c r="JBP196" s="42" t="s">
        <v>22</v>
      </c>
      <c r="JBQ196" s="42" t="s">
        <v>22</v>
      </c>
      <c r="JBR196" s="42" t="s">
        <v>22</v>
      </c>
      <c r="JBS196" s="42" t="s">
        <v>22</v>
      </c>
      <c r="JBT196" s="42" t="s">
        <v>22</v>
      </c>
      <c r="JBU196" s="42" t="s">
        <v>22</v>
      </c>
      <c r="JBV196" s="42" t="s">
        <v>22</v>
      </c>
      <c r="JBW196" s="42" t="s">
        <v>22</v>
      </c>
      <c r="JBX196" s="42" t="s">
        <v>22</v>
      </c>
      <c r="JBY196" s="42" t="s">
        <v>22</v>
      </c>
      <c r="JBZ196" s="42" t="s">
        <v>22</v>
      </c>
      <c r="JCA196" s="42" t="s">
        <v>22</v>
      </c>
      <c r="JCB196" s="42" t="s">
        <v>22</v>
      </c>
      <c r="JCC196" s="42" t="s">
        <v>22</v>
      </c>
      <c r="JCD196" s="42" t="s">
        <v>22</v>
      </c>
      <c r="JCE196" s="42" t="s">
        <v>22</v>
      </c>
      <c r="JCF196" s="42" t="s">
        <v>22</v>
      </c>
      <c r="JCG196" s="42" t="s">
        <v>22</v>
      </c>
      <c r="JCH196" s="42" t="s">
        <v>22</v>
      </c>
      <c r="JCI196" s="42" t="s">
        <v>22</v>
      </c>
      <c r="JCJ196" s="42" t="s">
        <v>22</v>
      </c>
      <c r="JCK196" s="42" t="s">
        <v>22</v>
      </c>
      <c r="JCL196" s="42" t="s">
        <v>22</v>
      </c>
      <c r="JCM196" s="42" t="s">
        <v>22</v>
      </c>
      <c r="JCN196" s="42" t="s">
        <v>22</v>
      </c>
      <c r="JCO196" s="42" t="s">
        <v>22</v>
      </c>
      <c r="JCP196" s="42" t="s">
        <v>22</v>
      </c>
      <c r="JCQ196" s="42" t="s">
        <v>22</v>
      </c>
      <c r="JCR196" s="42" t="s">
        <v>22</v>
      </c>
      <c r="JCS196" s="42" t="s">
        <v>22</v>
      </c>
      <c r="JCT196" s="42" t="s">
        <v>22</v>
      </c>
      <c r="JCU196" s="42" t="s">
        <v>22</v>
      </c>
      <c r="JCV196" s="42" t="s">
        <v>22</v>
      </c>
      <c r="JCW196" s="42" t="s">
        <v>22</v>
      </c>
      <c r="JCX196" s="42" t="s">
        <v>22</v>
      </c>
      <c r="JCY196" s="42" t="s">
        <v>22</v>
      </c>
      <c r="JCZ196" s="42" t="s">
        <v>22</v>
      </c>
      <c r="JDA196" s="42" t="s">
        <v>22</v>
      </c>
      <c r="JDB196" s="42" t="s">
        <v>22</v>
      </c>
      <c r="JDC196" s="42" t="s">
        <v>22</v>
      </c>
      <c r="JDD196" s="42" t="s">
        <v>22</v>
      </c>
      <c r="JDE196" s="42" t="s">
        <v>22</v>
      </c>
      <c r="JDF196" s="42" t="s">
        <v>22</v>
      </c>
      <c r="JDG196" s="42" t="s">
        <v>22</v>
      </c>
      <c r="JDH196" s="42" t="s">
        <v>22</v>
      </c>
      <c r="JDI196" s="42" t="s">
        <v>22</v>
      </c>
      <c r="JDJ196" s="42" t="s">
        <v>22</v>
      </c>
      <c r="JDK196" s="42" t="s">
        <v>22</v>
      </c>
      <c r="JDL196" s="42" t="s">
        <v>22</v>
      </c>
      <c r="JDM196" s="42" t="s">
        <v>22</v>
      </c>
      <c r="JDN196" s="42" t="s">
        <v>22</v>
      </c>
      <c r="JDO196" s="42" t="s">
        <v>22</v>
      </c>
      <c r="JDP196" s="42" t="s">
        <v>22</v>
      </c>
      <c r="JDQ196" s="42" t="s">
        <v>22</v>
      </c>
      <c r="JDR196" s="42" t="s">
        <v>22</v>
      </c>
      <c r="JDS196" s="42" t="s">
        <v>22</v>
      </c>
      <c r="JDT196" s="42" t="s">
        <v>22</v>
      </c>
      <c r="JDU196" s="42" t="s">
        <v>22</v>
      </c>
      <c r="JDV196" s="42" t="s">
        <v>22</v>
      </c>
      <c r="JDW196" s="42" t="s">
        <v>22</v>
      </c>
      <c r="JDX196" s="42" t="s">
        <v>22</v>
      </c>
      <c r="JDY196" s="42" t="s">
        <v>22</v>
      </c>
      <c r="JDZ196" s="42" t="s">
        <v>22</v>
      </c>
      <c r="JEA196" s="42" t="s">
        <v>22</v>
      </c>
      <c r="JEB196" s="42" t="s">
        <v>22</v>
      </c>
      <c r="JEC196" s="42" t="s">
        <v>22</v>
      </c>
      <c r="JED196" s="42" t="s">
        <v>22</v>
      </c>
      <c r="JEE196" s="42" t="s">
        <v>22</v>
      </c>
      <c r="JEF196" s="42" t="s">
        <v>22</v>
      </c>
      <c r="JEG196" s="42" t="s">
        <v>22</v>
      </c>
      <c r="JEH196" s="42" t="s">
        <v>22</v>
      </c>
      <c r="JEI196" s="42" t="s">
        <v>22</v>
      </c>
      <c r="JEJ196" s="42" t="s">
        <v>22</v>
      </c>
      <c r="JEK196" s="42" t="s">
        <v>22</v>
      </c>
      <c r="JEL196" s="42" t="s">
        <v>22</v>
      </c>
      <c r="JEM196" s="42" t="s">
        <v>22</v>
      </c>
      <c r="JEN196" s="42" t="s">
        <v>22</v>
      </c>
      <c r="JEO196" s="42" t="s">
        <v>22</v>
      </c>
      <c r="JEP196" s="42" t="s">
        <v>22</v>
      </c>
      <c r="JEQ196" s="42" t="s">
        <v>22</v>
      </c>
      <c r="JER196" s="42" t="s">
        <v>22</v>
      </c>
      <c r="JES196" s="42" t="s">
        <v>22</v>
      </c>
      <c r="JET196" s="42" t="s">
        <v>22</v>
      </c>
      <c r="JEU196" s="42" t="s">
        <v>22</v>
      </c>
      <c r="JEV196" s="42" t="s">
        <v>22</v>
      </c>
      <c r="JEW196" s="42" t="s">
        <v>22</v>
      </c>
      <c r="JEX196" s="42" t="s">
        <v>22</v>
      </c>
      <c r="JEY196" s="42" t="s">
        <v>22</v>
      </c>
      <c r="JEZ196" s="42" t="s">
        <v>22</v>
      </c>
      <c r="JFA196" s="42" t="s">
        <v>22</v>
      </c>
      <c r="JFB196" s="42" t="s">
        <v>22</v>
      </c>
      <c r="JFC196" s="42" t="s">
        <v>22</v>
      </c>
      <c r="JFD196" s="42" t="s">
        <v>22</v>
      </c>
      <c r="JFE196" s="42" t="s">
        <v>22</v>
      </c>
      <c r="JFF196" s="42" t="s">
        <v>22</v>
      </c>
      <c r="JFG196" s="42" t="s">
        <v>22</v>
      </c>
      <c r="JFH196" s="42" t="s">
        <v>22</v>
      </c>
      <c r="JFI196" s="42" t="s">
        <v>22</v>
      </c>
      <c r="JFJ196" s="42" t="s">
        <v>22</v>
      </c>
      <c r="JFK196" s="42" t="s">
        <v>22</v>
      </c>
      <c r="JFL196" s="42" t="s">
        <v>22</v>
      </c>
      <c r="JFM196" s="42" t="s">
        <v>22</v>
      </c>
      <c r="JFN196" s="42" t="s">
        <v>22</v>
      </c>
      <c r="JFO196" s="42" t="s">
        <v>22</v>
      </c>
      <c r="JFP196" s="42" t="s">
        <v>22</v>
      </c>
      <c r="JFQ196" s="42" t="s">
        <v>22</v>
      </c>
      <c r="JFR196" s="42" t="s">
        <v>22</v>
      </c>
      <c r="JFS196" s="42" t="s">
        <v>22</v>
      </c>
      <c r="JFT196" s="42" t="s">
        <v>22</v>
      </c>
      <c r="JFU196" s="42" t="s">
        <v>22</v>
      </c>
      <c r="JFV196" s="42" t="s">
        <v>22</v>
      </c>
      <c r="JFW196" s="42" t="s">
        <v>22</v>
      </c>
      <c r="JFX196" s="42" t="s">
        <v>22</v>
      </c>
      <c r="JFY196" s="42" t="s">
        <v>22</v>
      </c>
      <c r="JFZ196" s="42" t="s">
        <v>22</v>
      </c>
      <c r="JGA196" s="42" t="s">
        <v>22</v>
      </c>
      <c r="JGB196" s="42" t="s">
        <v>22</v>
      </c>
      <c r="JGC196" s="42" t="s">
        <v>22</v>
      </c>
      <c r="JGD196" s="42" t="s">
        <v>22</v>
      </c>
      <c r="JGE196" s="42" t="s">
        <v>22</v>
      </c>
      <c r="JGF196" s="42" t="s">
        <v>22</v>
      </c>
      <c r="JGG196" s="42" t="s">
        <v>22</v>
      </c>
      <c r="JGH196" s="42" t="s">
        <v>22</v>
      </c>
      <c r="JGI196" s="42" t="s">
        <v>22</v>
      </c>
      <c r="JGJ196" s="42" t="s">
        <v>22</v>
      </c>
      <c r="JGK196" s="42" t="s">
        <v>22</v>
      </c>
      <c r="JGL196" s="42" t="s">
        <v>22</v>
      </c>
      <c r="JGM196" s="42" t="s">
        <v>22</v>
      </c>
      <c r="JGN196" s="42" t="s">
        <v>22</v>
      </c>
      <c r="JGO196" s="42" t="s">
        <v>22</v>
      </c>
      <c r="JGP196" s="42" t="s">
        <v>22</v>
      </c>
      <c r="JGQ196" s="42" t="s">
        <v>22</v>
      </c>
      <c r="JGR196" s="42" t="s">
        <v>22</v>
      </c>
      <c r="JGS196" s="42" t="s">
        <v>22</v>
      </c>
      <c r="JGT196" s="42" t="s">
        <v>22</v>
      </c>
      <c r="JGU196" s="42" t="s">
        <v>22</v>
      </c>
      <c r="JGV196" s="42" t="s">
        <v>22</v>
      </c>
      <c r="JGW196" s="42" t="s">
        <v>22</v>
      </c>
      <c r="JGX196" s="42" t="s">
        <v>22</v>
      </c>
      <c r="JGY196" s="42" t="s">
        <v>22</v>
      </c>
      <c r="JGZ196" s="42" t="s">
        <v>22</v>
      </c>
      <c r="JHA196" s="42" t="s">
        <v>22</v>
      </c>
      <c r="JHB196" s="42" t="s">
        <v>22</v>
      </c>
      <c r="JHC196" s="42" t="s">
        <v>22</v>
      </c>
      <c r="JHD196" s="42" t="s">
        <v>22</v>
      </c>
      <c r="JHE196" s="42" t="s">
        <v>22</v>
      </c>
      <c r="JHF196" s="42" t="s">
        <v>22</v>
      </c>
      <c r="JHG196" s="42" t="s">
        <v>22</v>
      </c>
      <c r="JHH196" s="42" t="s">
        <v>22</v>
      </c>
      <c r="JHI196" s="42" t="s">
        <v>22</v>
      </c>
      <c r="JHJ196" s="42" t="s">
        <v>22</v>
      </c>
      <c r="JHK196" s="42" t="s">
        <v>22</v>
      </c>
      <c r="JHL196" s="42" t="s">
        <v>22</v>
      </c>
      <c r="JHM196" s="42" t="s">
        <v>22</v>
      </c>
      <c r="JHN196" s="42" t="s">
        <v>22</v>
      </c>
      <c r="JHO196" s="42" t="s">
        <v>22</v>
      </c>
      <c r="JHP196" s="42" t="s">
        <v>22</v>
      </c>
      <c r="JHQ196" s="42" t="s">
        <v>22</v>
      </c>
      <c r="JHR196" s="42" t="s">
        <v>22</v>
      </c>
      <c r="JHS196" s="42" t="s">
        <v>22</v>
      </c>
      <c r="JHT196" s="42" t="s">
        <v>22</v>
      </c>
      <c r="JHU196" s="42" t="s">
        <v>22</v>
      </c>
      <c r="JHV196" s="42" t="s">
        <v>22</v>
      </c>
      <c r="JHW196" s="42" t="s">
        <v>22</v>
      </c>
      <c r="JHX196" s="42" t="s">
        <v>22</v>
      </c>
      <c r="JHY196" s="42" t="s">
        <v>22</v>
      </c>
      <c r="JHZ196" s="42" t="s">
        <v>22</v>
      </c>
      <c r="JIA196" s="42" t="s">
        <v>22</v>
      </c>
      <c r="JIB196" s="42" t="s">
        <v>22</v>
      </c>
      <c r="JIC196" s="42" t="s">
        <v>22</v>
      </c>
      <c r="JID196" s="42" t="s">
        <v>22</v>
      </c>
      <c r="JIE196" s="42" t="s">
        <v>22</v>
      </c>
      <c r="JIF196" s="42" t="s">
        <v>22</v>
      </c>
      <c r="JIG196" s="42" t="s">
        <v>22</v>
      </c>
      <c r="JIH196" s="42" t="s">
        <v>22</v>
      </c>
      <c r="JII196" s="42" t="s">
        <v>22</v>
      </c>
      <c r="JIJ196" s="42" t="s">
        <v>22</v>
      </c>
      <c r="JIK196" s="42" t="s">
        <v>22</v>
      </c>
      <c r="JIL196" s="42" t="s">
        <v>22</v>
      </c>
      <c r="JIM196" s="42" t="s">
        <v>22</v>
      </c>
      <c r="JIN196" s="42" t="s">
        <v>22</v>
      </c>
      <c r="JIO196" s="42" t="s">
        <v>22</v>
      </c>
      <c r="JIP196" s="42" t="s">
        <v>22</v>
      </c>
      <c r="JIQ196" s="42" t="s">
        <v>22</v>
      </c>
      <c r="JIR196" s="42" t="s">
        <v>22</v>
      </c>
      <c r="JIS196" s="42" t="s">
        <v>22</v>
      </c>
      <c r="JIT196" s="42" t="s">
        <v>22</v>
      </c>
      <c r="JIU196" s="42" t="s">
        <v>22</v>
      </c>
      <c r="JIV196" s="42" t="s">
        <v>22</v>
      </c>
      <c r="JIW196" s="42" t="s">
        <v>22</v>
      </c>
      <c r="JIX196" s="42" t="s">
        <v>22</v>
      </c>
      <c r="JIY196" s="42" t="s">
        <v>22</v>
      </c>
      <c r="JIZ196" s="42" t="s">
        <v>22</v>
      </c>
      <c r="JJA196" s="42" t="s">
        <v>22</v>
      </c>
      <c r="JJB196" s="42" t="s">
        <v>22</v>
      </c>
      <c r="JJC196" s="42" t="s">
        <v>22</v>
      </c>
      <c r="JJD196" s="42" t="s">
        <v>22</v>
      </c>
      <c r="JJE196" s="42" t="s">
        <v>22</v>
      </c>
      <c r="JJF196" s="42" t="s">
        <v>22</v>
      </c>
      <c r="JJG196" s="42" t="s">
        <v>22</v>
      </c>
      <c r="JJH196" s="42" t="s">
        <v>22</v>
      </c>
      <c r="JJI196" s="42" t="s">
        <v>22</v>
      </c>
      <c r="JJJ196" s="42" t="s">
        <v>22</v>
      </c>
      <c r="JJK196" s="42" t="s">
        <v>22</v>
      </c>
      <c r="JJL196" s="42" t="s">
        <v>22</v>
      </c>
      <c r="JJM196" s="42" t="s">
        <v>22</v>
      </c>
      <c r="JJN196" s="42" t="s">
        <v>22</v>
      </c>
      <c r="JJO196" s="42" t="s">
        <v>22</v>
      </c>
      <c r="JJP196" s="42" t="s">
        <v>22</v>
      </c>
      <c r="JJQ196" s="42" t="s">
        <v>22</v>
      </c>
      <c r="JJR196" s="42" t="s">
        <v>22</v>
      </c>
      <c r="JJS196" s="42" t="s">
        <v>22</v>
      </c>
      <c r="JJT196" s="42" t="s">
        <v>22</v>
      </c>
      <c r="JJU196" s="42" t="s">
        <v>22</v>
      </c>
      <c r="JJV196" s="42" t="s">
        <v>22</v>
      </c>
      <c r="JJW196" s="42" t="s">
        <v>22</v>
      </c>
      <c r="JJX196" s="42" t="s">
        <v>22</v>
      </c>
      <c r="JJY196" s="42" t="s">
        <v>22</v>
      </c>
      <c r="JJZ196" s="42" t="s">
        <v>22</v>
      </c>
      <c r="JKA196" s="42" t="s">
        <v>22</v>
      </c>
      <c r="JKB196" s="42" t="s">
        <v>22</v>
      </c>
      <c r="JKC196" s="42" t="s">
        <v>22</v>
      </c>
      <c r="JKD196" s="42" t="s">
        <v>22</v>
      </c>
      <c r="JKE196" s="42" t="s">
        <v>22</v>
      </c>
      <c r="JKF196" s="42" t="s">
        <v>22</v>
      </c>
      <c r="JKG196" s="42" t="s">
        <v>22</v>
      </c>
      <c r="JKH196" s="42" t="s">
        <v>22</v>
      </c>
      <c r="JKI196" s="42" t="s">
        <v>22</v>
      </c>
      <c r="JKJ196" s="42" t="s">
        <v>22</v>
      </c>
      <c r="JKK196" s="42" t="s">
        <v>22</v>
      </c>
      <c r="JKL196" s="42" t="s">
        <v>22</v>
      </c>
      <c r="JKM196" s="42" t="s">
        <v>22</v>
      </c>
      <c r="JKN196" s="42" t="s">
        <v>22</v>
      </c>
      <c r="JKO196" s="42" t="s">
        <v>22</v>
      </c>
      <c r="JKP196" s="42" t="s">
        <v>22</v>
      </c>
      <c r="JKQ196" s="42" t="s">
        <v>22</v>
      </c>
      <c r="JKR196" s="42" t="s">
        <v>22</v>
      </c>
      <c r="JKS196" s="42" t="s">
        <v>22</v>
      </c>
      <c r="JKT196" s="42" t="s">
        <v>22</v>
      </c>
      <c r="JKU196" s="42" t="s">
        <v>22</v>
      </c>
      <c r="JKV196" s="42" t="s">
        <v>22</v>
      </c>
      <c r="JKW196" s="42" t="s">
        <v>22</v>
      </c>
      <c r="JKX196" s="42" t="s">
        <v>22</v>
      </c>
      <c r="JKY196" s="42" t="s">
        <v>22</v>
      </c>
      <c r="JKZ196" s="42" t="s">
        <v>22</v>
      </c>
      <c r="JLA196" s="42" t="s">
        <v>22</v>
      </c>
      <c r="JLB196" s="42" t="s">
        <v>22</v>
      </c>
      <c r="JLC196" s="42" t="s">
        <v>22</v>
      </c>
      <c r="JLD196" s="42" t="s">
        <v>22</v>
      </c>
      <c r="JLE196" s="42" t="s">
        <v>22</v>
      </c>
      <c r="JLF196" s="42" t="s">
        <v>22</v>
      </c>
      <c r="JLG196" s="42" t="s">
        <v>22</v>
      </c>
      <c r="JLH196" s="42" t="s">
        <v>22</v>
      </c>
      <c r="JLI196" s="42" t="s">
        <v>22</v>
      </c>
      <c r="JLJ196" s="42" t="s">
        <v>22</v>
      </c>
      <c r="JLK196" s="42" t="s">
        <v>22</v>
      </c>
      <c r="JLL196" s="42" t="s">
        <v>22</v>
      </c>
      <c r="JLM196" s="42" t="s">
        <v>22</v>
      </c>
      <c r="JLN196" s="42" t="s">
        <v>22</v>
      </c>
      <c r="JLO196" s="42" t="s">
        <v>22</v>
      </c>
      <c r="JLP196" s="42" t="s">
        <v>22</v>
      </c>
      <c r="JLQ196" s="42" t="s">
        <v>22</v>
      </c>
      <c r="JLR196" s="42" t="s">
        <v>22</v>
      </c>
      <c r="JLS196" s="42" t="s">
        <v>22</v>
      </c>
      <c r="JLT196" s="42" t="s">
        <v>22</v>
      </c>
      <c r="JLU196" s="42" t="s">
        <v>22</v>
      </c>
      <c r="JLV196" s="42" t="s">
        <v>22</v>
      </c>
      <c r="JLW196" s="42" t="s">
        <v>22</v>
      </c>
      <c r="JLX196" s="42" t="s">
        <v>22</v>
      </c>
      <c r="JLY196" s="42" t="s">
        <v>22</v>
      </c>
      <c r="JLZ196" s="42" t="s">
        <v>22</v>
      </c>
      <c r="JMA196" s="42" t="s">
        <v>22</v>
      </c>
      <c r="JMB196" s="42" t="s">
        <v>22</v>
      </c>
      <c r="JMC196" s="42" t="s">
        <v>22</v>
      </c>
      <c r="JMD196" s="42" t="s">
        <v>22</v>
      </c>
      <c r="JME196" s="42" t="s">
        <v>22</v>
      </c>
      <c r="JMF196" s="42" t="s">
        <v>22</v>
      </c>
      <c r="JMG196" s="42" t="s">
        <v>22</v>
      </c>
      <c r="JMH196" s="42" t="s">
        <v>22</v>
      </c>
      <c r="JMI196" s="42" t="s">
        <v>22</v>
      </c>
      <c r="JMJ196" s="42" t="s">
        <v>22</v>
      </c>
      <c r="JMK196" s="42" t="s">
        <v>22</v>
      </c>
      <c r="JML196" s="42" t="s">
        <v>22</v>
      </c>
      <c r="JMM196" s="42" t="s">
        <v>22</v>
      </c>
      <c r="JMN196" s="42" t="s">
        <v>22</v>
      </c>
      <c r="JMO196" s="42" t="s">
        <v>22</v>
      </c>
      <c r="JMP196" s="42" t="s">
        <v>22</v>
      </c>
      <c r="JMQ196" s="42" t="s">
        <v>22</v>
      </c>
      <c r="JMR196" s="42" t="s">
        <v>22</v>
      </c>
      <c r="JMS196" s="42" t="s">
        <v>22</v>
      </c>
      <c r="JMT196" s="42" t="s">
        <v>22</v>
      </c>
      <c r="JMU196" s="42" t="s">
        <v>22</v>
      </c>
      <c r="JMV196" s="42" t="s">
        <v>22</v>
      </c>
      <c r="JMW196" s="42" t="s">
        <v>22</v>
      </c>
      <c r="JMX196" s="42" t="s">
        <v>22</v>
      </c>
      <c r="JMY196" s="42" t="s">
        <v>22</v>
      </c>
      <c r="JMZ196" s="42" t="s">
        <v>22</v>
      </c>
      <c r="JNA196" s="42" t="s">
        <v>22</v>
      </c>
      <c r="JNB196" s="42" t="s">
        <v>22</v>
      </c>
      <c r="JNC196" s="42" t="s">
        <v>22</v>
      </c>
      <c r="JND196" s="42" t="s">
        <v>22</v>
      </c>
      <c r="JNE196" s="42" t="s">
        <v>22</v>
      </c>
      <c r="JNF196" s="42" t="s">
        <v>22</v>
      </c>
      <c r="JNG196" s="42" t="s">
        <v>22</v>
      </c>
      <c r="JNH196" s="42" t="s">
        <v>22</v>
      </c>
      <c r="JNI196" s="42" t="s">
        <v>22</v>
      </c>
      <c r="JNJ196" s="42" t="s">
        <v>22</v>
      </c>
      <c r="JNK196" s="42" t="s">
        <v>22</v>
      </c>
      <c r="JNL196" s="42" t="s">
        <v>22</v>
      </c>
      <c r="JNM196" s="42" t="s">
        <v>22</v>
      </c>
      <c r="JNN196" s="42" t="s">
        <v>22</v>
      </c>
      <c r="JNO196" s="42" t="s">
        <v>22</v>
      </c>
      <c r="JNP196" s="42" t="s">
        <v>22</v>
      </c>
      <c r="JNQ196" s="42" t="s">
        <v>22</v>
      </c>
      <c r="JNR196" s="42" t="s">
        <v>22</v>
      </c>
      <c r="JNS196" s="42" t="s">
        <v>22</v>
      </c>
      <c r="JNT196" s="42" t="s">
        <v>22</v>
      </c>
      <c r="JNU196" s="42" t="s">
        <v>22</v>
      </c>
      <c r="JNV196" s="42" t="s">
        <v>22</v>
      </c>
      <c r="JNW196" s="42" t="s">
        <v>22</v>
      </c>
      <c r="JNX196" s="42" t="s">
        <v>22</v>
      </c>
      <c r="JNY196" s="42" t="s">
        <v>22</v>
      </c>
      <c r="JNZ196" s="42" t="s">
        <v>22</v>
      </c>
      <c r="JOA196" s="42" t="s">
        <v>22</v>
      </c>
      <c r="JOB196" s="42" t="s">
        <v>22</v>
      </c>
      <c r="JOC196" s="42" t="s">
        <v>22</v>
      </c>
      <c r="JOD196" s="42" t="s">
        <v>22</v>
      </c>
      <c r="JOE196" s="42" t="s">
        <v>22</v>
      </c>
      <c r="JOF196" s="42" t="s">
        <v>22</v>
      </c>
      <c r="JOG196" s="42" t="s">
        <v>22</v>
      </c>
      <c r="JOH196" s="42" t="s">
        <v>22</v>
      </c>
      <c r="JOI196" s="42" t="s">
        <v>22</v>
      </c>
      <c r="JOJ196" s="42" t="s">
        <v>22</v>
      </c>
      <c r="JOK196" s="42" t="s">
        <v>22</v>
      </c>
      <c r="JOL196" s="42" t="s">
        <v>22</v>
      </c>
      <c r="JOM196" s="42" t="s">
        <v>22</v>
      </c>
      <c r="JON196" s="42" t="s">
        <v>22</v>
      </c>
      <c r="JOO196" s="42" t="s">
        <v>22</v>
      </c>
      <c r="JOP196" s="42" t="s">
        <v>22</v>
      </c>
      <c r="JOQ196" s="42" t="s">
        <v>22</v>
      </c>
      <c r="JOR196" s="42" t="s">
        <v>22</v>
      </c>
      <c r="JOS196" s="42" t="s">
        <v>22</v>
      </c>
      <c r="JOT196" s="42" t="s">
        <v>22</v>
      </c>
      <c r="JOU196" s="42" t="s">
        <v>22</v>
      </c>
      <c r="JOV196" s="42" t="s">
        <v>22</v>
      </c>
      <c r="JOW196" s="42" t="s">
        <v>22</v>
      </c>
      <c r="JOX196" s="42" t="s">
        <v>22</v>
      </c>
      <c r="JOY196" s="42" t="s">
        <v>22</v>
      </c>
      <c r="JOZ196" s="42" t="s">
        <v>22</v>
      </c>
      <c r="JPA196" s="42" t="s">
        <v>22</v>
      </c>
      <c r="JPB196" s="42" t="s">
        <v>22</v>
      </c>
      <c r="JPC196" s="42" t="s">
        <v>22</v>
      </c>
      <c r="JPD196" s="42" t="s">
        <v>22</v>
      </c>
      <c r="JPE196" s="42" t="s">
        <v>22</v>
      </c>
      <c r="JPF196" s="42" t="s">
        <v>22</v>
      </c>
      <c r="JPG196" s="42" t="s">
        <v>22</v>
      </c>
      <c r="JPH196" s="42" t="s">
        <v>22</v>
      </c>
      <c r="JPI196" s="42" t="s">
        <v>22</v>
      </c>
      <c r="JPJ196" s="42" t="s">
        <v>22</v>
      </c>
      <c r="JPK196" s="42" t="s">
        <v>22</v>
      </c>
      <c r="JPL196" s="42" t="s">
        <v>22</v>
      </c>
      <c r="JPM196" s="42" t="s">
        <v>22</v>
      </c>
      <c r="JPN196" s="42" t="s">
        <v>22</v>
      </c>
      <c r="JPO196" s="42" t="s">
        <v>22</v>
      </c>
      <c r="JPP196" s="42" t="s">
        <v>22</v>
      </c>
      <c r="JPQ196" s="42" t="s">
        <v>22</v>
      </c>
      <c r="JPR196" s="42" t="s">
        <v>22</v>
      </c>
      <c r="JPS196" s="42" t="s">
        <v>22</v>
      </c>
      <c r="JPT196" s="42" t="s">
        <v>22</v>
      </c>
      <c r="JPU196" s="42" t="s">
        <v>22</v>
      </c>
      <c r="JPV196" s="42" t="s">
        <v>22</v>
      </c>
      <c r="JPW196" s="42" t="s">
        <v>22</v>
      </c>
      <c r="JPX196" s="42" t="s">
        <v>22</v>
      </c>
      <c r="JPY196" s="42" t="s">
        <v>22</v>
      </c>
      <c r="JPZ196" s="42" t="s">
        <v>22</v>
      </c>
      <c r="JQA196" s="42" t="s">
        <v>22</v>
      </c>
      <c r="JQB196" s="42" t="s">
        <v>22</v>
      </c>
      <c r="JQC196" s="42" t="s">
        <v>22</v>
      </c>
      <c r="JQD196" s="42" t="s">
        <v>22</v>
      </c>
      <c r="JQE196" s="42" t="s">
        <v>22</v>
      </c>
      <c r="JQF196" s="42" t="s">
        <v>22</v>
      </c>
      <c r="JQG196" s="42" t="s">
        <v>22</v>
      </c>
      <c r="JQH196" s="42" t="s">
        <v>22</v>
      </c>
      <c r="JQI196" s="42" t="s">
        <v>22</v>
      </c>
      <c r="JQJ196" s="42" t="s">
        <v>22</v>
      </c>
      <c r="JQK196" s="42" t="s">
        <v>22</v>
      </c>
      <c r="JQL196" s="42" t="s">
        <v>22</v>
      </c>
      <c r="JQM196" s="42" t="s">
        <v>22</v>
      </c>
      <c r="JQN196" s="42" t="s">
        <v>22</v>
      </c>
      <c r="JQO196" s="42" t="s">
        <v>22</v>
      </c>
      <c r="JQP196" s="42" t="s">
        <v>22</v>
      </c>
      <c r="JQQ196" s="42" t="s">
        <v>22</v>
      </c>
      <c r="JQR196" s="42" t="s">
        <v>22</v>
      </c>
      <c r="JQS196" s="42" t="s">
        <v>22</v>
      </c>
      <c r="JQT196" s="42" t="s">
        <v>22</v>
      </c>
      <c r="JQU196" s="42" t="s">
        <v>22</v>
      </c>
      <c r="JQV196" s="42" t="s">
        <v>22</v>
      </c>
      <c r="JQW196" s="42" t="s">
        <v>22</v>
      </c>
      <c r="JQX196" s="42" t="s">
        <v>22</v>
      </c>
      <c r="JQY196" s="42" t="s">
        <v>22</v>
      </c>
      <c r="JQZ196" s="42" t="s">
        <v>22</v>
      </c>
      <c r="JRA196" s="42" t="s">
        <v>22</v>
      </c>
      <c r="JRB196" s="42" t="s">
        <v>22</v>
      </c>
      <c r="JRC196" s="42" t="s">
        <v>22</v>
      </c>
      <c r="JRD196" s="42" t="s">
        <v>22</v>
      </c>
      <c r="JRE196" s="42" t="s">
        <v>22</v>
      </c>
      <c r="JRF196" s="42" t="s">
        <v>22</v>
      </c>
      <c r="JRG196" s="42" t="s">
        <v>22</v>
      </c>
      <c r="JRH196" s="42" t="s">
        <v>22</v>
      </c>
      <c r="JRI196" s="42" t="s">
        <v>22</v>
      </c>
      <c r="JRJ196" s="42" t="s">
        <v>22</v>
      </c>
      <c r="JRK196" s="42" t="s">
        <v>22</v>
      </c>
      <c r="JRL196" s="42" t="s">
        <v>22</v>
      </c>
      <c r="JRM196" s="42" t="s">
        <v>22</v>
      </c>
      <c r="JRN196" s="42" t="s">
        <v>22</v>
      </c>
      <c r="JRO196" s="42" t="s">
        <v>22</v>
      </c>
      <c r="JRP196" s="42" t="s">
        <v>22</v>
      </c>
      <c r="JRQ196" s="42" t="s">
        <v>22</v>
      </c>
      <c r="JRR196" s="42" t="s">
        <v>22</v>
      </c>
      <c r="JRS196" s="42" t="s">
        <v>22</v>
      </c>
      <c r="JRT196" s="42" t="s">
        <v>22</v>
      </c>
      <c r="JRU196" s="42" t="s">
        <v>22</v>
      </c>
      <c r="JRV196" s="42" t="s">
        <v>22</v>
      </c>
      <c r="JRW196" s="42" t="s">
        <v>22</v>
      </c>
      <c r="JRX196" s="42" t="s">
        <v>22</v>
      </c>
      <c r="JRY196" s="42" t="s">
        <v>22</v>
      </c>
      <c r="JRZ196" s="42" t="s">
        <v>22</v>
      </c>
      <c r="JSA196" s="42" t="s">
        <v>22</v>
      </c>
      <c r="JSB196" s="42" t="s">
        <v>22</v>
      </c>
      <c r="JSC196" s="42" t="s">
        <v>22</v>
      </c>
      <c r="JSD196" s="42" t="s">
        <v>22</v>
      </c>
      <c r="JSE196" s="42" t="s">
        <v>22</v>
      </c>
      <c r="JSF196" s="42" t="s">
        <v>22</v>
      </c>
      <c r="JSG196" s="42" t="s">
        <v>22</v>
      </c>
      <c r="JSH196" s="42" t="s">
        <v>22</v>
      </c>
      <c r="JSI196" s="42" t="s">
        <v>22</v>
      </c>
      <c r="JSJ196" s="42" t="s">
        <v>22</v>
      </c>
      <c r="JSK196" s="42" t="s">
        <v>22</v>
      </c>
      <c r="JSL196" s="42" t="s">
        <v>22</v>
      </c>
      <c r="JSM196" s="42" t="s">
        <v>22</v>
      </c>
      <c r="JSN196" s="42" t="s">
        <v>22</v>
      </c>
      <c r="JSO196" s="42" t="s">
        <v>22</v>
      </c>
      <c r="JSP196" s="42" t="s">
        <v>22</v>
      </c>
      <c r="JSQ196" s="42" t="s">
        <v>22</v>
      </c>
      <c r="JSR196" s="42" t="s">
        <v>22</v>
      </c>
      <c r="JSS196" s="42" t="s">
        <v>22</v>
      </c>
      <c r="JST196" s="42" t="s">
        <v>22</v>
      </c>
      <c r="JSU196" s="42" t="s">
        <v>22</v>
      </c>
      <c r="JSV196" s="42" t="s">
        <v>22</v>
      </c>
      <c r="JSW196" s="42" t="s">
        <v>22</v>
      </c>
      <c r="JSX196" s="42" t="s">
        <v>22</v>
      </c>
      <c r="JSY196" s="42" t="s">
        <v>22</v>
      </c>
      <c r="JSZ196" s="42" t="s">
        <v>22</v>
      </c>
      <c r="JTA196" s="42" t="s">
        <v>22</v>
      </c>
      <c r="JTB196" s="42" t="s">
        <v>22</v>
      </c>
      <c r="JTC196" s="42" t="s">
        <v>22</v>
      </c>
      <c r="JTD196" s="42" t="s">
        <v>22</v>
      </c>
      <c r="JTE196" s="42" t="s">
        <v>22</v>
      </c>
      <c r="JTF196" s="42" t="s">
        <v>22</v>
      </c>
      <c r="JTG196" s="42" t="s">
        <v>22</v>
      </c>
      <c r="JTH196" s="42" t="s">
        <v>22</v>
      </c>
      <c r="JTI196" s="42" t="s">
        <v>22</v>
      </c>
      <c r="JTJ196" s="42" t="s">
        <v>22</v>
      </c>
      <c r="JTK196" s="42" t="s">
        <v>22</v>
      </c>
      <c r="JTL196" s="42" t="s">
        <v>22</v>
      </c>
      <c r="JTM196" s="42" t="s">
        <v>22</v>
      </c>
      <c r="JTN196" s="42" t="s">
        <v>22</v>
      </c>
      <c r="JTO196" s="42" t="s">
        <v>22</v>
      </c>
      <c r="JTP196" s="42" t="s">
        <v>22</v>
      </c>
      <c r="JTQ196" s="42" t="s">
        <v>22</v>
      </c>
      <c r="JTR196" s="42" t="s">
        <v>22</v>
      </c>
      <c r="JTS196" s="42" t="s">
        <v>22</v>
      </c>
      <c r="JTT196" s="42" t="s">
        <v>22</v>
      </c>
      <c r="JTU196" s="42" t="s">
        <v>22</v>
      </c>
      <c r="JTV196" s="42" t="s">
        <v>22</v>
      </c>
      <c r="JTW196" s="42" t="s">
        <v>22</v>
      </c>
      <c r="JTX196" s="42" t="s">
        <v>22</v>
      </c>
      <c r="JTY196" s="42" t="s">
        <v>22</v>
      </c>
      <c r="JTZ196" s="42" t="s">
        <v>22</v>
      </c>
      <c r="JUA196" s="42" t="s">
        <v>22</v>
      </c>
      <c r="JUB196" s="42" t="s">
        <v>22</v>
      </c>
      <c r="JUC196" s="42" t="s">
        <v>22</v>
      </c>
      <c r="JUD196" s="42" t="s">
        <v>22</v>
      </c>
      <c r="JUE196" s="42" t="s">
        <v>22</v>
      </c>
      <c r="JUF196" s="42" t="s">
        <v>22</v>
      </c>
      <c r="JUG196" s="42" t="s">
        <v>22</v>
      </c>
      <c r="JUH196" s="42" t="s">
        <v>22</v>
      </c>
      <c r="JUI196" s="42" t="s">
        <v>22</v>
      </c>
      <c r="JUJ196" s="42" t="s">
        <v>22</v>
      </c>
      <c r="JUK196" s="42" t="s">
        <v>22</v>
      </c>
      <c r="JUL196" s="42" t="s">
        <v>22</v>
      </c>
      <c r="JUM196" s="42" t="s">
        <v>22</v>
      </c>
      <c r="JUN196" s="42" t="s">
        <v>22</v>
      </c>
      <c r="JUO196" s="42" t="s">
        <v>22</v>
      </c>
      <c r="JUP196" s="42" t="s">
        <v>22</v>
      </c>
      <c r="JUQ196" s="42" t="s">
        <v>22</v>
      </c>
      <c r="JUR196" s="42" t="s">
        <v>22</v>
      </c>
      <c r="JUS196" s="42" t="s">
        <v>22</v>
      </c>
      <c r="JUT196" s="42" t="s">
        <v>22</v>
      </c>
      <c r="JUU196" s="42" t="s">
        <v>22</v>
      </c>
      <c r="JUV196" s="42" t="s">
        <v>22</v>
      </c>
      <c r="JUW196" s="42" t="s">
        <v>22</v>
      </c>
      <c r="JUX196" s="42" t="s">
        <v>22</v>
      </c>
      <c r="JUY196" s="42" t="s">
        <v>22</v>
      </c>
      <c r="JUZ196" s="42" t="s">
        <v>22</v>
      </c>
      <c r="JVA196" s="42" t="s">
        <v>22</v>
      </c>
      <c r="JVB196" s="42" t="s">
        <v>22</v>
      </c>
      <c r="JVC196" s="42" t="s">
        <v>22</v>
      </c>
      <c r="JVD196" s="42" t="s">
        <v>22</v>
      </c>
      <c r="JVE196" s="42" t="s">
        <v>22</v>
      </c>
      <c r="JVF196" s="42" t="s">
        <v>22</v>
      </c>
      <c r="JVG196" s="42" t="s">
        <v>22</v>
      </c>
      <c r="JVH196" s="42" t="s">
        <v>22</v>
      </c>
      <c r="JVI196" s="42" t="s">
        <v>22</v>
      </c>
      <c r="JVJ196" s="42" t="s">
        <v>22</v>
      </c>
      <c r="JVK196" s="42" t="s">
        <v>22</v>
      </c>
      <c r="JVL196" s="42" t="s">
        <v>22</v>
      </c>
      <c r="JVM196" s="42" t="s">
        <v>22</v>
      </c>
      <c r="JVN196" s="42" t="s">
        <v>22</v>
      </c>
      <c r="JVO196" s="42" t="s">
        <v>22</v>
      </c>
      <c r="JVP196" s="42" t="s">
        <v>22</v>
      </c>
      <c r="JVQ196" s="42" t="s">
        <v>22</v>
      </c>
      <c r="JVR196" s="42" t="s">
        <v>22</v>
      </c>
      <c r="JVS196" s="42" t="s">
        <v>22</v>
      </c>
      <c r="JVT196" s="42" t="s">
        <v>22</v>
      </c>
      <c r="JVU196" s="42" t="s">
        <v>22</v>
      </c>
      <c r="JVV196" s="42" t="s">
        <v>22</v>
      </c>
      <c r="JVW196" s="42" t="s">
        <v>22</v>
      </c>
      <c r="JVX196" s="42" t="s">
        <v>22</v>
      </c>
      <c r="JVY196" s="42" t="s">
        <v>22</v>
      </c>
      <c r="JVZ196" s="42" t="s">
        <v>22</v>
      </c>
      <c r="JWA196" s="42" t="s">
        <v>22</v>
      </c>
      <c r="JWB196" s="42" t="s">
        <v>22</v>
      </c>
      <c r="JWC196" s="42" t="s">
        <v>22</v>
      </c>
      <c r="JWD196" s="42" t="s">
        <v>22</v>
      </c>
      <c r="JWE196" s="42" t="s">
        <v>22</v>
      </c>
      <c r="JWF196" s="42" t="s">
        <v>22</v>
      </c>
      <c r="JWG196" s="42" t="s">
        <v>22</v>
      </c>
      <c r="JWH196" s="42" t="s">
        <v>22</v>
      </c>
      <c r="JWI196" s="42" t="s">
        <v>22</v>
      </c>
      <c r="JWJ196" s="42" t="s">
        <v>22</v>
      </c>
      <c r="JWK196" s="42" t="s">
        <v>22</v>
      </c>
      <c r="JWL196" s="42" t="s">
        <v>22</v>
      </c>
      <c r="JWM196" s="42" t="s">
        <v>22</v>
      </c>
      <c r="JWN196" s="42" t="s">
        <v>22</v>
      </c>
      <c r="JWO196" s="42" t="s">
        <v>22</v>
      </c>
      <c r="JWP196" s="42" t="s">
        <v>22</v>
      </c>
      <c r="JWQ196" s="42" t="s">
        <v>22</v>
      </c>
      <c r="JWR196" s="42" t="s">
        <v>22</v>
      </c>
      <c r="JWS196" s="42" t="s">
        <v>22</v>
      </c>
      <c r="JWT196" s="42" t="s">
        <v>22</v>
      </c>
      <c r="JWU196" s="42" t="s">
        <v>22</v>
      </c>
      <c r="JWV196" s="42" t="s">
        <v>22</v>
      </c>
      <c r="JWW196" s="42" t="s">
        <v>22</v>
      </c>
      <c r="JWX196" s="42" t="s">
        <v>22</v>
      </c>
      <c r="JWY196" s="42" t="s">
        <v>22</v>
      </c>
      <c r="JWZ196" s="42" t="s">
        <v>22</v>
      </c>
      <c r="JXA196" s="42" t="s">
        <v>22</v>
      </c>
      <c r="JXB196" s="42" t="s">
        <v>22</v>
      </c>
      <c r="JXC196" s="42" t="s">
        <v>22</v>
      </c>
      <c r="JXD196" s="42" t="s">
        <v>22</v>
      </c>
      <c r="JXE196" s="42" t="s">
        <v>22</v>
      </c>
      <c r="JXF196" s="42" t="s">
        <v>22</v>
      </c>
      <c r="JXG196" s="42" t="s">
        <v>22</v>
      </c>
      <c r="JXH196" s="42" t="s">
        <v>22</v>
      </c>
      <c r="JXI196" s="42" t="s">
        <v>22</v>
      </c>
      <c r="JXJ196" s="42" t="s">
        <v>22</v>
      </c>
      <c r="JXK196" s="42" t="s">
        <v>22</v>
      </c>
      <c r="JXL196" s="42" t="s">
        <v>22</v>
      </c>
      <c r="JXM196" s="42" t="s">
        <v>22</v>
      </c>
      <c r="JXN196" s="42" t="s">
        <v>22</v>
      </c>
      <c r="JXO196" s="42" t="s">
        <v>22</v>
      </c>
      <c r="JXP196" s="42" t="s">
        <v>22</v>
      </c>
      <c r="JXQ196" s="42" t="s">
        <v>22</v>
      </c>
      <c r="JXR196" s="42" t="s">
        <v>22</v>
      </c>
      <c r="JXS196" s="42" t="s">
        <v>22</v>
      </c>
      <c r="JXT196" s="42" t="s">
        <v>22</v>
      </c>
      <c r="JXU196" s="42" t="s">
        <v>22</v>
      </c>
      <c r="JXV196" s="42" t="s">
        <v>22</v>
      </c>
      <c r="JXW196" s="42" t="s">
        <v>22</v>
      </c>
      <c r="JXX196" s="42" t="s">
        <v>22</v>
      </c>
      <c r="JXY196" s="42" t="s">
        <v>22</v>
      </c>
      <c r="JXZ196" s="42" t="s">
        <v>22</v>
      </c>
      <c r="JYA196" s="42" t="s">
        <v>22</v>
      </c>
      <c r="JYB196" s="42" t="s">
        <v>22</v>
      </c>
      <c r="JYC196" s="42" t="s">
        <v>22</v>
      </c>
      <c r="JYD196" s="42" t="s">
        <v>22</v>
      </c>
      <c r="JYE196" s="42" t="s">
        <v>22</v>
      </c>
      <c r="JYF196" s="42" t="s">
        <v>22</v>
      </c>
      <c r="JYG196" s="42" t="s">
        <v>22</v>
      </c>
      <c r="JYH196" s="42" t="s">
        <v>22</v>
      </c>
      <c r="JYI196" s="42" t="s">
        <v>22</v>
      </c>
      <c r="JYJ196" s="42" t="s">
        <v>22</v>
      </c>
      <c r="JYK196" s="42" t="s">
        <v>22</v>
      </c>
      <c r="JYL196" s="42" t="s">
        <v>22</v>
      </c>
      <c r="JYM196" s="42" t="s">
        <v>22</v>
      </c>
      <c r="JYN196" s="42" t="s">
        <v>22</v>
      </c>
      <c r="JYO196" s="42" t="s">
        <v>22</v>
      </c>
      <c r="JYP196" s="42" t="s">
        <v>22</v>
      </c>
      <c r="JYQ196" s="42" t="s">
        <v>22</v>
      </c>
      <c r="JYR196" s="42" t="s">
        <v>22</v>
      </c>
      <c r="JYS196" s="42" t="s">
        <v>22</v>
      </c>
      <c r="JYT196" s="42" t="s">
        <v>22</v>
      </c>
      <c r="JYU196" s="42" t="s">
        <v>22</v>
      </c>
      <c r="JYV196" s="42" t="s">
        <v>22</v>
      </c>
      <c r="JYW196" s="42" t="s">
        <v>22</v>
      </c>
      <c r="JYX196" s="42" t="s">
        <v>22</v>
      </c>
      <c r="JYY196" s="42" t="s">
        <v>22</v>
      </c>
      <c r="JYZ196" s="42" t="s">
        <v>22</v>
      </c>
      <c r="JZA196" s="42" t="s">
        <v>22</v>
      </c>
      <c r="JZB196" s="42" t="s">
        <v>22</v>
      </c>
      <c r="JZC196" s="42" t="s">
        <v>22</v>
      </c>
      <c r="JZD196" s="42" t="s">
        <v>22</v>
      </c>
      <c r="JZE196" s="42" t="s">
        <v>22</v>
      </c>
      <c r="JZF196" s="42" t="s">
        <v>22</v>
      </c>
      <c r="JZG196" s="42" t="s">
        <v>22</v>
      </c>
      <c r="JZH196" s="42" t="s">
        <v>22</v>
      </c>
      <c r="JZI196" s="42" t="s">
        <v>22</v>
      </c>
      <c r="JZJ196" s="42" t="s">
        <v>22</v>
      </c>
      <c r="JZK196" s="42" t="s">
        <v>22</v>
      </c>
      <c r="JZL196" s="42" t="s">
        <v>22</v>
      </c>
      <c r="JZM196" s="42" t="s">
        <v>22</v>
      </c>
      <c r="JZN196" s="42" t="s">
        <v>22</v>
      </c>
      <c r="JZO196" s="42" t="s">
        <v>22</v>
      </c>
      <c r="JZP196" s="42" t="s">
        <v>22</v>
      </c>
      <c r="JZQ196" s="42" t="s">
        <v>22</v>
      </c>
      <c r="JZR196" s="42" t="s">
        <v>22</v>
      </c>
      <c r="JZS196" s="42" t="s">
        <v>22</v>
      </c>
      <c r="JZT196" s="42" t="s">
        <v>22</v>
      </c>
      <c r="JZU196" s="42" t="s">
        <v>22</v>
      </c>
      <c r="JZV196" s="42" t="s">
        <v>22</v>
      </c>
      <c r="JZW196" s="42" t="s">
        <v>22</v>
      </c>
      <c r="JZX196" s="42" t="s">
        <v>22</v>
      </c>
      <c r="JZY196" s="42" t="s">
        <v>22</v>
      </c>
      <c r="JZZ196" s="42" t="s">
        <v>22</v>
      </c>
      <c r="KAA196" s="42" t="s">
        <v>22</v>
      </c>
      <c r="KAB196" s="42" t="s">
        <v>22</v>
      </c>
      <c r="KAC196" s="42" t="s">
        <v>22</v>
      </c>
      <c r="KAD196" s="42" t="s">
        <v>22</v>
      </c>
      <c r="KAE196" s="42" t="s">
        <v>22</v>
      </c>
      <c r="KAF196" s="42" t="s">
        <v>22</v>
      </c>
      <c r="KAG196" s="42" t="s">
        <v>22</v>
      </c>
      <c r="KAH196" s="42" t="s">
        <v>22</v>
      </c>
      <c r="KAI196" s="42" t="s">
        <v>22</v>
      </c>
      <c r="KAJ196" s="42" t="s">
        <v>22</v>
      </c>
      <c r="KAK196" s="42" t="s">
        <v>22</v>
      </c>
      <c r="KAL196" s="42" t="s">
        <v>22</v>
      </c>
      <c r="KAM196" s="42" t="s">
        <v>22</v>
      </c>
      <c r="KAN196" s="42" t="s">
        <v>22</v>
      </c>
      <c r="KAO196" s="42" t="s">
        <v>22</v>
      </c>
      <c r="KAP196" s="42" t="s">
        <v>22</v>
      </c>
      <c r="KAQ196" s="42" t="s">
        <v>22</v>
      </c>
      <c r="KAR196" s="42" t="s">
        <v>22</v>
      </c>
      <c r="KAS196" s="42" t="s">
        <v>22</v>
      </c>
      <c r="KAT196" s="42" t="s">
        <v>22</v>
      </c>
      <c r="KAU196" s="42" t="s">
        <v>22</v>
      </c>
      <c r="KAV196" s="42" t="s">
        <v>22</v>
      </c>
      <c r="KAW196" s="42" t="s">
        <v>22</v>
      </c>
      <c r="KAX196" s="42" t="s">
        <v>22</v>
      </c>
      <c r="KAY196" s="42" t="s">
        <v>22</v>
      </c>
      <c r="KAZ196" s="42" t="s">
        <v>22</v>
      </c>
      <c r="KBA196" s="42" t="s">
        <v>22</v>
      </c>
      <c r="KBB196" s="42" t="s">
        <v>22</v>
      </c>
      <c r="KBC196" s="42" t="s">
        <v>22</v>
      </c>
      <c r="KBD196" s="42" t="s">
        <v>22</v>
      </c>
      <c r="KBE196" s="42" t="s">
        <v>22</v>
      </c>
      <c r="KBF196" s="42" t="s">
        <v>22</v>
      </c>
      <c r="KBG196" s="42" t="s">
        <v>22</v>
      </c>
      <c r="KBH196" s="42" t="s">
        <v>22</v>
      </c>
      <c r="KBI196" s="42" t="s">
        <v>22</v>
      </c>
      <c r="KBJ196" s="42" t="s">
        <v>22</v>
      </c>
      <c r="KBK196" s="42" t="s">
        <v>22</v>
      </c>
      <c r="KBL196" s="42" t="s">
        <v>22</v>
      </c>
      <c r="KBM196" s="42" t="s">
        <v>22</v>
      </c>
      <c r="KBN196" s="42" t="s">
        <v>22</v>
      </c>
      <c r="KBO196" s="42" t="s">
        <v>22</v>
      </c>
      <c r="KBP196" s="42" t="s">
        <v>22</v>
      </c>
      <c r="KBQ196" s="42" t="s">
        <v>22</v>
      </c>
      <c r="KBR196" s="42" t="s">
        <v>22</v>
      </c>
      <c r="KBS196" s="42" t="s">
        <v>22</v>
      </c>
      <c r="KBT196" s="42" t="s">
        <v>22</v>
      </c>
      <c r="KBU196" s="42" t="s">
        <v>22</v>
      </c>
      <c r="KBV196" s="42" t="s">
        <v>22</v>
      </c>
      <c r="KBW196" s="42" t="s">
        <v>22</v>
      </c>
      <c r="KBX196" s="42" t="s">
        <v>22</v>
      </c>
      <c r="KBY196" s="42" t="s">
        <v>22</v>
      </c>
      <c r="KBZ196" s="42" t="s">
        <v>22</v>
      </c>
      <c r="KCA196" s="42" t="s">
        <v>22</v>
      </c>
      <c r="KCB196" s="42" t="s">
        <v>22</v>
      </c>
      <c r="KCC196" s="42" t="s">
        <v>22</v>
      </c>
      <c r="KCD196" s="42" t="s">
        <v>22</v>
      </c>
      <c r="KCE196" s="42" t="s">
        <v>22</v>
      </c>
      <c r="KCF196" s="42" t="s">
        <v>22</v>
      </c>
      <c r="KCG196" s="42" t="s">
        <v>22</v>
      </c>
      <c r="KCH196" s="42" t="s">
        <v>22</v>
      </c>
      <c r="KCI196" s="42" t="s">
        <v>22</v>
      </c>
      <c r="KCJ196" s="42" t="s">
        <v>22</v>
      </c>
      <c r="KCK196" s="42" t="s">
        <v>22</v>
      </c>
      <c r="KCL196" s="42" t="s">
        <v>22</v>
      </c>
      <c r="KCM196" s="42" t="s">
        <v>22</v>
      </c>
      <c r="KCN196" s="42" t="s">
        <v>22</v>
      </c>
      <c r="KCO196" s="42" t="s">
        <v>22</v>
      </c>
      <c r="KCP196" s="42" t="s">
        <v>22</v>
      </c>
      <c r="KCQ196" s="42" t="s">
        <v>22</v>
      </c>
      <c r="KCR196" s="42" t="s">
        <v>22</v>
      </c>
      <c r="KCS196" s="42" t="s">
        <v>22</v>
      </c>
      <c r="KCT196" s="42" t="s">
        <v>22</v>
      </c>
      <c r="KCU196" s="42" t="s">
        <v>22</v>
      </c>
      <c r="KCV196" s="42" t="s">
        <v>22</v>
      </c>
      <c r="KCW196" s="42" t="s">
        <v>22</v>
      </c>
      <c r="KCX196" s="42" t="s">
        <v>22</v>
      </c>
      <c r="KCY196" s="42" t="s">
        <v>22</v>
      </c>
      <c r="KCZ196" s="42" t="s">
        <v>22</v>
      </c>
      <c r="KDA196" s="42" t="s">
        <v>22</v>
      </c>
      <c r="KDB196" s="42" t="s">
        <v>22</v>
      </c>
      <c r="KDC196" s="42" t="s">
        <v>22</v>
      </c>
      <c r="KDD196" s="42" t="s">
        <v>22</v>
      </c>
      <c r="KDE196" s="42" t="s">
        <v>22</v>
      </c>
      <c r="KDF196" s="42" t="s">
        <v>22</v>
      </c>
      <c r="KDG196" s="42" t="s">
        <v>22</v>
      </c>
      <c r="KDH196" s="42" t="s">
        <v>22</v>
      </c>
      <c r="KDI196" s="42" t="s">
        <v>22</v>
      </c>
      <c r="KDJ196" s="42" t="s">
        <v>22</v>
      </c>
      <c r="KDK196" s="42" t="s">
        <v>22</v>
      </c>
      <c r="KDL196" s="42" t="s">
        <v>22</v>
      </c>
      <c r="KDM196" s="42" t="s">
        <v>22</v>
      </c>
      <c r="KDN196" s="42" t="s">
        <v>22</v>
      </c>
      <c r="KDO196" s="42" t="s">
        <v>22</v>
      </c>
      <c r="KDP196" s="42" t="s">
        <v>22</v>
      </c>
      <c r="KDQ196" s="42" t="s">
        <v>22</v>
      </c>
      <c r="KDR196" s="42" t="s">
        <v>22</v>
      </c>
      <c r="KDS196" s="42" t="s">
        <v>22</v>
      </c>
      <c r="KDT196" s="42" t="s">
        <v>22</v>
      </c>
      <c r="KDU196" s="42" t="s">
        <v>22</v>
      </c>
      <c r="KDV196" s="42" t="s">
        <v>22</v>
      </c>
      <c r="KDW196" s="42" t="s">
        <v>22</v>
      </c>
      <c r="KDX196" s="42" t="s">
        <v>22</v>
      </c>
      <c r="KDY196" s="42" t="s">
        <v>22</v>
      </c>
      <c r="KDZ196" s="42" t="s">
        <v>22</v>
      </c>
      <c r="KEA196" s="42" t="s">
        <v>22</v>
      </c>
      <c r="KEB196" s="42" t="s">
        <v>22</v>
      </c>
      <c r="KEC196" s="42" t="s">
        <v>22</v>
      </c>
      <c r="KED196" s="42" t="s">
        <v>22</v>
      </c>
      <c r="KEE196" s="42" t="s">
        <v>22</v>
      </c>
      <c r="KEF196" s="42" t="s">
        <v>22</v>
      </c>
      <c r="KEG196" s="42" t="s">
        <v>22</v>
      </c>
      <c r="KEH196" s="42" t="s">
        <v>22</v>
      </c>
      <c r="KEI196" s="42" t="s">
        <v>22</v>
      </c>
      <c r="KEJ196" s="42" t="s">
        <v>22</v>
      </c>
      <c r="KEK196" s="42" t="s">
        <v>22</v>
      </c>
      <c r="KEL196" s="42" t="s">
        <v>22</v>
      </c>
      <c r="KEM196" s="42" t="s">
        <v>22</v>
      </c>
      <c r="KEN196" s="42" t="s">
        <v>22</v>
      </c>
      <c r="KEO196" s="42" t="s">
        <v>22</v>
      </c>
      <c r="KEP196" s="42" t="s">
        <v>22</v>
      </c>
      <c r="KEQ196" s="42" t="s">
        <v>22</v>
      </c>
      <c r="KER196" s="42" t="s">
        <v>22</v>
      </c>
      <c r="KES196" s="42" t="s">
        <v>22</v>
      </c>
      <c r="KET196" s="42" t="s">
        <v>22</v>
      </c>
      <c r="KEU196" s="42" t="s">
        <v>22</v>
      </c>
      <c r="KEV196" s="42" t="s">
        <v>22</v>
      </c>
      <c r="KEW196" s="42" t="s">
        <v>22</v>
      </c>
      <c r="KEX196" s="42" t="s">
        <v>22</v>
      </c>
      <c r="KEY196" s="42" t="s">
        <v>22</v>
      </c>
      <c r="KEZ196" s="42" t="s">
        <v>22</v>
      </c>
      <c r="KFA196" s="42" t="s">
        <v>22</v>
      </c>
      <c r="KFB196" s="42" t="s">
        <v>22</v>
      </c>
      <c r="KFC196" s="42" t="s">
        <v>22</v>
      </c>
      <c r="KFD196" s="42" t="s">
        <v>22</v>
      </c>
      <c r="KFE196" s="42" t="s">
        <v>22</v>
      </c>
      <c r="KFF196" s="42" t="s">
        <v>22</v>
      </c>
      <c r="KFG196" s="42" t="s">
        <v>22</v>
      </c>
      <c r="KFH196" s="42" t="s">
        <v>22</v>
      </c>
      <c r="KFI196" s="42" t="s">
        <v>22</v>
      </c>
      <c r="KFJ196" s="42" t="s">
        <v>22</v>
      </c>
      <c r="KFK196" s="42" t="s">
        <v>22</v>
      </c>
      <c r="KFL196" s="42" t="s">
        <v>22</v>
      </c>
      <c r="KFM196" s="42" t="s">
        <v>22</v>
      </c>
      <c r="KFN196" s="42" t="s">
        <v>22</v>
      </c>
      <c r="KFO196" s="42" t="s">
        <v>22</v>
      </c>
      <c r="KFP196" s="42" t="s">
        <v>22</v>
      </c>
      <c r="KFQ196" s="42" t="s">
        <v>22</v>
      </c>
      <c r="KFR196" s="42" t="s">
        <v>22</v>
      </c>
      <c r="KFS196" s="42" t="s">
        <v>22</v>
      </c>
      <c r="KFT196" s="42" t="s">
        <v>22</v>
      </c>
      <c r="KFU196" s="42" t="s">
        <v>22</v>
      </c>
      <c r="KFV196" s="42" t="s">
        <v>22</v>
      </c>
      <c r="KFW196" s="42" t="s">
        <v>22</v>
      </c>
      <c r="KFX196" s="42" t="s">
        <v>22</v>
      </c>
      <c r="KFY196" s="42" t="s">
        <v>22</v>
      </c>
      <c r="KFZ196" s="42" t="s">
        <v>22</v>
      </c>
      <c r="KGA196" s="42" t="s">
        <v>22</v>
      </c>
      <c r="KGB196" s="42" t="s">
        <v>22</v>
      </c>
      <c r="KGC196" s="42" t="s">
        <v>22</v>
      </c>
      <c r="KGD196" s="42" t="s">
        <v>22</v>
      </c>
      <c r="KGE196" s="42" t="s">
        <v>22</v>
      </c>
      <c r="KGF196" s="42" t="s">
        <v>22</v>
      </c>
      <c r="KGG196" s="42" t="s">
        <v>22</v>
      </c>
      <c r="KGH196" s="42" t="s">
        <v>22</v>
      </c>
      <c r="KGI196" s="42" t="s">
        <v>22</v>
      </c>
      <c r="KGJ196" s="42" t="s">
        <v>22</v>
      </c>
      <c r="KGK196" s="42" t="s">
        <v>22</v>
      </c>
      <c r="KGL196" s="42" t="s">
        <v>22</v>
      </c>
      <c r="KGM196" s="42" t="s">
        <v>22</v>
      </c>
      <c r="KGN196" s="42" t="s">
        <v>22</v>
      </c>
      <c r="KGO196" s="42" t="s">
        <v>22</v>
      </c>
      <c r="KGP196" s="42" t="s">
        <v>22</v>
      </c>
      <c r="KGQ196" s="42" t="s">
        <v>22</v>
      </c>
      <c r="KGR196" s="42" t="s">
        <v>22</v>
      </c>
      <c r="KGS196" s="42" t="s">
        <v>22</v>
      </c>
      <c r="KGT196" s="42" t="s">
        <v>22</v>
      </c>
      <c r="KGU196" s="42" t="s">
        <v>22</v>
      </c>
      <c r="KGV196" s="42" t="s">
        <v>22</v>
      </c>
      <c r="KGW196" s="42" t="s">
        <v>22</v>
      </c>
      <c r="KGX196" s="42" t="s">
        <v>22</v>
      </c>
      <c r="KGY196" s="42" t="s">
        <v>22</v>
      </c>
      <c r="KGZ196" s="42" t="s">
        <v>22</v>
      </c>
      <c r="KHA196" s="42" t="s">
        <v>22</v>
      </c>
      <c r="KHB196" s="42" t="s">
        <v>22</v>
      </c>
      <c r="KHC196" s="42" t="s">
        <v>22</v>
      </c>
      <c r="KHD196" s="42" t="s">
        <v>22</v>
      </c>
      <c r="KHE196" s="42" t="s">
        <v>22</v>
      </c>
      <c r="KHF196" s="42" t="s">
        <v>22</v>
      </c>
      <c r="KHG196" s="42" t="s">
        <v>22</v>
      </c>
      <c r="KHH196" s="42" t="s">
        <v>22</v>
      </c>
      <c r="KHI196" s="42" t="s">
        <v>22</v>
      </c>
      <c r="KHJ196" s="42" t="s">
        <v>22</v>
      </c>
      <c r="KHK196" s="42" t="s">
        <v>22</v>
      </c>
      <c r="KHL196" s="42" t="s">
        <v>22</v>
      </c>
      <c r="KHM196" s="42" t="s">
        <v>22</v>
      </c>
      <c r="KHN196" s="42" t="s">
        <v>22</v>
      </c>
      <c r="KHO196" s="42" t="s">
        <v>22</v>
      </c>
      <c r="KHP196" s="42" t="s">
        <v>22</v>
      </c>
      <c r="KHQ196" s="42" t="s">
        <v>22</v>
      </c>
      <c r="KHR196" s="42" t="s">
        <v>22</v>
      </c>
      <c r="KHS196" s="42" t="s">
        <v>22</v>
      </c>
      <c r="KHT196" s="42" t="s">
        <v>22</v>
      </c>
      <c r="KHU196" s="42" t="s">
        <v>22</v>
      </c>
      <c r="KHV196" s="42" t="s">
        <v>22</v>
      </c>
      <c r="KHW196" s="42" t="s">
        <v>22</v>
      </c>
      <c r="KHX196" s="42" t="s">
        <v>22</v>
      </c>
      <c r="KHY196" s="42" t="s">
        <v>22</v>
      </c>
      <c r="KHZ196" s="42" t="s">
        <v>22</v>
      </c>
      <c r="KIA196" s="42" t="s">
        <v>22</v>
      </c>
      <c r="KIB196" s="42" t="s">
        <v>22</v>
      </c>
      <c r="KIC196" s="42" t="s">
        <v>22</v>
      </c>
      <c r="KID196" s="42" t="s">
        <v>22</v>
      </c>
      <c r="KIE196" s="42" t="s">
        <v>22</v>
      </c>
      <c r="KIF196" s="42" t="s">
        <v>22</v>
      </c>
      <c r="KIG196" s="42" t="s">
        <v>22</v>
      </c>
      <c r="KIH196" s="42" t="s">
        <v>22</v>
      </c>
      <c r="KII196" s="42" t="s">
        <v>22</v>
      </c>
      <c r="KIJ196" s="42" t="s">
        <v>22</v>
      </c>
      <c r="KIK196" s="42" t="s">
        <v>22</v>
      </c>
      <c r="KIL196" s="42" t="s">
        <v>22</v>
      </c>
      <c r="KIM196" s="42" t="s">
        <v>22</v>
      </c>
      <c r="KIN196" s="42" t="s">
        <v>22</v>
      </c>
      <c r="KIO196" s="42" t="s">
        <v>22</v>
      </c>
      <c r="KIP196" s="42" t="s">
        <v>22</v>
      </c>
      <c r="KIQ196" s="42" t="s">
        <v>22</v>
      </c>
      <c r="KIR196" s="42" t="s">
        <v>22</v>
      </c>
      <c r="KIS196" s="42" t="s">
        <v>22</v>
      </c>
      <c r="KIT196" s="42" t="s">
        <v>22</v>
      </c>
      <c r="KIU196" s="42" t="s">
        <v>22</v>
      </c>
      <c r="KIV196" s="42" t="s">
        <v>22</v>
      </c>
      <c r="KIW196" s="42" t="s">
        <v>22</v>
      </c>
      <c r="KIX196" s="42" t="s">
        <v>22</v>
      </c>
      <c r="KIY196" s="42" t="s">
        <v>22</v>
      </c>
      <c r="KIZ196" s="42" t="s">
        <v>22</v>
      </c>
      <c r="KJA196" s="42" t="s">
        <v>22</v>
      </c>
      <c r="KJB196" s="42" t="s">
        <v>22</v>
      </c>
      <c r="KJC196" s="42" t="s">
        <v>22</v>
      </c>
      <c r="KJD196" s="42" t="s">
        <v>22</v>
      </c>
      <c r="KJE196" s="42" t="s">
        <v>22</v>
      </c>
      <c r="KJF196" s="42" t="s">
        <v>22</v>
      </c>
      <c r="KJG196" s="42" t="s">
        <v>22</v>
      </c>
      <c r="KJH196" s="42" t="s">
        <v>22</v>
      </c>
      <c r="KJI196" s="42" t="s">
        <v>22</v>
      </c>
      <c r="KJJ196" s="42" t="s">
        <v>22</v>
      </c>
      <c r="KJK196" s="42" t="s">
        <v>22</v>
      </c>
      <c r="KJL196" s="42" t="s">
        <v>22</v>
      </c>
      <c r="KJM196" s="42" t="s">
        <v>22</v>
      </c>
      <c r="KJN196" s="42" t="s">
        <v>22</v>
      </c>
      <c r="KJO196" s="42" t="s">
        <v>22</v>
      </c>
      <c r="KJP196" s="42" t="s">
        <v>22</v>
      </c>
      <c r="KJQ196" s="42" t="s">
        <v>22</v>
      </c>
      <c r="KJR196" s="42" t="s">
        <v>22</v>
      </c>
      <c r="KJS196" s="42" t="s">
        <v>22</v>
      </c>
      <c r="KJT196" s="42" t="s">
        <v>22</v>
      </c>
      <c r="KJU196" s="42" t="s">
        <v>22</v>
      </c>
      <c r="KJV196" s="42" t="s">
        <v>22</v>
      </c>
      <c r="KJW196" s="42" t="s">
        <v>22</v>
      </c>
      <c r="KJX196" s="42" t="s">
        <v>22</v>
      </c>
      <c r="KJY196" s="42" t="s">
        <v>22</v>
      </c>
      <c r="KJZ196" s="42" t="s">
        <v>22</v>
      </c>
      <c r="KKA196" s="42" t="s">
        <v>22</v>
      </c>
      <c r="KKB196" s="42" t="s">
        <v>22</v>
      </c>
      <c r="KKC196" s="42" t="s">
        <v>22</v>
      </c>
      <c r="KKD196" s="42" t="s">
        <v>22</v>
      </c>
      <c r="KKE196" s="42" t="s">
        <v>22</v>
      </c>
      <c r="KKF196" s="42" t="s">
        <v>22</v>
      </c>
      <c r="KKG196" s="42" t="s">
        <v>22</v>
      </c>
      <c r="KKH196" s="42" t="s">
        <v>22</v>
      </c>
      <c r="KKI196" s="42" t="s">
        <v>22</v>
      </c>
      <c r="KKJ196" s="42" t="s">
        <v>22</v>
      </c>
      <c r="KKK196" s="42" t="s">
        <v>22</v>
      </c>
      <c r="KKL196" s="42" t="s">
        <v>22</v>
      </c>
      <c r="KKM196" s="42" t="s">
        <v>22</v>
      </c>
      <c r="KKN196" s="42" t="s">
        <v>22</v>
      </c>
      <c r="KKO196" s="42" t="s">
        <v>22</v>
      </c>
      <c r="KKP196" s="42" t="s">
        <v>22</v>
      </c>
      <c r="KKQ196" s="42" t="s">
        <v>22</v>
      </c>
      <c r="KKR196" s="42" t="s">
        <v>22</v>
      </c>
      <c r="KKS196" s="42" t="s">
        <v>22</v>
      </c>
      <c r="KKT196" s="42" t="s">
        <v>22</v>
      </c>
      <c r="KKU196" s="42" t="s">
        <v>22</v>
      </c>
      <c r="KKV196" s="42" t="s">
        <v>22</v>
      </c>
      <c r="KKW196" s="42" t="s">
        <v>22</v>
      </c>
      <c r="KKX196" s="42" t="s">
        <v>22</v>
      </c>
      <c r="KKY196" s="42" t="s">
        <v>22</v>
      </c>
      <c r="KKZ196" s="42" t="s">
        <v>22</v>
      </c>
      <c r="KLA196" s="42" t="s">
        <v>22</v>
      </c>
      <c r="KLB196" s="42" t="s">
        <v>22</v>
      </c>
      <c r="KLC196" s="42" t="s">
        <v>22</v>
      </c>
      <c r="KLD196" s="42" t="s">
        <v>22</v>
      </c>
      <c r="KLE196" s="42" t="s">
        <v>22</v>
      </c>
      <c r="KLF196" s="42" t="s">
        <v>22</v>
      </c>
      <c r="KLG196" s="42" t="s">
        <v>22</v>
      </c>
      <c r="KLH196" s="42" t="s">
        <v>22</v>
      </c>
      <c r="KLI196" s="42" t="s">
        <v>22</v>
      </c>
      <c r="KLJ196" s="42" t="s">
        <v>22</v>
      </c>
      <c r="KLK196" s="42" t="s">
        <v>22</v>
      </c>
      <c r="KLL196" s="42" t="s">
        <v>22</v>
      </c>
      <c r="KLM196" s="42" t="s">
        <v>22</v>
      </c>
      <c r="KLN196" s="42" t="s">
        <v>22</v>
      </c>
      <c r="KLO196" s="42" t="s">
        <v>22</v>
      </c>
      <c r="KLP196" s="42" t="s">
        <v>22</v>
      </c>
      <c r="KLQ196" s="42" t="s">
        <v>22</v>
      </c>
      <c r="KLR196" s="42" t="s">
        <v>22</v>
      </c>
      <c r="KLS196" s="42" t="s">
        <v>22</v>
      </c>
      <c r="KLT196" s="42" t="s">
        <v>22</v>
      </c>
      <c r="KLU196" s="42" t="s">
        <v>22</v>
      </c>
      <c r="KLV196" s="42" t="s">
        <v>22</v>
      </c>
      <c r="KLW196" s="42" t="s">
        <v>22</v>
      </c>
      <c r="KLX196" s="42" t="s">
        <v>22</v>
      </c>
      <c r="KLY196" s="42" t="s">
        <v>22</v>
      </c>
      <c r="KLZ196" s="42" t="s">
        <v>22</v>
      </c>
      <c r="KMA196" s="42" t="s">
        <v>22</v>
      </c>
      <c r="KMB196" s="42" t="s">
        <v>22</v>
      </c>
      <c r="KMC196" s="42" t="s">
        <v>22</v>
      </c>
      <c r="KMD196" s="42" t="s">
        <v>22</v>
      </c>
      <c r="KME196" s="42" t="s">
        <v>22</v>
      </c>
      <c r="KMF196" s="42" t="s">
        <v>22</v>
      </c>
      <c r="KMG196" s="42" t="s">
        <v>22</v>
      </c>
      <c r="KMH196" s="42" t="s">
        <v>22</v>
      </c>
      <c r="KMI196" s="42" t="s">
        <v>22</v>
      </c>
      <c r="KMJ196" s="42" t="s">
        <v>22</v>
      </c>
      <c r="KMK196" s="42" t="s">
        <v>22</v>
      </c>
      <c r="KML196" s="42" t="s">
        <v>22</v>
      </c>
      <c r="KMM196" s="42" t="s">
        <v>22</v>
      </c>
      <c r="KMN196" s="42" t="s">
        <v>22</v>
      </c>
      <c r="KMO196" s="42" t="s">
        <v>22</v>
      </c>
      <c r="KMP196" s="42" t="s">
        <v>22</v>
      </c>
      <c r="KMQ196" s="42" t="s">
        <v>22</v>
      </c>
      <c r="KMR196" s="42" t="s">
        <v>22</v>
      </c>
      <c r="KMS196" s="42" t="s">
        <v>22</v>
      </c>
      <c r="KMT196" s="42" t="s">
        <v>22</v>
      </c>
      <c r="KMU196" s="42" t="s">
        <v>22</v>
      </c>
      <c r="KMV196" s="42" t="s">
        <v>22</v>
      </c>
      <c r="KMW196" s="42" t="s">
        <v>22</v>
      </c>
      <c r="KMX196" s="42" t="s">
        <v>22</v>
      </c>
      <c r="KMY196" s="42" t="s">
        <v>22</v>
      </c>
      <c r="KMZ196" s="42" t="s">
        <v>22</v>
      </c>
      <c r="KNA196" s="42" t="s">
        <v>22</v>
      </c>
      <c r="KNB196" s="42" t="s">
        <v>22</v>
      </c>
      <c r="KNC196" s="42" t="s">
        <v>22</v>
      </c>
      <c r="KND196" s="42" t="s">
        <v>22</v>
      </c>
      <c r="KNE196" s="42" t="s">
        <v>22</v>
      </c>
      <c r="KNF196" s="42" t="s">
        <v>22</v>
      </c>
      <c r="KNG196" s="42" t="s">
        <v>22</v>
      </c>
      <c r="KNH196" s="42" t="s">
        <v>22</v>
      </c>
      <c r="KNI196" s="42" t="s">
        <v>22</v>
      </c>
      <c r="KNJ196" s="42" t="s">
        <v>22</v>
      </c>
      <c r="KNK196" s="42" t="s">
        <v>22</v>
      </c>
      <c r="KNL196" s="42" t="s">
        <v>22</v>
      </c>
      <c r="KNM196" s="42" t="s">
        <v>22</v>
      </c>
      <c r="KNN196" s="42" t="s">
        <v>22</v>
      </c>
      <c r="KNO196" s="42" t="s">
        <v>22</v>
      </c>
      <c r="KNP196" s="42" t="s">
        <v>22</v>
      </c>
      <c r="KNQ196" s="42" t="s">
        <v>22</v>
      </c>
      <c r="KNR196" s="42" t="s">
        <v>22</v>
      </c>
      <c r="KNS196" s="42" t="s">
        <v>22</v>
      </c>
      <c r="KNT196" s="42" t="s">
        <v>22</v>
      </c>
      <c r="KNU196" s="42" t="s">
        <v>22</v>
      </c>
      <c r="KNV196" s="42" t="s">
        <v>22</v>
      </c>
      <c r="KNW196" s="42" t="s">
        <v>22</v>
      </c>
      <c r="KNX196" s="42" t="s">
        <v>22</v>
      </c>
      <c r="KNY196" s="42" t="s">
        <v>22</v>
      </c>
      <c r="KNZ196" s="42" t="s">
        <v>22</v>
      </c>
      <c r="KOA196" s="42" t="s">
        <v>22</v>
      </c>
      <c r="KOB196" s="42" t="s">
        <v>22</v>
      </c>
      <c r="KOC196" s="42" t="s">
        <v>22</v>
      </c>
      <c r="KOD196" s="42" t="s">
        <v>22</v>
      </c>
      <c r="KOE196" s="42" t="s">
        <v>22</v>
      </c>
      <c r="KOF196" s="42" t="s">
        <v>22</v>
      </c>
      <c r="KOG196" s="42" t="s">
        <v>22</v>
      </c>
      <c r="KOH196" s="42" t="s">
        <v>22</v>
      </c>
      <c r="KOI196" s="42" t="s">
        <v>22</v>
      </c>
      <c r="KOJ196" s="42" t="s">
        <v>22</v>
      </c>
      <c r="KOK196" s="42" t="s">
        <v>22</v>
      </c>
      <c r="KOL196" s="42" t="s">
        <v>22</v>
      </c>
      <c r="KOM196" s="42" t="s">
        <v>22</v>
      </c>
      <c r="KON196" s="42" t="s">
        <v>22</v>
      </c>
      <c r="KOO196" s="42" t="s">
        <v>22</v>
      </c>
      <c r="KOP196" s="42" t="s">
        <v>22</v>
      </c>
      <c r="KOQ196" s="42" t="s">
        <v>22</v>
      </c>
      <c r="KOR196" s="42" t="s">
        <v>22</v>
      </c>
      <c r="KOS196" s="42" t="s">
        <v>22</v>
      </c>
      <c r="KOT196" s="42" t="s">
        <v>22</v>
      </c>
      <c r="KOU196" s="42" t="s">
        <v>22</v>
      </c>
      <c r="KOV196" s="42" t="s">
        <v>22</v>
      </c>
      <c r="KOW196" s="42" t="s">
        <v>22</v>
      </c>
      <c r="KOX196" s="42" t="s">
        <v>22</v>
      </c>
      <c r="KOY196" s="42" t="s">
        <v>22</v>
      </c>
      <c r="KOZ196" s="42" t="s">
        <v>22</v>
      </c>
      <c r="KPA196" s="42" t="s">
        <v>22</v>
      </c>
      <c r="KPB196" s="42" t="s">
        <v>22</v>
      </c>
      <c r="KPC196" s="42" t="s">
        <v>22</v>
      </c>
      <c r="KPD196" s="42" t="s">
        <v>22</v>
      </c>
      <c r="KPE196" s="42" t="s">
        <v>22</v>
      </c>
      <c r="KPF196" s="42" t="s">
        <v>22</v>
      </c>
      <c r="KPG196" s="42" t="s">
        <v>22</v>
      </c>
      <c r="KPH196" s="42" t="s">
        <v>22</v>
      </c>
      <c r="KPI196" s="42" t="s">
        <v>22</v>
      </c>
      <c r="KPJ196" s="42" t="s">
        <v>22</v>
      </c>
      <c r="KPK196" s="42" t="s">
        <v>22</v>
      </c>
      <c r="KPL196" s="42" t="s">
        <v>22</v>
      </c>
      <c r="KPM196" s="42" t="s">
        <v>22</v>
      </c>
      <c r="KPN196" s="42" t="s">
        <v>22</v>
      </c>
      <c r="KPO196" s="42" t="s">
        <v>22</v>
      </c>
      <c r="KPP196" s="42" t="s">
        <v>22</v>
      </c>
      <c r="KPQ196" s="42" t="s">
        <v>22</v>
      </c>
      <c r="KPR196" s="42" t="s">
        <v>22</v>
      </c>
      <c r="KPS196" s="42" t="s">
        <v>22</v>
      </c>
      <c r="KPT196" s="42" t="s">
        <v>22</v>
      </c>
      <c r="KPU196" s="42" t="s">
        <v>22</v>
      </c>
      <c r="KPV196" s="42" t="s">
        <v>22</v>
      </c>
      <c r="KPW196" s="42" t="s">
        <v>22</v>
      </c>
      <c r="KPX196" s="42" t="s">
        <v>22</v>
      </c>
      <c r="KPY196" s="42" t="s">
        <v>22</v>
      </c>
      <c r="KPZ196" s="42" t="s">
        <v>22</v>
      </c>
      <c r="KQA196" s="42" t="s">
        <v>22</v>
      </c>
      <c r="KQB196" s="42" t="s">
        <v>22</v>
      </c>
      <c r="KQC196" s="42" t="s">
        <v>22</v>
      </c>
      <c r="KQD196" s="42" t="s">
        <v>22</v>
      </c>
      <c r="KQE196" s="42" t="s">
        <v>22</v>
      </c>
      <c r="KQF196" s="42" t="s">
        <v>22</v>
      </c>
      <c r="KQG196" s="42" t="s">
        <v>22</v>
      </c>
      <c r="KQH196" s="42" t="s">
        <v>22</v>
      </c>
      <c r="KQI196" s="42" t="s">
        <v>22</v>
      </c>
      <c r="KQJ196" s="42" t="s">
        <v>22</v>
      </c>
      <c r="KQK196" s="42" t="s">
        <v>22</v>
      </c>
      <c r="KQL196" s="42" t="s">
        <v>22</v>
      </c>
      <c r="KQM196" s="42" t="s">
        <v>22</v>
      </c>
      <c r="KQN196" s="42" t="s">
        <v>22</v>
      </c>
      <c r="KQO196" s="42" t="s">
        <v>22</v>
      </c>
      <c r="KQP196" s="42" t="s">
        <v>22</v>
      </c>
      <c r="KQQ196" s="42" t="s">
        <v>22</v>
      </c>
      <c r="KQR196" s="42" t="s">
        <v>22</v>
      </c>
      <c r="KQS196" s="42" t="s">
        <v>22</v>
      </c>
      <c r="KQT196" s="42" t="s">
        <v>22</v>
      </c>
      <c r="KQU196" s="42" t="s">
        <v>22</v>
      </c>
      <c r="KQV196" s="42" t="s">
        <v>22</v>
      </c>
      <c r="KQW196" s="42" t="s">
        <v>22</v>
      </c>
      <c r="KQX196" s="42" t="s">
        <v>22</v>
      </c>
      <c r="KQY196" s="42" t="s">
        <v>22</v>
      </c>
      <c r="KQZ196" s="42" t="s">
        <v>22</v>
      </c>
      <c r="KRA196" s="42" t="s">
        <v>22</v>
      </c>
      <c r="KRB196" s="42" t="s">
        <v>22</v>
      </c>
      <c r="KRC196" s="42" t="s">
        <v>22</v>
      </c>
      <c r="KRD196" s="42" t="s">
        <v>22</v>
      </c>
      <c r="KRE196" s="42" t="s">
        <v>22</v>
      </c>
      <c r="KRF196" s="42" t="s">
        <v>22</v>
      </c>
      <c r="KRG196" s="42" t="s">
        <v>22</v>
      </c>
      <c r="KRH196" s="42" t="s">
        <v>22</v>
      </c>
      <c r="KRI196" s="42" t="s">
        <v>22</v>
      </c>
      <c r="KRJ196" s="42" t="s">
        <v>22</v>
      </c>
      <c r="KRK196" s="42" t="s">
        <v>22</v>
      </c>
      <c r="KRL196" s="42" t="s">
        <v>22</v>
      </c>
      <c r="KRM196" s="42" t="s">
        <v>22</v>
      </c>
      <c r="KRN196" s="42" t="s">
        <v>22</v>
      </c>
      <c r="KRO196" s="42" t="s">
        <v>22</v>
      </c>
      <c r="KRP196" s="42" t="s">
        <v>22</v>
      </c>
      <c r="KRQ196" s="42" t="s">
        <v>22</v>
      </c>
      <c r="KRR196" s="42" t="s">
        <v>22</v>
      </c>
      <c r="KRS196" s="42" t="s">
        <v>22</v>
      </c>
      <c r="KRT196" s="42" t="s">
        <v>22</v>
      </c>
      <c r="KRU196" s="42" t="s">
        <v>22</v>
      </c>
      <c r="KRV196" s="42" t="s">
        <v>22</v>
      </c>
      <c r="KRW196" s="42" t="s">
        <v>22</v>
      </c>
      <c r="KRX196" s="42" t="s">
        <v>22</v>
      </c>
      <c r="KRY196" s="42" t="s">
        <v>22</v>
      </c>
      <c r="KRZ196" s="42" t="s">
        <v>22</v>
      </c>
      <c r="KSA196" s="42" t="s">
        <v>22</v>
      </c>
      <c r="KSB196" s="42" t="s">
        <v>22</v>
      </c>
      <c r="KSC196" s="42" t="s">
        <v>22</v>
      </c>
      <c r="KSD196" s="42" t="s">
        <v>22</v>
      </c>
      <c r="KSE196" s="42" t="s">
        <v>22</v>
      </c>
      <c r="KSF196" s="42" t="s">
        <v>22</v>
      </c>
      <c r="KSG196" s="42" t="s">
        <v>22</v>
      </c>
      <c r="KSH196" s="42" t="s">
        <v>22</v>
      </c>
      <c r="KSI196" s="42" t="s">
        <v>22</v>
      </c>
      <c r="KSJ196" s="42" t="s">
        <v>22</v>
      </c>
      <c r="KSK196" s="42" t="s">
        <v>22</v>
      </c>
      <c r="KSL196" s="42" t="s">
        <v>22</v>
      </c>
      <c r="KSM196" s="42" t="s">
        <v>22</v>
      </c>
      <c r="KSN196" s="42" t="s">
        <v>22</v>
      </c>
      <c r="KSO196" s="42" t="s">
        <v>22</v>
      </c>
      <c r="KSP196" s="42" t="s">
        <v>22</v>
      </c>
      <c r="KSQ196" s="42" t="s">
        <v>22</v>
      </c>
      <c r="KSR196" s="42" t="s">
        <v>22</v>
      </c>
      <c r="KSS196" s="42" t="s">
        <v>22</v>
      </c>
      <c r="KST196" s="42" t="s">
        <v>22</v>
      </c>
      <c r="KSU196" s="42" t="s">
        <v>22</v>
      </c>
      <c r="KSV196" s="42" t="s">
        <v>22</v>
      </c>
      <c r="KSW196" s="42" t="s">
        <v>22</v>
      </c>
      <c r="KSX196" s="42" t="s">
        <v>22</v>
      </c>
      <c r="KSY196" s="42" t="s">
        <v>22</v>
      </c>
      <c r="KSZ196" s="42" t="s">
        <v>22</v>
      </c>
      <c r="KTA196" s="42" t="s">
        <v>22</v>
      </c>
      <c r="KTB196" s="42" t="s">
        <v>22</v>
      </c>
      <c r="KTC196" s="42" t="s">
        <v>22</v>
      </c>
      <c r="KTD196" s="42" t="s">
        <v>22</v>
      </c>
      <c r="KTE196" s="42" t="s">
        <v>22</v>
      </c>
      <c r="KTF196" s="42" t="s">
        <v>22</v>
      </c>
      <c r="KTG196" s="42" t="s">
        <v>22</v>
      </c>
      <c r="KTH196" s="42" t="s">
        <v>22</v>
      </c>
      <c r="KTI196" s="42" t="s">
        <v>22</v>
      </c>
      <c r="KTJ196" s="42" t="s">
        <v>22</v>
      </c>
      <c r="KTK196" s="42" t="s">
        <v>22</v>
      </c>
      <c r="KTL196" s="42" t="s">
        <v>22</v>
      </c>
      <c r="KTM196" s="42" t="s">
        <v>22</v>
      </c>
      <c r="KTN196" s="42" t="s">
        <v>22</v>
      </c>
      <c r="KTO196" s="42" t="s">
        <v>22</v>
      </c>
      <c r="KTP196" s="42" t="s">
        <v>22</v>
      </c>
      <c r="KTQ196" s="42" t="s">
        <v>22</v>
      </c>
      <c r="KTR196" s="42" t="s">
        <v>22</v>
      </c>
      <c r="KTS196" s="42" t="s">
        <v>22</v>
      </c>
      <c r="KTT196" s="42" t="s">
        <v>22</v>
      </c>
      <c r="KTU196" s="42" t="s">
        <v>22</v>
      </c>
      <c r="KTV196" s="42" t="s">
        <v>22</v>
      </c>
      <c r="KTW196" s="42" t="s">
        <v>22</v>
      </c>
      <c r="KTX196" s="42" t="s">
        <v>22</v>
      </c>
      <c r="KTY196" s="42" t="s">
        <v>22</v>
      </c>
      <c r="KTZ196" s="42" t="s">
        <v>22</v>
      </c>
      <c r="KUA196" s="42" t="s">
        <v>22</v>
      </c>
      <c r="KUB196" s="42" t="s">
        <v>22</v>
      </c>
      <c r="KUC196" s="42" t="s">
        <v>22</v>
      </c>
      <c r="KUD196" s="42" t="s">
        <v>22</v>
      </c>
      <c r="KUE196" s="42" t="s">
        <v>22</v>
      </c>
      <c r="KUF196" s="42" t="s">
        <v>22</v>
      </c>
      <c r="KUG196" s="42" t="s">
        <v>22</v>
      </c>
      <c r="KUH196" s="42" t="s">
        <v>22</v>
      </c>
      <c r="KUI196" s="42" t="s">
        <v>22</v>
      </c>
      <c r="KUJ196" s="42" t="s">
        <v>22</v>
      </c>
      <c r="KUK196" s="42" t="s">
        <v>22</v>
      </c>
      <c r="KUL196" s="42" t="s">
        <v>22</v>
      </c>
      <c r="KUM196" s="42" t="s">
        <v>22</v>
      </c>
      <c r="KUN196" s="42" t="s">
        <v>22</v>
      </c>
      <c r="KUO196" s="42" t="s">
        <v>22</v>
      </c>
      <c r="KUP196" s="42" t="s">
        <v>22</v>
      </c>
      <c r="KUQ196" s="42" t="s">
        <v>22</v>
      </c>
      <c r="KUR196" s="42" t="s">
        <v>22</v>
      </c>
      <c r="KUS196" s="42" t="s">
        <v>22</v>
      </c>
      <c r="KUT196" s="42" t="s">
        <v>22</v>
      </c>
      <c r="KUU196" s="42" t="s">
        <v>22</v>
      </c>
      <c r="KUV196" s="42" t="s">
        <v>22</v>
      </c>
      <c r="KUW196" s="42" t="s">
        <v>22</v>
      </c>
      <c r="KUX196" s="42" t="s">
        <v>22</v>
      </c>
      <c r="KUY196" s="42" t="s">
        <v>22</v>
      </c>
      <c r="KUZ196" s="42" t="s">
        <v>22</v>
      </c>
      <c r="KVA196" s="42" t="s">
        <v>22</v>
      </c>
      <c r="KVB196" s="42" t="s">
        <v>22</v>
      </c>
      <c r="KVC196" s="42" t="s">
        <v>22</v>
      </c>
      <c r="KVD196" s="42" t="s">
        <v>22</v>
      </c>
      <c r="KVE196" s="42" t="s">
        <v>22</v>
      </c>
      <c r="KVF196" s="42" t="s">
        <v>22</v>
      </c>
      <c r="KVG196" s="42" t="s">
        <v>22</v>
      </c>
      <c r="KVH196" s="42" t="s">
        <v>22</v>
      </c>
      <c r="KVI196" s="42" t="s">
        <v>22</v>
      </c>
      <c r="KVJ196" s="42" t="s">
        <v>22</v>
      </c>
      <c r="KVK196" s="42" t="s">
        <v>22</v>
      </c>
      <c r="KVL196" s="42" t="s">
        <v>22</v>
      </c>
      <c r="KVM196" s="42" t="s">
        <v>22</v>
      </c>
      <c r="KVN196" s="42" t="s">
        <v>22</v>
      </c>
      <c r="KVO196" s="42" t="s">
        <v>22</v>
      </c>
      <c r="KVP196" s="42" t="s">
        <v>22</v>
      </c>
      <c r="KVQ196" s="42" t="s">
        <v>22</v>
      </c>
      <c r="KVR196" s="42" t="s">
        <v>22</v>
      </c>
      <c r="KVS196" s="42" t="s">
        <v>22</v>
      </c>
      <c r="KVT196" s="42" t="s">
        <v>22</v>
      </c>
      <c r="KVU196" s="42" t="s">
        <v>22</v>
      </c>
      <c r="KVV196" s="42" t="s">
        <v>22</v>
      </c>
      <c r="KVW196" s="42" t="s">
        <v>22</v>
      </c>
      <c r="KVX196" s="42" t="s">
        <v>22</v>
      </c>
      <c r="KVY196" s="42" t="s">
        <v>22</v>
      </c>
      <c r="KVZ196" s="42" t="s">
        <v>22</v>
      </c>
      <c r="KWA196" s="42" t="s">
        <v>22</v>
      </c>
      <c r="KWB196" s="42" t="s">
        <v>22</v>
      </c>
      <c r="KWC196" s="42" t="s">
        <v>22</v>
      </c>
      <c r="KWD196" s="42" t="s">
        <v>22</v>
      </c>
      <c r="KWE196" s="42" t="s">
        <v>22</v>
      </c>
      <c r="KWF196" s="42" t="s">
        <v>22</v>
      </c>
      <c r="KWG196" s="42" t="s">
        <v>22</v>
      </c>
      <c r="KWH196" s="42" t="s">
        <v>22</v>
      </c>
      <c r="KWI196" s="42" t="s">
        <v>22</v>
      </c>
      <c r="KWJ196" s="42" t="s">
        <v>22</v>
      </c>
      <c r="KWK196" s="42" t="s">
        <v>22</v>
      </c>
      <c r="KWL196" s="42" t="s">
        <v>22</v>
      </c>
      <c r="KWM196" s="42" t="s">
        <v>22</v>
      </c>
      <c r="KWN196" s="42" t="s">
        <v>22</v>
      </c>
      <c r="KWO196" s="42" t="s">
        <v>22</v>
      </c>
      <c r="KWP196" s="42" t="s">
        <v>22</v>
      </c>
      <c r="KWQ196" s="42" t="s">
        <v>22</v>
      </c>
      <c r="KWR196" s="42" t="s">
        <v>22</v>
      </c>
      <c r="KWS196" s="42" t="s">
        <v>22</v>
      </c>
      <c r="KWT196" s="42" t="s">
        <v>22</v>
      </c>
      <c r="KWU196" s="42" t="s">
        <v>22</v>
      </c>
      <c r="KWV196" s="42" t="s">
        <v>22</v>
      </c>
      <c r="KWW196" s="42" t="s">
        <v>22</v>
      </c>
      <c r="KWX196" s="42" t="s">
        <v>22</v>
      </c>
      <c r="KWY196" s="42" t="s">
        <v>22</v>
      </c>
      <c r="KWZ196" s="42" t="s">
        <v>22</v>
      </c>
      <c r="KXA196" s="42" t="s">
        <v>22</v>
      </c>
      <c r="KXB196" s="42" t="s">
        <v>22</v>
      </c>
      <c r="KXC196" s="42" t="s">
        <v>22</v>
      </c>
      <c r="KXD196" s="42" t="s">
        <v>22</v>
      </c>
      <c r="KXE196" s="42" t="s">
        <v>22</v>
      </c>
      <c r="KXF196" s="42" t="s">
        <v>22</v>
      </c>
      <c r="KXG196" s="42" t="s">
        <v>22</v>
      </c>
      <c r="KXH196" s="42" t="s">
        <v>22</v>
      </c>
      <c r="KXI196" s="42" t="s">
        <v>22</v>
      </c>
      <c r="KXJ196" s="42" t="s">
        <v>22</v>
      </c>
      <c r="KXK196" s="42" t="s">
        <v>22</v>
      </c>
      <c r="KXL196" s="42" t="s">
        <v>22</v>
      </c>
      <c r="KXM196" s="42" t="s">
        <v>22</v>
      </c>
      <c r="KXN196" s="42" t="s">
        <v>22</v>
      </c>
      <c r="KXO196" s="42" t="s">
        <v>22</v>
      </c>
      <c r="KXP196" s="42" t="s">
        <v>22</v>
      </c>
      <c r="KXQ196" s="42" t="s">
        <v>22</v>
      </c>
      <c r="KXR196" s="42" t="s">
        <v>22</v>
      </c>
      <c r="KXS196" s="42" t="s">
        <v>22</v>
      </c>
      <c r="KXT196" s="42" t="s">
        <v>22</v>
      </c>
      <c r="KXU196" s="42" t="s">
        <v>22</v>
      </c>
      <c r="KXV196" s="42" t="s">
        <v>22</v>
      </c>
      <c r="KXW196" s="42" t="s">
        <v>22</v>
      </c>
      <c r="KXX196" s="42" t="s">
        <v>22</v>
      </c>
      <c r="KXY196" s="42" t="s">
        <v>22</v>
      </c>
      <c r="KXZ196" s="42" t="s">
        <v>22</v>
      </c>
      <c r="KYA196" s="42" t="s">
        <v>22</v>
      </c>
      <c r="KYB196" s="42" t="s">
        <v>22</v>
      </c>
      <c r="KYC196" s="42" t="s">
        <v>22</v>
      </c>
      <c r="KYD196" s="42" t="s">
        <v>22</v>
      </c>
      <c r="KYE196" s="42" t="s">
        <v>22</v>
      </c>
      <c r="KYF196" s="42" t="s">
        <v>22</v>
      </c>
      <c r="KYG196" s="42" t="s">
        <v>22</v>
      </c>
      <c r="KYH196" s="42" t="s">
        <v>22</v>
      </c>
      <c r="KYI196" s="42" t="s">
        <v>22</v>
      </c>
      <c r="KYJ196" s="42" t="s">
        <v>22</v>
      </c>
      <c r="KYK196" s="42" t="s">
        <v>22</v>
      </c>
      <c r="KYL196" s="42" t="s">
        <v>22</v>
      </c>
      <c r="KYM196" s="42" t="s">
        <v>22</v>
      </c>
      <c r="KYN196" s="42" t="s">
        <v>22</v>
      </c>
      <c r="KYO196" s="42" t="s">
        <v>22</v>
      </c>
      <c r="KYP196" s="42" t="s">
        <v>22</v>
      </c>
      <c r="KYQ196" s="42" t="s">
        <v>22</v>
      </c>
      <c r="KYR196" s="42" t="s">
        <v>22</v>
      </c>
      <c r="KYS196" s="42" t="s">
        <v>22</v>
      </c>
      <c r="KYT196" s="42" t="s">
        <v>22</v>
      </c>
      <c r="KYU196" s="42" t="s">
        <v>22</v>
      </c>
      <c r="KYV196" s="42" t="s">
        <v>22</v>
      </c>
      <c r="KYW196" s="42" t="s">
        <v>22</v>
      </c>
      <c r="KYX196" s="42" t="s">
        <v>22</v>
      </c>
      <c r="KYY196" s="42" t="s">
        <v>22</v>
      </c>
      <c r="KYZ196" s="42" t="s">
        <v>22</v>
      </c>
      <c r="KZA196" s="42" t="s">
        <v>22</v>
      </c>
      <c r="KZB196" s="42" t="s">
        <v>22</v>
      </c>
      <c r="KZC196" s="42" t="s">
        <v>22</v>
      </c>
      <c r="KZD196" s="42" t="s">
        <v>22</v>
      </c>
      <c r="KZE196" s="42" t="s">
        <v>22</v>
      </c>
      <c r="KZF196" s="42" t="s">
        <v>22</v>
      </c>
      <c r="KZG196" s="42" t="s">
        <v>22</v>
      </c>
      <c r="KZH196" s="42" t="s">
        <v>22</v>
      </c>
      <c r="KZI196" s="42" t="s">
        <v>22</v>
      </c>
      <c r="KZJ196" s="42" t="s">
        <v>22</v>
      </c>
      <c r="KZK196" s="42" t="s">
        <v>22</v>
      </c>
      <c r="KZL196" s="42" t="s">
        <v>22</v>
      </c>
      <c r="KZM196" s="42" t="s">
        <v>22</v>
      </c>
      <c r="KZN196" s="42" t="s">
        <v>22</v>
      </c>
      <c r="KZO196" s="42" t="s">
        <v>22</v>
      </c>
      <c r="KZP196" s="42" t="s">
        <v>22</v>
      </c>
      <c r="KZQ196" s="42" t="s">
        <v>22</v>
      </c>
      <c r="KZR196" s="42" t="s">
        <v>22</v>
      </c>
      <c r="KZS196" s="42" t="s">
        <v>22</v>
      </c>
      <c r="KZT196" s="42" t="s">
        <v>22</v>
      </c>
      <c r="KZU196" s="42" t="s">
        <v>22</v>
      </c>
      <c r="KZV196" s="42" t="s">
        <v>22</v>
      </c>
      <c r="KZW196" s="42" t="s">
        <v>22</v>
      </c>
      <c r="KZX196" s="42" t="s">
        <v>22</v>
      </c>
      <c r="KZY196" s="42" t="s">
        <v>22</v>
      </c>
      <c r="KZZ196" s="42" t="s">
        <v>22</v>
      </c>
      <c r="LAA196" s="42" t="s">
        <v>22</v>
      </c>
      <c r="LAB196" s="42" t="s">
        <v>22</v>
      </c>
      <c r="LAC196" s="42" t="s">
        <v>22</v>
      </c>
      <c r="LAD196" s="42" t="s">
        <v>22</v>
      </c>
      <c r="LAE196" s="42" t="s">
        <v>22</v>
      </c>
      <c r="LAF196" s="42" t="s">
        <v>22</v>
      </c>
      <c r="LAG196" s="42" t="s">
        <v>22</v>
      </c>
      <c r="LAH196" s="42" t="s">
        <v>22</v>
      </c>
      <c r="LAI196" s="42" t="s">
        <v>22</v>
      </c>
      <c r="LAJ196" s="42" t="s">
        <v>22</v>
      </c>
      <c r="LAK196" s="42" t="s">
        <v>22</v>
      </c>
      <c r="LAL196" s="42" t="s">
        <v>22</v>
      </c>
      <c r="LAM196" s="42" t="s">
        <v>22</v>
      </c>
      <c r="LAN196" s="42" t="s">
        <v>22</v>
      </c>
      <c r="LAO196" s="42" t="s">
        <v>22</v>
      </c>
      <c r="LAP196" s="42" t="s">
        <v>22</v>
      </c>
      <c r="LAQ196" s="42" t="s">
        <v>22</v>
      </c>
      <c r="LAR196" s="42" t="s">
        <v>22</v>
      </c>
      <c r="LAS196" s="42" t="s">
        <v>22</v>
      </c>
      <c r="LAT196" s="42" t="s">
        <v>22</v>
      </c>
      <c r="LAU196" s="42" t="s">
        <v>22</v>
      </c>
      <c r="LAV196" s="42" t="s">
        <v>22</v>
      </c>
      <c r="LAW196" s="42" t="s">
        <v>22</v>
      </c>
      <c r="LAX196" s="42" t="s">
        <v>22</v>
      </c>
      <c r="LAY196" s="42" t="s">
        <v>22</v>
      </c>
      <c r="LAZ196" s="42" t="s">
        <v>22</v>
      </c>
      <c r="LBA196" s="42" t="s">
        <v>22</v>
      </c>
      <c r="LBB196" s="42" t="s">
        <v>22</v>
      </c>
      <c r="LBC196" s="42" t="s">
        <v>22</v>
      </c>
      <c r="LBD196" s="42" t="s">
        <v>22</v>
      </c>
      <c r="LBE196" s="42" t="s">
        <v>22</v>
      </c>
      <c r="LBF196" s="42" t="s">
        <v>22</v>
      </c>
      <c r="LBG196" s="42" t="s">
        <v>22</v>
      </c>
      <c r="LBH196" s="42" t="s">
        <v>22</v>
      </c>
      <c r="LBI196" s="42" t="s">
        <v>22</v>
      </c>
      <c r="LBJ196" s="42" t="s">
        <v>22</v>
      </c>
      <c r="LBK196" s="42" t="s">
        <v>22</v>
      </c>
      <c r="LBL196" s="42" t="s">
        <v>22</v>
      </c>
      <c r="LBM196" s="42" t="s">
        <v>22</v>
      </c>
      <c r="LBN196" s="42" t="s">
        <v>22</v>
      </c>
      <c r="LBO196" s="42" t="s">
        <v>22</v>
      </c>
      <c r="LBP196" s="42" t="s">
        <v>22</v>
      </c>
      <c r="LBQ196" s="42" t="s">
        <v>22</v>
      </c>
      <c r="LBR196" s="42" t="s">
        <v>22</v>
      </c>
      <c r="LBS196" s="42" t="s">
        <v>22</v>
      </c>
      <c r="LBT196" s="42" t="s">
        <v>22</v>
      </c>
      <c r="LBU196" s="42" t="s">
        <v>22</v>
      </c>
      <c r="LBV196" s="42" t="s">
        <v>22</v>
      </c>
      <c r="LBW196" s="42" t="s">
        <v>22</v>
      </c>
      <c r="LBX196" s="42" t="s">
        <v>22</v>
      </c>
      <c r="LBY196" s="42" t="s">
        <v>22</v>
      </c>
      <c r="LBZ196" s="42" t="s">
        <v>22</v>
      </c>
      <c r="LCA196" s="42" t="s">
        <v>22</v>
      </c>
      <c r="LCB196" s="42" t="s">
        <v>22</v>
      </c>
      <c r="LCC196" s="42" t="s">
        <v>22</v>
      </c>
      <c r="LCD196" s="42" t="s">
        <v>22</v>
      </c>
      <c r="LCE196" s="42" t="s">
        <v>22</v>
      </c>
      <c r="LCF196" s="42" t="s">
        <v>22</v>
      </c>
      <c r="LCG196" s="42" t="s">
        <v>22</v>
      </c>
      <c r="LCH196" s="42" t="s">
        <v>22</v>
      </c>
      <c r="LCI196" s="42" t="s">
        <v>22</v>
      </c>
      <c r="LCJ196" s="42" t="s">
        <v>22</v>
      </c>
      <c r="LCK196" s="42" t="s">
        <v>22</v>
      </c>
      <c r="LCL196" s="42" t="s">
        <v>22</v>
      </c>
      <c r="LCM196" s="42" t="s">
        <v>22</v>
      </c>
      <c r="LCN196" s="42" t="s">
        <v>22</v>
      </c>
      <c r="LCO196" s="42" t="s">
        <v>22</v>
      </c>
      <c r="LCP196" s="42" t="s">
        <v>22</v>
      </c>
      <c r="LCQ196" s="42" t="s">
        <v>22</v>
      </c>
      <c r="LCR196" s="42" t="s">
        <v>22</v>
      </c>
      <c r="LCS196" s="42" t="s">
        <v>22</v>
      </c>
      <c r="LCT196" s="42" t="s">
        <v>22</v>
      </c>
      <c r="LCU196" s="42" t="s">
        <v>22</v>
      </c>
      <c r="LCV196" s="42" t="s">
        <v>22</v>
      </c>
      <c r="LCW196" s="42" t="s">
        <v>22</v>
      </c>
      <c r="LCX196" s="42" t="s">
        <v>22</v>
      </c>
      <c r="LCY196" s="42" t="s">
        <v>22</v>
      </c>
      <c r="LCZ196" s="42" t="s">
        <v>22</v>
      </c>
      <c r="LDA196" s="42" t="s">
        <v>22</v>
      </c>
      <c r="LDB196" s="42" t="s">
        <v>22</v>
      </c>
      <c r="LDC196" s="42" t="s">
        <v>22</v>
      </c>
      <c r="LDD196" s="42" t="s">
        <v>22</v>
      </c>
      <c r="LDE196" s="42" t="s">
        <v>22</v>
      </c>
      <c r="LDF196" s="42" t="s">
        <v>22</v>
      </c>
      <c r="LDG196" s="42" t="s">
        <v>22</v>
      </c>
      <c r="LDH196" s="42" t="s">
        <v>22</v>
      </c>
      <c r="LDI196" s="42" t="s">
        <v>22</v>
      </c>
      <c r="LDJ196" s="42" t="s">
        <v>22</v>
      </c>
      <c r="LDK196" s="42" t="s">
        <v>22</v>
      </c>
      <c r="LDL196" s="42" t="s">
        <v>22</v>
      </c>
      <c r="LDM196" s="42" t="s">
        <v>22</v>
      </c>
      <c r="LDN196" s="42" t="s">
        <v>22</v>
      </c>
      <c r="LDO196" s="42" t="s">
        <v>22</v>
      </c>
      <c r="LDP196" s="42" t="s">
        <v>22</v>
      </c>
      <c r="LDQ196" s="42" t="s">
        <v>22</v>
      </c>
      <c r="LDR196" s="42" t="s">
        <v>22</v>
      </c>
      <c r="LDS196" s="42" t="s">
        <v>22</v>
      </c>
      <c r="LDT196" s="42" t="s">
        <v>22</v>
      </c>
      <c r="LDU196" s="42" t="s">
        <v>22</v>
      </c>
      <c r="LDV196" s="42" t="s">
        <v>22</v>
      </c>
      <c r="LDW196" s="42" t="s">
        <v>22</v>
      </c>
      <c r="LDX196" s="42" t="s">
        <v>22</v>
      </c>
      <c r="LDY196" s="42" t="s">
        <v>22</v>
      </c>
      <c r="LDZ196" s="42" t="s">
        <v>22</v>
      </c>
      <c r="LEA196" s="42" t="s">
        <v>22</v>
      </c>
      <c r="LEB196" s="42" t="s">
        <v>22</v>
      </c>
      <c r="LEC196" s="42" t="s">
        <v>22</v>
      </c>
      <c r="LED196" s="42" t="s">
        <v>22</v>
      </c>
      <c r="LEE196" s="42" t="s">
        <v>22</v>
      </c>
      <c r="LEF196" s="42" t="s">
        <v>22</v>
      </c>
      <c r="LEG196" s="42" t="s">
        <v>22</v>
      </c>
      <c r="LEH196" s="42" t="s">
        <v>22</v>
      </c>
      <c r="LEI196" s="42" t="s">
        <v>22</v>
      </c>
      <c r="LEJ196" s="42" t="s">
        <v>22</v>
      </c>
      <c r="LEK196" s="42" t="s">
        <v>22</v>
      </c>
      <c r="LEL196" s="42" t="s">
        <v>22</v>
      </c>
      <c r="LEM196" s="42" t="s">
        <v>22</v>
      </c>
      <c r="LEN196" s="42" t="s">
        <v>22</v>
      </c>
      <c r="LEO196" s="42" t="s">
        <v>22</v>
      </c>
      <c r="LEP196" s="42" t="s">
        <v>22</v>
      </c>
      <c r="LEQ196" s="42" t="s">
        <v>22</v>
      </c>
      <c r="LER196" s="42" t="s">
        <v>22</v>
      </c>
      <c r="LES196" s="42" t="s">
        <v>22</v>
      </c>
      <c r="LET196" s="42" t="s">
        <v>22</v>
      </c>
      <c r="LEU196" s="42" t="s">
        <v>22</v>
      </c>
      <c r="LEV196" s="42" t="s">
        <v>22</v>
      </c>
      <c r="LEW196" s="42" t="s">
        <v>22</v>
      </c>
      <c r="LEX196" s="42" t="s">
        <v>22</v>
      </c>
      <c r="LEY196" s="42" t="s">
        <v>22</v>
      </c>
      <c r="LEZ196" s="42" t="s">
        <v>22</v>
      </c>
      <c r="LFA196" s="42" t="s">
        <v>22</v>
      </c>
      <c r="LFB196" s="42" t="s">
        <v>22</v>
      </c>
      <c r="LFC196" s="42" t="s">
        <v>22</v>
      </c>
      <c r="LFD196" s="42" t="s">
        <v>22</v>
      </c>
      <c r="LFE196" s="42" t="s">
        <v>22</v>
      </c>
      <c r="LFF196" s="42" t="s">
        <v>22</v>
      </c>
      <c r="LFG196" s="42" t="s">
        <v>22</v>
      </c>
      <c r="LFH196" s="42" t="s">
        <v>22</v>
      </c>
      <c r="LFI196" s="42" t="s">
        <v>22</v>
      </c>
      <c r="LFJ196" s="42" t="s">
        <v>22</v>
      </c>
      <c r="LFK196" s="42" t="s">
        <v>22</v>
      </c>
      <c r="LFL196" s="42" t="s">
        <v>22</v>
      </c>
      <c r="LFM196" s="42" t="s">
        <v>22</v>
      </c>
      <c r="LFN196" s="42" t="s">
        <v>22</v>
      </c>
      <c r="LFO196" s="42" t="s">
        <v>22</v>
      </c>
      <c r="LFP196" s="42" t="s">
        <v>22</v>
      </c>
      <c r="LFQ196" s="42" t="s">
        <v>22</v>
      </c>
      <c r="LFR196" s="42" t="s">
        <v>22</v>
      </c>
      <c r="LFS196" s="42" t="s">
        <v>22</v>
      </c>
      <c r="LFT196" s="42" t="s">
        <v>22</v>
      </c>
      <c r="LFU196" s="42" t="s">
        <v>22</v>
      </c>
      <c r="LFV196" s="42" t="s">
        <v>22</v>
      </c>
      <c r="LFW196" s="42" t="s">
        <v>22</v>
      </c>
      <c r="LFX196" s="42" t="s">
        <v>22</v>
      </c>
      <c r="LFY196" s="42" t="s">
        <v>22</v>
      </c>
      <c r="LFZ196" s="42" t="s">
        <v>22</v>
      </c>
      <c r="LGA196" s="42" t="s">
        <v>22</v>
      </c>
      <c r="LGB196" s="42" t="s">
        <v>22</v>
      </c>
      <c r="LGC196" s="42" t="s">
        <v>22</v>
      </c>
      <c r="LGD196" s="42" t="s">
        <v>22</v>
      </c>
      <c r="LGE196" s="42" t="s">
        <v>22</v>
      </c>
      <c r="LGF196" s="42" t="s">
        <v>22</v>
      </c>
      <c r="LGG196" s="42" t="s">
        <v>22</v>
      </c>
      <c r="LGH196" s="42" t="s">
        <v>22</v>
      </c>
      <c r="LGI196" s="42" t="s">
        <v>22</v>
      </c>
      <c r="LGJ196" s="42" t="s">
        <v>22</v>
      </c>
      <c r="LGK196" s="42" t="s">
        <v>22</v>
      </c>
      <c r="LGL196" s="42" t="s">
        <v>22</v>
      </c>
      <c r="LGM196" s="42" t="s">
        <v>22</v>
      </c>
      <c r="LGN196" s="42" t="s">
        <v>22</v>
      </c>
      <c r="LGO196" s="42" t="s">
        <v>22</v>
      </c>
      <c r="LGP196" s="42" t="s">
        <v>22</v>
      </c>
      <c r="LGQ196" s="42" t="s">
        <v>22</v>
      </c>
      <c r="LGR196" s="42" t="s">
        <v>22</v>
      </c>
      <c r="LGS196" s="42" t="s">
        <v>22</v>
      </c>
      <c r="LGT196" s="42" t="s">
        <v>22</v>
      </c>
      <c r="LGU196" s="42" t="s">
        <v>22</v>
      </c>
      <c r="LGV196" s="42" t="s">
        <v>22</v>
      </c>
      <c r="LGW196" s="42" t="s">
        <v>22</v>
      </c>
      <c r="LGX196" s="42" t="s">
        <v>22</v>
      </c>
      <c r="LGY196" s="42" t="s">
        <v>22</v>
      </c>
      <c r="LGZ196" s="42" t="s">
        <v>22</v>
      </c>
      <c r="LHA196" s="42" t="s">
        <v>22</v>
      </c>
      <c r="LHB196" s="42" t="s">
        <v>22</v>
      </c>
      <c r="LHC196" s="42" t="s">
        <v>22</v>
      </c>
      <c r="LHD196" s="42" t="s">
        <v>22</v>
      </c>
      <c r="LHE196" s="42" t="s">
        <v>22</v>
      </c>
      <c r="LHF196" s="42" t="s">
        <v>22</v>
      </c>
      <c r="LHG196" s="42" t="s">
        <v>22</v>
      </c>
      <c r="LHH196" s="42" t="s">
        <v>22</v>
      </c>
      <c r="LHI196" s="42" t="s">
        <v>22</v>
      </c>
      <c r="LHJ196" s="42" t="s">
        <v>22</v>
      </c>
      <c r="LHK196" s="42" t="s">
        <v>22</v>
      </c>
      <c r="LHL196" s="42" t="s">
        <v>22</v>
      </c>
      <c r="LHM196" s="42" t="s">
        <v>22</v>
      </c>
      <c r="LHN196" s="42" t="s">
        <v>22</v>
      </c>
      <c r="LHO196" s="42" t="s">
        <v>22</v>
      </c>
      <c r="LHP196" s="42" t="s">
        <v>22</v>
      </c>
      <c r="LHQ196" s="42" t="s">
        <v>22</v>
      </c>
      <c r="LHR196" s="42" t="s">
        <v>22</v>
      </c>
      <c r="LHS196" s="42" t="s">
        <v>22</v>
      </c>
      <c r="LHT196" s="42" t="s">
        <v>22</v>
      </c>
      <c r="LHU196" s="42" t="s">
        <v>22</v>
      </c>
      <c r="LHV196" s="42" t="s">
        <v>22</v>
      </c>
      <c r="LHW196" s="42" t="s">
        <v>22</v>
      </c>
      <c r="LHX196" s="42" t="s">
        <v>22</v>
      </c>
      <c r="LHY196" s="42" t="s">
        <v>22</v>
      </c>
      <c r="LHZ196" s="42" t="s">
        <v>22</v>
      </c>
      <c r="LIA196" s="42" t="s">
        <v>22</v>
      </c>
      <c r="LIB196" s="42" t="s">
        <v>22</v>
      </c>
      <c r="LIC196" s="42" t="s">
        <v>22</v>
      </c>
      <c r="LID196" s="42" t="s">
        <v>22</v>
      </c>
      <c r="LIE196" s="42" t="s">
        <v>22</v>
      </c>
      <c r="LIF196" s="42" t="s">
        <v>22</v>
      </c>
      <c r="LIG196" s="42" t="s">
        <v>22</v>
      </c>
      <c r="LIH196" s="42" t="s">
        <v>22</v>
      </c>
      <c r="LII196" s="42" t="s">
        <v>22</v>
      </c>
      <c r="LIJ196" s="42" t="s">
        <v>22</v>
      </c>
      <c r="LIK196" s="42" t="s">
        <v>22</v>
      </c>
      <c r="LIL196" s="42" t="s">
        <v>22</v>
      </c>
      <c r="LIM196" s="42" t="s">
        <v>22</v>
      </c>
      <c r="LIN196" s="42" t="s">
        <v>22</v>
      </c>
      <c r="LIO196" s="42" t="s">
        <v>22</v>
      </c>
      <c r="LIP196" s="42" t="s">
        <v>22</v>
      </c>
      <c r="LIQ196" s="42" t="s">
        <v>22</v>
      </c>
      <c r="LIR196" s="42" t="s">
        <v>22</v>
      </c>
      <c r="LIS196" s="42" t="s">
        <v>22</v>
      </c>
      <c r="LIT196" s="42" t="s">
        <v>22</v>
      </c>
      <c r="LIU196" s="42" t="s">
        <v>22</v>
      </c>
      <c r="LIV196" s="42" t="s">
        <v>22</v>
      </c>
      <c r="LIW196" s="42" t="s">
        <v>22</v>
      </c>
      <c r="LIX196" s="42" t="s">
        <v>22</v>
      </c>
      <c r="LIY196" s="42" t="s">
        <v>22</v>
      </c>
      <c r="LIZ196" s="42" t="s">
        <v>22</v>
      </c>
      <c r="LJA196" s="42" t="s">
        <v>22</v>
      </c>
      <c r="LJB196" s="42" t="s">
        <v>22</v>
      </c>
      <c r="LJC196" s="42" t="s">
        <v>22</v>
      </c>
      <c r="LJD196" s="42" t="s">
        <v>22</v>
      </c>
      <c r="LJE196" s="42" t="s">
        <v>22</v>
      </c>
      <c r="LJF196" s="42" t="s">
        <v>22</v>
      </c>
      <c r="LJG196" s="42" t="s">
        <v>22</v>
      </c>
      <c r="LJH196" s="42" t="s">
        <v>22</v>
      </c>
      <c r="LJI196" s="42" t="s">
        <v>22</v>
      </c>
      <c r="LJJ196" s="42" t="s">
        <v>22</v>
      </c>
      <c r="LJK196" s="42" t="s">
        <v>22</v>
      </c>
      <c r="LJL196" s="42" t="s">
        <v>22</v>
      </c>
      <c r="LJM196" s="42" t="s">
        <v>22</v>
      </c>
      <c r="LJN196" s="42" t="s">
        <v>22</v>
      </c>
      <c r="LJO196" s="42" t="s">
        <v>22</v>
      </c>
      <c r="LJP196" s="42" t="s">
        <v>22</v>
      </c>
      <c r="LJQ196" s="42" t="s">
        <v>22</v>
      </c>
      <c r="LJR196" s="42" t="s">
        <v>22</v>
      </c>
      <c r="LJS196" s="42" t="s">
        <v>22</v>
      </c>
      <c r="LJT196" s="42" t="s">
        <v>22</v>
      </c>
      <c r="LJU196" s="42" t="s">
        <v>22</v>
      </c>
      <c r="LJV196" s="42" t="s">
        <v>22</v>
      </c>
      <c r="LJW196" s="42" t="s">
        <v>22</v>
      </c>
      <c r="LJX196" s="42" t="s">
        <v>22</v>
      </c>
      <c r="LJY196" s="42" t="s">
        <v>22</v>
      </c>
      <c r="LJZ196" s="42" t="s">
        <v>22</v>
      </c>
      <c r="LKA196" s="42" t="s">
        <v>22</v>
      </c>
      <c r="LKB196" s="42" t="s">
        <v>22</v>
      </c>
      <c r="LKC196" s="42" t="s">
        <v>22</v>
      </c>
      <c r="LKD196" s="42" t="s">
        <v>22</v>
      </c>
      <c r="LKE196" s="42" t="s">
        <v>22</v>
      </c>
      <c r="LKF196" s="42" t="s">
        <v>22</v>
      </c>
      <c r="LKG196" s="42" t="s">
        <v>22</v>
      </c>
      <c r="LKH196" s="42" t="s">
        <v>22</v>
      </c>
      <c r="LKI196" s="42" t="s">
        <v>22</v>
      </c>
      <c r="LKJ196" s="42" t="s">
        <v>22</v>
      </c>
      <c r="LKK196" s="42" t="s">
        <v>22</v>
      </c>
      <c r="LKL196" s="42" t="s">
        <v>22</v>
      </c>
      <c r="LKM196" s="42" t="s">
        <v>22</v>
      </c>
      <c r="LKN196" s="42" t="s">
        <v>22</v>
      </c>
      <c r="LKO196" s="42" t="s">
        <v>22</v>
      </c>
      <c r="LKP196" s="42" t="s">
        <v>22</v>
      </c>
      <c r="LKQ196" s="42" t="s">
        <v>22</v>
      </c>
      <c r="LKR196" s="42" t="s">
        <v>22</v>
      </c>
      <c r="LKS196" s="42" t="s">
        <v>22</v>
      </c>
      <c r="LKT196" s="42" t="s">
        <v>22</v>
      </c>
      <c r="LKU196" s="42" t="s">
        <v>22</v>
      </c>
      <c r="LKV196" s="42" t="s">
        <v>22</v>
      </c>
      <c r="LKW196" s="42" t="s">
        <v>22</v>
      </c>
      <c r="LKX196" s="42" t="s">
        <v>22</v>
      </c>
      <c r="LKY196" s="42" t="s">
        <v>22</v>
      </c>
      <c r="LKZ196" s="42" t="s">
        <v>22</v>
      </c>
      <c r="LLA196" s="42" t="s">
        <v>22</v>
      </c>
      <c r="LLB196" s="42" t="s">
        <v>22</v>
      </c>
      <c r="LLC196" s="42" t="s">
        <v>22</v>
      </c>
      <c r="LLD196" s="42" t="s">
        <v>22</v>
      </c>
      <c r="LLE196" s="42" t="s">
        <v>22</v>
      </c>
      <c r="LLF196" s="42" t="s">
        <v>22</v>
      </c>
      <c r="LLG196" s="42" t="s">
        <v>22</v>
      </c>
      <c r="LLH196" s="42" t="s">
        <v>22</v>
      </c>
      <c r="LLI196" s="42" t="s">
        <v>22</v>
      </c>
      <c r="LLJ196" s="42" t="s">
        <v>22</v>
      </c>
      <c r="LLK196" s="42" t="s">
        <v>22</v>
      </c>
      <c r="LLL196" s="42" t="s">
        <v>22</v>
      </c>
      <c r="LLM196" s="42" t="s">
        <v>22</v>
      </c>
      <c r="LLN196" s="42" t="s">
        <v>22</v>
      </c>
      <c r="LLO196" s="42" t="s">
        <v>22</v>
      </c>
      <c r="LLP196" s="42" t="s">
        <v>22</v>
      </c>
      <c r="LLQ196" s="42" t="s">
        <v>22</v>
      </c>
      <c r="LLR196" s="42" t="s">
        <v>22</v>
      </c>
      <c r="LLS196" s="42" t="s">
        <v>22</v>
      </c>
      <c r="LLT196" s="42" t="s">
        <v>22</v>
      </c>
      <c r="LLU196" s="42" t="s">
        <v>22</v>
      </c>
      <c r="LLV196" s="42" t="s">
        <v>22</v>
      </c>
      <c r="LLW196" s="42" t="s">
        <v>22</v>
      </c>
      <c r="LLX196" s="42" t="s">
        <v>22</v>
      </c>
      <c r="LLY196" s="42" t="s">
        <v>22</v>
      </c>
      <c r="LLZ196" s="42" t="s">
        <v>22</v>
      </c>
      <c r="LMA196" s="42" t="s">
        <v>22</v>
      </c>
      <c r="LMB196" s="42" t="s">
        <v>22</v>
      </c>
      <c r="LMC196" s="42" t="s">
        <v>22</v>
      </c>
      <c r="LMD196" s="42" t="s">
        <v>22</v>
      </c>
      <c r="LME196" s="42" t="s">
        <v>22</v>
      </c>
      <c r="LMF196" s="42" t="s">
        <v>22</v>
      </c>
      <c r="LMG196" s="42" t="s">
        <v>22</v>
      </c>
      <c r="LMH196" s="42" t="s">
        <v>22</v>
      </c>
      <c r="LMI196" s="42" t="s">
        <v>22</v>
      </c>
      <c r="LMJ196" s="42" t="s">
        <v>22</v>
      </c>
      <c r="LMK196" s="42" t="s">
        <v>22</v>
      </c>
      <c r="LML196" s="42" t="s">
        <v>22</v>
      </c>
      <c r="LMM196" s="42" t="s">
        <v>22</v>
      </c>
      <c r="LMN196" s="42" t="s">
        <v>22</v>
      </c>
      <c r="LMO196" s="42" t="s">
        <v>22</v>
      </c>
      <c r="LMP196" s="42" t="s">
        <v>22</v>
      </c>
      <c r="LMQ196" s="42" t="s">
        <v>22</v>
      </c>
      <c r="LMR196" s="42" t="s">
        <v>22</v>
      </c>
      <c r="LMS196" s="42" t="s">
        <v>22</v>
      </c>
      <c r="LMT196" s="42" t="s">
        <v>22</v>
      </c>
      <c r="LMU196" s="42" t="s">
        <v>22</v>
      </c>
      <c r="LMV196" s="42" t="s">
        <v>22</v>
      </c>
      <c r="LMW196" s="42" t="s">
        <v>22</v>
      </c>
      <c r="LMX196" s="42" t="s">
        <v>22</v>
      </c>
      <c r="LMY196" s="42" t="s">
        <v>22</v>
      </c>
      <c r="LMZ196" s="42" t="s">
        <v>22</v>
      </c>
      <c r="LNA196" s="42" t="s">
        <v>22</v>
      </c>
      <c r="LNB196" s="42" t="s">
        <v>22</v>
      </c>
      <c r="LNC196" s="42" t="s">
        <v>22</v>
      </c>
      <c r="LND196" s="42" t="s">
        <v>22</v>
      </c>
      <c r="LNE196" s="42" t="s">
        <v>22</v>
      </c>
      <c r="LNF196" s="42" t="s">
        <v>22</v>
      </c>
      <c r="LNG196" s="42" t="s">
        <v>22</v>
      </c>
      <c r="LNH196" s="42" t="s">
        <v>22</v>
      </c>
      <c r="LNI196" s="42" t="s">
        <v>22</v>
      </c>
      <c r="LNJ196" s="42" t="s">
        <v>22</v>
      </c>
      <c r="LNK196" s="42" t="s">
        <v>22</v>
      </c>
      <c r="LNL196" s="42" t="s">
        <v>22</v>
      </c>
      <c r="LNM196" s="42" t="s">
        <v>22</v>
      </c>
      <c r="LNN196" s="42" t="s">
        <v>22</v>
      </c>
      <c r="LNO196" s="42" t="s">
        <v>22</v>
      </c>
      <c r="LNP196" s="42" t="s">
        <v>22</v>
      </c>
      <c r="LNQ196" s="42" t="s">
        <v>22</v>
      </c>
      <c r="LNR196" s="42" t="s">
        <v>22</v>
      </c>
      <c r="LNS196" s="42" t="s">
        <v>22</v>
      </c>
      <c r="LNT196" s="42" t="s">
        <v>22</v>
      </c>
      <c r="LNU196" s="42" t="s">
        <v>22</v>
      </c>
      <c r="LNV196" s="42" t="s">
        <v>22</v>
      </c>
      <c r="LNW196" s="42" t="s">
        <v>22</v>
      </c>
      <c r="LNX196" s="42" t="s">
        <v>22</v>
      </c>
      <c r="LNY196" s="42" t="s">
        <v>22</v>
      </c>
      <c r="LNZ196" s="42" t="s">
        <v>22</v>
      </c>
      <c r="LOA196" s="42" t="s">
        <v>22</v>
      </c>
      <c r="LOB196" s="42" t="s">
        <v>22</v>
      </c>
      <c r="LOC196" s="42" t="s">
        <v>22</v>
      </c>
      <c r="LOD196" s="42" t="s">
        <v>22</v>
      </c>
      <c r="LOE196" s="42" t="s">
        <v>22</v>
      </c>
      <c r="LOF196" s="42" t="s">
        <v>22</v>
      </c>
      <c r="LOG196" s="42" t="s">
        <v>22</v>
      </c>
      <c r="LOH196" s="42" t="s">
        <v>22</v>
      </c>
      <c r="LOI196" s="42" t="s">
        <v>22</v>
      </c>
      <c r="LOJ196" s="42" t="s">
        <v>22</v>
      </c>
      <c r="LOK196" s="42" t="s">
        <v>22</v>
      </c>
      <c r="LOL196" s="42" t="s">
        <v>22</v>
      </c>
      <c r="LOM196" s="42" t="s">
        <v>22</v>
      </c>
      <c r="LON196" s="42" t="s">
        <v>22</v>
      </c>
      <c r="LOO196" s="42" t="s">
        <v>22</v>
      </c>
      <c r="LOP196" s="42" t="s">
        <v>22</v>
      </c>
      <c r="LOQ196" s="42" t="s">
        <v>22</v>
      </c>
      <c r="LOR196" s="42" t="s">
        <v>22</v>
      </c>
      <c r="LOS196" s="42" t="s">
        <v>22</v>
      </c>
      <c r="LOT196" s="42" t="s">
        <v>22</v>
      </c>
      <c r="LOU196" s="42" t="s">
        <v>22</v>
      </c>
      <c r="LOV196" s="42" t="s">
        <v>22</v>
      </c>
      <c r="LOW196" s="42" t="s">
        <v>22</v>
      </c>
      <c r="LOX196" s="42" t="s">
        <v>22</v>
      </c>
      <c r="LOY196" s="42" t="s">
        <v>22</v>
      </c>
      <c r="LOZ196" s="42" t="s">
        <v>22</v>
      </c>
      <c r="LPA196" s="42" t="s">
        <v>22</v>
      </c>
      <c r="LPB196" s="42" t="s">
        <v>22</v>
      </c>
      <c r="LPC196" s="42" t="s">
        <v>22</v>
      </c>
      <c r="LPD196" s="42" t="s">
        <v>22</v>
      </c>
      <c r="LPE196" s="42" t="s">
        <v>22</v>
      </c>
      <c r="LPF196" s="42" t="s">
        <v>22</v>
      </c>
      <c r="LPG196" s="42" t="s">
        <v>22</v>
      </c>
      <c r="LPH196" s="42" t="s">
        <v>22</v>
      </c>
      <c r="LPI196" s="42" t="s">
        <v>22</v>
      </c>
      <c r="LPJ196" s="42" t="s">
        <v>22</v>
      </c>
      <c r="LPK196" s="42" t="s">
        <v>22</v>
      </c>
      <c r="LPL196" s="42" t="s">
        <v>22</v>
      </c>
      <c r="LPM196" s="42" t="s">
        <v>22</v>
      </c>
      <c r="LPN196" s="42" t="s">
        <v>22</v>
      </c>
      <c r="LPO196" s="42" t="s">
        <v>22</v>
      </c>
      <c r="LPP196" s="42" t="s">
        <v>22</v>
      </c>
      <c r="LPQ196" s="42" t="s">
        <v>22</v>
      </c>
      <c r="LPR196" s="42" t="s">
        <v>22</v>
      </c>
      <c r="LPS196" s="42" t="s">
        <v>22</v>
      </c>
      <c r="LPT196" s="42" t="s">
        <v>22</v>
      </c>
      <c r="LPU196" s="42" t="s">
        <v>22</v>
      </c>
      <c r="LPV196" s="42" t="s">
        <v>22</v>
      </c>
      <c r="LPW196" s="42" t="s">
        <v>22</v>
      </c>
      <c r="LPX196" s="42" t="s">
        <v>22</v>
      </c>
      <c r="LPY196" s="42" t="s">
        <v>22</v>
      </c>
      <c r="LPZ196" s="42" t="s">
        <v>22</v>
      </c>
      <c r="LQA196" s="42" t="s">
        <v>22</v>
      </c>
      <c r="LQB196" s="42" t="s">
        <v>22</v>
      </c>
      <c r="LQC196" s="42" t="s">
        <v>22</v>
      </c>
      <c r="LQD196" s="42" t="s">
        <v>22</v>
      </c>
      <c r="LQE196" s="42" t="s">
        <v>22</v>
      </c>
      <c r="LQF196" s="42" t="s">
        <v>22</v>
      </c>
      <c r="LQG196" s="42" t="s">
        <v>22</v>
      </c>
      <c r="LQH196" s="42" t="s">
        <v>22</v>
      </c>
      <c r="LQI196" s="42" t="s">
        <v>22</v>
      </c>
      <c r="LQJ196" s="42" t="s">
        <v>22</v>
      </c>
      <c r="LQK196" s="42" t="s">
        <v>22</v>
      </c>
      <c r="LQL196" s="42" t="s">
        <v>22</v>
      </c>
      <c r="LQM196" s="42" t="s">
        <v>22</v>
      </c>
      <c r="LQN196" s="42" t="s">
        <v>22</v>
      </c>
      <c r="LQO196" s="42" t="s">
        <v>22</v>
      </c>
      <c r="LQP196" s="42" t="s">
        <v>22</v>
      </c>
      <c r="LQQ196" s="42" t="s">
        <v>22</v>
      </c>
      <c r="LQR196" s="42" t="s">
        <v>22</v>
      </c>
      <c r="LQS196" s="42" t="s">
        <v>22</v>
      </c>
      <c r="LQT196" s="42" t="s">
        <v>22</v>
      </c>
      <c r="LQU196" s="42" t="s">
        <v>22</v>
      </c>
      <c r="LQV196" s="42" t="s">
        <v>22</v>
      </c>
      <c r="LQW196" s="42" t="s">
        <v>22</v>
      </c>
      <c r="LQX196" s="42" t="s">
        <v>22</v>
      </c>
      <c r="LQY196" s="42" t="s">
        <v>22</v>
      </c>
      <c r="LQZ196" s="42" t="s">
        <v>22</v>
      </c>
      <c r="LRA196" s="42" t="s">
        <v>22</v>
      </c>
      <c r="LRB196" s="42" t="s">
        <v>22</v>
      </c>
      <c r="LRC196" s="42" t="s">
        <v>22</v>
      </c>
      <c r="LRD196" s="42" t="s">
        <v>22</v>
      </c>
      <c r="LRE196" s="42" t="s">
        <v>22</v>
      </c>
      <c r="LRF196" s="42" t="s">
        <v>22</v>
      </c>
      <c r="LRG196" s="42" t="s">
        <v>22</v>
      </c>
      <c r="LRH196" s="42" t="s">
        <v>22</v>
      </c>
      <c r="LRI196" s="42" t="s">
        <v>22</v>
      </c>
      <c r="LRJ196" s="42" t="s">
        <v>22</v>
      </c>
      <c r="LRK196" s="42" t="s">
        <v>22</v>
      </c>
      <c r="LRL196" s="42" t="s">
        <v>22</v>
      </c>
      <c r="LRM196" s="42" t="s">
        <v>22</v>
      </c>
      <c r="LRN196" s="42" t="s">
        <v>22</v>
      </c>
      <c r="LRO196" s="42" t="s">
        <v>22</v>
      </c>
      <c r="LRP196" s="42" t="s">
        <v>22</v>
      </c>
      <c r="LRQ196" s="42" t="s">
        <v>22</v>
      </c>
      <c r="LRR196" s="42" t="s">
        <v>22</v>
      </c>
      <c r="LRS196" s="42" t="s">
        <v>22</v>
      </c>
      <c r="LRT196" s="42" t="s">
        <v>22</v>
      </c>
      <c r="LRU196" s="42" t="s">
        <v>22</v>
      </c>
      <c r="LRV196" s="42" t="s">
        <v>22</v>
      </c>
      <c r="LRW196" s="42" t="s">
        <v>22</v>
      </c>
      <c r="LRX196" s="42" t="s">
        <v>22</v>
      </c>
      <c r="LRY196" s="42" t="s">
        <v>22</v>
      </c>
      <c r="LRZ196" s="42" t="s">
        <v>22</v>
      </c>
      <c r="LSA196" s="42" t="s">
        <v>22</v>
      </c>
      <c r="LSB196" s="42" t="s">
        <v>22</v>
      </c>
      <c r="LSC196" s="42" t="s">
        <v>22</v>
      </c>
      <c r="LSD196" s="42" t="s">
        <v>22</v>
      </c>
      <c r="LSE196" s="42" t="s">
        <v>22</v>
      </c>
      <c r="LSF196" s="42" t="s">
        <v>22</v>
      </c>
      <c r="LSG196" s="42" t="s">
        <v>22</v>
      </c>
      <c r="LSH196" s="42" t="s">
        <v>22</v>
      </c>
      <c r="LSI196" s="42" t="s">
        <v>22</v>
      </c>
      <c r="LSJ196" s="42" t="s">
        <v>22</v>
      </c>
      <c r="LSK196" s="42" t="s">
        <v>22</v>
      </c>
      <c r="LSL196" s="42" t="s">
        <v>22</v>
      </c>
      <c r="LSM196" s="42" t="s">
        <v>22</v>
      </c>
      <c r="LSN196" s="42" t="s">
        <v>22</v>
      </c>
      <c r="LSO196" s="42" t="s">
        <v>22</v>
      </c>
      <c r="LSP196" s="42" t="s">
        <v>22</v>
      </c>
      <c r="LSQ196" s="42" t="s">
        <v>22</v>
      </c>
      <c r="LSR196" s="42" t="s">
        <v>22</v>
      </c>
      <c r="LSS196" s="42" t="s">
        <v>22</v>
      </c>
      <c r="LST196" s="42" t="s">
        <v>22</v>
      </c>
      <c r="LSU196" s="42" t="s">
        <v>22</v>
      </c>
      <c r="LSV196" s="42" t="s">
        <v>22</v>
      </c>
      <c r="LSW196" s="42" t="s">
        <v>22</v>
      </c>
      <c r="LSX196" s="42" t="s">
        <v>22</v>
      </c>
      <c r="LSY196" s="42" t="s">
        <v>22</v>
      </c>
      <c r="LSZ196" s="42" t="s">
        <v>22</v>
      </c>
      <c r="LTA196" s="42" t="s">
        <v>22</v>
      </c>
      <c r="LTB196" s="42" t="s">
        <v>22</v>
      </c>
      <c r="LTC196" s="42" t="s">
        <v>22</v>
      </c>
      <c r="LTD196" s="42" t="s">
        <v>22</v>
      </c>
      <c r="LTE196" s="42" t="s">
        <v>22</v>
      </c>
      <c r="LTF196" s="42" t="s">
        <v>22</v>
      </c>
      <c r="LTG196" s="42" t="s">
        <v>22</v>
      </c>
      <c r="LTH196" s="42" t="s">
        <v>22</v>
      </c>
      <c r="LTI196" s="42" t="s">
        <v>22</v>
      </c>
      <c r="LTJ196" s="42" t="s">
        <v>22</v>
      </c>
      <c r="LTK196" s="42" t="s">
        <v>22</v>
      </c>
      <c r="LTL196" s="42" t="s">
        <v>22</v>
      </c>
      <c r="LTM196" s="42" t="s">
        <v>22</v>
      </c>
      <c r="LTN196" s="42" t="s">
        <v>22</v>
      </c>
      <c r="LTO196" s="42" t="s">
        <v>22</v>
      </c>
      <c r="LTP196" s="42" t="s">
        <v>22</v>
      </c>
      <c r="LTQ196" s="42" t="s">
        <v>22</v>
      </c>
      <c r="LTR196" s="42" t="s">
        <v>22</v>
      </c>
      <c r="LTS196" s="42" t="s">
        <v>22</v>
      </c>
      <c r="LTT196" s="42" t="s">
        <v>22</v>
      </c>
      <c r="LTU196" s="42" t="s">
        <v>22</v>
      </c>
      <c r="LTV196" s="42" t="s">
        <v>22</v>
      </c>
      <c r="LTW196" s="42" t="s">
        <v>22</v>
      </c>
      <c r="LTX196" s="42" t="s">
        <v>22</v>
      </c>
      <c r="LTY196" s="42" t="s">
        <v>22</v>
      </c>
      <c r="LTZ196" s="42" t="s">
        <v>22</v>
      </c>
      <c r="LUA196" s="42" t="s">
        <v>22</v>
      </c>
      <c r="LUB196" s="42" t="s">
        <v>22</v>
      </c>
      <c r="LUC196" s="42" t="s">
        <v>22</v>
      </c>
      <c r="LUD196" s="42" t="s">
        <v>22</v>
      </c>
      <c r="LUE196" s="42" t="s">
        <v>22</v>
      </c>
      <c r="LUF196" s="42" t="s">
        <v>22</v>
      </c>
      <c r="LUG196" s="42" t="s">
        <v>22</v>
      </c>
      <c r="LUH196" s="42" t="s">
        <v>22</v>
      </c>
      <c r="LUI196" s="42" t="s">
        <v>22</v>
      </c>
      <c r="LUJ196" s="42" t="s">
        <v>22</v>
      </c>
      <c r="LUK196" s="42" t="s">
        <v>22</v>
      </c>
      <c r="LUL196" s="42" t="s">
        <v>22</v>
      </c>
      <c r="LUM196" s="42" t="s">
        <v>22</v>
      </c>
      <c r="LUN196" s="42" t="s">
        <v>22</v>
      </c>
      <c r="LUO196" s="42" t="s">
        <v>22</v>
      </c>
      <c r="LUP196" s="42" t="s">
        <v>22</v>
      </c>
      <c r="LUQ196" s="42" t="s">
        <v>22</v>
      </c>
      <c r="LUR196" s="42" t="s">
        <v>22</v>
      </c>
      <c r="LUS196" s="42" t="s">
        <v>22</v>
      </c>
      <c r="LUT196" s="42" t="s">
        <v>22</v>
      </c>
      <c r="LUU196" s="42" t="s">
        <v>22</v>
      </c>
      <c r="LUV196" s="42" t="s">
        <v>22</v>
      </c>
      <c r="LUW196" s="42" t="s">
        <v>22</v>
      </c>
      <c r="LUX196" s="42" t="s">
        <v>22</v>
      </c>
      <c r="LUY196" s="42" t="s">
        <v>22</v>
      </c>
      <c r="LUZ196" s="42" t="s">
        <v>22</v>
      </c>
      <c r="LVA196" s="42" t="s">
        <v>22</v>
      </c>
      <c r="LVB196" s="42" t="s">
        <v>22</v>
      </c>
      <c r="LVC196" s="42" t="s">
        <v>22</v>
      </c>
      <c r="LVD196" s="42" t="s">
        <v>22</v>
      </c>
      <c r="LVE196" s="42" t="s">
        <v>22</v>
      </c>
      <c r="LVF196" s="42" t="s">
        <v>22</v>
      </c>
      <c r="LVG196" s="42" t="s">
        <v>22</v>
      </c>
      <c r="LVH196" s="42" t="s">
        <v>22</v>
      </c>
      <c r="LVI196" s="42" t="s">
        <v>22</v>
      </c>
      <c r="LVJ196" s="42" t="s">
        <v>22</v>
      </c>
      <c r="LVK196" s="42" t="s">
        <v>22</v>
      </c>
      <c r="LVL196" s="42" t="s">
        <v>22</v>
      </c>
      <c r="LVM196" s="42" t="s">
        <v>22</v>
      </c>
      <c r="LVN196" s="42" t="s">
        <v>22</v>
      </c>
      <c r="LVO196" s="42" t="s">
        <v>22</v>
      </c>
      <c r="LVP196" s="42" t="s">
        <v>22</v>
      </c>
      <c r="LVQ196" s="42" t="s">
        <v>22</v>
      </c>
      <c r="LVR196" s="42" t="s">
        <v>22</v>
      </c>
      <c r="LVS196" s="42" t="s">
        <v>22</v>
      </c>
      <c r="LVT196" s="42" t="s">
        <v>22</v>
      </c>
      <c r="LVU196" s="42" t="s">
        <v>22</v>
      </c>
      <c r="LVV196" s="42" t="s">
        <v>22</v>
      </c>
      <c r="LVW196" s="42" t="s">
        <v>22</v>
      </c>
      <c r="LVX196" s="42" t="s">
        <v>22</v>
      </c>
      <c r="LVY196" s="42" t="s">
        <v>22</v>
      </c>
      <c r="LVZ196" s="42" t="s">
        <v>22</v>
      </c>
      <c r="LWA196" s="42" t="s">
        <v>22</v>
      </c>
      <c r="LWB196" s="42" t="s">
        <v>22</v>
      </c>
      <c r="LWC196" s="42" t="s">
        <v>22</v>
      </c>
      <c r="LWD196" s="42" t="s">
        <v>22</v>
      </c>
      <c r="LWE196" s="42" t="s">
        <v>22</v>
      </c>
      <c r="LWF196" s="42" t="s">
        <v>22</v>
      </c>
      <c r="LWG196" s="42" t="s">
        <v>22</v>
      </c>
      <c r="LWH196" s="42" t="s">
        <v>22</v>
      </c>
      <c r="LWI196" s="42" t="s">
        <v>22</v>
      </c>
      <c r="LWJ196" s="42" t="s">
        <v>22</v>
      </c>
      <c r="LWK196" s="42" t="s">
        <v>22</v>
      </c>
      <c r="LWL196" s="42" t="s">
        <v>22</v>
      </c>
      <c r="LWM196" s="42" t="s">
        <v>22</v>
      </c>
      <c r="LWN196" s="42" t="s">
        <v>22</v>
      </c>
      <c r="LWO196" s="42" t="s">
        <v>22</v>
      </c>
      <c r="LWP196" s="42" t="s">
        <v>22</v>
      </c>
      <c r="LWQ196" s="42" t="s">
        <v>22</v>
      </c>
      <c r="LWR196" s="42" t="s">
        <v>22</v>
      </c>
      <c r="LWS196" s="42" t="s">
        <v>22</v>
      </c>
      <c r="LWT196" s="42" t="s">
        <v>22</v>
      </c>
      <c r="LWU196" s="42" t="s">
        <v>22</v>
      </c>
      <c r="LWV196" s="42" t="s">
        <v>22</v>
      </c>
      <c r="LWW196" s="42" t="s">
        <v>22</v>
      </c>
      <c r="LWX196" s="42" t="s">
        <v>22</v>
      </c>
      <c r="LWY196" s="42" t="s">
        <v>22</v>
      </c>
      <c r="LWZ196" s="42" t="s">
        <v>22</v>
      </c>
      <c r="LXA196" s="42" t="s">
        <v>22</v>
      </c>
      <c r="LXB196" s="42" t="s">
        <v>22</v>
      </c>
      <c r="LXC196" s="42" t="s">
        <v>22</v>
      </c>
      <c r="LXD196" s="42" t="s">
        <v>22</v>
      </c>
      <c r="LXE196" s="42" t="s">
        <v>22</v>
      </c>
      <c r="LXF196" s="42" t="s">
        <v>22</v>
      </c>
      <c r="LXG196" s="42" t="s">
        <v>22</v>
      </c>
      <c r="LXH196" s="42" t="s">
        <v>22</v>
      </c>
      <c r="LXI196" s="42" t="s">
        <v>22</v>
      </c>
      <c r="LXJ196" s="42" t="s">
        <v>22</v>
      </c>
      <c r="LXK196" s="42" t="s">
        <v>22</v>
      </c>
      <c r="LXL196" s="42" t="s">
        <v>22</v>
      </c>
      <c r="LXM196" s="42" t="s">
        <v>22</v>
      </c>
      <c r="LXN196" s="42" t="s">
        <v>22</v>
      </c>
      <c r="LXO196" s="42" t="s">
        <v>22</v>
      </c>
      <c r="LXP196" s="42" t="s">
        <v>22</v>
      </c>
      <c r="LXQ196" s="42" t="s">
        <v>22</v>
      </c>
      <c r="LXR196" s="42" t="s">
        <v>22</v>
      </c>
      <c r="LXS196" s="42" t="s">
        <v>22</v>
      </c>
      <c r="LXT196" s="42" t="s">
        <v>22</v>
      </c>
      <c r="LXU196" s="42" t="s">
        <v>22</v>
      </c>
      <c r="LXV196" s="42" t="s">
        <v>22</v>
      </c>
      <c r="LXW196" s="42" t="s">
        <v>22</v>
      </c>
      <c r="LXX196" s="42" t="s">
        <v>22</v>
      </c>
      <c r="LXY196" s="42" t="s">
        <v>22</v>
      </c>
      <c r="LXZ196" s="42" t="s">
        <v>22</v>
      </c>
      <c r="LYA196" s="42" t="s">
        <v>22</v>
      </c>
      <c r="LYB196" s="42" t="s">
        <v>22</v>
      </c>
      <c r="LYC196" s="42" t="s">
        <v>22</v>
      </c>
      <c r="LYD196" s="42" t="s">
        <v>22</v>
      </c>
      <c r="LYE196" s="42" t="s">
        <v>22</v>
      </c>
      <c r="LYF196" s="42" t="s">
        <v>22</v>
      </c>
      <c r="LYG196" s="42" t="s">
        <v>22</v>
      </c>
      <c r="LYH196" s="42" t="s">
        <v>22</v>
      </c>
      <c r="LYI196" s="42" t="s">
        <v>22</v>
      </c>
      <c r="LYJ196" s="42" t="s">
        <v>22</v>
      </c>
      <c r="LYK196" s="42" t="s">
        <v>22</v>
      </c>
      <c r="LYL196" s="42" t="s">
        <v>22</v>
      </c>
      <c r="LYM196" s="42" t="s">
        <v>22</v>
      </c>
      <c r="LYN196" s="42" t="s">
        <v>22</v>
      </c>
      <c r="LYO196" s="42" t="s">
        <v>22</v>
      </c>
      <c r="LYP196" s="42" t="s">
        <v>22</v>
      </c>
      <c r="LYQ196" s="42" t="s">
        <v>22</v>
      </c>
      <c r="LYR196" s="42" t="s">
        <v>22</v>
      </c>
      <c r="LYS196" s="42" t="s">
        <v>22</v>
      </c>
      <c r="LYT196" s="42" t="s">
        <v>22</v>
      </c>
      <c r="LYU196" s="42" t="s">
        <v>22</v>
      </c>
      <c r="LYV196" s="42" t="s">
        <v>22</v>
      </c>
      <c r="LYW196" s="42" t="s">
        <v>22</v>
      </c>
      <c r="LYX196" s="42" t="s">
        <v>22</v>
      </c>
      <c r="LYY196" s="42" t="s">
        <v>22</v>
      </c>
      <c r="LYZ196" s="42" t="s">
        <v>22</v>
      </c>
      <c r="LZA196" s="42" t="s">
        <v>22</v>
      </c>
      <c r="LZB196" s="42" t="s">
        <v>22</v>
      </c>
      <c r="LZC196" s="42" t="s">
        <v>22</v>
      </c>
      <c r="LZD196" s="42" t="s">
        <v>22</v>
      </c>
      <c r="LZE196" s="42" t="s">
        <v>22</v>
      </c>
      <c r="LZF196" s="42" t="s">
        <v>22</v>
      </c>
      <c r="LZG196" s="42" t="s">
        <v>22</v>
      </c>
      <c r="LZH196" s="42" t="s">
        <v>22</v>
      </c>
      <c r="LZI196" s="42" t="s">
        <v>22</v>
      </c>
      <c r="LZJ196" s="42" t="s">
        <v>22</v>
      </c>
      <c r="LZK196" s="42" t="s">
        <v>22</v>
      </c>
      <c r="LZL196" s="42" t="s">
        <v>22</v>
      </c>
      <c r="LZM196" s="42" t="s">
        <v>22</v>
      </c>
      <c r="LZN196" s="42" t="s">
        <v>22</v>
      </c>
      <c r="LZO196" s="42" t="s">
        <v>22</v>
      </c>
      <c r="LZP196" s="42" t="s">
        <v>22</v>
      </c>
      <c r="LZQ196" s="42" t="s">
        <v>22</v>
      </c>
      <c r="LZR196" s="42" t="s">
        <v>22</v>
      </c>
      <c r="LZS196" s="42" t="s">
        <v>22</v>
      </c>
      <c r="LZT196" s="42" t="s">
        <v>22</v>
      </c>
      <c r="LZU196" s="42" t="s">
        <v>22</v>
      </c>
      <c r="LZV196" s="42" t="s">
        <v>22</v>
      </c>
      <c r="LZW196" s="42" t="s">
        <v>22</v>
      </c>
      <c r="LZX196" s="42" t="s">
        <v>22</v>
      </c>
      <c r="LZY196" s="42" t="s">
        <v>22</v>
      </c>
      <c r="LZZ196" s="42" t="s">
        <v>22</v>
      </c>
      <c r="MAA196" s="42" t="s">
        <v>22</v>
      </c>
      <c r="MAB196" s="42" t="s">
        <v>22</v>
      </c>
      <c r="MAC196" s="42" t="s">
        <v>22</v>
      </c>
      <c r="MAD196" s="42" t="s">
        <v>22</v>
      </c>
      <c r="MAE196" s="42" t="s">
        <v>22</v>
      </c>
      <c r="MAF196" s="42" t="s">
        <v>22</v>
      </c>
      <c r="MAG196" s="42" t="s">
        <v>22</v>
      </c>
      <c r="MAH196" s="42" t="s">
        <v>22</v>
      </c>
      <c r="MAI196" s="42" t="s">
        <v>22</v>
      </c>
      <c r="MAJ196" s="42" t="s">
        <v>22</v>
      </c>
      <c r="MAK196" s="42" t="s">
        <v>22</v>
      </c>
      <c r="MAL196" s="42" t="s">
        <v>22</v>
      </c>
      <c r="MAM196" s="42" t="s">
        <v>22</v>
      </c>
      <c r="MAN196" s="42" t="s">
        <v>22</v>
      </c>
      <c r="MAO196" s="42" t="s">
        <v>22</v>
      </c>
      <c r="MAP196" s="42" t="s">
        <v>22</v>
      </c>
      <c r="MAQ196" s="42" t="s">
        <v>22</v>
      </c>
      <c r="MAR196" s="42" t="s">
        <v>22</v>
      </c>
      <c r="MAS196" s="42" t="s">
        <v>22</v>
      </c>
      <c r="MAT196" s="42" t="s">
        <v>22</v>
      </c>
      <c r="MAU196" s="42" t="s">
        <v>22</v>
      </c>
      <c r="MAV196" s="42" t="s">
        <v>22</v>
      </c>
      <c r="MAW196" s="42" t="s">
        <v>22</v>
      </c>
      <c r="MAX196" s="42" t="s">
        <v>22</v>
      </c>
      <c r="MAY196" s="42" t="s">
        <v>22</v>
      </c>
      <c r="MAZ196" s="42" t="s">
        <v>22</v>
      </c>
      <c r="MBA196" s="42" t="s">
        <v>22</v>
      </c>
      <c r="MBB196" s="42" t="s">
        <v>22</v>
      </c>
      <c r="MBC196" s="42" t="s">
        <v>22</v>
      </c>
      <c r="MBD196" s="42" t="s">
        <v>22</v>
      </c>
      <c r="MBE196" s="42" t="s">
        <v>22</v>
      </c>
      <c r="MBF196" s="42" t="s">
        <v>22</v>
      </c>
      <c r="MBG196" s="42" t="s">
        <v>22</v>
      </c>
      <c r="MBH196" s="42" t="s">
        <v>22</v>
      </c>
      <c r="MBI196" s="42" t="s">
        <v>22</v>
      </c>
      <c r="MBJ196" s="42" t="s">
        <v>22</v>
      </c>
      <c r="MBK196" s="42" t="s">
        <v>22</v>
      </c>
      <c r="MBL196" s="42" t="s">
        <v>22</v>
      </c>
      <c r="MBM196" s="42" t="s">
        <v>22</v>
      </c>
      <c r="MBN196" s="42" t="s">
        <v>22</v>
      </c>
      <c r="MBO196" s="42" t="s">
        <v>22</v>
      </c>
      <c r="MBP196" s="42" t="s">
        <v>22</v>
      </c>
      <c r="MBQ196" s="42" t="s">
        <v>22</v>
      </c>
      <c r="MBR196" s="42" t="s">
        <v>22</v>
      </c>
      <c r="MBS196" s="42" t="s">
        <v>22</v>
      </c>
      <c r="MBT196" s="42" t="s">
        <v>22</v>
      </c>
      <c r="MBU196" s="42" t="s">
        <v>22</v>
      </c>
      <c r="MBV196" s="42" t="s">
        <v>22</v>
      </c>
      <c r="MBW196" s="42" t="s">
        <v>22</v>
      </c>
      <c r="MBX196" s="42" t="s">
        <v>22</v>
      </c>
      <c r="MBY196" s="42" t="s">
        <v>22</v>
      </c>
      <c r="MBZ196" s="42" t="s">
        <v>22</v>
      </c>
      <c r="MCA196" s="42" t="s">
        <v>22</v>
      </c>
      <c r="MCB196" s="42" t="s">
        <v>22</v>
      </c>
      <c r="MCC196" s="42" t="s">
        <v>22</v>
      </c>
      <c r="MCD196" s="42" t="s">
        <v>22</v>
      </c>
      <c r="MCE196" s="42" t="s">
        <v>22</v>
      </c>
      <c r="MCF196" s="42" t="s">
        <v>22</v>
      </c>
      <c r="MCG196" s="42" t="s">
        <v>22</v>
      </c>
      <c r="MCH196" s="42" t="s">
        <v>22</v>
      </c>
      <c r="MCI196" s="42" t="s">
        <v>22</v>
      </c>
      <c r="MCJ196" s="42" t="s">
        <v>22</v>
      </c>
      <c r="MCK196" s="42" t="s">
        <v>22</v>
      </c>
      <c r="MCL196" s="42" t="s">
        <v>22</v>
      </c>
      <c r="MCM196" s="42" t="s">
        <v>22</v>
      </c>
      <c r="MCN196" s="42" t="s">
        <v>22</v>
      </c>
      <c r="MCO196" s="42" t="s">
        <v>22</v>
      </c>
      <c r="MCP196" s="42" t="s">
        <v>22</v>
      </c>
      <c r="MCQ196" s="42" t="s">
        <v>22</v>
      </c>
      <c r="MCR196" s="42" t="s">
        <v>22</v>
      </c>
      <c r="MCS196" s="42" t="s">
        <v>22</v>
      </c>
      <c r="MCT196" s="42" t="s">
        <v>22</v>
      </c>
      <c r="MCU196" s="42" t="s">
        <v>22</v>
      </c>
      <c r="MCV196" s="42" t="s">
        <v>22</v>
      </c>
      <c r="MCW196" s="42" t="s">
        <v>22</v>
      </c>
      <c r="MCX196" s="42" t="s">
        <v>22</v>
      </c>
      <c r="MCY196" s="42" t="s">
        <v>22</v>
      </c>
      <c r="MCZ196" s="42" t="s">
        <v>22</v>
      </c>
      <c r="MDA196" s="42" t="s">
        <v>22</v>
      </c>
      <c r="MDB196" s="42" t="s">
        <v>22</v>
      </c>
      <c r="MDC196" s="42" t="s">
        <v>22</v>
      </c>
      <c r="MDD196" s="42" t="s">
        <v>22</v>
      </c>
      <c r="MDE196" s="42" t="s">
        <v>22</v>
      </c>
      <c r="MDF196" s="42" t="s">
        <v>22</v>
      </c>
      <c r="MDG196" s="42" t="s">
        <v>22</v>
      </c>
      <c r="MDH196" s="42" t="s">
        <v>22</v>
      </c>
      <c r="MDI196" s="42" t="s">
        <v>22</v>
      </c>
      <c r="MDJ196" s="42" t="s">
        <v>22</v>
      </c>
      <c r="MDK196" s="42" t="s">
        <v>22</v>
      </c>
      <c r="MDL196" s="42" t="s">
        <v>22</v>
      </c>
      <c r="MDM196" s="42" t="s">
        <v>22</v>
      </c>
      <c r="MDN196" s="42" t="s">
        <v>22</v>
      </c>
      <c r="MDO196" s="42" t="s">
        <v>22</v>
      </c>
      <c r="MDP196" s="42" t="s">
        <v>22</v>
      </c>
      <c r="MDQ196" s="42" t="s">
        <v>22</v>
      </c>
      <c r="MDR196" s="42" t="s">
        <v>22</v>
      </c>
      <c r="MDS196" s="42" t="s">
        <v>22</v>
      </c>
      <c r="MDT196" s="42" t="s">
        <v>22</v>
      </c>
      <c r="MDU196" s="42" t="s">
        <v>22</v>
      </c>
      <c r="MDV196" s="42" t="s">
        <v>22</v>
      </c>
      <c r="MDW196" s="42" t="s">
        <v>22</v>
      </c>
      <c r="MDX196" s="42" t="s">
        <v>22</v>
      </c>
      <c r="MDY196" s="42" t="s">
        <v>22</v>
      </c>
      <c r="MDZ196" s="42" t="s">
        <v>22</v>
      </c>
      <c r="MEA196" s="42" t="s">
        <v>22</v>
      </c>
      <c r="MEB196" s="42" t="s">
        <v>22</v>
      </c>
      <c r="MEC196" s="42" t="s">
        <v>22</v>
      </c>
      <c r="MED196" s="42" t="s">
        <v>22</v>
      </c>
      <c r="MEE196" s="42" t="s">
        <v>22</v>
      </c>
      <c r="MEF196" s="42" t="s">
        <v>22</v>
      </c>
      <c r="MEG196" s="42" t="s">
        <v>22</v>
      </c>
      <c r="MEH196" s="42" t="s">
        <v>22</v>
      </c>
      <c r="MEI196" s="42" t="s">
        <v>22</v>
      </c>
      <c r="MEJ196" s="42" t="s">
        <v>22</v>
      </c>
      <c r="MEK196" s="42" t="s">
        <v>22</v>
      </c>
      <c r="MEL196" s="42" t="s">
        <v>22</v>
      </c>
      <c r="MEM196" s="42" t="s">
        <v>22</v>
      </c>
      <c r="MEN196" s="42" t="s">
        <v>22</v>
      </c>
      <c r="MEO196" s="42" t="s">
        <v>22</v>
      </c>
      <c r="MEP196" s="42" t="s">
        <v>22</v>
      </c>
      <c r="MEQ196" s="42" t="s">
        <v>22</v>
      </c>
      <c r="MER196" s="42" t="s">
        <v>22</v>
      </c>
      <c r="MES196" s="42" t="s">
        <v>22</v>
      </c>
      <c r="MET196" s="42" t="s">
        <v>22</v>
      </c>
      <c r="MEU196" s="42" t="s">
        <v>22</v>
      </c>
      <c r="MEV196" s="42" t="s">
        <v>22</v>
      </c>
      <c r="MEW196" s="42" t="s">
        <v>22</v>
      </c>
      <c r="MEX196" s="42" t="s">
        <v>22</v>
      </c>
      <c r="MEY196" s="42" t="s">
        <v>22</v>
      </c>
      <c r="MEZ196" s="42" t="s">
        <v>22</v>
      </c>
      <c r="MFA196" s="42" t="s">
        <v>22</v>
      </c>
      <c r="MFB196" s="42" t="s">
        <v>22</v>
      </c>
      <c r="MFC196" s="42" t="s">
        <v>22</v>
      </c>
      <c r="MFD196" s="42" t="s">
        <v>22</v>
      </c>
      <c r="MFE196" s="42" t="s">
        <v>22</v>
      </c>
      <c r="MFF196" s="42" t="s">
        <v>22</v>
      </c>
      <c r="MFG196" s="42" t="s">
        <v>22</v>
      </c>
      <c r="MFH196" s="42" t="s">
        <v>22</v>
      </c>
      <c r="MFI196" s="42" t="s">
        <v>22</v>
      </c>
      <c r="MFJ196" s="42" t="s">
        <v>22</v>
      </c>
      <c r="MFK196" s="42" t="s">
        <v>22</v>
      </c>
      <c r="MFL196" s="42" t="s">
        <v>22</v>
      </c>
      <c r="MFM196" s="42" t="s">
        <v>22</v>
      </c>
      <c r="MFN196" s="42" t="s">
        <v>22</v>
      </c>
      <c r="MFO196" s="42" t="s">
        <v>22</v>
      </c>
      <c r="MFP196" s="42" t="s">
        <v>22</v>
      </c>
      <c r="MFQ196" s="42" t="s">
        <v>22</v>
      </c>
      <c r="MFR196" s="42" t="s">
        <v>22</v>
      </c>
      <c r="MFS196" s="42" t="s">
        <v>22</v>
      </c>
      <c r="MFT196" s="42" t="s">
        <v>22</v>
      </c>
      <c r="MFU196" s="42" t="s">
        <v>22</v>
      </c>
      <c r="MFV196" s="42" t="s">
        <v>22</v>
      </c>
      <c r="MFW196" s="42" t="s">
        <v>22</v>
      </c>
      <c r="MFX196" s="42" t="s">
        <v>22</v>
      </c>
      <c r="MFY196" s="42" t="s">
        <v>22</v>
      </c>
      <c r="MFZ196" s="42" t="s">
        <v>22</v>
      </c>
      <c r="MGA196" s="42" t="s">
        <v>22</v>
      </c>
      <c r="MGB196" s="42" t="s">
        <v>22</v>
      </c>
      <c r="MGC196" s="42" t="s">
        <v>22</v>
      </c>
      <c r="MGD196" s="42" t="s">
        <v>22</v>
      </c>
      <c r="MGE196" s="42" t="s">
        <v>22</v>
      </c>
      <c r="MGF196" s="42" t="s">
        <v>22</v>
      </c>
      <c r="MGG196" s="42" t="s">
        <v>22</v>
      </c>
      <c r="MGH196" s="42" t="s">
        <v>22</v>
      </c>
      <c r="MGI196" s="42" t="s">
        <v>22</v>
      </c>
      <c r="MGJ196" s="42" t="s">
        <v>22</v>
      </c>
      <c r="MGK196" s="42" t="s">
        <v>22</v>
      </c>
      <c r="MGL196" s="42" t="s">
        <v>22</v>
      </c>
      <c r="MGM196" s="42" t="s">
        <v>22</v>
      </c>
      <c r="MGN196" s="42" t="s">
        <v>22</v>
      </c>
      <c r="MGO196" s="42" t="s">
        <v>22</v>
      </c>
      <c r="MGP196" s="42" t="s">
        <v>22</v>
      </c>
      <c r="MGQ196" s="42" t="s">
        <v>22</v>
      </c>
      <c r="MGR196" s="42" t="s">
        <v>22</v>
      </c>
      <c r="MGS196" s="42" t="s">
        <v>22</v>
      </c>
      <c r="MGT196" s="42" t="s">
        <v>22</v>
      </c>
      <c r="MGU196" s="42" t="s">
        <v>22</v>
      </c>
      <c r="MGV196" s="42" t="s">
        <v>22</v>
      </c>
      <c r="MGW196" s="42" t="s">
        <v>22</v>
      </c>
      <c r="MGX196" s="42" t="s">
        <v>22</v>
      </c>
      <c r="MGY196" s="42" t="s">
        <v>22</v>
      </c>
      <c r="MGZ196" s="42" t="s">
        <v>22</v>
      </c>
      <c r="MHA196" s="42" t="s">
        <v>22</v>
      </c>
      <c r="MHB196" s="42" t="s">
        <v>22</v>
      </c>
      <c r="MHC196" s="42" t="s">
        <v>22</v>
      </c>
      <c r="MHD196" s="42" t="s">
        <v>22</v>
      </c>
      <c r="MHE196" s="42" t="s">
        <v>22</v>
      </c>
      <c r="MHF196" s="42" t="s">
        <v>22</v>
      </c>
      <c r="MHG196" s="42" t="s">
        <v>22</v>
      </c>
      <c r="MHH196" s="42" t="s">
        <v>22</v>
      </c>
      <c r="MHI196" s="42" t="s">
        <v>22</v>
      </c>
      <c r="MHJ196" s="42" t="s">
        <v>22</v>
      </c>
      <c r="MHK196" s="42" t="s">
        <v>22</v>
      </c>
      <c r="MHL196" s="42" t="s">
        <v>22</v>
      </c>
      <c r="MHM196" s="42" t="s">
        <v>22</v>
      </c>
      <c r="MHN196" s="42" t="s">
        <v>22</v>
      </c>
      <c r="MHO196" s="42" t="s">
        <v>22</v>
      </c>
      <c r="MHP196" s="42" t="s">
        <v>22</v>
      </c>
      <c r="MHQ196" s="42" t="s">
        <v>22</v>
      </c>
      <c r="MHR196" s="42" t="s">
        <v>22</v>
      </c>
      <c r="MHS196" s="42" t="s">
        <v>22</v>
      </c>
      <c r="MHT196" s="42" t="s">
        <v>22</v>
      </c>
      <c r="MHU196" s="42" t="s">
        <v>22</v>
      </c>
      <c r="MHV196" s="42" t="s">
        <v>22</v>
      </c>
      <c r="MHW196" s="42" t="s">
        <v>22</v>
      </c>
      <c r="MHX196" s="42" t="s">
        <v>22</v>
      </c>
      <c r="MHY196" s="42" t="s">
        <v>22</v>
      </c>
      <c r="MHZ196" s="42" t="s">
        <v>22</v>
      </c>
      <c r="MIA196" s="42" t="s">
        <v>22</v>
      </c>
      <c r="MIB196" s="42" t="s">
        <v>22</v>
      </c>
      <c r="MIC196" s="42" t="s">
        <v>22</v>
      </c>
      <c r="MID196" s="42" t="s">
        <v>22</v>
      </c>
      <c r="MIE196" s="42" t="s">
        <v>22</v>
      </c>
      <c r="MIF196" s="42" t="s">
        <v>22</v>
      </c>
      <c r="MIG196" s="42" t="s">
        <v>22</v>
      </c>
      <c r="MIH196" s="42" t="s">
        <v>22</v>
      </c>
      <c r="MII196" s="42" t="s">
        <v>22</v>
      </c>
      <c r="MIJ196" s="42" t="s">
        <v>22</v>
      </c>
      <c r="MIK196" s="42" t="s">
        <v>22</v>
      </c>
      <c r="MIL196" s="42" t="s">
        <v>22</v>
      </c>
      <c r="MIM196" s="42" t="s">
        <v>22</v>
      </c>
      <c r="MIN196" s="42" t="s">
        <v>22</v>
      </c>
      <c r="MIO196" s="42" t="s">
        <v>22</v>
      </c>
      <c r="MIP196" s="42" t="s">
        <v>22</v>
      </c>
      <c r="MIQ196" s="42" t="s">
        <v>22</v>
      </c>
      <c r="MIR196" s="42" t="s">
        <v>22</v>
      </c>
      <c r="MIS196" s="42" t="s">
        <v>22</v>
      </c>
      <c r="MIT196" s="42" t="s">
        <v>22</v>
      </c>
      <c r="MIU196" s="42" t="s">
        <v>22</v>
      </c>
      <c r="MIV196" s="42" t="s">
        <v>22</v>
      </c>
      <c r="MIW196" s="42" t="s">
        <v>22</v>
      </c>
      <c r="MIX196" s="42" t="s">
        <v>22</v>
      </c>
      <c r="MIY196" s="42" t="s">
        <v>22</v>
      </c>
      <c r="MIZ196" s="42" t="s">
        <v>22</v>
      </c>
      <c r="MJA196" s="42" t="s">
        <v>22</v>
      </c>
      <c r="MJB196" s="42" t="s">
        <v>22</v>
      </c>
      <c r="MJC196" s="42" t="s">
        <v>22</v>
      </c>
      <c r="MJD196" s="42" t="s">
        <v>22</v>
      </c>
      <c r="MJE196" s="42" t="s">
        <v>22</v>
      </c>
      <c r="MJF196" s="42" t="s">
        <v>22</v>
      </c>
      <c r="MJG196" s="42" t="s">
        <v>22</v>
      </c>
      <c r="MJH196" s="42" t="s">
        <v>22</v>
      </c>
      <c r="MJI196" s="42" t="s">
        <v>22</v>
      </c>
      <c r="MJJ196" s="42" t="s">
        <v>22</v>
      </c>
      <c r="MJK196" s="42" t="s">
        <v>22</v>
      </c>
      <c r="MJL196" s="42" t="s">
        <v>22</v>
      </c>
      <c r="MJM196" s="42" t="s">
        <v>22</v>
      </c>
      <c r="MJN196" s="42" t="s">
        <v>22</v>
      </c>
      <c r="MJO196" s="42" t="s">
        <v>22</v>
      </c>
      <c r="MJP196" s="42" t="s">
        <v>22</v>
      </c>
      <c r="MJQ196" s="42" t="s">
        <v>22</v>
      </c>
      <c r="MJR196" s="42" t="s">
        <v>22</v>
      </c>
      <c r="MJS196" s="42" t="s">
        <v>22</v>
      </c>
      <c r="MJT196" s="42" t="s">
        <v>22</v>
      </c>
      <c r="MJU196" s="42" t="s">
        <v>22</v>
      </c>
      <c r="MJV196" s="42" t="s">
        <v>22</v>
      </c>
      <c r="MJW196" s="42" t="s">
        <v>22</v>
      </c>
      <c r="MJX196" s="42" t="s">
        <v>22</v>
      </c>
      <c r="MJY196" s="42" t="s">
        <v>22</v>
      </c>
      <c r="MJZ196" s="42" t="s">
        <v>22</v>
      </c>
      <c r="MKA196" s="42" t="s">
        <v>22</v>
      </c>
      <c r="MKB196" s="42" t="s">
        <v>22</v>
      </c>
      <c r="MKC196" s="42" t="s">
        <v>22</v>
      </c>
      <c r="MKD196" s="42" t="s">
        <v>22</v>
      </c>
      <c r="MKE196" s="42" t="s">
        <v>22</v>
      </c>
      <c r="MKF196" s="42" t="s">
        <v>22</v>
      </c>
      <c r="MKG196" s="42" t="s">
        <v>22</v>
      </c>
      <c r="MKH196" s="42" t="s">
        <v>22</v>
      </c>
      <c r="MKI196" s="42" t="s">
        <v>22</v>
      </c>
      <c r="MKJ196" s="42" t="s">
        <v>22</v>
      </c>
      <c r="MKK196" s="42" t="s">
        <v>22</v>
      </c>
      <c r="MKL196" s="42" t="s">
        <v>22</v>
      </c>
      <c r="MKM196" s="42" t="s">
        <v>22</v>
      </c>
      <c r="MKN196" s="42" t="s">
        <v>22</v>
      </c>
      <c r="MKO196" s="42" t="s">
        <v>22</v>
      </c>
      <c r="MKP196" s="42" t="s">
        <v>22</v>
      </c>
      <c r="MKQ196" s="42" t="s">
        <v>22</v>
      </c>
      <c r="MKR196" s="42" t="s">
        <v>22</v>
      </c>
      <c r="MKS196" s="42" t="s">
        <v>22</v>
      </c>
      <c r="MKT196" s="42" t="s">
        <v>22</v>
      </c>
      <c r="MKU196" s="42" t="s">
        <v>22</v>
      </c>
      <c r="MKV196" s="42" t="s">
        <v>22</v>
      </c>
      <c r="MKW196" s="42" t="s">
        <v>22</v>
      </c>
      <c r="MKX196" s="42" t="s">
        <v>22</v>
      </c>
      <c r="MKY196" s="42" t="s">
        <v>22</v>
      </c>
      <c r="MKZ196" s="42" t="s">
        <v>22</v>
      </c>
      <c r="MLA196" s="42" t="s">
        <v>22</v>
      </c>
      <c r="MLB196" s="42" t="s">
        <v>22</v>
      </c>
      <c r="MLC196" s="42" t="s">
        <v>22</v>
      </c>
      <c r="MLD196" s="42" t="s">
        <v>22</v>
      </c>
      <c r="MLE196" s="42" t="s">
        <v>22</v>
      </c>
      <c r="MLF196" s="42" t="s">
        <v>22</v>
      </c>
      <c r="MLG196" s="42" t="s">
        <v>22</v>
      </c>
      <c r="MLH196" s="42" t="s">
        <v>22</v>
      </c>
      <c r="MLI196" s="42" t="s">
        <v>22</v>
      </c>
      <c r="MLJ196" s="42" t="s">
        <v>22</v>
      </c>
      <c r="MLK196" s="42" t="s">
        <v>22</v>
      </c>
      <c r="MLL196" s="42" t="s">
        <v>22</v>
      </c>
      <c r="MLM196" s="42" t="s">
        <v>22</v>
      </c>
      <c r="MLN196" s="42" t="s">
        <v>22</v>
      </c>
      <c r="MLO196" s="42" t="s">
        <v>22</v>
      </c>
      <c r="MLP196" s="42" t="s">
        <v>22</v>
      </c>
      <c r="MLQ196" s="42" t="s">
        <v>22</v>
      </c>
      <c r="MLR196" s="42" t="s">
        <v>22</v>
      </c>
      <c r="MLS196" s="42" t="s">
        <v>22</v>
      </c>
      <c r="MLT196" s="42" t="s">
        <v>22</v>
      </c>
      <c r="MLU196" s="42" t="s">
        <v>22</v>
      </c>
      <c r="MLV196" s="42" t="s">
        <v>22</v>
      </c>
      <c r="MLW196" s="42" t="s">
        <v>22</v>
      </c>
      <c r="MLX196" s="42" t="s">
        <v>22</v>
      </c>
      <c r="MLY196" s="42" t="s">
        <v>22</v>
      </c>
      <c r="MLZ196" s="42" t="s">
        <v>22</v>
      </c>
      <c r="MMA196" s="42" t="s">
        <v>22</v>
      </c>
      <c r="MMB196" s="42" t="s">
        <v>22</v>
      </c>
      <c r="MMC196" s="42" t="s">
        <v>22</v>
      </c>
      <c r="MMD196" s="42" t="s">
        <v>22</v>
      </c>
      <c r="MME196" s="42" t="s">
        <v>22</v>
      </c>
      <c r="MMF196" s="42" t="s">
        <v>22</v>
      </c>
      <c r="MMG196" s="42" t="s">
        <v>22</v>
      </c>
      <c r="MMH196" s="42" t="s">
        <v>22</v>
      </c>
      <c r="MMI196" s="42" t="s">
        <v>22</v>
      </c>
      <c r="MMJ196" s="42" t="s">
        <v>22</v>
      </c>
      <c r="MMK196" s="42" t="s">
        <v>22</v>
      </c>
      <c r="MML196" s="42" t="s">
        <v>22</v>
      </c>
      <c r="MMM196" s="42" t="s">
        <v>22</v>
      </c>
      <c r="MMN196" s="42" t="s">
        <v>22</v>
      </c>
      <c r="MMO196" s="42" t="s">
        <v>22</v>
      </c>
      <c r="MMP196" s="42" t="s">
        <v>22</v>
      </c>
      <c r="MMQ196" s="42" t="s">
        <v>22</v>
      </c>
      <c r="MMR196" s="42" t="s">
        <v>22</v>
      </c>
      <c r="MMS196" s="42" t="s">
        <v>22</v>
      </c>
      <c r="MMT196" s="42" t="s">
        <v>22</v>
      </c>
      <c r="MMU196" s="42" t="s">
        <v>22</v>
      </c>
      <c r="MMV196" s="42" t="s">
        <v>22</v>
      </c>
      <c r="MMW196" s="42" t="s">
        <v>22</v>
      </c>
      <c r="MMX196" s="42" t="s">
        <v>22</v>
      </c>
      <c r="MMY196" s="42" t="s">
        <v>22</v>
      </c>
      <c r="MMZ196" s="42" t="s">
        <v>22</v>
      </c>
      <c r="MNA196" s="42" t="s">
        <v>22</v>
      </c>
      <c r="MNB196" s="42" t="s">
        <v>22</v>
      </c>
      <c r="MNC196" s="42" t="s">
        <v>22</v>
      </c>
      <c r="MND196" s="42" t="s">
        <v>22</v>
      </c>
      <c r="MNE196" s="42" t="s">
        <v>22</v>
      </c>
      <c r="MNF196" s="42" t="s">
        <v>22</v>
      </c>
      <c r="MNG196" s="42" t="s">
        <v>22</v>
      </c>
      <c r="MNH196" s="42" t="s">
        <v>22</v>
      </c>
      <c r="MNI196" s="42" t="s">
        <v>22</v>
      </c>
      <c r="MNJ196" s="42" t="s">
        <v>22</v>
      </c>
      <c r="MNK196" s="42" t="s">
        <v>22</v>
      </c>
      <c r="MNL196" s="42" t="s">
        <v>22</v>
      </c>
      <c r="MNM196" s="42" t="s">
        <v>22</v>
      </c>
      <c r="MNN196" s="42" t="s">
        <v>22</v>
      </c>
      <c r="MNO196" s="42" t="s">
        <v>22</v>
      </c>
      <c r="MNP196" s="42" t="s">
        <v>22</v>
      </c>
      <c r="MNQ196" s="42" t="s">
        <v>22</v>
      </c>
      <c r="MNR196" s="42" t="s">
        <v>22</v>
      </c>
      <c r="MNS196" s="42" t="s">
        <v>22</v>
      </c>
      <c r="MNT196" s="42" t="s">
        <v>22</v>
      </c>
      <c r="MNU196" s="42" t="s">
        <v>22</v>
      </c>
      <c r="MNV196" s="42" t="s">
        <v>22</v>
      </c>
      <c r="MNW196" s="42" t="s">
        <v>22</v>
      </c>
      <c r="MNX196" s="42" t="s">
        <v>22</v>
      </c>
      <c r="MNY196" s="42" t="s">
        <v>22</v>
      </c>
      <c r="MNZ196" s="42" t="s">
        <v>22</v>
      </c>
      <c r="MOA196" s="42" t="s">
        <v>22</v>
      </c>
      <c r="MOB196" s="42" t="s">
        <v>22</v>
      </c>
      <c r="MOC196" s="42" t="s">
        <v>22</v>
      </c>
      <c r="MOD196" s="42" t="s">
        <v>22</v>
      </c>
      <c r="MOE196" s="42" t="s">
        <v>22</v>
      </c>
      <c r="MOF196" s="42" t="s">
        <v>22</v>
      </c>
      <c r="MOG196" s="42" t="s">
        <v>22</v>
      </c>
      <c r="MOH196" s="42" t="s">
        <v>22</v>
      </c>
      <c r="MOI196" s="42" t="s">
        <v>22</v>
      </c>
      <c r="MOJ196" s="42" t="s">
        <v>22</v>
      </c>
      <c r="MOK196" s="42" t="s">
        <v>22</v>
      </c>
      <c r="MOL196" s="42" t="s">
        <v>22</v>
      </c>
      <c r="MOM196" s="42" t="s">
        <v>22</v>
      </c>
      <c r="MON196" s="42" t="s">
        <v>22</v>
      </c>
      <c r="MOO196" s="42" t="s">
        <v>22</v>
      </c>
      <c r="MOP196" s="42" t="s">
        <v>22</v>
      </c>
      <c r="MOQ196" s="42" t="s">
        <v>22</v>
      </c>
      <c r="MOR196" s="42" t="s">
        <v>22</v>
      </c>
      <c r="MOS196" s="42" t="s">
        <v>22</v>
      </c>
      <c r="MOT196" s="42" t="s">
        <v>22</v>
      </c>
      <c r="MOU196" s="42" t="s">
        <v>22</v>
      </c>
      <c r="MOV196" s="42" t="s">
        <v>22</v>
      </c>
      <c r="MOW196" s="42" t="s">
        <v>22</v>
      </c>
      <c r="MOX196" s="42" t="s">
        <v>22</v>
      </c>
      <c r="MOY196" s="42" t="s">
        <v>22</v>
      </c>
      <c r="MOZ196" s="42" t="s">
        <v>22</v>
      </c>
      <c r="MPA196" s="42" t="s">
        <v>22</v>
      </c>
      <c r="MPB196" s="42" t="s">
        <v>22</v>
      </c>
      <c r="MPC196" s="42" t="s">
        <v>22</v>
      </c>
      <c r="MPD196" s="42" t="s">
        <v>22</v>
      </c>
      <c r="MPE196" s="42" t="s">
        <v>22</v>
      </c>
      <c r="MPF196" s="42" t="s">
        <v>22</v>
      </c>
      <c r="MPG196" s="42" t="s">
        <v>22</v>
      </c>
      <c r="MPH196" s="42" t="s">
        <v>22</v>
      </c>
      <c r="MPI196" s="42" t="s">
        <v>22</v>
      </c>
      <c r="MPJ196" s="42" t="s">
        <v>22</v>
      </c>
      <c r="MPK196" s="42" t="s">
        <v>22</v>
      </c>
      <c r="MPL196" s="42" t="s">
        <v>22</v>
      </c>
      <c r="MPM196" s="42" t="s">
        <v>22</v>
      </c>
      <c r="MPN196" s="42" t="s">
        <v>22</v>
      </c>
      <c r="MPO196" s="42" t="s">
        <v>22</v>
      </c>
      <c r="MPP196" s="42" t="s">
        <v>22</v>
      </c>
      <c r="MPQ196" s="42" t="s">
        <v>22</v>
      </c>
      <c r="MPR196" s="42" t="s">
        <v>22</v>
      </c>
      <c r="MPS196" s="42" t="s">
        <v>22</v>
      </c>
      <c r="MPT196" s="42" t="s">
        <v>22</v>
      </c>
      <c r="MPU196" s="42" t="s">
        <v>22</v>
      </c>
      <c r="MPV196" s="42" t="s">
        <v>22</v>
      </c>
      <c r="MPW196" s="42" t="s">
        <v>22</v>
      </c>
      <c r="MPX196" s="42" t="s">
        <v>22</v>
      </c>
      <c r="MPY196" s="42" t="s">
        <v>22</v>
      </c>
      <c r="MPZ196" s="42" t="s">
        <v>22</v>
      </c>
      <c r="MQA196" s="42" t="s">
        <v>22</v>
      </c>
      <c r="MQB196" s="42" t="s">
        <v>22</v>
      </c>
      <c r="MQC196" s="42" t="s">
        <v>22</v>
      </c>
      <c r="MQD196" s="42" t="s">
        <v>22</v>
      </c>
      <c r="MQE196" s="42" t="s">
        <v>22</v>
      </c>
      <c r="MQF196" s="42" t="s">
        <v>22</v>
      </c>
      <c r="MQG196" s="42" t="s">
        <v>22</v>
      </c>
      <c r="MQH196" s="42" t="s">
        <v>22</v>
      </c>
      <c r="MQI196" s="42" t="s">
        <v>22</v>
      </c>
      <c r="MQJ196" s="42" t="s">
        <v>22</v>
      </c>
      <c r="MQK196" s="42" t="s">
        <v>22</v>
      </c>
      <c r="MQL196" s="42" t="s">
        <v>22</v>
      </c>
      <c r="MQM196" s="42" t="s">
        <v>22</v>
      </c>
      <c r="MQN196" s="42" t="s">
        <v>22</v>
      </c>
      <c r="MQO196" s="42" t="s">
        <v>22</v>
      </c>
      <c r="MQP196" s="42" t="s">
        <v>22</v>
      </c>
      <c r="MQQ196" s="42" t="s">
        <v>22</v>
      </c>
      <c r="MQR196" s="42" t="s">
        <v>22</v>
      </c>
      <c r="MQS196" s="42" t="s">
        <v>22</v>
      </c>
      <c r="MQT196" s="42" t="s">
        <v>22</v>
      </c>
      <c r="MQU196" s="42" t="s">
        <v>22</v>
      </c>
      <c r="MQV196" s="42" t="s">
        <v>22</v>
      </c>
      <c r="MQW196" s="42" t="s">
        <v>22</v>
      </c>
      <c r="MQX196" s="42" t="s">
        <v>22</v>
      </c>
      <c r="MQY196" s="42" t="s">
        <v>22</v>
      </c>
      <c r="MQZ196" s="42" t="s">
        <v>22</v>
      </c>
      <c r="MRA196" s="42" t="s">
        <v>22</v>
      </c>
      <c r="MRB196" s="42" t="s">
        <v>22</v>
      </c>
      <c r="MRC196" s="42" t="s">
        <v>22</v>
      </c>
      <c r="MRD196" s="42" t="s">
        <v>22</v>
      </c>
      <c r="MRE196" s="42" t="s">
        <v>22</v>
      </c>
      <c r="MRF196" s="42" t="s">
        <v>22</v>
      </c>
      <c r="MRG196" s="42" t="s">
        <v>22</v>
      </c>
      <c r="MRH196" s="42" t="s">
        <v>22</v>
      </c>
      <c r="MRI196" s="42" t="s">
        <v>22</v>
      </c>
      <c r="MRJ196" s="42" t="s">
        <v>22</v>
      </c>
      <c r="MRK196" s="42" t="s">
        <v>22</v>
      </c>
      <c r="MRL196" s="42" t="s">
        <v>22</v>
      </c>
      <c r="MRM196" s="42" t="s">
        <v>22</v>
      </c>
      <c r="MRN196" s="42" t="s">
        <v>22</v>
      </c>
      <c r="MRO196" s="42" t="s">
        <v>22</v>
      </c>
      <c r="MRP196" s="42" t="s">
        <v>22</v>
      </c>
      <c r="MRQ196" s="42" t="s">
        <v>22</v>
      </c>
      <c r="MRR196" s="42" t="s">
        <v>22</v>
      </c>
      <c r="MRS196" s="42" t="s">
        <v>22</v>
      </c>
      <c r="MRT196" s="42" t="s">
        <v>22</v>
      </c>
      <c r="MRU196" s="42" t="s">
        <v>22</v>
      </c>
      <c r="MRV196" s="42" t="s">
        <v>22</v>
      </c>
      <c r="MRW196" s="42" t="s">
        <v>22</v>
      </c>
      <c r="MRX196" s="42" t="s">
        <v>22</v>
      </c>
      <c r="MRY196" s="42" t="s">
        <v>22</v>
      </c>
      <c r="MRZ196" s="42" t="s">
        <v>22</v>
      </c>
      <c r="MSA196" s="42" t="s">
        <v>22</v>
      </c>
      <c r="MSB196" s="42" t="s">
        <v>22</v>
      </c>
      <c r="MSC196" s="42" t="s">
        <v>22</v>
      </c>
      <c r="MSD196" s="42" t="s">
        <v>22</v>
      </c>
      <c r="MSE196" s="42" t="s">
        <v>22</v>
      </c>
      <c r="MSF196" s="42" t="s">
        <v>22</v>
      </c>
      <c r="MSG196" s="42" t="s">
        <v>22</v>
      </c>
      <c r="MSH196" s="42" t="s">
        <v>22</v>
      </c>
      <c r="MSI196" s="42" t="s">
        <v>22</v>
      </c>
      <c r="MSJ196" s="42" t="s">
        <v>22</v>
      </c>
      <c r="MSK196" s="42" t="s">
        <v>22</v>
      </c>
      <c r="MSL196" s="42" t="s">
        <v>22</v>
      </c>
      <c r="MSM196" s="42" t="s">
        <v>22</v>
      </c>
      <c r="MSN196" s="42" t="s">
        <v>22</v>
      </c>
      <c r="MSO196" s="42" t="s">
        <v>22</v>
      </c>
      <c r="MSP196" s="42" t="s">
        <v>22</v>
      </c>
      <c r="MSQ196" s="42" t="s">
        <v>22</v>
      </c>
      <c r="MSR196" s="42" t="s">
        <v>22</v>
      </c>
      <c r="MSS196" s="42" t="s">
        <v>22</v>
      </c>
      <c r="MST196" s="42" t="s">
        <v>22</v>
      </c>
      <c r="MSU196" s="42" t="s">
        <v>22</v>
      </c>
      <c r="MSV196" s="42" t="s">
        <v>22</v>
      </c>
      <c r="MSW196" s="42" t="s">
        <v>22</v>
      </c>
      <c r="MSX196" s="42" t="s">
        <v>22</v>
      </c>
      <c r="MSY196" s="42" t="s">
        <v>22</v>
      </c>
      <c r="MSZ196" s="42" t="s">
        <v>22</v>
      </c>
      <c r="MTA196" s="42" t="s">
        <v>22</v>
      </c>
      <c r="MTB196" s="42" t="s">
        <v>22</v>
      </c>
      <c r="MTC196" s="42" t="s">
        <v>22</v>
      </c>
      <c r="MTD196" s="42" t="s">
        <v>22</v>
      </c>
      <c r="MTE196" s="42" t="s">
        <v>22</v>
      </c>
      <c r="MTF196" s="42" t="s">
        <v>22</v>
      </c>
      <c r="MTG196" s="42" t="s">
        <v>22</v>
      </c>
      <c r="MTH196" s="42" t="s">
        <v>22</v>
      </c>
      <c r="MTI196" s="42" t="s">
        <v>22</v>
      </c>
      <c r="MTJ196" s="42" t="s">
        <v>22</v>
      </c>
      <c r="MTK196" s="42" t="s">
        <v>22</v>
      </c>
      <c r="MTL196" s="42" t="s">
        <v>22</v>
      </c>
      <c r="MTM196" s="42" t="s">
        <v>22</v>
      </c>
      <c r="MTN196" s="42" t="s">
        <v>22</v>
      </c>
      <c r="MTO196" s="42" t="s">
        <v>22</v>
      </c>
      <c r="MTP196" s="42" t="s">
        <v>22</v>
      </c>
      <c r="MTQ196" s="42" t="s">
        <v>22</v>
      </c>
      <c r="MTR196" s="42" t="s">
        <v>22</v>
      </c>
      <c r="MTS196" s="42" t="s">
        <v>22</v>
      </c>
      <c r="MTT196" s="42" t="s">
        <v>22</v>
      </c>
      <c r="MTU196" s="42" t="s">
        <v>22</v>
      </c>
      <c r="MTV196" s="42" t="s">
        <v>22</v>
      </c>
      <c r="MTW196" s="42" t="s">
        <v>22</v>
      </c>
      <c r="MTX196" s="42" t="s">
        <v>22</v>
      </c>
      <c r="MTY196" s="42" t="s">
        <v>22</v>
      </c>
      <c r="MTZ196" s="42" t="s">
        <v>22</v>
      </c>
      <c r="MUA196" s="42" t="s">
        <v>22</v>
      </c>
      <c r="MUB196" s="42" t="s">
        <v>22</v>
      </c>
      <c r="MUC196" s="42" t="s">
        <v>22</v>
      </c>
      <c r="MUD196" s="42" t="s">
        <v>22</v>
      </c>
      <c r="MUE196" s="42" t="s">
        <v>22</v>
      </c>
      <c r="MUF196" s="42" t="s">
        <v>22</v>
      </c>
      <c r="MUG196" s="42" t="s">
        <v>22</v>
      </c>
      <c r="MUH196" s="42" t="s">
        <v>22</v>
      </c>
      <c r="MUI196" s="42" t="s">
        <v>22</v>
      </c>
      <c r="MUJ196" s="42" t="s">
        <v>22</v>
      </c>
      <c r="MUK196" s="42" t="s">
        <v>22</v>
      </c>
      <c r="MUL196" s="42" t="s">
        <v>22</v>
      </c>
      <c r="MUM196" s="42" t="s">
        <v>22</v>
      </c>
      <c r="MUN196" s="42" t="s">
        <v>22</v>
      </c>
      <c r="MUO196" s="42" t="s">
        <v>22</v>
      </c>
      <c r="MUP196" s="42" t="s">
        <v>22</v>
      </c>
      <c r="MUQ196" s="42" t="s">
        <v>22</v>
      </c>
      <c r="MUR196" s="42" t="s">
        <v>22</v>
      </c>
      <c r="MUS196" s="42" t="s">
        <v>22</v>
      </c>
      <c r="MUT196" s="42" t="s">
        <v>22</v>
      </c>
      <c r="MUU196" s="42" t="s">
        <v>22</v>
      </c>
      <c r="MUV196" s="42" t="s">
        <v>22</v>
      </c>
      <c r="MUW196" s="42" t="s">
        <v>22</v>
      </c>
      <c r="MUX196" s="42" t="s">
        <v>22</v>
      </c>
      <c r="MUY196" s="42" t="s">
        <v>22</v>
      </c>
      <c r="MUZ196" s="42" t="s">
        <v>22</v>
      </c>
      <c r="MVA196" s="42" t="s">
        <v>22</v>
      </c>
      <c r="MVB196" s="42" t="s">
        <v>22</v>
      </c>
      <c r="MVC196" s="42" t="s">
        <v>22</v>
      </c>
      <c r="MVD196" s="42" t="s">
        <v>22</v>
      </c>
      <c r="MVE196" s="42" t="s">
        <v>22</v>
      </c>
      <c r="MVF196" s="42" t="s">
        <v>22</v>
      </c>
      <c r="MVG196" s="42" t="s">
        <v>22</v>
      </c>
      <c r="MVH196" s="42" t="s">
        <v>22</v>
      </c>
      <c r="MVI196" s="42" t="s">
        <v>22</v>
      </c>
      <c r="MVJ196" s="42" t="s">
        <v>22</v>
      </c>
      <c r="MVK196" s="42" t="s">
        <v>22</v>
      </c>
      <c r="MVL196" s="42" t="s">
        <v>22</v>
      </c>
      <c r="MVM196" s="42" t="s">
        <v>22</v>
      </c>
      <c r="MVN196" s="42" t="s">
        <v>22</v>
      </c>
      <c r="MVO196" s="42" t="s">
        <v>22</v>
      </c>
      <c r="MVP196" s="42" t="s">
        <v>22</v>
      </c>
      <c r="MVQ196" s="42" t="s">
        <v>22</v>
      </c>
      <c r="MVR196" s="42" t="s">
        <v>22</v>
      </c>
      <c r="MVS196" s="42" t="s">
        <v>22</v>
      </c>
      <c r="MVT196" s="42" t="s">
        <v>22</v>
      </c>
      <c r="MVU196" s="42" t="s">
        <v>22</v>
      </c>
      <c r="MVV196" s="42" t="s">
        <v>22</v>
      </c>
      <c r="MVW196" s="42" t="s">
        <v>22</v>
      </c>
      <c r="MVX196" s="42" t="s">
        <v>22</v>
      </c>
      <c r="MVY196" s="42" t="s">
        <v>22</v>
      </c>
      <c r="MVZ196" s="42" t="s">
        <v>22</v>
      </c>
      <c r="MWA196" s="42" t="s">
        <v>22</v>
      </c>
      <c r="MWB196" s="42" t="s">
        <v>22</v>
      </c>
      <c r="MWC196" s="42" t="s">
        <v>22</v>
      </c>
      <c r="MWD196" s="42" t="s">
        <v>22</v>
      </c>
      <c r="MWE196" s="42" t="s">
        <v>22</v>
      </c>
      <c r="MWF196" s="42" t="s">
        <v>22</v>
      </c>
      <c r="MWG196" s="42" t="s">
        <v>22</v>
      </c>
      <c r="MWH196" s="42" t="s">
        <v>22</v>
      </c>
      <c r="MWI196" s="42" t="s">
        <v>22</v>
      </c>
      <c r="MWJ196" s="42" t="s">
        <v>22</v>
      </c>
      <c r="MWK196" s="42" t="s">
        <v>22</v>
      </c>
      <c r="MWL196" s="42" t="s">
        <v>22</v>
      </c>
      <c r="MWM196" s="42" t="s">
        <v>22</v>
      </c>
      <c r="MWN196" s="42" t="s">
        <v>22</v>
      </c>
      <c r="MWO196" s="42" t="s">
        <v>22</v>
      </c>
      <c r="MWP196" s="42" t="s">
        <v>22</v>
      </c>
      <c r="MWQ196" s="42" t="s">
        <v>22</v>
      </c>
      <c r="MWR196" s="42" t="s">
        <v>22</v>
      </c>
      <c r="MWS196" s="42" t="s">
        <v>22</v>
      </c>
      <c r="MWT196" s="42" t="s">
        <v>22</v>
      </c>
      <c r="MWU196" s="42" t="s">
        <v>22</v>
      </c>
      <c r="MWV196" s="42" t="s">
        <v>22</v>
      </c>
      <c r="MWW196" s="42" t="s">
        <v>22</v>
      </c>
      <c r="MWX196" s="42" t="s">
        <v>22</v>
      </c>
      <c r="MWY196" s="42" t="s">
        <v>22</v>
      </c>
      <c r="MWZ196" s="42" t="s">
        <v>22</v>
      </c>
      <c r="MXA196" s="42" t="s">
        <v>22</v>
      </c>
      <c r="MXB196" s="42" t="s">
        <v>22</v>
      </c>
      <c r="MXC196" s="42" t="s">
        <v>22</v>
      </c>
      <c r="MXD196" s="42" t="s">
        <v>22</v>
      </c>
      <c r="MXE196" s="42" t="s">
        <v>22</v>
      </c>
      <c r="MXF196" s="42" t="s">
        <v>22</v>
      </c>
      <c r="MXG196" s="42" t="s">
        <v>22</v>
      </c>
      <c r="MXH196" s="42" t="s">
        <v>22</v>
      </c>
      <c r="MXI196" s="42" t="s">
        <v>22</v>
      </c>
      <c r="MXJ196" s="42" t="s">
        <v>22</v>
      </c>
      <c r="MXK196" s="42" t="s">
        <v>22</v>
      </c>
      <c r="MXL196" s="42" t="s">
        <v>22</v>
      </c>
      <c r="MXM196" s="42" t="s">
        <v>22</v>
      </c>
      <c r="MXN196" s="42" t="s">
        <v>22</v>
      </c>
      <c r="MXO196" s="42" t="s">
        <v>22</v>
      </c>
      <c r="MXP196" s="42" t="s">
        <v>22</v>
      </c>
      <c r="MXQ196" s="42" t="s">
        <v>22</v>
      </c>
      <c r="MXR196" s="42" t="s">
        <v>22</v>
      </c>
      <c r="MXS196" s="42" t="s">
        <v>22</v>
      </c>
      <c r="MXT196" s="42" t="s">
        <v>22</v>
      </c>
      <c r="MXU196" s="42" t="s">
        <v>22</v>
      </c>
      <c r="MXV196" s="42" t="s">
        <v>22</v>
      </c>
      <c r="MXW196" s="42" t="s">
        <v>22</v>
      </c>
      <c r="MXX196" s="42" t="s">
        <v>22</v>
      </c>
      <c r="MXY196" s="42" t="s">
        <v>22</v>
      </c>
      <c r="MXZ196" s="42" t="s">
        <v>22</v>
      </c>
      <c r="MYA196" s="42" t="s">
        <v>22</v>
      </c>
      <c r="MYB196" s="42" t="s">
        <v>22</v>
      </c>
      <c r="MYC196" s="42" t="s">
        <v>22</v>
      </c>
      <c r="MYD196" s="42" t="s">
        <v>22</v>
      </c>
      <c r="MYE196" s="42" t="s">
        <v>22</v>
      </c>
      <c r="MYF196" s="42" t="s">
        <v>22</v>
      </c>
      <c r="MYG196" s="42" t="s">
        <v>22</v>
      </c>
      <c r="MYH196" s="42" t="s">
        <v>22</v>
      </c>
      <c r="MYI196" s="42" t="s">
        <v>22</v>
      </c>
      <c r="MYJ196" s="42" t="s">
        <v>22</v>
      </c>
      <c r="MYK196" s="42" t="s">
        <v>22</v>
      </c>
      <c r="MYL196" s="42" t="s">
        <v>22</v>
      </c>
      <c r="MYM196" s="42" t="s">
        <v>22</v>
      </c>
      <c r="MYN196" s="42" t="s">
        <v>22</v>
      </c>
      <c r="MYO196" s="42" t="s">
        <v>22</v>
      </c>
      <c r="MYP196" s="42" t="s">
        <v>22</v>
      </c>
      <c r="MYQ196" s="42" t="s">
        <v>22</v>
      </c>
      <c r="MYR196" s="42" t="s">
        <v>22</v>
      </c>
      <c r="MYS196" s="42" t="s">
        <v>22</v>
      </c>
      <c r="MYT196" s="42" t="s">
        <v>22</v>
      </c>
      <c r="MYU196" s="42" t="s">
        <v>22</v>
      </c>
      <c r="MYV196" s="42" t="s">
        <v>22</v>
      </c>
      <c r="MYW196" s="42" t="s">
        <v>22</v>
      </c>
      <c r="MYX196" s="42" t="s">
        <v>22</v>
      </c>
      <c r="MYY196" s="42" t="s">
        <v>22</v>
      </c>
      <c r="MYZ196" s="42" t="s">
        <v>22</v>
      </c>
      <c r="MZA196" s="42" t="s">
        <v>22</v>
      </c>
      <c r="MZB196" s="42" t="s">
        <v>22</v>
      </c>
      <c r="MZC196" s="42" t="s">
        <v>22</v>
      </c>
      <c r="MZD196" s="42" t="s">
        <v>22</v>
      </c>
      <c r="MZE196" s="42" t="s">
        <v>22</v>
      </c>
      <c r="MZF196" s="42" t="s">
        <v>22</v>
      </c>
      <c r="MZG196" s="42" t="s">
        <v>22</v>
      </c>
      <c r="MZH196" s="42" t="s">
        <v>22</v>
      </c>
      <c r="MZI196" s="42" t="s">
        <v>22</v>
      </c>
      <c r="MZJ196" s="42" t="s">
        <v>22</v>
      </c>
      <c r="MZK196" s="42" t="s">
        <v>22</v>
      </c>
      <c r="MZL196" s="42" t="s">
        <v>22</v>
      </c>
      <c r="MZM196" s="42" t="s">
        <v>22</v>
      </c>
      <c r="MZN196" s="42" t="s">
        <v>22</v>
      </c>
      <c r="MZO196" s="42" t="s">
        <v>22</v>
      </c>
      <c r="MZP196" s="42" t="s">
        <v>22</v>
      </c>
      <c r="MZQ196" s="42" t="s">
        <v>22</v>
      </c>
      <c r="MZR196" s="42" t="s">
        <v>22</v>
      </c>
      <c r="MZS196" s="42" t="s">
        <v>22</v>
      </c>
      <c r="MZT196" s="42" t="s">
        <v>22</v>
      </c>
      <c r="MZU196" s="42" t="s">
        <v>22</v>
      </c>
      <c r="MZV196" s="42" t="s">
        <v>22</v>
      </c>
      <c r="MZW196" s="42" t="s">
        <v>22</v>
      </c>
      <c r="MZX196" s="42" t="s">
        <v>22</v>
      </c>
      <c r="MZY196" s="42" t="s">
        <v>22</v>
      </c>
      <c r="MZZ196" s="42" t="s">
        <v>22</v>
      </c>
      <c r="NAA196" s="42" t="s">
        <v>22</v>
      </c>
      <c r="NAB196" s="42" t="s">
        <v>22</v>
      </c>
      <c r="NAC196" s="42" t="s">
        <v>22</v>
      </c>
      <c r="NAD196" s="42" t="s">
        <v>22</v>
      </c>
      <c r="NAE196" s="42" t="s">
        <v>22</v>
      </c>
      <c r="NAF196" s="42" t="s">
        <v>22</v>
      </c>
      <c r="NAG196" s="42" t="s">
        <v>22</v>
      </c>
      <c r="NAH196" s="42" t="s">
        <v>22</v>
      </c>
      <c r="NAI196" s="42" t="s">
        <v>22</v>
      </c>
      <c r="NAJ196" s="42" t="s">
        <v>22</v>
      </c>
      <c r="NAK196" s="42" t="s">
        <v>22</v>
      </c>
      <c r="NAL196" s="42" t="s">
        <v>22</v>
      </c>
      <c r="NAM196" s="42" t="s">
        <v>22</v>
      </c>
      <c r="NAN196" s="42" t="s">
        <v>22</v>
      </c>
      <c r="NAO196" s="42" t="s">
        <v>22</v>
      </c>
      <c r="NAP196" s="42" t="s">
        <v>22</v>
      </c>
      <c r="NAQ196" s="42" t="s">
        <v>22</v>
      </c>
      <c r="NAR196" s="42" t="s">
        <v>22</v>
      </c>
      <c r="NAS196" s="42" t="s">
        <v>22</v>
      </c>
      <c r="NAT196" s="42" t="s">
        <v>22</v>
      </c>
      <c r="NAU196" s="42" t="s">
        <v>22</v>
      </c>
      <c r="NAV196" s="42" t="s">
        <v>22</v>
      </c>
      <c r="NAW196" s="42" t="s">
        <v>22</v>
      </c>
      <c r="NAX196" s="42" t="s">
        <v>22</v>
      </c>
      <c r="NAY196" s="42" t="s">
        <v>22</v>
      </c>
      <c r="NAZ196" s="42" t="s">
        <v>22</v>
      </c>
      <c r="NBA196" s="42" t="s">
        <v>22</v>
      </c>
      <c r="NBB196" s="42" t="s">
        <v>22</v>
      </c>
      <c r="NBC196" s="42" t="s">
        <v>22</v>
      </c>
      <c r="NBD196" s="42" t="s">
        <v>22</v>
      </c>
      <c r="NBE196" s="42" t="s">
        <v>22</v>
      </c>
      <c r="NBF196" s="42" t="s">
        <v>22</v>
      </c>
      <c r="NBG196" s="42" t="s">
        <v>22</v>
      </c>
      <c r="NBH196" s="42" t="s">
        <v>22</v>
      </c>
      <c r="NBI196" s="42" t="s">
        <v>22</v>
      </c>
      <c r="NBJ196" s="42" t="s">
        <v>22</v>
      </c>
      <c r="NBK196" s="42" t="s">
        <v>22</v>
      </c>
      <c r="NBL196" s="42" t="s">
        <v>22</v>
      </c>
      <c r="NBM196" s="42" t="s">
        <v>22</v>
      </c>
      <c r="NBN196" s="42" t="s">
        <v>22</v>
      </c>
      <c r="NBO196" s="42" t="s">
        <v>22</v>
      </c>
      <c r="NBP196" s="42" t="s">
        <v>22</v>
      </c>
      <c r="NBQ196" s="42" t="s">
        <v>22</v>
      </c>
      <c r="NBR196" s="42" t="s">
        <v>22</v>
      </c>
      <c r="NBS196" s="42" t="s">
        <v>22</v>
      </c>
      <c r="NBT196" s="42" t="s">
        <v>22</v>
      </c>
      <c r="NBU196" s="42" t="s">
        <v>22</v>
      </c>
      <c r="NBV196" s="42" t="s">
        <v>22</v>
      </c>
      <c r="NBW196" s="42" t="s">
        <v>22</v>
      </c>
      <c r="NBX196" s="42" t="s">
        <v>22</v>
      </c>
      <c r="NBY196" s="42" t="s">
        <v>22</v>
      </c>
      <c r="NBZ196" s="42" t="s">
        <v>22</v>
      </c>
      <c r="NCA196" s="42" t="s">
        <v>22</v>
      </c>
      <c r="NCB196" s="42" t="s">
        <v>22</v>
      </c>
      <c r="NCC196" s="42" t="s">
        <v>22</v>
      </c>
      <c r="NCD196" s="42" t="s">
        <v>22</v>
      </c>
      <c r="NCE196" s="42" t="s">
        <v>22</v>
      </c>
      <c r="NCF196" s="42" t="s">
        <v>22</v>
      </c>
      <c r="NCG196" s="42" t="s">
        <v>22</v>
      </c>
      <c r="NCH196" s="42" t="s">
        <v>22</v>
      </c>
      <c r="NCI196" s="42" t="s">
        <v>22</v>
      </c>
      <c r="NCJ196" s="42" t="s">
        <v>22</v>
      </c>
      <c r="NCK196" s="42" t="s">
        <v>22</v>
      </c>
      <c r="NCL196" s="42" t="s">
        <v>22</v>
      </c>
      <c r="NCM196" s="42" t="s">
        <v>22</v>
      </c>
      <c r="NCN196" s="42" t="s">
        <v>22</v>
      </c>
      <c r="NCO196" s="42" t="s">
        <v>22</v>
      </c>
      <c r="NCP196" s="42" t="s">
        <v>22</v>
      </c>
      <c r="NCQ196" s="42" t="s">
        <v>22</v>
      </c>
      <c r="NCR196" s="42" t="s">
        <v>22</v>
      </c>
      <c r="NCS196" s="42" t="s">
        <v>22</v>
      </c>
      <c r="NCT196" s="42" t="s">
        <v>22</v>
      </c>
      <c r="NCU196" s="42" t="s">
        <v>22</v>
      </c>
      <c r="NCV196" s="42" t="s">
        <v>22</v>
      </c>
      <c r="NCW196" s="42" t="s">
        <v>22</v>
      </c>
      <c r="NCX196" s="42" t="s">
        <v>22</v>
      </c>
      <c r="NCY196" s="42" t="s">
        <v>22</v>
      </c>
      <c r="NCZ196" s="42" t="s">
        <v>22</v>
      </c>
      <c r="NDA196" s="42" t="s">
        <v>22</v>
      </c>
      <c r="NDB196" s="42" t="s">
        <v>22</v>
      </c>
      <c r="NDC196" s="42" t="s">
        <v>22</v>
      </c>
      <c r="NDD196" s="42" t="s">
        <v>22</v>
      </c>
      <c r="NDE196" s="42" t="s">
        <v>22</v>
      </c>
      <c r="NDF196" s="42" t="s">
        <v>22</v>
      </c>
      <c r="NDG196" s="42" t="s">
        <v>22</v>
      </c>
      <c r="NDH196" s="42" t="s">
        <v>22</v>
      </c>
      <c r="NDI196" s="42" t="s">
        <v>22</v>
      </c>
      <c r="NDJ196" s="42" t="s">
        <v>22</v>
      </c>
      <c r="NDK196" s="42" t="s">
        <v>22</v>
      </c>
      <c r="NDL196" s="42" t="s">
        <v>22</v>
      </c>
      <c r="NDM196" s="42" t="s">
        <v>22</v>
      </c>
      <c r="NDN196" s="42" t="s">
        <v>22</v>
      </c>
      <c r="NDO196" s="42" t="s">
        <v>22</v>
      </c>
      <c r="NDP196" s="42" t="s">
        <v>22</v>
      </c>
      <c r="NDQ196" s="42" t="s">
        <v>22</v>
      </c>
      <c r="NDR196" s="42" t="s">
        <v>22</v>
      </c>
      <c r="NDS196" s="42" t="s">
        <v>22</v>
      </c>
      <c r="NDT196" s="42" t="s">
        <v>22</v>
      </c>
      <c r="NDU196" s="42" t="s">
        <v>22</v>
      </c>
      <c r="NDV196" s="42" t="s">
        <v>22</v>
      </c>
      <c r="NDW196" s="42" t="s">
        <v>22</v>
      </c>
      <c r="NDX196" s="42" t="s">
        <v>22</v>
      </c>
      <c r="NDY196" s="42" t="s">
        <v>22</v>
      </c>
      <c r="NDZ196" s="42" t="s">
        <v>22</v>
      </c>
      <c r="NEA196" s="42" t="s">
        <v>22</v>
      </c>
      <c r="NEB196" s="42" t="s">
        <v>22</v>
      </c>
      <c r="NEC196" s="42" t="s">
        <v>22</v>
      </c>
      <c r="NED196" s="42" t="s">
        <v>22</v>
      </c>
      <c r="NEE196" s="42" t="s">
        <v>22</v>
      </c>
      <c r="NEF196" s="42" t="s">
        <v>22</v>
      </c>
      <c r="NEG196" s="42" t="s">
        <v>22</v>
      </c>
      <c r="NEH196" s="42" t="s">
        <v>22</v>
      </c>
      <c r="NEI196" s="42" t="s">
        <v>22</v>
      </c>
      <c r="NEJ196" s="42" t="s">
        <v>22</v>
      </c>
      <c r="NEK196" s="42" t="s">
        <v>22</v>
      </c>
      <c r="NEL196" s="42" t="s">
        <v>22</v>
      </c>
      <c r="NEM196" s="42" t="s">
        <v>22</v>
      </c>
      <c r="NEN196" s="42" t="s">
        <v>22</v>
      </c>
      <c r="NEO196" s="42" t="s">
        <v>22</v>
      </c>
      <c r="NEP196" s="42" t="s">
        <v>22</v>
      </c>
      <c r="NEQ196" s="42" t="s">
        <v>22</v>
      </c>
      <c r="NER196" s="42" t="s">
        <v>22</v>
      </c>
      <c r="NES196" s="42" t="s">
        <v>22</v>
      </c>
      <c r="NET196" s="42" t="s">
        <v>22</v>
      </c>
      <c r="NEU196" s="42" t="s">
        <v>22</v>
      </c>
      <c r="NEV196" s="42" t="s">
        <v>22</v>
      </c>
      <c r="NEW196" s="42" t="s">
        <v>22</v>
      </c>
      <c r="NEX196" s="42" t="s">
        <v>22</v>
      </c>
      <c r="NEY196" s="42" t="s">
        <v>22</v>
      </c>
      <c r="NEZ196" s="42" t="s">
        <v>22</v>
      </c>
      <c r="NFA196" s="42" t="s">
        <v>22</v>
      </c>
      <c r="NFB196" s="42" t="s">
        <v>22</v>
      </c>
      <c r="NFC196" s="42" t="s">
        <v>22</v>
      </c>
      <c r="NFD196" s="42" t="s">
        <v>22</v>
      </c>
      <c r="NFE196" s="42" t="s">
        <v>22</v>
      </c>
      <c r="NFF196" s="42" t="s">
        <v>22</v>
      </c>
      <c r="NFG196" s="42" t="s">
        <v>22</v>
      </c>
      <c r="NFH196" s="42" t="s">
        <v>22</v>
      </c>
      <c r="NFI196" s="42" t="s">
        <v>22</v>
      </c>
      <c r="NFJ196" s="42" t="s">
        <v>22</v>
      </c>
      <c r="NFK196" s="42" t="s">
        <v>22</v>
      </c>
      <c r="NFL196" s="42" t="s">
        <v>22</v>
      </c>
      <c r="NFM196" s="42" t="s">
        <v>22</v>
      </c>
      <c r="NFN196" s="42" t="s">
        <v>22</v>
      </c>
      <c r="NFO196" s="42" t="s">
        <v>22</v>
      </c>
      <c r="NFP196" s="42" t="s">
        <v>22</v>
      </c>
      <c r="NFQ196" s="42" t="s">
        <v>22</v>
      </c>
      <c r="NFR196" s="42" t="s">
        <v>22</v>
      </c>
      <c r="NFS196" s="42" t="s">
        <v>22</v>
      </c>
      <c r="NFT196" s="42" t="s">
        <v>22</v>
      </c>
      <c r="NFU196" s="42" t="s">
        <v>22</v>
      </c>
      <c r="NFV196" s="42" t="s">
        <v>22</v>
      </c>
      <c r="NFW196" s="42" t="s">
        <v>22</v>
      </c>
      <c r="NFX196" s="42" t="s">
        <v>22</v>
      </c>
      <c r="NFY196" s="42" t="s">
        <v>22</v>
      </c>
      <c r="NFZ196" s="42" t="s">
        <v>22</v>
      </c>
      <c r="NGA196" s="42" t="s">
        <v>22</v>
      </c>
      <c r="NGB196" s="42" t="s">
        <v>22</v>
      </c>
      <c r="NGC196" s="42" t="s">
        <v>22</v>
      </c>
      <c r="NGD196" s="42" t="s">
        <v>22</v>
      </c>
      <c r="NGE196" s="42" t="s">
        <v>22</v>
      </c>
      <c r="NGF196" s="42" t="s">
        <v>22</v>
      </c>
      <c r="NGG196" s="42" t="s">
        <v>22</v>
      </c>
      <c r="NGH196" s="42" t="s">
        <v>22</v>
      </c>
      <c r="NGI196" s="42" t="s">
        <v>22</v>
      </c>
      <c r="NGJ196" s="42" t="s">
        <v>22</v>
      </c>
      <c r="NGK196" s="42" t="s">
        <v>22</v>
      </c>
      <c r="NGL196" s="42" t="s">
        <v>22</v>
      </c>
      <c r="NGM196" s="42" t="s">
        <v>22</v>
      </c>
      <c r="NGN196" s="42" t="s">
        <v>22</v>
      </c>
      <c r="NGO196" s="42" t="s">
        <v>22</v>
      </c>
      <c r="NGP196" s="42" t="s">
        <v>22</v>
      </c>
      <c r="NGQ196" s="42" t="s">
        <v>22</v>
      </c>
      <c r="NGR196" s="42" t="s">
        <v>22</v>
      </c>
      <c r="NGS196" s="42" t="s">
        <v>22</v>
      </c>
      <c r="NGT196" s="42" t="s">
        <v>22</v>
      </c>
      <c r="NGU196" s="42" t="s">
        <v>22</v>
      </c>
      <c r="NGV196" s="42" t="s">
        <v>22</v>
      </c>
      <c r="NGW196" s="42" t="s">
        <v>22</v>
      </c>
      <c r="NGX196" s="42" t="s">
        <v>22</v>
      </c>
      <c r="NGY196" s="42" t="s">
        <v>22</v>
      </c>
      <c r="NGZ196" s="42" t="s">
        <v>22</v>
      </c>
      <c r="NHA196" s="42" t="s">
        <v>22</v>
      </c>
      <c r="NHB196" s="42" t="s">
        <v>22</v>
      </c>
      <c r="NHC196" s="42" t="s">
        <v>22</v>
      </c>
      <c r="NHD196" s="42" t="s">
        <v>22</v>
      </c>
      <c r="NHE196" s="42" t="s">
        <v>22</v>
      </c>
      <c r="NHF196" s="42" t="s">
        <v>22</v>
      </c>
      <c r="NHG196" s="42" t="s">
        <v>22</v>
      </c>
      <c r="NHH196" s="42" t="s">
        <v>22</v>
      </c>
      <c r="NHI196" s="42" t="s">
        <v>22</v>
      </c>
      <c r="NHJ196" s="42" t="s">
        <v>22</v>
      </c>
      <c r="NHK196" s="42" t="s">
        <v>22</v>
      </c>
      <c r="NHL196" s="42" t="s">
        <v>22</v>
      </c>
      <c r="NHM196" s="42" t="s">
        <v>22</v>
      </c>
      <c r="NHN196" s="42" t="s">
        <v>22</v>
      </c>
      <c r="NHO196" s="42" t="s">
        <v>22</v>
      </c>
      <c r="NHP196" s="42" t="s">
        <v>22</v>
      </c>
      <c r="NHQ196" s="42" t="s">
        <v>22</v>
      </c>
      <c r="NHR196" s="42" t="s">
        <v>22</v>
      </c>
      <c r="NHS196" s="42" t="s">
        <v>22</v>
      </c>
      <c r="NHT196" s="42" t="s">
        <v>22</v>
      </c>
      <c r="NHU196" s="42" t="s">
        <v>22</v>
      </c>
      <c r="NHV196" s="42" t="s">
        <v>22</v>
      </c>
      <c r="NHW196" s="42" t="s">
        <v>22</v>
      </c>
      <c r="NHX196" s="42" t="s">
        <v>22</v>
      </c>
      <c r="NHY196" s="42" t="s">
        <v>22</v>
      </c>
      <c r="NHZ196" s="42" t="s">
        <v>22</v>
      </c>
      <c r="NIA196" s="42" t="s">
        <v>22</v>
      </c>
      <c r="NIB196" s="42" t="s">
        <v>22</v>
      </c>
      <c r="NIC196" s="42" t="s">
        <v>22</v>
      </c>
      <c r="NID196" s="42" t="s">
        <v>22</v>
      </c>
      <c r="NIE196" s="42" t="s">
        <v>22</v>
      </c>
      <c r="NIF196" s="42" t="s">
        <v>22</v>
      </c>
      <c r="NIG196" s="42" t="s">
        <v>22</v>
      </c>
      <c r="NIH196" s="42" t="s">
        <v>22</v>
      </c>
      <c r="NII196" s="42" t="s">
        <v>22</v>
      </c>
      <c r="NIJ196" s="42" t="s">
        <v>22</v>
      </c>
      <c r="NIK196" s="42" t="s">
        <v>22</v>
      </c>
      <c r="NIL196" s="42" t="s">
        <v>22</v>
      </c>
      <c r="NIM196" s="42" t="s">
        <v>22</v>
      </c>
      <c r="NIN196" s="42" t="s">
        <v>22</v>
      </c>
      <c r="NIO196" s="42" t="s">
        <v>22</v>
      </c>
      <c r="NIP196" s="42" t="s">
        <v>22</v>
      </c>
      <c r="NIQ196" s="42" t="s">
        <v>22</v>
      </c>
      <c r="NIR196" s="42" t="s">
        <v>22</v>
      </c>
      <c r="NIS196" s="42" t="s">
        <v>22</v>
      </c>
      <c r="NIT196" s="42" t="s">
        <v>22</v>
      </c>
      <c r="NIU196" s="42" t="s">
        <v>22</v>
      </c>
      <c r="NIV196" s="42" t="s">
        <v>22</v>
      </c>
      <c r="NIW196" s="42" t="s">
        <v>22</v>
      </c>
      <c r="NIX196" s="42" t="s">
        <v>22</v>
      </c>
      <c r="NIY196" s="42" t="s">
        <v>22</v>
      </c>
      <c r="NIZ196" s="42" t="s">
        <v>22</v>
      </c>
      <c r="NJA196" s="42" t="s">
        <v>22</v>
      </c>
      <c r="NJB196" s="42" t="s">
        <v>22</v>
      </c>
      <c r="NJC196" s="42" t="s">
        <v>22</v>
      </c>
      <c r="NJD196" s="42" t="s">
        <v>22</v>
      </c>
      <c r="NJE196" s="42" t="s">
        <v>22</v>
      </c>
      <c r="NJF196" s="42" t="s">
        <v>22</v>
      </c>
      <c r="NJG196" s="42" t="s">
        <v>22</v>
      </c>
      <c r="NJH196" s="42" t="s">
        <v>22</v>
      </c>
      <c r="NJI196" s="42" t="s">
        <v>22</v>
      </c>
      <c r="NJJ196" s="42" t="s">
        <v>22</v>
      </c>
      <c r="NJK196" s="42" t="s">
        <v>22</v>
      </c>
      <c r="NJL196" s="42" t="s">
        <v>22</v>
      </c>
      <c r="NJM196" s="42" t="s">
        <v>22</v>
      </c>
      <c r="NJN196" s="42" t="s">
        <v>22</v>
      </c>
      <c r="NJO196" s="42" t="s">
        <v>22</v>
      </c>
      <c r="NJP196" s="42" t="s">
        <v>22</v>
      </c>
      <c r="NJQ196" s="42" t="s">
        <v>22</v>
      </c>
      <c r="NJR196" s="42" t="s">
        <v>22</v>
      </c>
      <c r="NJS196" s="42" t="s">
        <v>22</v>
      </c>
      <c r="NJT196" s="42" t="s">
        <v>22</v>
      </c>
      <c r="NJU196" s="42" t="s">
        <v>22</v>
      </c>
      <c r="NJV196" s="42" t="s">
        <v>22</v>
      </c>
      <c r="NJW196" s="42" t="s">
        <v>22</v>
      </c>
      <c r="NJX196" s="42" t="s">
        <v>22</v>
      </c>
      <c r="NJY196" s="42" t="s">
        <v>22</v>
      </c>
      <c r="NJZ196" s="42" t="s">
        <v>22</v>
      </c>
      <c r="NKA196" s="42" t="s">
        <v>22</v>
      </c>
      <c r="NKB196" s="42" t="s">
        <v>22</v>
      </c>
      <c r="NKC196" s="42" t="s">
        <v>22</v>
      </c>
      <c r="NKD196" s="42" t="s">
        <v>22</v>
      </c>
      <c r="NKE196" s="42" t="s">
        <v>22</v>
      </c>
      <c r="NKF196" s="42" t="s">
        <v>22</v>
      </c>
      <c r="NKG196" s="42" t="s">
        <v>22</v>
      </c>
      <c r="NKH196" s="42" t="s">
        <v>22</v>
      </c>
      <c r="NKI196" s="42" t="s">
        <v>22</v>
      </c>
      <c r="NKJ196" s="42" t="s">
        <v>22</v>
      </c>
      <c r="NKK196" s="42" t="s">
        <v>22</v>
      </c>
      <c r="NKL196" s="42" t="s">
        <v>22</v>
      </c>
      <c r="NKM196" s="42" t="s">
        <v>22</v>
      </c>
      <c r="NKN196" s="42" t="s">
        <v>22</v>
      </c>
      <c r="NKO196" s="42" t="s">
        <v>22</v>
      </c>
      <c r="NKP196" s="42" t="s">
        <v>22</v>
      </c>
      <c r="NKQ196" s="42" t="s">
        <v>22</v>
      </c>
      <c r="NKR196" s="42" t="s">
        <v>22</v>
      </c>
      <c r="NKS196" s="42" t="s">
        <v>22</v>
      </c>
      <c r="NKT196" s="42" t="s">
        <v>22</v>
      </c>
      <c r="NKU196" s="42" t="s">
        <v>22</v>
      </c>
      <c r="NKV196" s="42" t="s">
        <v>22</v>
      </c>
      <c r="NKW196" s="42" t="s">
        <v>22</v>
      </c>
      <c r="NKX196" s="42" t="s">
        <v>22</v>
      </c>
      <c r="NKY196" s="42" t="s">
        <v>22</v>
      </c>
      <c r="NKZ196" s="42" t="s">
        <v>22</v>
      </c>
      <c r="NLA196" s="42" t="s">
        <v>22</v>
      </c>
      <c r="NLB196" s="42" t="s">
        <v>22</v>
      </c>
      <c r="NLC196" s="42" t="s">
        <v>22</v>
      </c>
      <c r="NLD196" s="42" t="s">
        <v>22</v>
      </c>
      <c r="NLE196" s="42" t="s">
        <v>22</v>
      </c>
      <c r="NLF196" s="42" t="s">
        <v>22</v>
      </c>
      <c r="NLG196" s="42" t="s">
        <v>22</v>
      </c>
      <c r="NLH196" s="42" t="s">
        <v>22</v>
      </c>
      <c r="NLI196" s="42" t="s">
        <v>22</v>
      </c>
      <c r="NLJ196" s="42" t="s">
        <v>22</v>
      </c>
      <c r="NLK196" s="42" t="s">
        <v>22</v>
      </c>
      <c r="NLL196" s="42" t="s">
        <v>22</v>
      </c>
      <c r="NLM196" s="42" t="s">
        <v>22</v>
      </c>
      <c r="NLN196" s="42" t="s">
        <v>22</v>
      </c>
      <c r="NLO196" s="42" t="s">
        <v>22</v>
      </c>
      <c r="NLP196" s="42" t="s">
        <v>22</v>
      </c>
      <c r="NLQ196" s="42" t="s">
        <v>22</v>
      </c>
      <c r="NLR196" s="42" t="s">
        <v>22</v>
      </c>
      <c r="NLS196" s="42" t="s">
        <v>22</v>
      </c>
      <c r="NLT196" s="42" t="s">
        <v>22</v>
      </c>
      <c r="NLU196" s="42" t="s">
        <v>22</v>
      </c>
      <c r="NLV196" s="42" t="s">
        <v>22</v>
      </c>
      <c r="NLW196" s="42" t="s">
        <v>22</v>
      </c>
      <c r="NLX196" s="42" t="s">
        <v>22</v>
      </c>
      <c r="NLY196" s="42" t="s">
        <v>22</v>
      </c>
      <c r="NLZ196" s="42" t="s">
        <v>22</v>
      </c>
      <c r="NMA196" s="42" t="s">
        <v>22</v>
      </c>
      <c r="NMB196" s="42" t="s">
        <v>22</v>
      </c>
      <c r="NMC196" s="42" t="s">
        <v>22</v>
      </c>
      <c r="NMD196" s="42" t="s">
        <v>22</v>
      </c>
      <c r="NME196" s="42" t="s">
        <v>22</v>
      </c>
      <c r="NMF196" s="42" t="s">
        <v>22</v>
      </c>
      <c r="NMG196" s="42" t="s">
        <v>22</v>
      </c>
      <c r="NMH196" s="42" t="s">
        <v>22</v>
      </c>
      <c r="NMI196" s="42" t="s">
        <v>22</v>
      </c>
      <c r="NMJ196" s="42" t="s">
        <v>22</v>
      </c>
      <c r="NMK196" s="42" t="s">
        <v>22</v>
      </c>
      <c r="NML196" s="42" t="s">
        <v>22</v>
      </c>
      <c r="NMM196" s="42" t="s">
        <v>22</v>
      </c>
      <c r="NMN196" s="42" t="s">
        <v>22</v>
      </c>
      <c r="NMO196" s="42" t="s">
        <v>22</v>
      </c>
      <c r="NMP196" s="42" t="s">
        <v>22</v>
      </c>
      <c r="NMQ196" s="42" t="s">
        <v>22</v>
      </c>
      <c r="NMR196" s="42" t="s">
        <v>22</v>
      </c>
      <c r="NMS196" s="42" t="s">
        <v>22</v>
      </c>
      <c r="NMT196" s="42" t="s">
        <v>22</v>
      </c>
      <c r="NMU196" s="42" t="s">
        <v>22</v>
      </c>
      <c r="NMV196" s="42" t="s">
        <v>22</v>
      </c>
      <c r="NMW196" s="42" t="s">
        <v>22</v>
      </c>
      <c r="NMX196" s="42" t="s">
        <v>22</v>
      </c>
      <c r="NMY196" s="42" t="s">
        <v>22</v>
      </c>
      <c r="NMZ196" s="42" t="s">
        <v>22</v>
      </c>
      <c r="NNA196" s="42" t="s">
        <v>22</v>
      </c>
      <c r="NNB196" s="42" t="s">
        <v>22</v>
      </c>
      <c r="NNC196" s="42" t="s">
        <v>22</v>
      </c>
      <c r="NND196" s="42" t="s">
        <v>22</v>
      </c>
      <c r="NNE196" s="42" t="s">
        <v>22</v>
      </c>
      <c r="NNF196" s="42" t="s">
        <v>22</v>
      </c>
      <c r="NNG196" s="42" t="s">
        <v>22</v>
      </c>
      <c r="NNH196" s="42" t="s">
        <v>22</v>
      </c>
      <c r="NNI196" s="42" t="s">
        <v>22</v>
      </c>
      <c r="NNJ196" s="42" t="s">
        <v>22</v>
      </c>
      <c r="NNK196" s="42" t="s">
        <v>22</v>
      </c>
      <c r="NNL196" s="42" t="s">
        <v>22</v>
      </c>
      <c r="NNM196" s="42" t="s">
        <v>22</v>
      </c>
      <c r="NNN196" s="42" t="s">
        <v>22</v>
      </c>
      <c r="NNO196" s="42" t="s">
        <v>22</v>
      </c>
      <c r="NNP196" s="42" t="s">
        <v>22</v>
      </c>
      <c r="NNQ196" s="42" t="s">
        <v>22</v>
      </c>
      <c r="NNR196" s="42" t="s">
        <v>22</v>
      </c>
      <c r="NNS196" s="42" t="s">
        <v>22</v>
      </c>
      <c r="NNT196" s="42" t="s">
        <v>22</v>
      </c>
      <c r="NNU196" s="42" t="s">
        <v>22</v>
      </c>
      <c r="NNV196" s="42" t="s">
        <v>22</v>
      </c>
      <c r="NNW196" s="42" t="s">
        <v>22</v>
      </c>
      <c r="NNX196" s="42" t="s">
        <v>22</v>
      </c>
      <c r="NNY196" s="42" t="s">
        <v>22</v>
      </c>
      <c r="NNZ196" s="42" t="s">
        <v>22</v>
      </c>
      <c r="NOA196" s="42" t="s">
        <v>22</v>
      </c>
      <c r="NOB196" s="42" t="s">
        <v>22</v>
      </c>
      <c r="NOC196" s="42" t="s">
        <v>22</v>
      </c>
      <c r="NOD196" s="42" t="s">
        <v>22</v>
      </c>
      <c r="NOE196" s="42" t="s">
        <v>22</v>
      </c>
      <c r="NOF196" s="42" t="s">
        <v>22</v>
      </c>
      <c r="NOG196" s="42" t="s">
        <v>22</v>
      </c>
      <c r="NOH196" s="42" t="s">
        <v>22</v>
      </c>
      <c r="NOI196" s="42" t="s">
        <v>22</v>
      </c>
      <c r="NOJ196" s="42" t="s">
        <v>22</v>
      </c>
      <c r="NOK196" s="42" t="s">
        <v>22</v>
      </c>
      <c r="NOL196" s="42" t="s">
        <v>22</v>
      </c>
      <c r="NOM196" s="42" t="s">
        <v>22</v>
      </c>
      <c r="NON196" s="42" t="s">
        <v>22</v>
      </c>
      <c r="NOO196" s="42" t="s">
        <v>22</v>
      </c>
      <c r="NOP196" s="42" t="s">
        <v>22</v>
      </c>
      <c r="NOQ196" s="42" t="s">
        <v>22</v>
      </c>
      <c r="NOR196" s="42" t="s">
        <v>22</v>
      </c>
      <c r="NOS196" s="42" t="s">
        <v>22</v>
      </c>
      <c r="NOT196" s="42" t="s">
        <v>22</v>
      </c>
      <c r="NOU196" s="42" t="s">
        <v>22</v>
      </c>
      <c r="NOV196" s="42" t="s">
        <v>22</v>
      </c>
      <c r="NOW196" s="42" t="s">
        <v>22</v>
      </c>
      <c r="NOX196" s="42" t="s">
        <v>22</v>
      </c>
      <c r="NOY196" s="42" t="s">
        <v>22</v>
      </c>
      <c r="NOZ196" s="42" t="s">
        <v>22</v>
      </c>
      <c r="NPA196" s="42" t="s">
        <v>22</v>
      </c>
      <c r="NPB196" s="42" t="s">
        <v>22</v>
      </c>
      <c r="NPC196" s="42" t="s">
        <v>22</v>
      </c>
      <c r="NPD196" s="42" t="s">
        <v>22</v>
      </c>
      <c r="NPE196" s="42" t="s">
        <v>22</v>
      </c>
      <c r="NPF196" s="42" t="s">
        <v>22</v>
      </c>
      <c r="NPG196" s="42" t="s">
        <v>22</v>
      </c>
      <c r="NPH196" s="42" t="s">
        <v>22</v>
      </c>
      <c r="NPI196" s="42" t="s">
        <v>22</v>
      </c>
      <c r="NPJ196" s="42" t="s">
        <v>22</v>
      </c>
      <c r="NPK196" s="42" t="s">
        <v>22</v>
      </c>
      <c r="NPL196" s="42" t="s">
        <v>22</v>
      </c>
      <c r="NPM196" s="42" t="s">
        <v>22</v>
      </c>
      <c r="NPN196" s="42" t="s">
        <v>22</v>
      </c>
      <c r="NPO196" s="42" t="s">
        <v>22</v>
      </c>
      <c r="NPP196" s="42" t="s">
        <v>22</v>
      </c>
      <c r="NPQ196" s="42" t="s">
        <v>22</v>
      </c>
      <c r="NPR196" s="42" t="s">
        <v>22</v>
      </c>
      <c r="NPS196" s="42" t="s">
        <v>22</v>
      </c>
      <c r="NPT196" s="42" t="s">
        <v>22</v>
      </c>
      <c r="NPU196" s="42" t="s">
        <v>22</v>
      </c>
      <c r="NPV196" s="42" t="s">
        <v>22</v>
      </c>
      <c r="NPW196" s="42" t="s">
        <v>22</v>
      </c>
      <c r="NPX196" s="42" t="s">
        <v>22</v>
      </c>
      <c r="NPY196" s="42" t="s">
        <v>22</v>
      </c>
      <c r="NPZ196" s="42" t="s">
        <v>22</v>
      </c>
      <c r="NQA196" s="42" t="s">
        <v>22</v>
      </c>
      <c r="NQB196" s="42" t="s">
        <v>22</v>
      </c>
      <c r="NQC196" s="42" t="s">
        <v>22</v>
      </c>
      <c r="NQD196" s="42" t="s">
        <v>22</v>
      </c>
      <c r="NQE196" s="42" t="s">
        <v>22</v>
      </c>
      <c r="NQF196" s="42" t="s">
        <v>22</v>
      </c>
      <c r="NQG196" s="42" t="s">
        <v>22</v>
      </c>
      <c r="NQH196" s="42" t="s">
        <v>22</v>
      </c>
      <c r="NQI196" s="42" t="s">
        <v>22</v>
      </c>
      <c r="NQJ196" s="42" t="s">
        <v>22</v>
      </c>
      <c r="NQK196" s="42" t="s">
        <v>22</v>
      </c>
      <c r="NQL196" s="42" t="s">
        <v>22</v>
      </c>
      <c r="NQM196" s="42" t="s">
        <v>22</v>
      </c>
      <c r="NQN196" s="42" t="s">
        <v>22</v>
      </c>
      <c r="NQO196" s="42" t="s">
        <v>22</v>
      </c>
      <c r="NQP196" s="42" t="s">
        <v>22</v>
      </c>
      <c r="NQQ196" s="42" t="s">
        <v>22</v>
      </c>
      <c r="NQR196" s="42" t="s">
        <v>22</v>
      </c>
      <c r="NQS196" s="42" t="s">
        <v>22</v>
      </c>
      <c r="NQT196" s="42" t="s">
        <v>22</v>
      </c>
      <c r="NQU196" s="42" t="s">
        <v>22</v>
      </c>
      <c r="NQV196" s="42" t="s">
        <v>22</v>
      </c>
      <c r="NQW196" s="42" t="s">
        <v>22</v>
      </c>
      <c r="NQX196" s="42" t="s">
        <v>22</v>
      </c>
      <c r="NQY196" s="42" t="s">
        <v>22</v>
      </c>
      <c r="NQZ196" s="42" t="s">
        <v>22</v>
      </c>
      <c r="NRA196" s="42" t="s">
        <v>22</v>
      </c>
      <c r="NRB196" s="42" t="s">
        <v>22</v>
      </c>
      <c r="NRC196" s="42" t="s">
        <v>22</v>
      </c>
      <c r="NRD196" s="42" t="s">
        <v>22</v>
      </c>
      <c r="NRE196" s="42" t="s">
        <v>22</v>
      </c>
      <c r="NRF196" s="42" t="s">
        <v>22</v>
      </c>
      <c r="NRG196" s="42" t="s">
        <v>22</v>
      </c>
      <c r="NRH196" s="42" t="s">
        <v>22</v>
      </c>
      <c r="NRI196" s="42" t="s">
        <v>22</v>
      </c>
      <c r="NRJ196" s="42" t="s">
        <v>22</v>
      </c>
      <c r="NRK196" s="42" t="s">
        <v>22</v>
      </c>
      <c r="NRL196" s="42" t="s">
        <v>22</v>
      </c>
      <c r="NRM196" s="42" t="s">
        <v>22</v>
      </c>
      <c r="NRN196" s="42" t="s">
        <v>22</v>
      </c>
      <c r="NRO196" s="42" t="s">
        <v>22</v>
      </c>
      <c r="NRP196" s="42" t="s">
        <v>22</v>
      </c>
      <c r="NRQ196" s="42" t="s">
        <v>22</v>
      </c>
      <c r="NRR196" s="42" t="s">
        <v>22</v>
      </c>
      <c r="NRS196" s="42" t="s">
        <v>22</v>
      </c>
      <c r="NRT196" s="42" t="s">
        <v>22</v>
      </c>
      <c r="NRU196" s="42" t="s">
        <v>22</v>
      </c>
      <c r="NRV196" s="42" t="s">
        <v>22</v>
      </c>
      <c r="NRW196" s="42" t="s">
        <v>22</v>
      </c>
      <c r="NRX196" s="42" t="s">
        <v>22</v>
      </c>
      <c r="NRY196" s="42" t="s">
        <v>22</v>
      </c>
      <c r="NRZ196" s="42" t="s">
        <v>22</v>
      </c>
      <c r="NSA196" s="42" t="s">
        <v>22</v>
      </c>
      <c r="NSB196" s="42" t="s">
        <v>22</v>
      </c>
      <c r="NSC196" s="42" t="s">
        <v>22</v>
      </c>
      <c r="NSD196" s="42" t="s">
        <v>22</v>
      </c>
      <c r="NSE196" s="42" t="s">
        <v>22</v>
      </c>
      <c r="NSF196" s="42" t="s">
        <v>22</v>
      </c>
      <c r="NSG196" s="42" t="s">
        <v>22</v>
      </c>
      <c r="NSH196" s="42" t="s">
        <v>22</v>
      </c>
      <c r="NSI196" s="42" t="s">
        <v>22</v>
      </c>
      <c r="NSJ196" s="42" t="s">
        <v>22</v>
      </c>
      <c r="NSK196" s="42" t="s">
        <v>22</v>
      </c>
      <c r="NSL196" s="42" t="s">
        <v>22</v>
      </c>
      <c r="NSM196" s="42" t="s">
        <v>22</v>
      </c>
      <c r="NSN196" s="42" t="s">
        <v>22</v>
      </c>
      <c r="NSO196" s="42" t="s">
        <v>22</v>
      </c>
      <c r="NSP196" s="42" t="s">
        <v>22</v>
      </c>
      <c r="NSQ196" s="42" t="s">
        <v>22</v>
      </c>
      <c r="NSR196" s="42" t="s">
        <v>22</v>
      </c>
      <c r="NSS196" s="42" t="s">
        <v>22</v>
      </c>
      <c r="NST196" s="42" t="s">
        <v>22</v>
      </c>
      <c r="NSU196" s="42" t="s">
        <v>22</v>
      </c>
      <c r="NSV196" s="42" t="s">
        <v>22</v>
      </c>
      <c r="NSW196" s="42" t="s">
        <v>22</v>
      </c>
      <c r="NSX196" s="42" t="s">
        <v>22</v>
      </c>
      <c r="NSY196" s="42" t="s">
        <v>22</v>
      </c>
      <c r="NSZ196" s="42" t="s">
        <v>22</v>
      </c>
      <c r="NTA196" s="42" t="s">
        <v>22</v>
      </c>
      <c r="NTB196" s="42" t="s">
        <v>22</v>
      </c>
      <c r="NTC196" s="42" t="s">
        <v>22</v>
      </c>
      <c r="NTD196" s="42" t="s">
        <v>22</v>
      </c>
      <c r="NTE196" s="42" t="s">
        <v>22</v>
      </c>
      <c r="NTF196" s="42" t="s">
        <v>22</v>
      </c>
      <c r="NTG196" s="42" t="s">
        <v>22</v>
      </c>
      <c r="NTH196" s="42" t="s">
        <v>22</v>
      </c>
      <c r="NTI196" s="42" t="s">
        <v>22</v>
      </c>
      <c r="NTJ196" s="42" t="s">
        <v>22</v>
      </c>
      <c r="NTK196" s="42" t="s">
        <v>22</v>
      </c>
      <c r="NTL196" s="42" t="s">
        <v>22</v>
      </c>
      <c r="NTM196" s="42" t="s">
        <v>22</v>
      </c>
      <c r="NTN196" s="42" t="s">
        <v>22</v>
      </c>
      <c r="NTO196" s="42" t="s">
        <v>22</v>
      </c>
      <c r="NTP196" s="42" t="s">
        <v>22</v>
      </c>
      <c r="NTQ196" s="42" t="s">
        <v>22</v>
      </c>
      <c r="NTR196" s="42" t="s">
        <v>22</v>
      </c>
      <c r="NTS196" s="42" t="s">
        <v>22</v>
      </c>
      <c r="NTT196" s="42" t="s">
        <v>22</v>
      </c>
      <c r="NTU196" s="42" t="s">
        <v>22</v>
      </c>
      <c r="NTV196" s="42" t="s">
        <v>22</v>
      </c>
      <c r="NTW196" s="42" t="s">
        <v>22</v>
      </c>
      <c r="NTX196" s="42" t="s">
        <v>22</v>
      </c>
      <c r="NTY196" s="42" t="s">
        <v>22</v>
      </c>
      <c r="NTZ196" s="42" t="s">
        <v>22</v>
      </c>
      <c r="NUA196" s="42" t="s">
        <v>22</v>
      </c>
      <c r="NUB196" s="42" t="s">
        <v>22</v>
      </c>
      <c r="NUC196" s="42" t="s">
        <v>22</v>
      </c>
      <c r="NUD196" s="42" t="s">
        <v>22</v>
      </c>
      <c r="NUE196" s="42" t="s">
        <v>22</v>
      </c>
      <c r="NUF196" s="42" t="s">
        <v>22</v>
      </c>
      <c r="NUG196" s="42" t="s">
        <v>22</v>
      </c>
      <c r="NUH196" s="42" t="s">
        <v>22</v>
      </c>
      <c r="NUI196" s="42" t="s">
        <v>22</v>
      </c>
      <c r="NUJ196" s="42" t="s">
        <v>22</v>
      </c>
      <c r="NUK196" s="42" t="s">
        <v>22</v>
      </c>
      <c r="NUL196" s="42" t="s">
        <v>22</v>
      </c>
      <c r="NUM196" s="42" t="s">
        <v>22</v>
      </c>
      <c r="NUN196" s="42" t="s">
        <v>22</v>
      </c>
      <c r="NUO196" s="42" t="s">
        <v>22</v>
      </c>
      <c r="NUP196" s="42" t="s">
        <v>22</v>
      </c>
      <c r="NUQ196" s="42" t="s">
        <v>22</v>
      </c>
      <c r="NUR196" s="42" t="s">
        <v>22</v>
      </c>
      <c r="NUS196" s="42" t="s">
        <v>22</v>
      </c>
      <c r="NUT196" s="42" t="s">
        <v>22</v>
      </c>
      <c r="NUU196" s="42" t="s">
        <v>22</v>
      </c>
      <c r="NUV196" s="42" t="s">
        <v>22</v>
      </c>
      <c r="NUW196" s="42" t="s">
        <v>22</v>
      </c>
      <c r="NUX196" s="42" t="s">
        <v>22</v>
      </c>
      <c r="NUY196" s="42" t="s">
        <v>22</v>
      </c>
      <c r="NUZ196" s="42" t="s">
        <v>22</v>
      </c>
      <c r="NVA196" s="42" t="s">
        <v>22</v>
      </c>
      <c r="NVB196" s="42" t="s">
        <v>22</v>
      </c>
      <c r="NVC196" s="42" t="s">
        <v>22</v>
      </c>
      <c r="NVD196" s="42" t="s">
        <v>22</v>
      </c>
      <c r="NVE196" s="42" t="s">
        <v>22</v>
      </c>
      <c r="NVF196" s="42" t="s">
        <v>22</v>
      </c>
      <c r="NVG196" s="42" t="s">
        <v>22</v>
      </c>
      <c r="NVH196" s="42" t="s">
        <v>22</v>
      </c>
      <c r="NVI196" s="42" t="s">
        <v>22</v>
      </c>
      <c r="NVJ196" s="42" t="s">
        <v>22</v>
      </c>
      <c r="NVK196" s="42" t="s">
        <v>22</v>
      </c>
      <c r="NVL196" s="42" t="s">
        <v>22</v>
      </c>
      <c r="NVM196" s="42" t="s">
        <v>22</v>
      </c>
      <c r="NVN196" s="42" t="s">
        <v>22</v>
      </c>
      <c r="NVO196" s="42" t="s">
        <v>22</v>
      </c>
      <c r="NVP196" s="42" t="s">
        <v>22</v>
      </c>
      <c r="NVQ196" s="42" t="s">
        <v>22</v>
      </c>
      <c r="NVR196" s="42" t="s">
        <v>22</v>
      </c>
      <c r="NVS196" s="42" t="s">
        <v>22</v>
      </c>
      <c r="NVT196" s="42" t="s">
        <v>22</v>
      </c>
      <c r="NVU196" s="42" t="s">
        <v>22</v>
      </c>
      <c r="NVV196" s="42" t="s">
        <v>22</v>
      </c>
      <c r="NVW196" s="42" t="s">
        <v>22</v>
      </c>
      <c r="NVX196" s="42" t="s">
        <v>22</v>
      </c>
      <c r="NVY196" s="42" t="s">
        <v>22</v>
      </c>
      <c r="NVZ196" s="42" t="s">
        <v>22</v>
      </c>
      <c r="NWA196" s="42" t="s">
        <v>22</v>
      </c>
      <c r="NWB196" s="42" t="s">
        <v>22</v>
      </c>
      <c r="NWC196" s="42" t="s">
        <v>22</v>
      </c>
      <c r="NWD196" s="42" t="s">
        <v>22</v>
      </c>
      <c r="NWE196" s="42" t="s">
        <v>22</v>
      </c>
      <c r="NWF196" s="42" t="s">
        <v>22</v>
      </c>
      <c r="NWG196" s="42" t="s">
        <v>22</v>
      </c>
      <c r="NWH196" s="42" t="s">
        <v>22</v>
      </c>
      <c r="NWI196" s="42" t="s">
        <v>22</v>
      </c>
      <c r="NWJ196" s="42" t="s">
        <v>22</v>
      </c>
      <c r="NWK196" s="42" t="s">
        <v>22</v>
      </c>
      <c r="NWL196" s="42" t="s">
        <v>22</v>
      </c>
      <c r="NWM196" s="42" t="s">
        <v>22</v>
      </c>
      <c r="NWN196" s="42" t="s">
        <v>22</v>
      </c>
      <c r="NWO196" s="42" t="s">
        <v>22</v>
      </c>
      <c r="NWP196" s="42" t="s">
        <v>22</v>
      </c>
      <c r="NWQ196" s="42" t="s">
        <v>22</v>
      </c>
      <c r="NWR196" s="42" t="s">
        <v>22</v>
      </c>
      <c r="NWS196" s="42" t="s">
        <v>22</v>
      </c>
      <c r="NWT196" s="42" t="s">
        <v>22</v>
      </c>
      <c r="NWU196" s="42" t="s">
        <v>22</v>
      </c>
      <c r="NWV196" s="42" t="s">
        <v>22</v>
      </c>
      <c r="NWW196" s="42" t="s">
        <v>22</v>
      </c>
      <c r="NWX196" s="42" t="s">
        <v>22</v>
      </c>
      <c r="NWY196" s="42" t="s">
        <v>22</v>
      </c>
      <c r="NWZ196" s="42" t="s">
        <v>22</v>
      </c>
      <c r="NXA196" s="42" t="s">
        <v>22</v>
      </c>
      <c r="NXB196" s="42" t="s">
        <v>22</v>
      </c>
      <c r="NXC196" s="42" t="s">
        <v>22</v>
      </c>
      <c r="NXD196" s="42" t="s">
        <v>22</v>
      </c>
      <c r="NXE196" s="42" t="s">
        <v>22</v>
      </c>
      <c r="NXF196" s="42" t="s">
        <v>22</v>
      </c>
      <c r="NXG196" s="42" t="s">
        <v>22</v>
      </c>
      <c r="NXH196" s="42" t="s">
        <v>22</v>
      </c>
      <c r="NXI196" s="42" t="s">
        <v>22</v>
      </c>
      <c r="NXJ196" s="42" t="s">
        <v>22</v>
      </c>
      <c r="NXK196" s="42" t="s">
        <v>22</v>
      </c>
      <c r="NXL196" s="42" t="s">
        <v>22</v>
      </c>
      <c r="NXM196" s="42" t="s">
        <v>22</v>
      </c>
      <c r="NXN196" s="42" t="s">
        <v>22</v>
      </c>
      <c r="NXO196" s="42" t="s">
        <v>22</v>
      </c>
      <c r="NXP196" s="42" t="s">
        <v>22</v>
      </c>
      <c r="NXQ196" s="42" t="s">
        <v>22</v>
      </c>
      <c r="NXR196" s="42" t="s">
        <v>22</v>
      </c>
      <c r="NXS196" s="42" t="s">
        <v>22</v>
      </c>
      <c r="NXT196" s="42" t="s">
        <v>22</v>
      </c>
      <c r="NXU196" s="42" t="s">
        <v>22</v>
      </c>
      <c r="NXV196" s="42" t="s">
        <v>22</v>
      </c>
      <c r="NXW196" s="42" t="s">
        <v>22</v>
      </c>
      <c r="NXX196" s="42" t="s">
        <v>22</v>
      </c>
      <c r="NXY196" s="42" t="s">
        <v>22</v>
      </c>
      <c r="NXZ196" s="42" t="s">
        <v>22</v>
      </c>
      <c r="NYA196" s="42" t="s">
        <v>22</v>
      </c>
      <c r="NYB196" s="42" t="s">
        <v>22</v>
      </c>
      <c r="NYC196" s="42" t="s">
        <v>22</v>
      </c>
      <c r="NYD196" s="42" t="s">
        <v>22</v>
      </c>
      <c r="NYE196" s="42" t="s">
        <v>22</v>
      </c>
      <c r="NYF196" s="42" t="s">
        <v>22</v>
      </c>
      <c r="NYG196" s="42" t="s">
        <v>22</v>
      </c>
      <c r="NYH196" s="42" t="s">
        <v>22</v>
      </c>
      <c r="NYI196" s="42" t="s">
        <v>22</v>
      </c>
      <c r="NYJ196" s="42" t="s">
        <v>22</v>
      </c>
      <c r="NYK196" s="42" t="s">
        <v>22</v>
      </c>
      <c r="NYL196" s="42" t="s">
        <v>22</v>
      </c>
      <c r="NYM196" s="42" t="s">
        <v>22</v>
      </c>
      <c r="NYN196" s="42" t="s">
        <v>22</v>
      </c>
      <c r="NYO196" s="42" t="s">
        <v>22</v>
      </c>
      <c r="NYP196" s="42" t="s">
        <v>22</v>
      </c>
      <c r="NYQ196" s="42" t="s">
        <v>22</v>
      </c>
      <c r="NYR196" s="42" t="s">
        <v>22</v>
      </c>
      <c r="NYS196" s="42" t="s">
        <v>22</v>
      </c>
      <c r="NYT196" s="42" t="s">
        <v>22</v>
      </c>
      <c r="NYU196" s="42" t="s">
        <v>22</v>
      </c>
      <c r="NYV196" s="42" t="s">
        <v>22</v>
      </c>
      <c r="NYW196" s="42" t="s">
        <v>22</v>
      </c>
      <c r="NYX196" s="42" t="s">
        <v>22</v>
      </c>
      <c r="NYY196" s="42" t="s">
        <v>22</v>
      </c>
      <c r="NYZ196" s="42" t="s">
        <v>22</v>
      </c>
      <c r="NZA196" s="42" t="s">
        <v>22</v>
      </c>
      <c r="NZB196" s="42" t="s">
        <v>22</v>
      </c>
      <c r="NZC196" s="42" t="s">
        <v>22</v>
      </c>
      <c r="NZD196" s="42" t="s">
        <v>22</v>
      </c>
      <c r="NZE196" s="42" t="s">
        <v>22</v>
      </c>
      <c r="NZF196" s="42" t="s">
        <v>22</v>
      </c>
      <c r="NZG196" s="42" t="s">
        <v>22</v>
      </c>
      <c r="NZH196" s="42" t="s">
        <v>22</v>
      </c>
      <c r="NZI196" s="42" t="s">
        <v>22</v>
      </c>
      <c r="NZJ196" s="42" t="s">
        <v>22</v>
      </c>
      <c r="NZK196" s="42" t="s">
        <v>22</v>
      </c>
      <c r="NZL196" s="42" t="s">
        <v>22</v>
      </c>
      <c r="NZM196" s="42" t="s">
        <v>22</v>
      </c>
      <c r="NZN196" s="42" t="s">
        <v>22</v>
      </c>
      <c r="NZO196" s="42" t="s">
        <v>22</v>
      </c>
      <c r="NZP196" s="42" t="s">
        <v>22</v>
      </c>
      <c r="NZQ196" s="42" t="s">
        <v>22</v>
      </c>
      <c r="NZR196" s="42" t="s">
        <v>22</v>
      </c>
      <c r="NZS196" s="42" t="s">
        <v>22</v>
      </c>
      <c r="NZT196" s="42" t="s">
        <v>22</v>
      </c>
      <c r="NZU196" s="42" t="s">
        <v>22</v>
      </c>
      <c r="NZV196" s="42" t="s">
        <v>22</v>
      </c>
      <c r="NZW196" s="42" t="s">
        <v>22</v>
      </c>
      <c r="NZX196" s="42" t="s">
        <v>22</v>
      </c>
      <c r="NZY196" s="42" t="s">
        <v>22</v>
      </c>
      <c r="NZZ196" s="42" t="s">
        <v>22</v>
      </c>
      <c r="OAA196" s="42" t="s">
        <v>22</v>
      </c>
      <c r="OAB196" s="42" t="s">
        <v>22</v>
      </c>
      <c r="OAC196" s="42" t="s">
        <v>22</v>
      </c>
      <c r="OAD196" s="42" t="s">
        <v>22</v>
      </c>
      <c r="OAE196" s="42" t="s">
        <v>22</v>
      </c>
      <c r="OAF196" s="42" t="s">
        <v>22</v>
      </c>
      <c r="OAG196" s="42" t="s">
        <v>22</v>
      </c>
      <c r="OAH196" s="42" t="s">
        <v>22</v>
      </c>
      <c r="OAI196" s="42" t="s">
        <v>22</v>
      </c>
      <c r="OAJ196" s="42" t="s">
        <v>22</v>
      </c>
      <c r="OAK196" s="42" t="s">
        <v>22</v>
      </c>
      <c r="OAL196" s="42" t="s">
        <v>22</v>
      </c>
      <c r="OAM196" s="42" t="s">
        <v>22</v>
      </c>
      <c r="OAN196" s="42" t="s">
        <v>22</v>
      </c>
      <c r="OAO196" s="42" t="s">
        <v>22</v>
      </c>
      <c r="OAP196" s="42" t="s">
        <v>22</v>
      </c>
      <c r="OAQ196" s="42" t="s">
        <v>22</v>
      </c>
      <c r="OAR196" s="42" t="s">
        <v>22</v>
      </c>
      <c r="OAS196" s="42" t="s">
        <v>22</v>
      </c>
      <c r="OAT196" s="42" t="s">
        <v>22</v>
      </c>
      <c r="OAU196" s="42" t="s">
        <v>22</v>
      </c>
      <c r="OAV196" s="42" t="s">
        <v>22</v>
      </c>
      <c r="OAW196" s="42" t="s">
        <v>22</v>
      </c>
      <c r="OAX196" s="42" t="s">
        <v>22</v>
      </c>
      <c r="OAY196" s="42" t="s">
        <v>22</v>
      </c>
      <c r="OAZ196" s="42" t="s">
        <v>22</v>
      </c>
      <c r="OBA196" s="42" t="s">
        <v>22</v>
      </c>
      <c r="OBB196" s="42" t="s">
        <v>22</v>
      </c>
      <c r="OBC196" s="42" t="s">
        <v>22</v>
      </c>
      <c r="OBD196" s="42" t="s">
        <v>22</v>
      </c>
      <c r="OBE196" s="42" t="s">
        <v>22</v>
      </c>
      <c r="OBF196" s="42" t="s">
        <v>22</v>
      </c>
      <c r="OBG196" s="42" t="s">
        <v>22</v>
      </c>
      <c r="OBH196" s="42" t="s">
        <v>22</v>
      </c>
      <c r="OBI196" s="42" t="s">
        <v>22</v>
      </c>
      <c r="OBJ196" s="42" t="s">
        <v>22</v>
      </c>
      <c r="OBK196" s="42" t="s">
        <v>22</v>
      </c>
      <c r="OBL196" s="42" t="s">
        <v>22</v>
      </c>
      <c r="OBM196" s="42" t="s">
        <v>22</v>
      </c>
      <c r="OBN196" s="42" t="s">
        <v>22</v>
      </c>
      <c r="OBO196" s="42" t="s">
        <v>22</v>
      </c>
      <c r="OBP196" s="42" t="s">
        <v>22</v>
      </c>
      <c r="OBQ196" s="42" t="s">
        <v>22</v>
      </c>
      <c r="OBR196" s="42" t="s">
        <v>22</v>
      </c>
      <c r="OBS196" s="42" t="s">
        <v>22</v>
      </c>
      <c r="OBT196" s="42" t="s">
        <v>22</v>
      </c>
      <c r="OBU196" s="42" t="s">
        <v>22</v>
      </c>
      <c r="OBV196" s="42" t="s">
        <v>22</v>
      </c>
      <c r="OBW196" s="42" t="s">
        <v>22</v>
      </c>
      <c r="OBX196" s="42" t="s">
        <v>22</v>
      </c>
      <c r="OBY196" s="42" t="s">
        <v>22</v>
      </c>
      <c r="OBZ196" s="42" t="s">
        <v>22</v>
      </c>
      <c r="OCA196" s="42" t="s">
        <v>22</v>
      </c>
      <c r="OCB196" s="42" t="s">
        <v>22</v>
      </c>
      <c r="OCC196" s="42" t="s">
        <v>22</v>
      </c>
      <c r="OCD196" s="42" t="s">
        <v>22</v>
      </c>
      <c r="OCE196" s="42" t="s">
        <v>22</v>
      </c>
      <c r="OCF196" s="42" t="s">
        <v>22</v>
      </c>
      <c r="OCG196" s="42" t="s">
        <v>22</v>
      </c>
      <c r="OCH196" s="42" t="s">
        <v>22</v>
      </c>
      <c r="OCI196" s="42" t="s">
        <v>22</v>
      </c>
      <c r="OCJ196" s="42" t="s">
        <v>22</v>
      </c>
      <c r="OCK196" s="42" t="s">
        <v>22</v>
      </c>
      <c r="OCL196" s="42" t="s">
        <v>22</v>
      </c>
      <c r="OCM196" s="42" t="s">
        <v>22</v>
      </c>
      <c r="OCN196" s="42" t="s">
        <v>22</v>
      </c>
      <c r="OCO196" s="42" t="s">
        <v>22</v>
      </c>
      <c r="OCP196" s="42" t="s">
        <v>22</v>
      </c>
      <c r="OCQ196" s="42" t="s">
        <v>22</v>
      </c>
      <c r="OCR196" s="42" t="s">
        <v>22</v>
      </c>
      <c r="OCS196" s="42" t="s">
        <v>22</v>
      </c>
      <c r="OCT196" s="42" t="s">
        <v>22</v>
      </c>
      <c r="OCU196" s="42" t="s">
        <v>22</v>
      </c>
      <c r="OCV196" s="42" t="s">
        <v>22</v>
      </c>
      <c r="OCW196" s="42" t="s">
        <v>22</v>
      </c>
      <c r="OCX196" s="42" t="s">
        <v>22</v>
      </c>
      <c r="OCY196" s="42" t="s">
        <v>22</v>
      </c>
      <c r="OCZ196" s="42" t="s">
        <v>22</v>
      </c>
      <c r="ODA196" s="42" t="s">
        <v>22</v>
      </c>
      <c r="ODB196" s="42" t="s">
        <v>22</v>
      </c>
      <c r="ODC196" s="42" t="s">
        <v>22</v>
      </c>
      <c r="ODD196" s="42" t="s">
        <v>22</v>
      </c>
      <c r="ODE196" s="42" t="s">
        <v>22</v>
      </c>
      <c r="ODF196" s="42" t="s">
        <v>22</v>
      </c>
      <c r="ODG196" s="42" t="s">
        <v>22</v>
      </c>
      <c r="ODH196" s="42" t="s">
        <v>22</v>
      </c>
      <c r="ODI196" s="42" t="s">
        <v>22</v>
      </c>
      <c r="ODJ196" s="42" t="s">
        <v>22</v>
      </c>
      <c r="ODK196" s="42" t="s">
        <v>22</v>
      </c>
      <c r="ODL196" s="42" t="s">
        <v>22</v>
      </c>
      <c r="ODM196" s="42" t="s">
        <v>22</v>
      </c>
      <c r="ODN196" s="42" t="s">
        <v>22</v>
      </c>
      <c r="ODO196" s="42" t="s">
        <v>22</v>
      </c>
      <c r="ODP196" s="42" t="s">
        <v>22</v>
      </c>
      <c r="ODQ196" s="42" t="s">
        <v>22</v>
      </c>
      <c r="ODR196" s="42" t="s">
        <v>22</v>
      </c>
      <c r="ODS196" s="42" t="s">
        <v>22</v>
      </c>
      <c r="ODT196" s="42" t="s">
        <v>22</v>
      </c>
      <c r="ODU196" s="42" t="s">
        <v>22</v>
      </c>
      <c r="ODV196" s="42" t="s">
        <v>22</v>
      </c>
      <c r="ODW196" s="42" t="s">
        <v>22</v>
      </c>
      <c r="ODX196" s="42" t="s">
        <v>22</v>
      </c>
      <c r="ODY196" s="42" t="s">
        <v>22</v>
      </c>
      <c r="ODZ196" s="42" t="s">
        <v>22</v>
      </c>
      <c r="OEA196" s="42" t="s">
        <v>22</v>
      </c>
      <c r="OEB196" s="42" t="s">
        <v>22</v>
      </c>
      <c r="OEC196" s="42" t="s">
        <v>22</v>
      </c>
      <c r="OED196" s="42" t="s">
        <v>22</v>
      </c>
      <c r="OEE196" s="42" t="s">
        <v>22</v>
      </c>
      <c r="OEF196" s="42" t="s">
        <v>22</v>
      </c>
      <c r="OEG196" s="42" t="s">
        <v>22</v>
      </c>
      <c r="OEH196" s="42" t="s">
        <v>22</v>
      </c>
      <c r="OEI196" s="42" t="s">
        <v>22</v>
      </c>
      <c r="OEJ196" s="42" t="s">
        <v>22</v>
      </c>
      <c r="OEK196" s="42" t="s">
        <v>22</v>
      </c>
      <c r="OEL196" s="42" t="s">
        <v>22</v>
      </c>
      <c r="OEM196" s="42" t="s">
        <v>22</v>
      </c>
      <c r="OEN196" s="42" t="s">
        <v>22</v>
      </c>
      <c r="OEO196" s="42" t="s">
        <v>22</v>
      </c>
      <c r="OEP196" s="42" t="s">
        <v>22</v>
      </c>
      <c r="OEQ196" s="42" t="s">
        <v>22</v>
      </c>
      <c r="OER196" s="42" t="s">
        <v>22</v>
      </c>
      <c r="OES196" s="42" t="s">
        <v>22</v>
      </c>
      <c r="OET196" s="42" t="s">
        <v>22</v>
      </c>
      <c r="OEU196" s="42" t="s">
        <v>22</v>
      </c>
      <c r="OEV196" s="42" t="s">
        <v>22</v>
      </c>
      <c r="OEW196" s="42" t="s">
        <v>22</v>
      </c>
      <c r="OEX196" s="42" t="s">
        <v>22</v>
      </c>
      <c r="OEY196" s="42" t="s">
        <v>22</v>
      </c>
      <c r="OEZ196" s="42" t="s">
        <v>22</v>
      </c>
      <c r="OFA196" s="42" t="s">
        <v>22</v>
      </c>
      <c r="OFB196" s="42" t="s">
        <v>22</v>
      </c>
      <c r="OFC196" s="42" t="s">
        <v>22</v>
      </c>
      <c r="OFD196" s="42" t="s">
        <v>22</v>
      </c>
      <c r="OFE196" s="42" t="s">
        <v>22</v>
      </c>
      <c r="OFF196" s="42" t="s">
        <v>22</v>
      </c>
      <c r="OFG196" s="42" t="s">
        <v>22</v>
      </c>
      <c r="OFH196" s="42" t="s">
        <v>22</v>
      </c>
      <c r="OFI196" s="42" t="s">
        <v>22</v>
      </c>
      <c r="OFJ196" s="42" t="s">
        <v>22</v>
      </c>
      <c r="OFK196" s="42" t="s">
        <v>22</v>
      </c>
      <c r="OFL196" s="42" t="s">
        <v>22</v>
      </c>
      <c r="OFM196" s="42" t="s">
        <v>22</v>
      </c>
      <c r="OFN196" s="42" t="s">
        <v>22</v>
      </c>
      <c r="OFO196" s="42" t="s">
        <v>22</v>
      </c>
      <c r="OFP196" s="42" t="s">
        <v>22</v>
      </c>
      <c r="OFQ196" s="42" t="s">
        <v>22</v>
      </c>
      <c r="OFR196" s="42" t="s">
        <v>22</v>
      </c>
      <c r="OFS196" s="42" t="s">
        <v>22</v>
      </c>
      <c r="OFT196" s="42" t="s">
        <v>22</v>
      </c>
      <c r="OFU196" s="42" t="s">
        <v>22</v>
      </c>
      <c r="OFV196" s="42" t="s">
        <v>22</v>
      </c>
      <c r="OFW196" s="42" t="s">
        <v>22</v>
      </c>
      <c r="OFX196" s="42" t="s">
        <v>22</v>
      </c>
      <c r="OFY196" s="42" t="s">
        <v>22</v>
      </c>
      <c r="OFZ196" s="42" t="s">
        <v>22</v>
      </c>
      <c r="OGA196" s="42" t="s">
        <v>22</v>
      </c>
      <c r="OGB196" s="42" t="s">
        <v>22</v>
      </c>
      <c r="OGC196" s="42" t="s">
        <v>22</v>
      </c>
      <c r="OGD196" s="42" t="s">
        <v>22</v>
      </c>
      <c r="OGE196" s="42" t="s">
        <v>22</v>
      </c>
      <c r="OGF196" s="42" t="s">
        <v>22</v>
      </c>
      <c r="OGG196" s="42" t="s">
        <v>22</v>
      </c>
      <c r="OGH196" s="42" t="s">
        <v>22</v>
      </c>
      <c r="OGI196" s="42" t="s">
        <v>22</v>
      </c>
      <c r="OGJ196" s="42" t="s">
        <v>22</v>
      </c>
      <c r="OGK196" s="42" t="s">
        <v>22</v>
      </c>
      <c r="OGL196" s="42" t="s">
        <v>22</v>
      </c>
      <c r="OGM196" s="42" t="s">
        <v>22</v>
      </c>
      <c r="OGN196" s="42" t="s">
        <v>22</v>
      </c>
      <c r="OGO196" s="42" t="s">
        <v>22</v>
      </c>
      <c r="OGP196" s="42" t="s">
        <v>22</v>
      </c>
      <c r="OGQ196" s="42" t="s">
        <v>22</v>
      </c>
      <c r="OGR196" s="42" t="s">
        <v>22</v>
      </c>
      <c r="OGS196" s="42" t="s">
        <v>22</v>
      </c>
      <c r="OGT196" s="42" t="s">
        <v>22</v>
      </c>
      <c r="OGU196" s="42" t="s">
        <v>22</v>
      </c>
      <c r="OGV196" s="42" t="s">
        <v>22</v>
      </c>
      <c r="OGW196" s="42" t="s">
        <v>22</v>
      </c>
      <c r="OGX196" s="42" t="s">
        <v>22</v>
      </c>
      <c r="OGY196" s="42" t="s">
        <v>22</v>
      </c>
      <c r="OGZ196" s="42" t="s">
        <v>22</v>
      </c>
      <c r="OHA196" s="42" t="s">
        <v>22</v>
      </c>
      <c r="OHB196" s="42" t="s">
        <v>22</v>
      </c>
      <c r="OHC196" s="42" t="s">
        <v>22</v>
      </c>
      <c r="OHD196" s="42" t="s">
        <v>22</v>
      </c>
      <c r="OHE196" s="42" t="s">
        <v>22</v>
      </c>
      <c r="OHF196" s="42" t="s">
        <v>22</v>
      </c>
      <c r="OHG196" s="42" t="s">
        <v>22</v>
      </c>
      <c r="OHH196" s="42" t="s">
        <v>22</v>
      </c>
      <c r="OHI196" s="42" t="s">
        <v>22</v>
      </c>
      <c r="OHJ196" s="42" t="s">
        <v>22</v>
      </c>
      <c r="OHK196" s="42" t="s">
        <v>22</v>
      </c>
      <c r="OHL196" s="42" t="s">
        <v>22</v>
      </c>
      <c r="OHM196" s="42" t="s">
        <v>22</v>
      </c>
      <c r="OHN196" s="42" t="s">
        <v>22</v>
      </c>
      <c r="OHO196" s="42" t="s">
        <v>22</v>
      </c>
      <c r="OHP196" s="42" t="s">
        <v>22</v>
      </c>
      <c r="OHQ196" s="42" t="s">
        <v>22</v>
      </c>
      <c r="OHR196" s="42" t="s">
        <v>22</v>
      </c>
      <c r="OHS196" s="42" t="s">
        <v>22</v>
      </c>
      <c r="OHT196" s="42" t="s">
        <v>22</v>
      </c>
      <c r="OHU196" s="42" t="s">
        <v>22</v>
      </c>
      <c r="OHV196" s="42" t="s">
        <v>22</v>
      </c>
      <c r="OHW196" s="42" t="s">
        <v>22</v>
      </c>
      <c r="OHX196" s="42" t="s">
        <v>22</v>
      </c>
      <c r="OHY196" s="42" t="s">
        <v>22</v>
      </c>
      <c r="OHZ196" s="42" t="s">
        <v>22</v>
      </c>
      <c r="OIA196" s="42" t="s">
        <v>22</v>
      </c>
      <c r="OIB196" s="42" t="s">
        <v>22</v>
      </c>
      <c r="OIC196" s="42" t="s">
        <v>22</v>
      </c>
      <c r="OID196" s="42" t="s">
        <v>22</v>
      </c>
      <c r="OIE196" s="42" t="s">
        <v>22</v>
      </c>
      <c r="OIF196" s="42" t="s">
        <v>22</v>
      </c>
      <c r="OIG196" s="42" t="s">
        <v>22</v>
      </c>
      <c r="OIH196" s="42" t="s">
        <v>22</v>
      </c>
      <c r="OII196" s="42" t="s">
        <v>22</v>
      </c>
      <c r="OIJ196" s="42" t="s">
        <v>22</v>
      </c>
      <c r="OIK196" s="42" t="s">
        <v>22</v>
      </c>
      <c r="OIL196" s="42" t="s">
        <v>22</v>
      </c>
      <c r="OIM196" s="42" t="s">
        <v>22</v>
      </c>
      <c r="OIN196" s="42" t="s">
        <v>22</v>
      </c>
      <c r="OIO196" s="42" t="s">
        <v>22</v>
      </c>
      <c r="OIP196" s="42" t="s">
        <v>22</v>
      </c>
      <c r="OIQ196" s="42" t="s">
        <v>22</v>
      </c>
      <c r="OIR196" s="42" t="s">
        <v>22</v>
      </c>
      <c r="OIS196" s="42" t="s">
        <v>22</v>
      </c>
      <c r="OIT196" s="42" t="s">
        <v>22</v>
      </c>
      <c r="OIU196" s="42" t="s">
        <v>22</v>
      </c>
      <c r="OIV196" s="42" t="s">
        <v>22</v>
      </c>
      <c r="OIW196" s="42" t="s">
        <v>22</v>
      </c>
      <c r="OIX196" s="42" t="s">
        <v>22</v>
      </c>
      <c r="OIY196" s="42" t="s">
        <v>22</v>
      </c>
      <c r="OIZ196" s="42" t="s">
        <v>22</v>
      </c>
      <c r="OJA196" s="42" t="s">
        <v>22</v>
      </c>
      <c r="OJB196" s="42" t="s">
        <v>22</v>
      </c>
      <c r="OJC196" s="42" t="s">
        <v>22</v>
      </c>
      <c r="OJD196" s="42" t="s">
        <v>22</v>
      </c>
      <c r="OJE196" s="42" t="s">
        <v>22</v>
      </c>
      <c r="OJF196" s="42" t="s">
        <v>22</v>
      </c>
      <c r="OJG196" s="42" t="s">
        <v>22</v>
      </c>
      <c r="OJH196" s="42" t="s">
        <v>22</v>
      </c>
      <c r="OJI196" s="42" t="s">
        <v>22</v>
      </c>
      <c r="OJJ196" s="42" t="s">
        <v>22</v>
      </c>
      <c r="OJK196" s="42" t="s">
        <v>22</v>
      </c>
      <c r="OJL196" s="42" t="s">
        <v>22</v>
      </c>
      <c r="OJM196" s="42" t="s">
        <v>22</v>
      </c>
      <c r="OJN196" s="42" t="s">
        <v>22</v>
      </c>
      <c r="OJO196" s="42" t="s">
        <v>22</v>
      </c>
      <c r="OJP196" s="42" t="s">
        <v>22</v>
      </c>
      <c r="OJQ196" s="42" t="s">
        <v>22</v>
      </c>
      <c r="OJR196" s="42" t="s">
        <v>22</v>
      </c>
      <c r="OJS196" s="42" t="s">
        <v>22</v>
      </c>
      <c r="OJT196" s="42" t="s">
        <v>22</v>
      </c>
      <c r="OJU196" s="42" t="s">
        <v>22</v>
      </c>
      <c r="OJV196" s="42" t="s">
        <v>22</v>
      </c>
      <c r="OJW196" s="42" t="s">
        <v>22</v>
      </c>
      <c r="OJX196" s="42" t="s">
        <v>22</v>
      </c>
      <c r="OJY196" s="42" t="s">
        <v>22</v>
      </c>
      <c r="OJZ196" s="42" t="s">
        <v>22</v>
      </c>
      <c r="OKA196" s="42" t="s">
        <v>22</v>
      </c>
      <c r="OKB196" s="42" t="s">
        <v>22</v>
      </c>
      <c r="OKC196" s="42" t="s">
        <v>22</v>
      </c>
      <c r="OKD196" s="42" t="s">
        <v>22</v>
      </c>
      <c r="OKE196" s="42" t="s">
        <v>22</v>
      </c>
      <c r="OKF196" s="42" t="s">
        <v>22</v>
      </c>
      <c r="OKG196" s="42" t="s">
        <v>22</v>
      </c>
      <c r="OKH196" s="42" t="s">
        <v>22</v>
      </c>
      <c r="OKI196" s="42" t="s">
        <v>22</v>
      </c>
      <c r="OKJ196" s="42" t="s">
        <v>22</v>
      </c>
      <c r="OKK196" s="42" t="s">
        <v>22</v>
      </c>
      <c r="OKL196" s="42" t="s">
        <v>22</v>
      </c>
      <c r="OKM196" s="42" t="s">
        <v>22</v>
      </c>
      <c r="OKN196" s="42" t="s">
        <v>22</v>
      </c>
      <c r="OKO196" s="42" t="s">
        <v>22</v>
      </c>
      <c r="OKP196" s="42" t="s">
        <v>22</v>
      </c>
      <c r="OKQ196" s="42" t="s">
        <v>22</v>
      </c>
      <c r="OKR196" s="42" t="s">
        <v>22</v>
      </c>
      <c r="OKS196" s="42" t="s">
        <v>22</v>
      </c>
      <c r="OKT196" s="42" t="s">
        <v>22</v>
      </c>
      <c r="OKU196" s="42" t="s">
        <v>22</v>
      </c>
      <c r="OKV196" s="42" t="s">
        <v>22</v>
      </c>
      <c r="OKW196" s="42" t="s">
        <v>22</v>
      </c>
      <c r="OKX196" s="42" t="s">
        <v>22</v>
      </c>
      <c r="OKY196" s="42" t="s">
        <v>22</v>
      </c>
      <c r="OKZ196" s="42" t="s">
        <v>22</v>
      </c>
      <c r="OLA196" s="42" t="s">
        <v>22</v>
      </c>
      <c r="OLB196" s="42" t="s">
        <v>22</v>
      </c>
      <c r="OLC196" s="42" t="s">
        <v>22</v>
      </c>
      <c r="OLD196" s="42" t="s">
        <v>22</v>
      </c>
      <c r="OLE196" s="42" t="s">
        <v>22</v>
      </c>
      <c r="OLF196" s="42" t="s">
        <v>22</v>
      </c>
      <c r="OLG196" s="42" t="s">
        <v>22</v>
      </c>
      <c r="OLH196" s="42" t="s">
        <v>22</v>
      </c>
      <c r="OLI196" s="42" t="s">
        <v>22</v>
      </c>
      <c r="OLJ196" s="42" t="s">
        <v>22</v>
      </c>
      <c r="OLK196" s="42" t="s">
        <v>22</v>
      </c>
      <c r="OLL196" s="42" t="s">
        <v>22</v>
      </c>
      <c r="OLM196" s="42" t="s">
        <v>22</v>
      </c>
      <c r="OLN196" s="42" t="s">
        <v>22</v>
      </c>
      <c r="OLO196" s="42" t="s">
        <v>22</v>
      </c>
      <c r="OLP196" s="42" t="s">
        <v>22</v>
      </c>
      <c r="OLQ196" s="42" t="s">
        <v>22</v>
      </c>
      <c r="OLR196" s="42" t="s">
        <v>22</v>
      </c>
      <c r="OLS196" s="42" t="s">
        <v>22</v>
      </c>
      <c r="OLT196" s="42" t="s">
        <v>22</v>
      </c>
      <c r="OLU196" s="42" t="s">
        <v>22</v>
      </c>
      <c r="OLV196" s="42" t="s">
        <v>22</v>
      </c>
      <c r="OLW196" s="42" t="s">
        <v>22</v>
      </c>
      <c r="OLX196" s="42" t="s">
        <v>22</v>
      </c>
      <c r="OLY196" s="42" t="s">
        <v>22</v>
      </c>
      <c r="OLZ196" s="42" t="s">
        <v>22</v>
      </c>
      <c r="OMA196" s="42" t="s">
        <v>22</v>
      </c>
      <c r="OMB196" s="42" t="s">
        <v>22</v>
      </c>
      <c r="OMC196" s="42" t="s">
        <v>22</v>
      </c>
      <c r="OMD196" s="42" t="s">
        <v>22</v>
      </c>
      <c r="OME196" s="42" t="s">
        <v>22</v>
      </c>
      <c r="OMF196" s="42" t="s">
        <v>22</v>
      </c>
      <c r="OMG196" s="42" t="s">
        <v>22</v>
      </c>
      <c r="OMH196" s="42" t="s">
        <v>22</v>
      </c>
      <c r="OMI196" s="42" t="s">
        <v>22</v>
      </c>
      <c r="OMJ196" s="42" t="s">
        <v>22</v>
      </c>
      <c r="OMK196" s="42" t="s">
        <v>22</v>
      </c>
      <c r="OML196" s="42" t="s">
        <v>22</v>
      </c>
      <c r="OMM196" s="42" t="s">
        <v>22</v>
      </c>
      <c r="OMN196" s="42" t="s">
        <v>22</v>
      </c>
      <c r="OMO196" s="42" t="s">
        <v>22</v>
      </c>
      <c r="OMP196" s="42" t="s">
        <v>22</v>
      </c>
      <c r="OMQ196" s="42" t="s">
        <v>22</v>
      </c>
      <c r="OMR196" s="42" t="s">
        <v>22</v>
      </c>
      <c r="OMS196" s="42" t="s">
        <v>22</v>
      </c>
      <c r="OMT196" s="42" t="s">
        <v>22</v>
      </c>
      <c r="OMU196" s="42" t="s">
        <v>22</v>
      </c>
      <c r="OMV196" s="42" t="s">
        <v>22</v>
      </c>
      <c r="OMW196" s="42" t="s">
        <v>22</v>
      </c>
      <c r="OMX196" s="42" t="s">
        <v>22</v>
      </c>
      <c r="OMY196" s="42" t="s">
        <v>22</v>
      </c>
      <c r="OMZ196" s="42" t="s">
        <v>22</v>
      </c>
      <c r="ONA196" s="42" t="s">
        <v>22</v>
      </c>
      <c r="ONB196" s="42" t="s">
        <v>22</v>
      </c>
      <c r="ONC196" s="42" t="s">
        <v>22</v>
      </c>
      <c r="OND196" s="42" t="s">
        <v>22</v>
      </c>
      <c r="ONE196" s="42" t="s">
        <v>22</v>
      </c>
      <c r="ONF196" s="42" t="s">
        <v>22</v>
      </c>
      <c r="ONG196" s="42" t="s">
        <v>22</v>
      </c>
      <c r="ONH196" s="42" t="s">
        <v>22</v>
      </c>
      <c r="ONI196" s="42" t="s">
        <v>22</v>
      </c>
      <c r="ONJ196" s="42" t="s">
        <v>22</v>
      </c>
      <c r="ONK196" s="42" t="s">
        <v>22</v>
      </c>
      <c r="ONL196" s="42" t="s">
        <v>22</v>
      </c>
      <c r="ONM196" s="42" t="s">
        <v>22</v>
      </c>
      <c r="ONN196" s="42" t="s">
        <v>22</v>
      </c>
      <c r="ONO196" s="42" t="s">
        <v>22</v>
      </c>
      <c r="ONP196" s="42" t="s">
        <v>22</v>
      </c>
      <c r="ONQ196" s="42" t="s">
        <v>22</v>
      </c>
      <c r="ONR196" s="42" t="s">
        <v>22</v>
      </c>
      <c r="ONS196" s="42" t="s">
        <v>22</v>
      </c>
      <c r="ONT196" s="42" t="s">
        <v>22</v>
      </c>
      <c r="ONU196" s="42" t="s">
        <v>22</v>
      </c>
      <c r="ONV196" s="42" t="s">
        <v>22</v>
      </c>
      <c r="ONW196" s="42" t="s">
        <v>22</v>
      </c>
      <c r="ONX196" s="42" t="s">
        <v>22</v>
      </c>
      <c r="ONY196" s="42" t="s">
        <v>22</v>
      </c>
      <c r="ONZ196" s="42" t="s">
        <v>22</v>
      </c>
      <c r="OOA196" s="42" t="s">
        <v>22</v>
      </c>
      <c r="OOB196" s="42" t="s">
        <v>22</v>
      </c>
      <c r="OOC196" s="42" t="s">
        <v>22</v>
      </c>
      <c r="OOD196" s="42" t="s">
        <v>22</v>
      </c>
      <c r="OOE196" s="42" t="s">
        <v>22</v>
      </c>
      <c r="OOF196" s="42" t="s">
        <v>22</v>
      </c>
      <c r="OOG196" s="42" t="s">
        <v>22</v>
      </c>
      <c r="OOH196" s="42" t="s">
        <v>22</v>
      </c>
      <c r="OOI196" s="42" t="s">
        <v>22</v>
      </c>
      <c r="OOJ196" s="42" t="s">
        <v>22</v>
      </c>
      <c r="OOK196" s="42" t="s">
        <v>22</v>
      </c>
      <c r="OOL196" s="42" t="s">
        <v>22</v>
      </c>
      <c r="OOM196" s="42" t="s">
        <v>22</v>
      </c>
      <c r="OON196" s="42" t="s">
        <v>22</v>
      </c>
      <c r="OOO196" s="42" t="s">
        <v>22</v>
      </c>
      <c r="OOP196" s="42" t="s">
        <v>22</v>
      </c>
      <c r="OOQ196" s="42" t="s">
        <v>22</v>
      </c>
      <c r="OOR196" s="42" t="s">
        <v>22</v>
      </c>
      <c r="OOS196" s="42" t="s">
        <v>22</v>
      </c>
      <c r="OOT196" s="42" t="s">
        <v>22</v>
      </c>
      <c r="OOU196" s="42" t="s">
        <v>22</v>
      </c>
      <c r="OOV196" s="42" t="s">
        <v>22</v>
      </c>
      <c r="OOW196" s="42" t="s">
        <v>22</v>
      </c>
      <c r="OOX196" s="42" t="s">
        <v>22</v>
      </c>
      <c r="OOY196" s="42" t="s">
        <v>22</v>
      </c>
      <c r="OOZ196" s="42" t="s">
        <v>22</v>
      </c>
      <c r="OPA196" s="42" t="s">
        <v>22</v>
      </c>
      <c r="OPB196" s="42" t="s">
        <v>22</v>
      </c>
      <c r="OPC196" s="42" t="s">
        <v>22</v>
      </c>
      <c r="OPD196" s="42" t="s">
        <v>22</v>
      </c>
      <c r="OPE196" s="42" t="s">
        <v>22</v>
      </c>
      <c r="OPF196" s="42" t="s">
        <v>22</v>
      </c>
      <c r="OPG196" s="42" t="s">
        <v>22</v>
      </c>
      <c r="OPH196" s="42" t="s">
        <v>22</v>
      </c>
      <c r="OPI196" s="42" t="s">
        <v>22</v>
      </c>
      <c r="OPJ196" s="42" t="s">
        <v>22</v>
      </c>
      <c r="OPK196" s="42" t="s">
        <v>22</v>
      </c>
      <c r="OPL196" s="42" t="s">
        <v>22</v>
      </c>
      <c r="OPM196" s="42" t="s">
        <v>22</v>
      </c>
      <c r="OPN196" s="42" t="s">
        <v>22</v>
      </c>
      <c r="OPO196" s="42" t="s">
        <v>22</v>
      </c>
      <c r="OPP196" s="42" t="s">
        <v>22</v>
      </c>
      <c r="OPQ196" s="42" t="s">
        <v>22</v>
      </c>
      <c r="OPR196" s="42" t="s">
        <v>22</v>
      </c>
      <c r="OPS196" s="42" t="s">
        <v>22</v>
      </c>
      <c r="OPT196" s="42" t="s">
        <v>22</v>
      </c>
      <c r="OPU196" s="42" t="s">
        <v>22</v>
      </c>
      <c r="OPV196" s="42" t="s">
        <v>22</v>
      </c>
      <c r="OPW196" s="42" t="s">
        <v>22</v>
      </c>
      <c r="OPX196" s="42" t="s">
        <v>22</v>
      </c>
      <c r="OPY196" s="42" t="s">
        <v>22</v>
      </c>
      <c r="OPZ196" s="42" t="s">
        <v>22</v>
      </c>
      <c r="OQA196" s="42" t="s">
        <v>22</v>
      </c>
      <c r="OQB196" s="42" t="s">
        <v>22</v>
      </c>
      <c r="OQC196" s="42" t="s">
        <v>22</v>
      </c>
      <c r="OQD196" s="42" t="s">
        <v>22</v>
      </c>
      <c r="OQE196" s="42" t="s">
        <v>22</v>
      </c>
      <c r="OQF196" s="42" t="s">
        <v>22</v>
      </c>
      <c r="OQG196" s="42" t="s">
        <v>22</v>
      </c>
      <c r="OQH196" s="42" t="s">
        <v>22</v>
      </c>
      <c r="OQI196" s="42" t="s">
        <v>22</v>
      </c>
      <c r="OQJ196" s="42" t="s">
        <v>22</v>
      </c>
      <c r="OQK196" s="42" t="s">
        <v>22</v>
      </c>
      <c r="OQL196" s="42" t="s">
        <v>22</v>
      </c>
      <c r="OQM196" s="42" t="s">
        <v>22</v>
      </c>
      <c r="OQN196" s="42" t="s">
        <v>22</v>
      </c>
      <c r="OQO196" s="42" t="s">
        <v>22</v>
      </c>
      <c r="OQP196" s="42" t="s">
        <v>22</v>
      </c>
      <c r="OQQ196" s="42" t="s">
        <v>22</v>
      </c>
      <c r="OQR196" s="42" t="s">
        <v>22</v>
      </c>
      <c r="OQS196" s="42" t="s">
        <v>22</v>
      </c>
      <c r="OQT196" s="42" t="s">
        <v>22</v>
      </c>
      <c r="OQU196" s="42" t="s">
        <v>22</v>
      </c>
      <c r="OQV196" s="42" t="s">
        <v>22</v>
      </c>
      <c r="OQW196" s="42" t="s">
        <v>22</v>
      </c>
      <c r="OQX196" s="42" t="s">
        <v>22</v>
      </c>
      <c r="OQY196" s="42" t="s">
        <v>22</v>
      </c>
      <c r="OQZ196" s="42" t="s">
        <v>22</v>
      </c>
      <c r="ORA196" s="42" t="s">
        <v>22</v>
      </c>
      <c r="ORB196" s="42" t="s">
        <v>22</v>
      </c>
      <c r="ORC196" s="42" t="s">
        <v>22</v>
      </c>
      <c r="ORD196" s="42" t="s">
        <v>22</v>
      </c>
      <c r="ORE196" s="42" t="s">
        <v>22</v>
      </c>
      <c r="ORF196" s="42" t="s">
        <v>22</v>
      </c>
      <c r="ORG196" s="42" t="s">
        <v>22</v>
      </c>
      <c r="ORH196" s="42" t="s">
        <v>22</v>
      </c>
      <c r="ORI196" s="42" t="s">
        <v>22</v>
      </c>
      <c r="ORJ196" s="42" t="s">
        <v>22</v>
      </c>
      <c r="ORK196" s="42" t="s">
        <v>22</v>
      </c>
      <c r="ORL196" s="42" t="s">
        <v>22</v>
      </c>
      <c r="ORM196" s="42" t="s">
        <v>22</v>
      </c>
      <c r="ORN196" s="42" t="s">
        <v>22</v>
      </c>
      <c r="ORO196" s="42" t="s">
        <v>22</v>
      </c>
      <c r="ORP196" s="42" t="s">
        <v>22</v>
      </c>
      <c r="ORQ196" s="42" t="s">
        <v>22</v>
      </c>
      <c r="ORR196" s="42" t="s">
        <v>22</v>
      </c>
      <c r="ORS196" s="42" t="s">
        <v>22</v>
      </c>
      <c r="ORT196" s="42" t="s">
        <v>22</v>
      </c>
      <c r="ORU196" s="42" t="s">
        <v>22</v>
      </c>
      <c r="ORV196" s="42" t="s">
        <v>22</v>
      </c>
      <c r="ORW196" s="42" t="s">
        <v>22</v>
      </c>
      <c r="ORX196" s="42" t="s">
        <v>22</v>
      </c>
      <c r="ORY196" s="42" t="s">
        <v>22</v>
      </c>
      <c r="ORZ196" s="42" t="s">
        <v>22</v>
      </c>
      <c r="OSA196" s="42" t="s">
        <v>22</v>
      </c>
      <c r="OSB196" s="42" t="s">
        <v>22</v>
      </c>
      <c r="OSC196" s="42" t="s">
        <v>22</v>
      </c>
      <c r="OSD196" s="42" t="s">
        <v>22</v>
      </c>
      <c r="OSE196" s="42" t="s">
        <v>22</v>
      </c>
      <c r="OSF196" s="42" t="s">
        <v>22</v>
      </c>
      <c r="OSG196" s="42" t="s">
        <v>22</v>
      </c>
      <c r="OSH196" s="42" t="s">
        <v>22</v>
      </c>
      <c r="OSI196" s="42" t="s">
        <v>22</v>
      </c>
      <c r="OSJ196" s="42" t="s">
        <v>22</v>
      </c>
      <c r="OSK196" s="42" t="s">
        <v>22</v>
      </c>
      <c r="OSL196" s="42" t="s">
        <v>22</v>
      </c>
      <c r="OSM196" s="42" t="s">
        <v>22</v>
      </c>
      <c r="OSN196" s="42" t="s">
        <v>22</v>
      </c>
      <c r="OSO196" s="42" t="s">
        <v>22</v>
      </c>
      <c r="OSP196" s="42" t="s">
        <v>22</v>
      </c>
      <c r="OSQ196" s="42" t="s">
        <v>22</v>
      </c>
      <c r="OSR196" s="42" t="s">
        <v>22</v>
      </c>
      <c r="OSS196" s="42" t="s">
        <v>22</v>
      </c>
      <c r="OST196" s="42" t="s">
        <v>22</v>
      </c>
      <c r="OSU196" s="42" t="s">
        <v>22</v>
      </c>
      <c r="OSV196" s="42" t="s">
        <v>22</v>
      </c>
      <c r="OSW196" s="42" t="s">
        <v>22</v>
      </c>
      <c r="OSX196" s="42" t="s">
        <v>22</v>
      </c>
      <c r="OSY196" s="42" t="s">
        <v>22</v>
      </c>
      <c r="OSZ196" s="42" t="s">
        <v>22</v>
      </c>
      <c r="OTA196" s="42" t="s">
        <v>22</v>
      </c>
      <c r="OTB196" s="42" t="s">
        <v>22</v>
      </c>
      <c r="OTC196" s="42" t="s">
        <v>22</v>
      </c>
      <c r="OTD196" s="42" t="s">
        <v>22</v>
      </c>
      <c r="OTE196" s="42" t="s">
        <v>22</v>
      </c>
      <c r="OTF196" s="42" t="s">
        <v>22</v>
      </c>
      <c r="OTG196" s="42" t="s">
        <v>22</v>
      </c>
      <c r="OTH196" s="42" t="s">
        <v>22</v>
      </c>
      <c r="OTI196" s="42" t="s">
        <v>22</v>
      </c>
      <c r="OTJ196" s="42" t="s">
        <v>22</v>
      </c>
      <c r="OTK196" s="42" t="s">
        <v>22</v>
      </c>
      <c r="OTL196" s="42" t="s">
        <v>22</v>
      </c>
      <c r="OTM196" s="42" t="s">
        <v>22</v>
      </c>
      <c r="OTN196" s="42" t="s">
        <v>22</v>
      </c>
      <c r="OTO196" s="42" t="s">
        <v>22</v>
      </c>
      <c r="OTP196" s="42" t="s">
        <v>22</v>
      </c>
      <c r="OTQ196" s="42" t="s">
        <v>22</v>
      </c>
      <c r="OTR196" s="42" t="s">
        <v>22</v>
      </c>
      <c r="OTS196" s="42" t="s">
        <v>22</v>
      </c>
      <c r="OTT196" s="42" t="s">
        <v>22</v>
      </c>
      <c r="OTU196" s="42" t="s">
        <v>22</v>
      </c>
      <c r="OTV196" s="42" t="s">
        <v>22</v>
      </c>
      <c r="OTW196" s="42" t="s">
        <v>22</v>
      </c>
      <c r="OTX196" s="42" t="s">
        <v>22</v>
      </c>
      <c r="OTY196" s="42" t="s">
        <v>22</v>
      </c>
      <c r="OTZ196" s="42" t="s">
        <v>22</v>
      </c>
      <c r="OUA196" s="42" t="s">
        <v>22</v>
      </c>
      <c r="OUB196" s="42" t="s">
        <v>22</v>
      </c>
      <c r="OUC196" s="42" t="s">
        <v>22</v>
      </c>
      <c r="OUD196" s="42" t="s">
        <v>22</v>
      </c>
      <c r="OUE196" s="42" t="s">
        <v>22</v>
      </c>
      <c r="OUF196" s="42" t="s">
        <v>22</v>
      </c>
      <c r="OUG196" s="42" t="s">
        <v>22</v>
      </c>
      <c r="OUH196" s="42" t="s">
        <v>22</v>
      </c>
      <c r="OUI196" s="42" t="s">
        <v>22</v>
      </c>
      <c r="OUJ196" s="42" t="s">
        <v>22</v>
      </c>
      <c r="OUK196" s="42" t="s">
        <v>22</v>
      </c>
      <c r="OUL196" s="42" t="s">
        <v>22</v>
      </c>
      <c r="OUM196" s="42" t="s">
        <v>22</v>
      </c>
      <c r="OUN196" s="42" t="s">
        <v>22</v>
      </c>
      <c r="OUO196" s="42" t="s">
        <v>22</v>
      </c>
      <c r="OUP196" s="42" t="s">
        <v>22</v>
      </c>
      <c r="OUQ196" s="42" t="s">
        <v>22</v>
      </c>
      <c r="OUR196" s="42" t="s">
        <v>22</v>
      </c>
      <c r="OUS196" s="42" t="s">
        <v>22</v>
      </c>
      <c r="OUT196" s="42" t="s">
        <v>22</v>
      </c>
      <c r="OUU196" s="42" t="s">
        <v>22</v>
      </c>
      <c r="OUV196" s="42" t="s">
        <v>22</v>
      </c>
      <c r="OUW196" s="42" t="s">
        <v>22</v>
      </c>
      <c r="OUX196" s="42" t="s">
        <v>22</v>
      </c>
      <c r="OUY196" s="42" t="s">
        <v>22</v>
      </c>
      <c r="OUZ196" s="42" t="s">
        <v>22</v>
      </c>
      <c r="OVA196" s="42" t="s">
        <v>22</v>
      </c>
      <c r="OVB196" s="42" t="s">
        <v>22</v>
      </c>
      <c r="OVC196" s="42" t="s">
        <v>22</v>
      </c>
      <c r="OVD196" s="42" t="s">
        <v>22</v>
      </c>
      <c r="OVE196" s="42" t="s">
        <v>22</v>
      </c>
      <c r="OVF196" s="42" t="s">
        <v>22</v>
      </c>
      <c r="OVG196" s="42" t="s">
        <v>22</v>
      </c>
      <c r="OVH196" s="42" t="s">
        <v>22</v>
      </c>
      <c r="OVI196" s="42" t="s">
        <v>22</v>
      </c>
      <c r="OVJ196" s="42" t="s">
        <v>22</v>
      </c>
      <c r="OVK196" s="42" t="s">
        <v>22</v>
      </c>
      <c r="OVL196" s="42" t="s">
        <v>22</v>
      </c>
      <c r="OVM196" s="42" t="s">
        <v>22</v>
      </c>
      <c r="OVN196" s="42" t="s">
        <v>22</v>
      </c>
      <c r="OVO196" s="42" t="s">
        <v>22</v>
      </c>
      <c r="OVP196" s="42" t="s">
        <v>22</v>
      </c>
      <c r="OVQ196" s="42" t="s">
        <v>22</v>
      </c>
      <c r="OVR196" s="42" t="s">
        <v>22</v>
      </c>
      <c r="OVS196" s="42" t="s">
        <v>22</v>
      </c>
      <c r="OVT196" s="42" t="s">
        <v>22</v>
      </c>
      <c r="OVU196" s="42" t="s">
        <v>22</v>
      </c>
      <c r="OVV196" s="42" t="s">
        <v>22</v>
      </c>
      <c r="OVW196" s="42" t="s">
        <v>22</v>
      </c>
      <c r="OVX196" s="42" t="s">
        <v>22</v>
      </c>
      <c r="OVY196" s="42" t="s">
        <v>22</v>
      </c>
      <c r="OVZ196" s="42" t="s">
        <v>22</v>
      </c>
      <c r="OWA196" s="42" t="s">
        <v>22</v>
      </c>
      <c r="OWB196" s="42" t="s">
        <v>22</v>
      </c>
      <c r="OWC196" s="42" t="s">
        <v>22</v>
      </c>
      <c r="OWD196" s="42" t="s">
        <v>22</v>
      </c>
      <c r="OWE196" s="42" t="s">
        <v>22</v>
      </c>
      <c r="OWF196" s="42" t="s">
        <v>22</v>
      </c>
      <c r="OWG196" s="42" t="s">
        <v>22</v>
      </c>
      <c r="OWH196" s="42" t="s">
        <v>22</v>
      </c>
      <c r="OWI196" s="42" t="s">
        <v>22</v>
      </c>
      <c r="OWJ196" s="42" t="s">
        <v>22</v>
      </c>
      <c r="OWK196" s="42" t="s">
        <v>22</v>
      </c>
      <c r="OWL196" s="42" t="s">
        <v>22</v>
      </c>
      <c r="OWM196" s="42" t="s">
        <v>22</v>
      </c>
      <c r="OWN196" s="42" t="s">
        <v>22</v>
      </c>
      <c r="OWO196" s="42" t="s">
        <v>22</v>
      </c>
      <c r="OWP196" s="42" t="s">
        <v>22</v>
      </c>
      <c r="OWQ196" s="42" t="s">
        <v>22</v>
      </c>
      <c r="OWR196" s="42" t="s">
        <v>22</v>
      </c>
      <c r="OWS196" s="42" t="s">
        <v>22</v>
      </c>
      <c r="OWT196" s="42" t="s">
        <v>22</v>
      </c>
      <c r="OWU196" s="42" t="s">
        <v>22</v>
      </c>
      <c r="OWV196" s="42" t="s">
        <v>22</v>
      </c>
      <c r="OWW196" s="42" t="s">
        <v>22</v>
      </c>
      <c r="OWX196" s="42" t="s">
        <v>22</v>
      </c>
      <c r="OWY196" s="42" t="s">
        <v>22</v>
      </c>
      <c r="OWZ196" s="42" t="s">
        <v>22</v>
      </c>
      <c r="OXA196" s="42" t="s">
        <v>22</v>
      </c>
      <c r="OXB196" s="42" t="s">
        <v>22</v>
      </c>
      <c r="OXC196" s="42" t="s">
        <v>22</v>
      </c>
      <c r="OXD196" s="42" t="s">
        <v>22</v>
      </c>
      <c r="OXE196" s="42" t="s">
        <v>22</v>
      </c>
      <c r="OXF196" s="42" t="s">
        <v>22</v>
      </c>
      <c r="OXG196" s="42" t="s">
        <v>22</v>
      </c>
      <c r="OXH196" s="42" t="s">
        <v>22</v>
      </c>
      <c r="OXI196" s="42" t="s">
        <v>22</v>
      </c>
      <c r="OXJ196" s="42" t="s">
        <v>22</v>
      </c>
      <c r="OXK196" s="42" t="s">
        <v>22</v>
      </c>
      <c r="OXL196" s="42" t="s">
        <v>22</v>
      </c>
      <c r="OXM196" s="42" t="s">
        <v>22</v>
      </c>
      <c r="OXN196" s="42" t="s">
        <v>22</v>
      </c>
      <c r="OXO196" s="42" t="s">
        <v>22</v>
      </c>
      <c r="OXP196" s="42" t="s">
        <v>22</v>
      </c>
      <c r="OXQ196" s="42" t="s">
        <v>22</v>
      </c>
      <c r="OXR196" s="42" t="s">
        <v>22</v>
      </c>
      <c r="OXS196" s="42" t="s">
        <v>22</v>
      </c>
      <c r="OXT196" s="42" t="s">
        <v>22</v>
      </c>
      <c r="OXU196" s="42" t="s">
        <v>22</v>
      </c>
      <c r="OXV196" s="42" t="s">
        <v>22</v>
      </c>
      <c r="OXW196" s="42" t="s">
        <v>22</v>
      </c>
      <c r="OXX196" s="42" t="s">
        <v>22</v>
      </c>
      <c r="OXY196" s="42" t="s">
        <v>22</v>
      </c>
      <c r="OXZ196" s="42" t="s">
        <v>22</v>
      </c>
      <c r="OYA196" s="42" t="s">
        <v>22</v>
      </c>
      <c r="OYB196" s="42" t="s">
        <v>22</v>
      </c>
      <c r="OYC196" s="42" t="s">
        <v>22</v>
      </c>
      <c r="OYD196" s="42" t="s">
        <v>22</v>
      </c>
      <c r="OYE196" s="42" t="s">
        <v>22</v>
      </c>
      <c r="OYF196" s="42" t="s">
        <v>22</v>
      </c>
      <c r="OYG196" s="42" t="s">
        <v>22</v>
      </c>
      <c r="OYH196" s="42" t="s">
        <v>22</v>
      </c>
      <c r="OYI196" s="42" t="s">
        <v>22</v>
      </c>
      <c r="OYJ196" s="42" t="s">
        <v>22</v>
      </c>
      <c r="OYK196" s="42" t="s">
        <v>22</v>
      </c>
      <c r="OYL196" s="42" t="s">
        <v>22</v>
      </c>
      <c r="OYM196" s="42" t="s">
        <v>22</v>
      </c>
      <c r="OYN196" s="42" t="s">
        <v>22</v>
      </c>
      <c r="OYO196" s="42" t="s">
        <v>22</v>
      </c>
      <c r="OYP196" s="42" t="s">
        <v>22</v>
      </c>
      <c r="OYQ196" s="42" t="s">
        <v>22</v>
      </c>
      <c r="OYR196" s="42" t="s">
        <v>22</v>
      </c>
      <c r="OYS196" s="42" t="s">
        <v>22</v>
      </c>
      <c r="OYT196" s="42" t="s">
        <v>22</v>
      </c>
      <c r="OYU196" s="42" t="s">
        <v>22</v>
      </c>
      <c r="OYV196" s="42" t="s">
        <v>22</v>
      </c>
      <c r="OYW196" s="42" t="s">
        <v>22</v>
      </c>
      <c r="OYX196" s="42" t="s">
        <v>22</v>
      </c>
      <c r="OYY196" s="42" t="s">
        <v>22</v>
      </c>
      <c r="OYZ196" s="42" t="s">
        <v>22</v>
      </c>
      <c r="OZA196" s="42" t="s">
        <v>22</v>
      </c>
      <c r="OZB196" s="42" t="s">
        <v>22</v>
      </c>
      <c r="OZC196" s="42" t="s">
        <v>22</v>
      </c>
      <c r="OZD196" s="42" t="s">
        <v>22</v>
      </c>
      <c r="OZE196" s="42" t="s">
        <v>22</v>
      </c>
      <c r="OZF196" s="42" t="s">
        <v>22</v>
      </c>
      <c r="OZG196" s="42" t="s">
        <v>22</v>
      </c>
      <c r="OZH196" s="42" t="s">
        <v>22</v>
      </c>
      <c r="OZI196" s="42" t="s">
        <v>22</v>
      </c>
      <c r="OZJ196" s="42" t="s">
        <v>22</v>
      </c>
      <c r="OZK196" s="42" t="s">
        <v>22</v>
      </c>
      <c r="OZL196" s="42" t="s">
        <v>22</v>
      </c>
      <c r="OZM196" s="42" t="s">
        <v>22</v>
      </c>
      <c r="OZN196" s="42" t="s">
        <v>22</v>
      </c>
      <c r="OZO196" s="42" t="s">
        <v>22</v>
      </c>
      <c r="OZP196" s="42" t="s">
        <v>22</v>
      </c>
      <c r="OZQ196" s="42" t="s">
        <v>22</v>
      </c>
      <c r="OZR196" s="42" t="s">
        <v>22</v>
      </c>
      <c r="OZS196" s="42" t="s">
        <v>22</v>
      </c>
      <c r="OZT196" s="42" t="s">
        <v>22</v>
      </c>
      <c r="OZU196" s="42" t="s">
        <v>22</v>
      </c>
      <c r="OZV196" s="42" t="s">
        <v>22</v>
      </c>
      <c r="OZW196" s="42" t="s">
        <v>22</v>
      </c>
      <c r="OZX196" s="42" t="s">
        <v>22</v>
      </c>
      <c r="OZY196" s="42" t="s">
        <v>22</v>
      </c>
      <c r="OZZ196" s="42" t="s">
        <v>22</v>
      </c>
      <c r="PAA196" s="42" t="s">
        <v>22</v>
      </c>
      <c r="PAB196" s="42" t="s">
        <v>22</v>
      </c>
      <c r="PAC196" s="42" t="s">
        <v>22</v>
      </c>
      <c r="PAD196" s="42" t="s">
        <v>22</v>
      </c>
      <c r="PAE196" s="42" t="s">
        <v>22</v>
      </c>
      <c r="PAF196" s="42" t="s">
        <v>22</v>
      </c>
      <c r="PAG196" s="42" t="s">
        <v>22</v>
      </c>
      <c r="PAH196" s="42" t="s">
        <v>22</v>
      </c>
      <c r="PAI196" s="42" t="s">
        <v>22</v>
      </c>
      <c r="PAJ196" s="42" t="s">
        <v>22</v>
      </c>
      <c r="PAK196" s="42" t="s">
        <v>22</v>
      </c>
      <c r="PAL196" s="42" t="s">
        <v>22</v>
      </c>
      <c r="PAM196" s="42" t="s">
        <v>22</v>
      </c>
      <c r="PAN196" s="42" t="s">
        <v>22</v>
      </c>
      <c r="PAO196" s="42" t="s">
        <v>22</v>
      </c>
      <c r="PAP196" s="42" t="s">
        <v>22</v>
      </c>
      <c r="PAQ196" s="42" t="s">
        <v>22</v>
      </c>
      <c r="PAR196" s="42" t="s">
        <v>22</v>
      </c>
      <c r="PAS196" s="42" t="s">
        <v>22</v>
      </c>
      <c r="PAT196" s="42" t="s">
        <v>22</v>
      </c>
      <c r="PAU196" s="42" t="s">
        <v>22</v>
      </c>
      <c r="PAV196" s="42" t="s">
        <v>22</v>
      </c>
      <c r="PAW196" s="42" t="s">
        <v>22</v>
      </c>
      <c r="PAX196" s="42" t="s">
        <v>22</v>
      </c>
      <c r="PAY196" s="42" t="s">
        <v>22</v>
      </c>
      <c r="PAZ196" s="42" t="s">
        <v>22</v>
      </c>
      <c r="PBA196" s="42" t="s">
        <v>22</v>
      </c>
      <c r="PBB196" s="42" t="s">
        <v>22</v>
      </c>
      <c r="PBC196" s="42" t="s">
        <v>22</v>
      </c>
      <c r="PBD196" s="42" t="s">
        <v>22</v>
      </c>
      <c r="PBE196" s="42" t="s">
        <v>22</v>
      </c>
      <c r="PBF196" s="42" t="s">
        <v>22</v>
      </c>
      <c r="PBG196" s="42" t="s">
        <v>22</v>
      </c>
      <c r="PBH196" s="42" t="s">
        <v>22</v>
      </c>
      <c r="PBI196" s="42" t="s">
        <v>22</v>
      </c>
      <c r="PBJ196" s="42" t="s">
        <v>22</v>
      </c>
      <c r="PBK196" s="42" t="s">
        <v>22</v>
      </c>
      <c r="PBL196" s="42" t="s">
        <v>22</v>
      </c>
      <c r="PBM196" s="42" t="s">
        <v>22</v>
      </c>
      <c r="PBN196" s="42" t="s">
        <v>22</v>
      </c>
      <c r="PBO196" s="42" t="s">
        <v>22</v>
      </c>
      <c r="PBP196" s="42" t="s">
        <v>22</v>
      </c>
      <c r="PBQ196" s="42" t="s">
        <v>22</v>
      </c>
      <c r="PBR196" s="42" t="s">
        <v>22</v>
      </c>
      <c r="PBS196" s="42" t="s">
        <v>22</v>
      </c>
      <c r="PBT196" s="42" t="s">
        <v>22</v>
      </c>
      <c r="PBU196" s="42" t="s">
        <v>22</v>
      </c>
      <c r="PBV196" s="42" t="s">
        <v>22</v>
      </c>
      <c r="PBW196" s="42" t="s">
        <v>22</v>
      </c>
      <c r="PBX196" s="42" t="s">
        <v>22</v>
      </c>
      <c r="PBY196" s="42" t="s">
        <v>22</v>
      </c>
      <c r="PBZ196" s="42" t="s">
        <v>22</v>
      </c>
      <c r="PCA196" s="42" t="s">
        <v>22</v>
      </c>
      <c r="PCB196" s="42" t="s">
        <v>22</v>
      </c>
      <c r="PCC196" s="42" t="s">
        <v>22</v>
      </c>
      <c r="PCD196" s="42" t="s">
        <v>22</v>
      </c>
      <c r="PCE196" s="42" t="s">
        <v>22</v>
      </c>
      <c r="PCF196" s="42" t="s">
        <v>22</v>
      </c>
      <c r="PCG196" s="42" t="s">
        <v>22</v>
      </c>
      <c r="PCH196" s="42" t="s">
        <v>22</v>
      </c>
      <c r="PCI196" s="42" t="s">
        <v>22</v>
      </c>
      <c r="PCJ196" s="42" t="s">
        <v>22</v>
      </c>
      <c r="PCK196" s="42" t="s">
        <v>22</v>
      </c>
      <c r="PCL196" s="42" t="s">
        <v>22</v>
      </c>
      <c r="PCM196" s="42" t="s">
        <v>22</v>
      </c>
      <c r="PCN196" s="42" t="s">
        <v>22</v>
      </c>
      <c r="PCO196" s="42" t="s">
        <v>22</v>
      </c>
      <c r="PCP196" s="42" t="s">
        <v>22</v>
      </c>
      <c r="PCQ196" s="42" t="s">
        <v>22</v>
      </c>
      <c r="PCR196" s="42" t="s">
        <v>22</v>
      </c>
      <c r="PCS196" s="42" t="s">
        <v>22</v>
      </c>
      <c r="PCT196" s="42" t="s">
        <v>22</v>
      </c>
      <c r="PCU196" s="42" t="s">
        <v>22</v>
      </c>
      <c r="PCV196" s="42" t="s">
        <v>22</v>
      </c>
      <c r="PCW196" s="42" t="s">
        <v>22</v>
      </c>
      <c r="PCX196" s="42" t="s">
        <v>22</v>
      </c>
      <c r="PCY196" s="42" t="s">
        <v>22</v>
      </c>
      <c r="PCZ196" s="42" t="s">
        <v>22</v>
      </c>
      <c r="PDA196" s="42" t="s">
        <v>22</v>
      </c>
      <c r="PDB196" s="42" t="s">
        <v>22</v>
      </c>
      <c r="PDC196" s="42" t="s">
        <v>22</v>
      </c>
      <c r="PDD196" s="42" t="s">
        <v>22</v>
      </c>
      <c r="PDE196" s="42" t="s">
        <v>22</v>
      </c>
      <c r="PDF196" s="42" t="s">
        <v>22</v>
      </c>
      <c r="PDG196" s="42" t="s">
        <v>22</v>
      </c>
      <c r="PDH196" s="42" t="s">
        <v>22</v>
      </c>
      <c r="PDI196" s="42" t="s">
        <v>22</v>
      </c>
      <c r="PDJ196" s="42" t="s">
        <v>22</v>
      </c>
      <c r="PDK196" s="42" t="s">
        <v>22</v>
      </c>
      <c r="PDL196" s="42" t="s">
        <v>22</v>
      </c>
      <c r="PDM196" s="42" t="s">
        <v>22</v>
      </c>
      <c r="PDN196" s="42" t="s">
        <v>22</v>
      </c>
      <c r="PDO196" s="42" t="s">
        <v>22</v>
      </c>
      <c r="PDP196" s="42" t="s">
        <v>22</v>
      </c>
      <c r="PDQ196" s="42" t="s">
        <v>22</v>
      </c>
      <c r="PDR196" s="42" t="s">
        <v>22</v>
      </c>
      <c r="PDS196" s="42" t="s">
        <v>22</v>
      </c>
      <c r="PDT196" s="42" t="s">
        <v>22</v>
      </c>
      <c r="PDU196" s="42" t="s">
        <v>22</v>
      </c>
      <c r="PDV196" s="42" t="s">
        <v>22</v>
      </c>
      <c r="PDW196" s="42" t="s">
        <v>22</v>
      </c>
      <c r="PDX196" s="42" t="s">
        <v>22</v>
      </c>
      <c r="PDY196" s="42" t="s">
        <v>22</v>
      </c>
      <c r="PDZ196" s="42" t="s">
        <v>22</v>
      </c>
      <c r="PEA196" s="42" t="s">
        <v>22</v>
      </c>
      <c r="PEB196" s="42" t="s">
        <v>22</v>
      </c>
      <c r="PEC196" s="42" t="s">
        <v>22</v>
      </c>
      <c r="PED196" s="42" t="s">
        <v>22</v>
      </c>
      <c r="PEE196" s="42" t="s">
        <v>22</v>
      </c>
      <c r="PEF196" s="42" t="s">
        <v>22</v>
      </c>
      <c r="PEG196" s="42" t="s">
        <v>22</v>
      </c>
      <c r="PEH196" s="42" t="s">
        <v>22</v>
      </c>
      <c r="PEI196" s="42" t="s">
        <v>22</v>
      </c>
      <c r="PEJ196" s="42" t="s">
        <v>22</v>
      </c>
      <c r="PEK196" s="42" t="s">
        <v>22</v>
      </c>
      <c r="PEL196" s="42" t="s">
        <v>22</v>
      </c>
      <c r="PEM196" s="42" t="s">
        <v>22</v>
      </c>
      <c r="PEN196" s="42" t="s">
        <v>22</v>
      </c>
      <c r="PEO196" s="42" t="s">
        <v>22</v>
      </c>
      <c r="PEP196" s="42" t="s">
        <v>22</v>
      </c>
      <c r="PEQ196" s="42" t="s">
        <v>22</v>
      </c>
      <c r="PER196" s="42" t="s">
        <v>22</v>
      </c>
      <c r="PES196" s="42" t="s">
        <v>22</v>
      </c>
      <c r="PET196" s="42" t="s">
        <v>22</v>
      </c>
      <c r="PEU196" s="42" t="s">
        <v>22</v>
      </c>
      <c r="PEV196" s="42" t="s">
        <v>22</v>
      </c>
      <c r="PEW196" s="42" t="s">
        <v>22</v>
      </c>
      <c r="PEX196" s="42" t="s">
        <v>22</v>
      </c>
      <c r="PEY196" s="42" t="s">
        <v>22</v>
      </c>
      <c r="PEZ196" s="42" t="s">
        <v>22</v>
      </c>
      <c r="PFA196" s="42" t="s">
        <v>22</v>
      </c>
      <c r="PFB196" s="42" t="s">
        <v>22</v>
      </c>
      <c r="PFC196" s="42" t="s">
        <v>22</v>
      </c>
      <c r="PFD196" s="42" t="s">
        <v>22</v>
      </c>
      <c r="PFE196" s="42" t="s">
        <v>22</v>
      </c>
      <c r="PFF196" s="42" t="s">
        <v>22</v>
      </c>
      <c r="PFG196" s="42" t="s">
        <v>22</v>
      </c>
      <c r="PFH196" s="42" t="s">
        <v>22</v>
      </c>
      <c r="PFI196" s="42" t="s">
        <v>22</v>
      </c>
      <c r="PFJ196" s="42" t="s">
        <v>22</v>
      </c>
      <c r="PFK196" s="42" t="s">
        <v>22</v>
      </c>
      <c r="PFL196" s="42" t="s">
        <v>22</v>
      </c>
      <c r="PFM196" s="42" t="s">
        <v>22</v>
      </c>
      <c r="PFN196" s="42" t="s">
        <v>22</v>
      </c>
      <c r="PFO196" s="42" t="s">
        <v>22</v>
      </c>
      <c r="PFP196" s="42" t="s">
        <v>22</v>
      </c>
      <c r="PFQ196" s="42" t="s">
        <v>22</v>
      </c>
      <c r="PFR196" s="42" t="s">
        <v>22</v>
      </c>
      <c r="PFS196" s="42" t="s">
        <v>22</v>
      </c>
      <c r="PFT196" s="42" t="s">
        <v>22</v>
      </c>
      <c r="PFU196" s="42" t="s">
        <v>22</v>
      </c>
      <c r="PFV196" s="42" t="s">
        <v>22</v>
      </c>
      <c r="PFW196" s="42" t="s">
        <v>22</v>
      </c>
      <c r="PFX196" s="42" t="s">
        <v>22</v>
      </c>
      <c r="PFY196" s="42" t="s">
        <v>22</v>
      </c>
      <c r="PFZ196" s="42" t="s">
        <v>22</v>
      </c>
      <c r="PGA196" s="42" t="s">
        <v>22</v>
      </c>
      <c r="PGB196" s="42" t="s">
        <v>22</v>
      </c>
      <c r="PGC196" s="42" t="s">
        <v>22</v>
      </c>
      <c r="PGD196" s="42" t="s">
        <v>22</v>
      </c>
      <c r="PGE196" s="42" t="s">
        <v>22</v>
      </c>
      <c r="PGF196" s="42" t="s">
        <v>22</v>
      </c>
      <c r="PGG196" s="42" t="s">
        <v>22</v>
      </c>
      <c r="PGH196" s="42" t="s">
        <v>22</v>
      </c>
      <c r="PGI196" s="42" t="s">
        <v>22</v>
      </c>
      <c r="PGJ196" s="42" t="s">
        <v>22</v>
      </c>
      <c r="PGK196" s="42" t="s">
        <v>22</v>
      </c>
      <c r="PGL196" s="42" t="s">
        <v>22</v>
      </c>
      <c r="PGM196" s="42" t="s">
        <v>22</v>
      </c>
      <c r="PGN196" s="42" t="s">
        <v>22</v>
      </c>
      <c r="PGO196" s="42" t="s">
        <v>22</v>
      </c>
      <c r="PGP196" s="42" t="s">
        <v>22</v>
      </c>
      <c r="PGQ196" s="42" t="s">
        <v>22</v>
      </c>
      <c r="PGR196" s="42" t="s">
        <v>22</v>
      </c>
      <c r="PGS196" s="42" t="s">
        <v>22</v>
      </c>
      <c r="PGT196" s="42" t="s">
        <v>22</v>
      </c>
      <c r="PGU196" s="42" t="s">
        <v>22</v>
      </c>
      <c r="PGV196" s="42" t="s">
        <v>22</v>
      </c>
      <c r="PGW196" s="42" t="s">
        <v>22</v>
      </c>
      <c r="PGX196" s="42" t="s">
        <v>22</v>
      </c>
      <c r="PGY196" s="42" t="s">
        <v>22</v>
      </c>
      <c r="PGZ196" s="42" t="s">
        <v>22</v>
      </c>
      <c r="PHA196" s="42" t="s">
        <v>22</v>
      </c>
      <c r="PHB196" s="42" t="s">
        <v>22</v>
      </c>
      <c r="PHC196" s="42" t="s">
        <v>22</v>
      </c>
      <c r="PHD196" s="42" t="s">
        <v>22</v>
      </c>
      <c r="PHE196" s="42" t="s">
        <v>22</v>
      </c>
      <c r="PHF196" s="42" t="s">
        <v>22</v>
      </c>
      <c r="PHG196" s="42" t="s">
        <v>22</v>
      </c>
      <c r="PHH196" s="42" t="s">
        <v>22</v>
      </c>
      <c r="PHI196" s="42" t="s">
        <v>22</v>
      </c>
      <c r="PHJ196" s="42" t="s">
        <v>22</v>
      </c>
      <c r="PHK196" s="42" t="s">
        <v>22</v>
      </c>
      <c r="PHL196" s="42" t="s">
        <v>22</v>
      </c>
      <c r="PHM196" s="42" t="s">
        <v>22</v>
      </c>
      <c r="PHN196" s="42" t="s">
        <v>22</v>
      </c>
      <c r="PHO196" s="42" t="s">
        <v>22</v>
      </c>
      <c r="PHP196" s="42" t="s">
        <v>22</v>
      </c>
      <c r="PHQ196" s="42" t="s">
        <v>22</v>
      </c>
      <c r="PHR196" s="42" t="s">
        <v>22</v>
      </c>
      <c r="PHS196" s="42" t="s">
        <v>22</v>
      </c>
      <c r="PHT196" s="42" t="s">
        <v>22</v>
      </c>
      <c r="PHU196" s="42" t="s">
        <v>22</v>
      </c>
      <c r="PHV196" s="42" t="s">
        <v>22</v>
      </c>
      <c r="PHW196" s="42" t="s">
        <v>22</v>
      </c>
      <c r="PHX196" s="42" t="s">
        <v>22</v>
      </c>
      <c r="PHY196" s="42" t="s">
        <v>22</v>
      </c>
      <c r="PHZ196" s="42" t="s">
        <v>22</v>
      </c>
      <c r="PIA196" s="42" t="s">
        <v>22</v>
      </c>
      <c r="PIB196" s="42" t="s">
        <v>22</v>
      </c>
      <c r="PIC196" s="42" t="s">
        <v>22</v>
      </c>
      <c r="PID196" s="42" t="s">
        <v>22</v>
      </c>
      <c r="PIE196" s="42" t="s">
        <v>22</v>
      </c>
      <c r="PIF196" s="42" t="s">
        <v>22</v>
      </c>
      <c r="PIG196" s="42" t="s">
        <v>22</v>
      </c>
      <c r="PIH196" s="42" t="s">
        <v>22</v>
      </c>
      <c r="PII196" s="42" t="s">
        <v>22</v>
      </c>
      <c r="PIJ196" s="42" t="s">
        <v>22</v>
      </c>
      <c r="PIK196" s="42" t="s">
        <v>22</v>
      </c>
      <c r="PIL196" s="42" t="s">
        <v>22</v>
      </c>
      <c r="PIM196" s="42" t="s">
        <v>22</v>
      </c>
      <c r="PIN196" s="42" t="s">
        <v>22</v>
      </c>
      <c r="PIO196" s="42" t="s">
        <v>22</v>
      </c>
      <c r="PIP196" s="42" t="s">
        <v>22</v>
      </c>
      <c r="PIQ196" s="42" t="s">
        <v>22</v>
      </c>
      <c r="PIR196" s="42" t="s">
        <v>22</v>
      </c>
      <c r="PIS196" s="42" t="s">
        <v>22</v>
      </c>
      <c r="PIT196" s="42" t="s">
        <v>22</v>
      </c>
      <c r="PIU196" s="42" t="s">
        <v>22</v>
      </c>
      <c r="PIV196" s="42" t="s">
        <v>22</v>
      </c>
      <c r="PIW196" s="42" t="s">
        <v>22</v>
      </c>
      <c r="PIX196" s="42" t="s">
        <v>22</v>
      </c>
      <c r="PIY196" s="42" t="s">
        <v>22</v>
      </c>
      <c r="PIZ196" s="42" t="s">
        <v>22</v>
      </c>
      <c r="PJA196" s="42" t="s">
        <v>22</v>
      </c>
      <c r="PJB196" s="42" t="s">
        <v>22</v>
      </c>
      <c r="PJC196" s="42" t="s">
        <v>22</v>
      </c>
      <c r="PJD196" s="42" t="s">
        <v>22</v>
      </c>
      <c r="PJE196" s="42" t="s">
        <v>22</v>
      </c>
      <c r="PJF196" s="42" t="s">
        <v>22</v>
      </c>
      <c r="PJG196" s="42" t="s">
        <v>22</v>
      </c>
      <c r="PJH196" s="42" t="s">
        <v>22</v>
      </c>
      <c r="PJI196" s="42" t="s">
        <v>22</v>
      </c>
      <c r="PJJ196" s="42" t="s">
        <v>22</v>
      </c>
      <c r="PJK196" s="42" t="s">
        <v>22</v>
      </c>
      <c r="PJL196" s="42" t="s">
        <v>22</v>
      </c>
      <c r="PJM196" s="42" t="s">
        <v>22</v>
      </c>
      <c r="PJN196" s="42" t="s">
        <v>22</v>
      </c>
      <c r="PJO196" s="42" t="s">
        <v>22</v>
      </c>
      <c r="PJP196" s="42" t="s">
        <v>22</v>
      </c>
      <c r="PJQ196" s="42" t="s">
        <v>22</v>
      </c>
      <c r="PJR196" s="42" t="s">
        <v>22</v>
      </c>
      <c r="PJS196" s="42" t="s">
        <v>22</v>
      </c>
      <c r="PJT196" s="42" t="s">
        <v>22</v>
      </c>
      <c r="PJU196" s="42" t="s">
        <v>22</v>
      </c>
      <c r="PJV196" s="42" t="s">
        <v>22</v>
      </c>
      <c r="PJW196" s="42" t="s">
        <v>22</v>
      </c>
      <c r="PJX196" s="42" t="s">
        <v>22</v>
      </c>
      <c r="PJY196" s="42" t="s">
        <v>22</v>
      </c>
      <c r="PJZ196" s="42" t="s">
        <v>22</v>
      </c>
      <c r="PKA196" s="42" t="s">
        <v>22</v>
      </c>
      <c r="PKB196" s="42" t="s">
        <v>22</v>
      </c>
      <c r="PKC196" s="42" t="s">
        <v>22</v>
      </c>
      <c r="PKD196" s="42" t="s">
        <v>22</v>
      </c>
      <c r="PKE196" s="42" t="s">
        <v>22</v>
      </c>
      <c r="PKF196" s="42" t="s">
        <v>22</v>
      </c>
      <c r="PKG196" s="42" t="s">
        <v>22</v>
      </c>
      <c r="PKH196" s="42" t="s">
        <v>22</v>
      </c>
      <c r="PKI196" s="42" t="s">
        <v>22</v>
      </c>
      <c r="PKJ196" s="42" t="s">
        <v>22</v>
      </c>
      <c r="PKK196" s="42" t="s">
        <v>22</v>
      </c>
      <c r="PKL196" s="42" t="s">
        <v>22</v>
      </c>
      <c r="PKM196" s="42" t="s">
        <v>22</v>
      </c>
      <c r="PKN196" s="42" t="s">
        <v>22</v>
      </c>
      <c r="PKO196" s="42" t="s">
        <v>22</v>
      </c>
      <c r="PKP196" s="42" t="s">
        <v>22</v>
      </c>
      <c r="PKQ196" s="42" t="s">
        <v>22</v>
      </c>
      <c r="PKR196" s="42" t="s">
        <v>22</v>
      </c>
      <c r="PKS196" s="42" t="s">
        <v>22</v>
      </c>
      <c r="PKT196" s="42" t="s">
        <v>22</v>
      </c>
      <c r="PKU196" s="42" t="s">
        <v>22</v>
      </c>
      <c r="PKV196" s="42" t="s">
        <v>22</v>
      </c>
      <c r="PKW196" s="42" t="s">
        <v>22</v>
      </c>
      <c r="PKX196" s="42" t="s">
        <v>22</v>
      </c>
      <c r="PKY196" s="42" t="s">
        <v>22</v>
      </c>
      <c r="PKZ196" s="42" t="s">
        <v>22</v>
      </c>
      <c r="PLA196" s="42" t="s">
        <v>22</v>
      </c>
      <c r="PLB196" s="42" t="s">
        <v>22</v>
      </c>
      <c r="PLC196" s="42" t="s">
        <v>22</v>
      </c>
      <c r="PLD196" s="42" t="s">
        <v>22</v>
      </c>
      <c r="PLE196" s="42" t="s">
        <v>22</v>
      </c>
      <c r="PLF196" s="42" t="s">
        <v>22</v>
      </c>
      <c r="PLG196" s="42" t="s">
        <v>22</v>
      </c>
      <c r="PLH196" s="42" t="s">
        <v>22</v>
      </c>
      <c r="PLI196" s="42" t="s">
        <v>22</v>
      </c>
      <c r="PLJ196" s="42" t="s">
        <v>22</v>
      </c>
      <c r="PLK196" s="42" t="s">
        <v>22</v>
      </c>
      <c r="PLL196" s="42" t="s">
        <v>22</v>
      </c>
      <c r="PLM196" s="42" t="s">
        <v>22</v>
      </c>
      <c r="PLN196" s="42" t="s">
        <v>22</v>
      </c>
      <c r="PLO196" s="42" t="s">
        <v>22</v>
      </c>
      <c r="PLP196" s="42" t="s">
        <v>22</v>
      </c>
      <c r="PLQ196" s="42" t="s">
        <v>22</v>
      </c>
      <c r="PLR196" s="42" t="s">
        <v>22</v>
      </c>
      <c r="PLS196" s="42" t="s">
        <v>22</v>
      </c>
      <c r="PLT196" s="42" t="s">
        <v>22</v>
      </c>
      <c r="PLU196" s="42" t="s">
        <v>22</v>
      </c>
      <c r="PLV196" s="42" t="s">
        <v>22</v>
      </c>
      <c r="PLW196" s="42" t="s">
        <v>22</v>
      </c>
      <c r="PLX196" s="42" t="s">
        <v>22</v>
      </c>
      <c r="PLY196" s="42" t="s">
        <v>22</v>
      </c>
      <c r="PLZ196" s="42" t="s">
        <v>22</v>
      </c>
      <c r="PMA196" s="42" t="s">
        <v>22</v>
      </c>
      <c r="PMB196" s="42" t="s">
        <v>22</v>
      </c>
      <c r="PMC196" s="42" t="s">
        <v>22</v>
      </c>
      <c r="PMD196" s="42" t="s">
        <v>22</v>
      </c>
      <c r="PME196" s="42" t="s">
        <v>22</v>
      </c>
      <c r="PMF196" s="42" t="s">
        <v>22</v>
      </c>
      <c r="PMG196" s="42" t="s">
        <v>22</v>
      </c>
      <c r="PMH196" s="42" t="s">
        <v>22</v>
      </c>
      <c r="PMI196" s="42" t="s">
        <v>22</v>
      </c>
      <c r="PMJ196" s="42" t="s">
        <v>22</v>
      </c>
      <c r="PMK196" s="42" t="s">
        <v>22</v>
      </c>
      <c r="PML196" s="42" t="s">
        <v>22</v>
      </c>
      <c r="PMM196" s="42" t="s">
        <v>22</v>
      </c>
      <c r="PMN196" s="42" t="s">
        <v>22</v>
      </c>
      <c r="PMO196" s="42" t="s">
        <v>22</v>
      </c>
      <c r="PMP196" s="42" t="s">
        <v>22</v>
      </c>
      <c r="PMQ196" s="42" t="s">
        <v>22</v>
      </c>
      <c r="PMR196" s="42" t="s">
        <v>22</v>
      </c>
      <c r="PMS196" s="42" t="s">
        <v>22</v>
      </c>
      <c r="PMT196" s="42" t="s">
        <v>22</v>
      </c>
      <c r="PMU196" s="42" t="s">
        <v>22</v>
      </c>
      <c r="PMV196" s="42" t="s">
        <v>22</v>
      </c>
      <c r="PMW196" s="42" t="s">
        <v>22</v>
      </c>
      <c r="PMX196" s="42" t="s">
        <v>22</v>
      </c>
      <c r="PMY196" s="42" t="s">
        <v>22</v>
      </c>
      <c r="PMZ196" s="42" t="s">
        <v>22</v>
      </c>
      <c r="PNA196" s="42" t="s">
        <v>22</v>
      </c>
      <c r="PNB196" s="42" t="s">
        <v>22</v>
      </c>
      <c r="PNC196" s="42" t="s">
        <v>22</v>
      </c>
      <c r="PND196" s="42" t="s">
        <v>22</v>
      </c>
      <c r="PNE196" s="42" t="s">
        <v>22</v>
      </c>
      <c r="PNF196" s="42" t="s">
        <v>22</v>
      </c>
      <c r="PNG196" s="42" t="s">
        <v>22</v>
      </c>
      <c r="PNH196" s="42" t="s">
        <v>22</v>
      </c>
      <c r="PNI196" s="42" t="s">
        <v>22</v>
      </c>
      <c r="PNJ196" s="42" t="s">
        <v>22</v>
      </c>
      <c r="PNK196" s="42" t="s">
        <v>22</v>
      </c>
      <c r="PNL196" s="42" t="s">
        <v>22</v>
      </c>
      <c r="PNM196" s="42" t="s">
        <v>22</v>
      </c>
      <c r="PNN196" s="42" t="s">
        <v>22</v>
      </c>
      <c r="PNO196" s="42" t="s">
        <v>22</v>
      </c>
      <c r="PNP196" s="42" t="s">
        <v>22</v>
      </c>
      <c r="PNQ196" s="42" t="s">
        <v>22</v>
      </c>
      <c r="PNR196" s="42" t="s">
        <v>22</v>
      </c>
      <c r="PNS196" s="42" t="s">
        <v>22</v>
      </c>
      <c r="PNT196" s="42" t="s">
        <v>22</v>
      </c>
      <c r="PNU196" s="42" t="s">
        <v>22</v>
      </c>
      <c r="PNV196" s="42" t="s">
        <v>22</v>
      </c>
      <c r="PNW196" s="42" t="s">
        <v>22</v>
      </c>
      <c r="PNX196" s="42" t="s">
        <v>22</v>
      </c>
      <c r="PNY196" s="42" t="s">
        <v>22</v>
      </c>
      <c r="PNZ196" s="42" t="s">
        <v>22</v>
      </c>
      <c r="POA196" s="42" t="s">
        <v>22</v>
      </c>
      <c r="POB196" s="42" t="s">
        <v>22</v>
      </c>
      <c r="POC196" s="42" t="s">
        <v>22</v>
      </c>
      <c r="POD196" s="42" t="s">
        <v>22</v>
      </c>
      <c r="POE196" s="42" t="s">
        <v>22</v>
      </c>
      <c r="POF196" s="42" t="s">
        <v>22</v>
      </c>
      <c r="POG196" s="42" t="s">
        <v>22</v>
      </c>
      <c r="POH196" s="42" t="s">
        <v>22</v>
      </c>
      <c r="POI196" s="42" t="s">
        <v>22</v>
      </c>
      <c r="POJ196" s="42" t="s">
        <v>22</v>
      </c>
      <c r="POK196" s="42" t="s">
        <v>22</v>
      </c>
      <c r="POL196" s="42" t="s">
        <v>22</v>
      </c>
      <c r="POM196" s="42" t="s">
        <v>22</v>
      </c>
      <c r="PON196" s="42" t="s">
        <v>22</v>
      </c>
      <c r="POO196" s="42" t="s">
        <v>22</v>
      </c>
      <c r="POP196" s="42" t="s">
        <v>22</v>
      </c>
      <c r="POQ196" s="42" t="s">
        <v>22</v>
      </c>
      <c r="POR196" s="42" t="s">
        <v>22</v>
      </c>
      <c r="POS196" s="42" t="s">
        <v>22</v>
      </c>
      <c r="POT196" s="42" t="s">
        <v>22</v>
      </c>
      <c r="POU196" s="42" t="s">
        <v>22</v>
      </c>
      <c r="POV196" s="42" t="s">
        <v>22</v>
      </c>
      <c r="POW196" s="42" t="s">
        <v>22</v>
      </c>
      <c r="POX196" s="42" t="s">
        <v>22</v>
      </c>
      <c r="POY196" s="42" t="s">
        <v>22</v>
      </c>
      <c r="POZ196" s="42" t="s">
        <v>22</v>
      </c>
      <c r="PPA196" s="42" t="s">
        <v>22</v>
      </c>
      <c r="PPB196" s="42" t="s">
        <v>22</v>
      </c>
      <c r="PPC196" s="42" t="s">
        <v>22</v>
      </c>
      <c r="PPD196" s="42" t="s">
        <v>22</v>
      </c>
      <c r="PPE196" s="42" t="s">
        <v>22</v>
      </c>
      <c r="PPF196" s="42" t="s">
        <v>22</v>
      </c>
      <c r="PPG196" s="42" t="s">
        <v>22</v>
      </c>
      <c r="PPH196" s="42" t="s">
        <v>22</v>
      </c>
      <c r="PPI196" s="42" t="s">
        <v>22</v>
      </c>
      <c r="PPJ196" s="42" t="s">
        <v>22</v>
      </c>
      <c r="PPK196" s="42" t="s">
        <v>22</v>
      </c>
      <c r="PPL196" s="42" t="s">
        <v>22</v>
      </c>
      <c r="PPM196" s="42" t="s">
        <v>22</v>
      </c>
      <c r="PPN196" s="42" t="s">
        <v>22</v>
      </c>
      <c r="PPO196" s="42" t="s">
        <v>22</v>
      </c>
      <c r="PPP196" s="42" t="s">
        <v>22</v>
      </c>
      <c r="PPQ196" s="42" t="s">
        <v>22</v>
      </c>
      <c r="PPR196" s="42" t="s">
        <v>22</v>
      </c>
      <c r="PPS196" s="42" t="s">
        <v>22</v>
      </c>
      <c r="PPT196" s="42" t="s">
        <v>22</v>
      </c>
      <c r="PPU196" s="42" t="s">
        <v>22</v>
      </c>
      <c r="PPV196" s="42" t="s">
        <v>22</v>
      </c>
      <c r="PPW196" s="42" t="s">
        <v>22</v>
      </c>
      <c r="PPX196" s="42" t="s">
        <v>22</v>
      </c>
      <c r="PPY196" s="42" t="s">
        <v>22</v>
      </c>
      <c r="PPZ196" s="42" t="s">
        <v>22</v>
      </c>
      <c r="PQA196" s="42" t="s">
        <v>22</v>
      </c>
      <c r="PQB196" s="42" t="s">
        <v>22</v>
      </c>
      <c r="PQC196" s="42" t="s">
        <v>22</v>
      </c>
      <c r="PQD196" s="42" t="s">
        <v>22</v>
      </c>
      <c r="PQE196" s="42" t="s">
        <v>22</v>
      </c>
      <c r="PQF196" s="42" t="s">
        <v>22</v>
      </c>
      <c r="PQG196" s="42" t="s">
        <v>22</v>
      </c>
      <c r="PQH196" s="42" t="s">
        <v>22</v>
      </c>
      <c r="PQI196" s="42" t="s">
        <v>22</v>
      </c>
      <c r="PQJ196" s="42" t="s">
        <v>22</v>
      </c>
      <c r="PQK196" s="42" t="s">
        <v>22</v>
      </c>
      <c r="PQL196" s="42" t="s">
        <v>22</v>
      </c>
      <c r="PQM196" s="42" t="s">
        <v>22</v>
      </c>
      <c r="PQN196" s="42" t="s">
        <v>22</v>
      </c>
      <c r="PQO196" s="42" t="s">
        <v>22</v>
      </c>
      <c r="PQP196" s="42" t="s">
        <v>22</v>
      </c>
      <c r="PQQ196" s="42" t="s">
        <v>22</v>
      </c>
      <c r="PQR196" s="42" t="s">
        <v>22</v>
      </c>
      <c r="PQS196" s="42" t="s">
        <v>22</v>
      </c>
      <c r="PQT196" s="42" t="s">
        <v>22</v>
      </c>
      <c r="PQU196" s="42" t="s">
        <v>22</v>
      </c>
      <c r="PQV196" s="42" t="s">
        <v>22</v>
      </c>
      <c r="PQW196" s="42" t="s">
        <v>22</v>
      </c>
      <c r="PQX196" s="42" t="s">
        <v>22</v>
      </c>
      <c r="PQY196" s="42" t="s">
        <v>22</v>
      </c>
      <c r="PQZ196" s="42" t="s">
        <v>22</v>
      </c>
      <c r="PRA196" s="42" t="s">
        <v>22</v>
      </c>
      <c r="PRB196" s="42" t="s">
        <v>22</v>
      </c>
      <c r="PRC196" s="42" t="s">
        <v>22</v>
      </c>
      <c r="PRD196" s="42" t="s">
        <v>22</v>
      </c>
      <c r="PRE196" s="42" t="s">
        <v>22</v>
      </c>
      <c r="PRF196" s="42" t="s">
        <v>22</v>
      </c>
      <c r="PRG196" s="42" t="s">
        <v>22</v>
      </c>
      <c r="PRH196" s="42" t="s">
        <v>22</v>
      </c>
      <c r="PRI196" s="42" t="s">
        <v>22</v>
      </c>
      <c r="PRJ196" s="42" t="s">
        <v>22</v>
      </c>
      <c r="PRK196" s="42" t="s">
        <v>22</v>
      </c>
      <c r="PRL196" s="42" t="s">
        <v>22</v>
      </c>
      <c r="PRM196" s="42" t="s">
        <v>22</v>
      </c>
      <c r="PRN196" s="42" t="s">
        <v>22</v>
      </c>
      <c r="PRO196" s="42" t="s">
        <v>22</v>
      </c>
      <c r="PRP196" s="42" t="s">
        <v>22</v>
      </c>
      <c r="PRQ196" s="42" t="s">
        <v>22</v>
      </c>
      <c r="PRR196" s="42" t="s">
        <v>22</v>
      </c>
      <c r="PRS196" s="42" t="s">
        <v>22</v>
      </c>
      <c r="PRT196" s="42" t="s">
        <v>22</v>
      </c>
      <c r="PRU196" s="42" t="s">
        <v>22</v>
      </c>
      <c r="PRV196" s="42" t="s">
        <v>22</v>
      </c>
      <c r="PRW196" s="42" t="s">
        <v>22</v>
      </c>
      <c r="PRX196" s="42" t="s">
        <v>22</v>
      </c>
      <c r="PRY196" s="42" t="s">
        <v>22</v>
      </c>
      <c r="PRZ196" s="42" t="s">
        <v>22</v>
      </c>
      <c r="PSA196" s="42" t="s">
        <v>22</v>
      </c>
      <c r="PSB196" s="42" t="s">
        <v>22</v>
      </c>
      <c r="PSC196" s="42" t="s">
        <v>22</v>
      </c>
      <c r="PSD196" s="42" t="s">
        <v>22</v>
      </c>
      <c r="PSE196" s="42" t="s">
        <v>22</v>
      </c>
      <c r="PSF196" s="42" t="s">
        <v>22</v>
      </c>
      <c r="PSG196" s="42" t="s">
        <v>22</v>
      </c>
      <c r="PSH196" s="42" t="s">
        <v>22</v>
      </c>
      <c r="PSI196" s="42" t="s">
        <v>22</v>
      </c>
      <c r="PSJ196" s="42" t="s">
        <v>22</v>
      </c>
      <c r="PSK196" s="42" t="s">
        <v>22</v>
      </c>
      <c r="PSL196" s="42" t="s">
        <v>22</v>
      </c>
      <c r="PSM196" s="42" t="s">
        <v>22</v>
      </c>
      <c r="PSN196" s="42" t="s">
        <v>22</v>
      </c>
      <c r="PSO196" s="42" t="s">
        <v>22</v>
      </c>
      <c r="PSP196" s="42" t="s">
        <v>22</v>
      </c>
      <c r="PSQ196" s="42" t="s">
        <v>22</v>
      </c>
      <c r="PSR196" s="42" t="s">
        <v>22</v>
      </c>
      <c r="PSS196" s="42" t="s">
        <v>22</v>
      </c>
      <c r="PST196" s="42" t="s">
        <v>22</v>
      </c>
      <c r="PSU196" s="42" t="s">
        <v>22</v>
      </c>
      <c r="PSV196" s="42" t="s">
        <v>22</v>
      </c>
      <c r="PSW196" s="42" t="s">
        <v>22</v>
      </c>
      <c r="PSX196" s="42" t="s">
        <v>22</v>
      </c>
      <c r="PSY196" s="42" t="s">
        <v>22</v>
      </c>
      <c r="PSZ196" s="42" t="s">
        <v>22</v>
      </c>
      <c r="PTA196" s="42" t="s">
        <v>22</v>
      </c>
      <c r="PTB196" s="42" t="s">
        <v>22</v>
      </c>
      <c r="PTC196" s="42" t="s">
        <v>22</v>
      </c>
      <c r="PTD196" s="42" t="s">
        <v>22</v>
      </c>
      <c r="PTE196" s="42" t="s">
        <v>22</v>
      </c>
      <c r="PTF196" s="42" t="s">
        <v>22</v>
      </c>
      <c r="PTG196" s="42" t="s">
        <v>22</v>
      </c>
      <c r="PTH196" s="42" t="s">
        <v>22</v>
      </c>
      <c r="PTI196" s="42" t="s">
        <v>22</v>
      </c>
      <c r="PTJ196" s="42" t="s">
        <v>22</v>
      </c>
      <c r="PTK196" s="42" t="s">
        <v>22</v>
      </c>
      <c r="PTL196" s="42" t="s">
        <v>22</v>
      </c>
      <c r="PTM196" s="42" t="s">
        <v>22</v>
      </c>
      <c r="PTN196" s="42" t="s">
        <v>22</v>
      </c>
      <c r="PTO196" s="42" t="s">
        <v>22</v>
      </c>
      <c r="PTP196" s="42" t="s">
        <v>22</v>
      </c>
      <c r="PTQ196" s="42" t="s">
        <v>22</v>
      </c>
      <c r="PTR196" s="42" t="s">
        <v>22</v>
      </c>
      <c r="PTS196" s="42" t="s">
        <v>22</v>
      </c>
      <c r="PTT196" s="42" t="s">
        <v>22</v>
      </c>
      <c r="PTU196" s="42" t="s">
        <v>22</v>
      </c>
      <c r="PTV196" s="42" t="s">
        <v>22</v>
      </c>
      <c r="PTW196" s="42" t="s">
        <v>22</v>
      </c>
      <c r="PTX196" s="42" t="s">
        <v>22</v>
      </c>
      <c r="PTY196" s="42" t="s">
        <v>22</v>
      </c>
      <c r="PTZ196" s="42" t="s">
        <v>22</v>
      </c>
      <c r="PUA196" s="42" t="s">
        <v>22</v>
      </c>
      <c r="PUB196" s="42" t="s">
        <v>22</v>
      </c>
      <c r="PUC196" s="42" t="s">
        <v>22</v>
      </c>
      <c r="PUD196" s="42" t="s">
        <v>22</v>
      </c>
      <c r="PUE196" s="42" t="s">
        <v>22</v>
      </c>
      <c r="PUF196" s="42" t="s">
        <v>22</v>
      </c>
      <c r="PUG196" s="42" t="s">
        <v>22</v>
      </c>
      <c r="PUH196" s="42" t="s">
        <v>22</v>
      </c>
      <c r="PUI196" s="42" t="s">
        <v>22</v>
      </c>
      <c r="PUJ196" s="42" t="s">
        <v>22</v>
      </c>
      <c r="PUK196" s="42" t="s">
        <v>22</v>
      </c>
      <c r="PUL196" s="42" t="s">
        <v>22</v>
      </c>
      <c r="PUM196" s="42" t="s">
        <v>22</v>
      </c>
      <c r="PUN196" s="42" t="s">
        <v>22</v>
      </c>
      <c r="PUO196" s="42" t="s">
        <v>22</v>
      </c>
      <c r="PUP196" s="42" t="s">
        <v>22</v>
      </c>
      <c r="PUQ196" s="42" t="s">
        <v>22</v>
      </c>
      <c r="PUR196" s="42" t="s">
        <v>22</v>
      </c>
      <c r="PUS196" s="42" t="s">
        <v>22</v>
      </c>
      <c r="PUT196" s="42" t="s">
        <v>22</v>
      </c>
      <c r="PUU196" s="42" t="s">
        <v>22</v>
      </c>
      <c r="PUV196" s="42" t="s">
        <v>22</v>
      </c>
      <c r="PUW196" s="42" t="s">
        <v>22</v>
      </c>
      <c r="PUX196" s="42" t="s">
        <v>22</v>
      </c>
      <c r="PUY196" s="42" t="s">
        <v>22</v>
      </c>
      <c r="PUZ196" s="42" t="s">
        <v>22</v>
      </c>
      <c r="PVA196" s="42" t="s">
        <v>22</v>
      </c>
      <c r="PVB196" s="42" t="s">
        <v>22</v>
      </c>
      <c r="PVC196" s="42" t="s">
        <v>22</v>
      </c>
      <c r="PVD196" s="42" t="s">
        <v>22</v>
      </c>
      <c r="PVE196" s="42" t="s">
        <v>22</v>
      </c>
      <c r="PVF196" s="42" t="s">
        <v>22</v>
      </c>
      <c r="PVG196" s="42" t="s">
        <v>22</v>
      </c>
      <c r="PVH196" s="42" t="s">
        <v>22</v>
      </c>
      <c r="PVI196" s="42" t="s">
        <v>22</v>
      </c>
      <c r="PVJ196" s="42" t="s">
        <v>22</v>
      </c>
      <c r="PVK196" s="42" t="s">
        <v>22</v>
      </c>
      <c r="PVL196" s="42" t="s">
        <v>22</v>
      </c>
      <c r="PVM196" s="42" t="s">
        <v>22</v>
      </c>
      <c r="PVN196" s="42" t="s">
        <v>22</v>
      </c>
      <c r="PVO196" s="42" t="s">
        <v>22</v>
      </c>
      <c r="PVP196" s="42" t="s">
        <v>22</v>
      </c>
      <c r="PVQ196" s="42" t="s">
        <v>22</v>
      </c>
      <c r="PVR196" s="42" t="s">
        <v>22</v>
      </c>
      <c r="PVS196" s="42" t="s">
        <v>22</v>
      </c>
      <c r="PVT196" s="42" t="s">
        <v>22</v>
      </c>
      <c r="PVU196" s="42" t="s">
        <v>22</v>
      </c>
      <c r="PVV196" s="42" t="s">
        <v>22</v>
      </c>
      <c r="PVW196" s="42" t="s">
        <v>22</v>
      </c>
      <c r="PVX196" s="42" t="s">
        <v>22</v>
      </c>
      <c r="PVY196" s="42" t="s">
        <v>22</v>
      </c>
      <c r="PVZ196" s="42" t="s">
        <v>22</v>
      </c>
      <c r="PWA196" s="42" t="s">
        <v>22</v>
      </c>
      <c r="PWB196" s="42" t="s">
        <v>22</v>
      </c>
      <c r="PWC196" s="42" t="s">
        <v>22</v>
      </c>
      <c r="PWD196" s="42" t="s">
        <v>22</v>
      </c>
      <c r="PWE196" s="42" t="s">
        <v>22</v>
      </c>
      <c r="PWF196" s="42" t="s">
        <v>22</v>
      </c>
      <c r="PWG196" s="42" t="s">
        <v>22</v>
      </c>
      <c r="PWH196" s="42" t="s">
        <v>22</v>
      </c>
      <c r="PWI196" s="42" t="s">
        <v>22</v>
      </c>
      <c r="PWJ196" s="42" t="s">
        <v>22</v>
      </c>
      <c r="PWK196" s="42" t="s">
        <v>22</v>
      </c>
      <c r="PWL196" s="42" t="s">
        <v>22</v>
      </c>
      <c r="PWM196" s="42" t="s">
        <v>22</v>
      </c>
      <c r="PWN196" s="42" t="s">
        <v>22</v>
      </c>
      <c r="PWO196" s="42" t="s">
        <v>22</v>
      </c>
      <c r="PWP196" s="42" t="s">
        <v>22</v>
      </c>
      <c r="PWQ196" s="42" t="s">
        <v>22</v>
      </c>
      <c r="PWR196" s="42" t="s">
        <v>22</v>
      </c>
      <c r="PWS196" s="42" t="s">
        <v>22</v>
      </c>
      <c r="PWT196" s="42" t="s">
        <v>22</v>
      </c>
      <c r="PWU196" s="42" t="s">
        <v>22</v>
      </c>
      <c r="PWV196" s="42" t="s">
        <v>22</v>
      </c>
      <c r="PWW196" s="42" t="s">
        <v>22</v>
      </c>
      <c r="PWX196" s="42" t="s">
        <v>22</v>
      </c>
      <c r="PWY196" s="42" t="s">
        <v>22</v>
      </c>
      <c r="PWZ196" s="42" t="s">
        <v>22</v>
      </c>
      <c r="PXA196" s="42" t="s">
        <v>22</v>
      </c>
      <c r="PXB196" s="42" t="s">
        <v>22</v>
      </c>
      <c r="PXC196" s="42" t="s">
        <v>22</v>
      </c>
      <c r="PXD196" s="42" t="s">
        <v>22</v>
      </c>
      <c r="PXE196" s="42" t="s">
        <v>22</v>
      </c>
      <c r="PXF196" s="42" t="s">
        <v>22</v>
      </c>
      <c r="PXG196" s="42" t="s">
        <v>22</v>
      </c>
      <c r="PXH196" s="42" t="s">
        <v>22</v>
      </c>
      <c r="PXI196" s="42" t="s">
        <v>22</v>
      </c>
      <c r="PXJ196" s="42" t="s">
        <v>22</v>
      </c>
      <c r="PXK196" s="42" t="s">
        <v>22</v>
      </c>
      <c r="PXL196" s="42" t="s">
        <v>22</v>
      </c>
      <c r="PXM196" s="42" t="s">
        <v>22</v>
      </c>
      <c r="PXN196" s="42" t="s">
        <v>22</v>
      </c>
      <c r="PXO196" s="42" t="s">
        <v>22</v>
      </c>
      <c r="PXP196" s="42" t="s">
        <v>22</v>
      </c>
      <c r="PXQ196" s="42" t="s">
        <v>22</v>
      </c>
      <c r="PXR196" s="42" t="s">
        <v>22</v>
      </c>
      <c r="PXS196" s="42" t="s">
        <v>22</v>
      </c>
      <c r="PXT196" s="42" t="s">
        <v>22</v>
      </c>
      <c r="PXU196" s="42" t="s">
        <v>22</v>
      </c>
      <c r="PXV196" s="42" t="s">
        <v>22</v>
      </c>
      <c r="PXW196" s="42" t="s">
        <v>22</v>
      </c>
      <c r="PXX196" s="42" t="s">
        <v>22</v>
      </c>
      <c r="PXY196" s="42" t="s">
        <v>22</v>
      </c>
      <c r="PXZ196" s="42" t="s">
        <v>22</v>
      </c>
      <c r="PYA196" s="42" t="s">
        <v>22</v>
      </c>
      <c r="PYB196" s="42" t="s">
        <v>22</v>
      </c>
      <c r="PYC196" s="42" t="s">
        <v>22</v>
      </c>
      <c r="PYD196" s="42" t="s">
        <v>22</v>
      </c>
      <c r="PYE196" s="42" t="s">
        <v>22</v>
      </c>
      <c r="PYF196" s="42" t="s">
        <v>22</v>
      </c>
      <c r="PYG196" s="42" t="s">
        <v>22</v>
      </c>
      <c r="PYH196" s="42" t="s">
        <v>22</v>
      </c>
      <c r="PYI196" s="42" t="s">
        <v>22</v>
      </c>
      <c r="PYJ196" s="42" t="s">
        <v>22</v>
      </c>
      <c r="PYK196" s="42" t="s">
        <v>22</v>
      </c>
      <c r="PYL196" s="42" t="s">
        <v>22</v>
      </c>
      <c r="PYM196" s="42" t="s">
        <v>22</v>
      </c>
      <c r="PYN196" s="42" t="s">
        <v>22</v>
      </c>
      <c r="PYO196" s="42" t="s">
        <v>22</v>
      </c>
      <c r="PYP196" s="42" t="s">
        <v>22</v>
      </c>
      <c r="PYQ196" s="42" t="s">
        <v>22</v>
      </c>
      <c r="PYR196" s="42" t="s">
        <v>22</v>
      </c>
      <c r="PYS196" s="42" t="s">
        <v>22</v>
      </c>
      <c r="PYT196" s="42" t="s">
        <v>22</v>
      </c>
      <c r="PYU196" s="42" t="s">
        <v>22</v>
      </c>
      <c r="PYV196" s="42" t="s">
        <v>22</v>
      </c>
      <c r="PYW196" s="42" t="s">
        <v>22</v>
      </c>
      <c r="PYX196" s="42" t="s">
        <v>22</v>
      </c>
      <c r="PYY196" s="42" t="s">
        <v>22</v>
      </c>
      <c r="PYZ196" s="42" t="s">
        <v>22</v>
      </c>
      <c r="PZA196" s="42" t="s">
        <v>22</v>
      </c>
      <c r="PZB196" s="42" t="s">
        <v>22</v>
      </c>
      <c r="PZC196" s="42" t="s">
        <v>22</v>
      </c>
      <c r="PZD196" s="42" t="s">
        <v>22</v>
      </c>
      <c r="PZE196" s="42" t="s">
        <v>22</v>
      </c>
      <c r="PZF196" s="42" t="s">
        <v>22</v>
      </c>
      <c r="PZG196" s="42" t="s">
        <v>22</v>
      </c>
      <c r="PZH196" s="42" t="s">
        <v>22</v>
      </c>
      <c r="PZI196" s="42" t="s">
        <v>22</v>
      </c>
      <c r="PZJ196" s="42" t="s">
        <v>22</v>
      </c>
      <c r="PZK196" s="42" t="s">
        <v>22</v>
      </c>
      <c r="PZL196" s="42" t="s">
        <v>22</v>
      </c>
      <c r="PZM196" s="42" t="s">
        <v>22</v>
      </c>
      <c r="PZN196" s="42" t="s">
        <v>22</v>
      </c>
      <c r="PZO196" s="42" t="s">
        <v>22</v>
      </c>
      <c r="PZP196" s="42" t="s">
        <v>22</v>
      </c>
      <c r="PZQ196" s="42" t="s">
        <v>22</v>
      </c>
      <c r="PZR196" s="42" t="s">
        <v>22</v>
      </c>
      <c r="PZS196" s="42" t="s">
        <v>22</v>
      </c>
      <c r="PZT196" s="42" t="s">
        <v>22</v>
      </c>
      <c r="PZU196" s="42" t="s">
        <v>22</v>
      </c>
      <c r="PZV196" s="42" t="s">
        <v>22</v>
      </c>
      <c r="PZW196" s="42" t="s">
        <v>22</v>
      </c>
      <c r="PZX196" s="42" t="s">
        <v>22</v>
      </c>
      <c r="PZY196" s="42" t="s">
        <v>22</v>
      </c>
      <c r="PZZ196" s="42" t="s">
        <v>22</v>
      </c>
      <c r="QAA196" s="42" t="s">
        <v>22</v>
      </c>
      <c r="QAB196" s="42" t="s">
        <v>22</v>
      </c>
      <c r="QAC196" s="42" t="s">
        <v>22</v>
      </c>
      <c r="QAD196" s="42" t="s">
        <v>22</v>
      </c>
      <c r="QAE196" s="42" t="s">
        <v>22</v>
      </c>
      <c r="QAF196" s="42" t="s">
        <v>22</v>
      </c>
      <c r="QAG196" s="42" t="s">
        <v>22</v>
      </c>
      <c r="QAH196" s="42" t="s">
        <v>22</v>
      </c>
      <c r="QAI196" s="42" t="s">
        <v>22</v>
      </c>
      <c r="QAJ196" s="42" t="s">
        <v>22</v>
      </c>
      <c r="QAK196" s="42" t="s">
        <v>22</v>
      </c>
      <c r="QAL196" s="42" t="s">
        <v>22</v>
      </c>
      <c r="QAM196" s="42" t="s">
        <v>22</v>
      </c>
      <c r="QAN196" s="42" t="s">
        <v>22</v>
      </c>
      <c r="QAO196" s="42" t="s">
        <v>22</v>
      </c>
      <c r="QAP196" s="42" t="s">
        <v>22</v>
      </c>
      <c r="QAQ196" s="42" t="s">
        <v>22</v>
      </c>
      <c r="QAR196" s="42" t="s">
        <v>22</v>
      </c>
      <c r="QAS196" s="42" t="s">
        <v>22</v>
      </c>
      <c r="QAT196" s="42" t="s">
        <v>22</v>
      </c>
      <c r="QAU196" s="42" t="s">
        <v>22</v>
      </c>
      <c r="QAV196" s="42" t="s">
        <v>22</v>
      </c>
      <c r="QAW196" s="42" t="s">
        <v>22</v>
      </c>
      <c r="QAX196" s="42" t="s">
        <v>22</v>
      </c>
      <c r="QAY196" s="42" t="s">
        <v>22</v>
      </c>
      <c r="QAZ196" s="42" t="s">
        <v>22</v>
      </c>
      <c r="QBA196" s="42" t="s">
        <v>22</v>
      </c>
      <c r="QBB196" s="42" t="s">
        <v>22</v>
      </c>
      <c r="QBC196" s="42" t="s">
        <v>22</v>
      </c>
      <c r="QBD196" s="42" t="s">
        <v>22</v>
      </c>
      <c r="QBE196" s="42" t="s">
        <v>22</v>
      </c>
      <c r="QBF196" s="42" t="s">
        <v>22</v>
      </c>
      <c r="QBG196" s="42" t="s">
        <v>22</v>
      </c>
      <c r="QBH196" s="42" t="s">
        <v>22</v>
      </c>
      <c r="QBI196" s="42" t="s">
        <v>22</v>
      </c>
      <c r="QBJ196" s="42" t="s">
        <v>22</v>
      </c>
      <c r="QBK196" s="42" t="s">
        <v>22</v>
      </c>
      <c r="QBL196" s="42" t="s">
        <v>22</v>
      </c>
      <c r="QBM196" s="42" t="s">
        <v>22</v>
      </c>
      <c r="QBN196" s="42" t="s">
        <v>22</v>
      </c>
      <c r="QBO196" s="42" t="s">
        <v>22</v>
      </c>
      <c r="QBP196" s="42" t="s">
        <v>22</v>
      </c>
      <c r="QBQ196" s="42" t="s">
        <v>22</v>
      </c>
      <c r="QBR196" s="42" t="s">
        <v>22</v>
      </c>
      <c r="QBS196" s="42" t="s">
        <v>22</v>
      </c>
      <c r="QBT196" s="42" t="s">
        <v>22</v>
      </c>
      <c r="QBU196" s="42" t="s">
        <v>22</v>
      </c>
      <c r="QBV196" s="42" t="s">
        <v>22</v>
      </c>
      <c r="QBW196" s="42" t="s">
        <v>22</v>
      </c>
      <c r="QBX196" s="42" t="s">
        <v>22</v>
      </c>
      <c r="QBY196" s="42" t="s">
        <v>22</v>
      </c>
      <c r="QBZ196" s="42" t="s">
        <v>22</v>
      </c>
      <c r="QCA196" s="42" t="s">
        <v>22</v>
      </c>
      <c r="QCB196" s="42" t="s">
        <v>22</v>
      </c>
      <c r="QCC196" s="42" t="s">
        <v>22</v>
      </c>
      <c r="QCD196" s="42" t="s">
        <v>22</v>
      </c>
      <c r="QCE196" s="42" t="s">
        <v>22</v>
      </c>
      <c r="QCF196" s="42" t="s">
        <v>22</v>
      </c>
      <c r="QCG196" s="42" t="s">
        <v>22</v>
      </c>
      <c r="QCH196" s="42" t="s">
        <v>22</v>
      </c>
      <c r="QCI196" s="42" t="s">
        <v>22</v>
      </c>
      <c r="QCJ196" s="42" t="s">
        <v>22</v>
      </c>
      <c r="QCK196" s="42" t="s">
        <v>22</v>
      </c>
      <c r="QCL196" s="42" t="s">
        <v>22</v>
      </c>
      <c r="QCM196" s="42" t="s">
        <v>22</v>
      </c>
      <c r="QCN196" s="42" t="s">
        <v>22</v>
      </c>
      <c r="QCO196" s="42" t="s">
        <v>22</v>
      </c>
      <c r="QCP196" s="42" t="s">
        <v>22</v>
      </c>
      <c r="QCQ196" s="42" t="s">
        <v>22</v>
      </c>
      <c r="QCR196" s="42" t="s">
        <v>22</v>
      </c>
      <c r="QCS196" s="42" t="s">
        <v>22</v>
      </c>
      <c r="QCT196" s="42" t="s">
        <v>22</v>
      </c>
      <c r="QCU196" s="42" t="s">
        <v>22</v>
      </c>
      <c r="QCV196" s="42" t="s">
        <v>22</v>
      </c>
      <c r="QCW196" s="42" t="s">
        <v>22</v>
      </c>
      <c r="QCX196" s="42" t="s">
        <v>22</v>
      </c>
      <c r="QCY196" s="42" t="s">
        <v>22</v>
      </c>
      <c r="QCZ196" s="42" t="s">
        <v>22</v>
      </c>
      <c r="QDA196" s="42" t="s">
        <v>22</v>
      </c>
      <c r="QDB196" s="42" t="s">
        <v>22</v>
      </c>
      <c r="QDC196" s="42" t="s">
        <v>22</v>
      </c>
      <c r="QDD196" s="42" t="s">
        <v>22</v>
      </c>
      <c r="QDE196" s="42" t="s">
        <v>22</v>
      </c>
      <c r="QDF196" s="42" t="s">
        <v>22</v>
      </c>
      <c r="QDG196" s="42" t="s">
        <v>22</v>
      </c>
      <c r="QDH196" s="42" t="s">
        <v>22</v>
      </c>
      <c r="QDI196" s="42" t="s">
        <v>22</v>
      </c>
      <c r="QDJ196" s="42" t="s">
        <v>22</v>
      </c>
      <c r="QDK196" s="42" t="s">
        <v>22</v>
      </c>
      <c r="QDL196" s="42" t="s">
        <v>22</v>
      </c>
      <c r="QDM196" s="42" t="s">
        <v>22</v>
      </c>
      <c r="QDN196" s="42" t="s">
        <v>22</v>
      </c>
      <c r="QDO196" s="42" t="s">
        <v>22</v>
      </c>
      <c r="QDP196" s="42" t="s">
        <v>22</v>
      </c>
      <c r="QDQ196" s="42" t="s">
        <v>22</v>
      </c>
      <c r="QDR196" s="42" t="s">
        <v>22</v>
      </c>
      <c r="QDS196" s="42" t="s">
        <v>22</v>
      </c>
      <c r="QDT196" s="42" t="s">
        <v>22</v>
      </c>
      <c r="QDU196" s="42" t="s">
        <v>22</v>
      </c>
      <c r="QDV196" s="42" t="s">
        <v>22</v>
      </c>
      <c r="QDW196" s="42" t="s">
        <v>22</v>
      </c>
      <c r="QDX196" s="42" t="s">
        <v>22</v>
      </c>
      <c r="QDY196" s="42" t="s">
        <v>22</v>
      </c>
      <c r="QDZ196" s="42" t="s">
        <v>22</v>
      </c>
      <c r="QEA196" s="42" t="s">
        <v>22</v>
      </c>
      <c r="QEB196" s="42" t="s">
        <v>22</v>
      </c>
      <c r="QEC196" s="42" t="s">
        <v>22</v>
      </c>
      <c r="QED196" s="42" t="s">
        <v>22</v>
      </c>
      <c r="QEE196" s="42" t="s">
        <v>22</v>
      </c>
      <c r="QEF196" s="42" t="s">
        <v>22</v>
      </c>
      <c r="QEG196" s="42" t="s">
        <v>22</v>
      </c>
      <c r="QEH196" s="42" t="s">
        <v>22</v>
      </c>
      <c r="QEI196" s="42" t="s">
        <v>22</v>
      </c>
      <c r="QEJ196" s="42" t="s">
        <v>22</v>
      </c>
      <c r="QEK196" s="42" t="s">
        <v>22</v>
      </c>
      <c r="QEL196" s="42" t="s">
        <v>22</v>
      </c>
      <c r="QEM196" s="42" t="s">
        <v>22</v>
      </c>
      <c r="QEN196" s="42" t="s">
        <v>22</v>
      </c>
      <c r="QEO196" s="42" t="s">
        <v>22</v>
      </c>
      <c r="QEP196" s="42" t="s">
        <v>22</v>
      </c>
      <c r="QEQ196" s="42" t="s">
        <v>22</v>
      </c>
      <c r="QER196" s="42" t="s">
        <v>22</v>
      </c>
      <c r="QES196" s="42" t="s">
        <v>22</v>
      </c>
      <c r="QET196" s="42" t="s">
        <v>22</v>
      </c>
      <c r="QEU196" s="42" t="s">
        <v>22</v>
      </c>
      <c r="QEV196" s="42" t="s">
        <v>22</v>
      </c>
      <c r="QEW196" s="42" t="s">
        <v>22</v>
      </c>
      <c r="QEX196" s="42" t="s">
        <v>22</v>
      </c>
      <c r="QEY196" s="42" t="s">
        <v>22</v>
      </c>
      <c r="QEZ196" s="42" t="s">
        <v>22</v>
      </c>
      <c r="QFA196" s="42" t="s">
        <v>22</v>
      </c>
      <c r="QFB196" s="42" t="s">
        <v>22</v>
      </c>
      <c r="QFC196" s="42" t="s">
        <v>22</v>
      </c>
      <c r="QFD196" s="42" t="s">
        <v>22</v>
      </c>
      <c r="QFE196" s="42" t="s">
        <v>22</v>
      </c>
      <c r="QFF196" s="42" t="s">
        <v>22</v>
      </c>
      <c r="QFG196" s="42" t="s">
        <v>22</v>
      </c>
      <c r="QFH196" s="42" t="s">
        <v>22</v>
      </c>
      <c r="QFI196" s="42" t="s">
        <v>22</v>
      </c>
      <c r="QFJ196" s="42" t="s">
        <v>22</v>
      </c>
      <c r="QFK196" s="42" t="s">
        <v>22</v>
      </c>
      <c r="QFL196" s="42" t="s">
        <v>22</v>
      </c>
      <c r="QFM196" s="42" t="s">
        <v>22</v>
      </c>
      <c r="QFN196" s="42" t="s">
        <v>22</v>
      </c>
      <c r="QFO196" s="42" t="s">
        <v>22</v>
      </c>
      <c r="QFP196" s="42" t="s">
        <v>22</v>
      </c>
      <c r="QFQ196" s="42" t="s">
        <v>22</v>
      </c>
      <c r="QFR196" s="42" t="s">
        <v>22</v>
      </c>
      <c r="QFS196" s="42" t="s">
        <v>22</v>
      </c>
      <c r="QFT196" s="42" t="s">
        <v>22</v>
      </c>
      <c r="QFU196" s="42" t="s">
        <v>22</v>
      </c>
      <c r="QFV196" s="42" t="s">
        <v>22</v>
      </c>
      <c r="QFW196" s="42" t="s">
        <v>22</v>
      </c>
      <c r="QFX196" s="42" t="s">
        <v>22</v>
      </c>
      <c r="QFY196" s="42" t="s">
        <v>22</v>
      </c>
      <c r="QFZ196" s="42" t="s">
        <v>22</v>
      </c>
      <c r="QGA196" s="42" t="s">
        <v>22</v>
      </c>
      <c r="QGB196" s="42" t="s">
        <v>22</v>
      </c>
      <c r="QGC196" s="42" t="s">
        <v>22</v>
      </c>
      <c r="QGD196" s="42" t="s">
        <v>22</v>
      </c>
      <c r="QGE196" s="42" t="s">
        <v>22</v>
      </c>
      <c r="QGF196" s="42" t="s">
        <v>22</v>
      </c>
      <c r="QGG196" s="42" t="s">
        <v>22</v>
      </c>
      <c r="QGH196" s="42" t="s">
        <v>22</v>
      </c>
      <c r="QGI196" s="42" t="s">
        <v>22</v>
      </c>
      <c r="QGJ196" s="42" t="s">
        <v>22</v>
      </c>
      <c r="QGK196" s="42" t="s">
        <v>22</v>
      </c>
      <c r="QGL196" s="42" t="s">
        <v>22</v>
      </c>
      <c r="QGM196" s="42" t="s">
        <v>22</v>
      </c>
      <c r="QGN196" s="42" t="s">
        <v>22</v>
      </c>
      <c r="QGO196" s="42" t="s">
        <v>22</v>
      </c>
      <c r="QGP196" s="42" t="s">
        <v>22</v>
      </c>
      <c r="QGQ196" s="42" t="s">
        <v>22</v>
      </c>
      <c r="QGR196" s="42" t="s">
        <v>22</v>
      </c>
      <c r="QGS196" s="42" t="s">
        <v>22</v>
      </c>
      <c r="QGT196" s="42" t="s">
        <v>22</v>
      </c>
      <c r="QGU196" s="42" t="s">
        <v>22</v>
      </c>
      <c r="QGV196" s="42" t="s">
        <v>22</v>
      </c>
      <c r="QGW196" s="42" t="s">
        <v>22</v>
      </c>
      <c r="QGX196" s="42" t="s">
        <v>22</v>
      </c>
      <c r="QGY196" s="42" t="s">
        <v>22</v>
      </c>
      <c r="QGZ196" s="42" t="s">
        <v>22</v>
      </c>
      <c r="QHA196" s="42" t="s">
        <v>22</v>
      </c>
      <c r="QHB196" s="42" t="s">
        <v>22</v>
      </c>
      <c r="QHC196" s="42" t="s">
        <v>22</v>
      </c>
      <c r="QHD196" s="42" t="s">
        <v>22</v>
      </c>
      <c r="QHE196" s="42" t="s">
        <v>22</v>
      </c>
      <c r="QHF196" s="42" t="s">
        <v>22</v>
      </c>
      <c r="QHG196" s="42" t="s">
        <v>22</v>
      </c>
      <c r="QHH196" s="42" t="s">
        <v>22</v>
      </c>
      <c r="QHI196" s="42" t="s">
        <v>22</v>
      </c>
      <c r="QHJ196" s="42" t="s">
        <v>22</v>
      </c>
      <c r="QHK196" s="42" t="s">
        <v>22</v>
      </c>
      <c r="QHL196" s="42" t="s">
        <v>22</v>
      </c>
      <c r="QHM196" s="42" t="s">
        <v>22</v>
      </c>
      <c r="QHN196" s="42" t="s">
        <v>22</v>
      </c>
      <c r="QHO196" s="42" t="s">
        <v>22</v>
      </c>
      <c r="QHP196" s="42" t="s">
        <v>22</v>
      </c>
      <c r="QHQ196" s="42" t="s">
        <v>22</v>
      </c>
      <c r="QHR196" s="42" t="s">
        <v>22</v>
      </c>
      <c r="QHS196" s="42" t="s">
        <v>22</v>
      </c>
      <c r="QHT196" s="42" t="s">
        <v>22</v>
      </c>
      <c r="QHU196" s="42" t="s">
        <v>22</v>
      </c>
      <c r="QHV196" s="42" t="s">
        <v>22</v>
      </c>
      <c r="QHW196" s="42" t="s">
        <v>22</v>
      </c>
      <c r="QHX196" s="42" t="s">
        <v>22</v>
      </c>
      <c r="QHY196" s="42" t="s">
        <v>22</v>
      </c>
      <c r="QHZ196" s="42" t="s">
        <v>22</v>
      </c>
      <c r="QIA196" s="42" t="s">
        <v>22</v>
      </c>
      <c r="QIB196" s="42" t="s">
        <v>22</v>
      </c>
      <c r="QIC196" s="42" t="s">
        <v>22</v>
      </c>
      <c r="QID196" s="42" t="s">
        <v>22</v>
      </c>
      <c r="QIE196" s="42" t="s">
        <v>22</v>
      </c>
      <c r="QIF196" s="42" t="s">
        <v>22</v>
      </c>
      <c r="QIG196" s="42" t="s">
        <v>22</v>
      </c>
      <c r="QIH196" s="42" t="s">
        <v>22</v>
      </c>
      <c r="QII196" s="42" t="s">
        <v>22</v>
      </c>
      <c r="QIJ196" s="42" t="s">
        <v>22</v>
      </c>
      <c r="QIK196" s="42" t="s">
        <v>22</v>
      </c>
      <c r="QIL196" s="42" t="s">
        <v>22</v>
      </c>
      <c r="QIM196" s="42" t="s">
        <v>22</v>
      </c>
      <c r="QIN196" s="42" t="s">
        <v>22</v>
      </c>
      <c r="QIO196" s="42" t="s">
        <v>22</v>
      </c>
      <c r="QIP196" s="42" t="s">
        <v>22</v>
      </c>
      <c r="QIQ196" s="42" t="s">
        <v>22</v>
      </c>
      <c r="QIR196" s="42" t="s">
        <v>22</v>
      </c>
      <c r="QIS196" s="42" t="s">
        <v>22</v>
      </c>
      <c r="QIT196" s="42" t="s">
        <v>22</v>
      </c>
      <c r="QIU196" s="42" t="s">
        <v>22</v>
      </c>
      <c r="QIV196" s="42" t="s">
        <v>22</v>
      </c>
      <c r="QIW196" s="42" t="s">
        <v>22</v>
      </c>
      <c r="QIX196" s="42" t="s">
        <v>22</v>
      </c>
      <c r="QIY196" s="42" t="s">
        <v>22</v>
      </c>
      <c r="QIZ196" s="42" t="s">
        <v>22</v>
      </c>
      <c r="QJA196" s="42" t="s">
        <v>22</v>
      </c>
      <c r="QJB196" s="42" t="s">
        <v>22</v>
      </c>
      <c r="QJC196" s="42" t="s">
        <v>22</v>
      </c>
      <c r="QJD196" s="42" t="s">
        <v>22</v>
      </c>
      <c r="QJE196" s="42" t="s">
        <v>22</v>
      </c>
      <c r="QJF196" s="42" t="s">
        <v>22</v>
      </c>
      <c r="QJG196" s="42" t="s">
        <v>22</v>
      </c>
      <c r="QJH196" s="42" t="s">
        <v>22</v>
      </c>
      <c r="QJI196" s="42" t="s">
        <v>22</v>
      </c>
      <c r="QJJ196" s="42" t="s">
        <v>22</v>
      </c>
      <c r="QJK196" s="42" t="s">
        <v>22</v>
      </c>
      <c r="QJL196" s="42" t="s">
        <v>22</v>
      </c>
      <c r="QJM196" s="42" t="s">
        <v>22</v>
      </c>
      <c r="QJN196" s="42" t="s">
        <v>22</v>
      </c>
      <c r="QJO196" s="42" t="s">
        <v>22</v>
      </c>
      <c r="QJP196" s="42" t="s">
        <v>22</v>
      </c>
      <c r="QJQ196" s="42" t="s">
        <v>22</v>
      </c>
      <c r="QJR196" s="42" t="s">
        <v>22</v>
      </c>
      <c r="QJS196" s="42" t="s">
        <v>22</v>
      </c>
      <c r="QJT196" s="42" t="s">
        <v>22</v>
      </c>
      <c r="QJU196" s="42" t="s">
        <v>22</v>
      </c>
      <c r="QJV196" s="42" t="s">
        <v>22</v>
      </c>
      <c r="QJW196" s="42" t="s">
        <v>22</v>
      </c>
      <c r="QJX196" s="42" t="s">
        <v>22</v>
      </c>
      <c r="QJY196" s="42" t="s">
        <v>22</v>
      </c>
      <c r="QJZ196" s="42" t="s">
        <v>22</v>
      </c>
      <c r="QKA196" s="42" t="s">
        <v>22</v>
      </c>
      <c r="QKB196" s="42" t="s">
        <v>22</v>
      </c>
      <c r="QKC196" s="42" t="s">
        <v>22</v>
      </c>
      <c r="QKD196" s="42" t="s">
        <v>22</v>
      </c>
      <c r="QKE196" s="42" t="s">
        <v>22</v>
      </c>
      <c r="QKF196" s="42" t="s">
        <v>22</v>
      </c>
      <c r="QKG196" s="42" t="s">
        <v>22</v>
      </c>
      <c r="QKH196" s="42" t="s">
        <v>22</v>
      </c>
      <c r="QKI196" s="42" t="s">
        <v>22</v>
      </c>
      <c r="QKJ196" s="42" t="s">
        <v>22</v>
      </c>
      <c r="QKK196" s="42" t="s">
        <v>22</v>
      </c>
      <c r="QKL196" s="42" t="s">
        <v>22</v>
      </c>
      <c r="QKM196" s="42" t="s">
        <v>22</v>
      </c>
      <c r="QKN196" s="42" t="s">
        <v>22</v>
      </c>
      <c r="QKO196" s="42" t="s">
        <v>22</v>
      </c>
      <c r="QKP196" s="42" t="s">
        <v>22</v>
      </c>
      <c r="QKQ196" s="42" t="s">
        <v>22</v>
      </c>
      <c r="QKR196" s="42" t="s">
        <v>22</v>
      </c>
      <c r="QKS196" s="42" t="s">
        <v>22</v>
      </c>
      <c r="QKT196" s="42" t="s">
        <v>22</v>
      </c>
      <c r="QKU196" s="42" t="s">
        <v>22</v>
      </c>
      <c r="QKV196" s="42" t="s">
        <v>22</v>
      </c>
      <c r="QKW196" s="42" t="s">
        <v>22</v>
      </c>
      <c r="QKX196" s="42" t="s">
        <v>22</v>
      </c>
      <c r="QKY196" s="42" t="s">
        <v>22</v>
      </c>
      <c r="QKZ196" s="42" t="s">
        <v>22</v>
      </c>
      <c r="QLA196" s="42" t="s">
        <v>22</v>
      </c>
      <c r="QLB196" s="42" t="s">
        <v>22</v>
      </c>
      <c r="QLC196" s="42" t="s">
        <v>22</v>
      </c>
      <c r="QLD196" s="42" t="s">
        <v>22</v>
      </c>
      <c r="QLE196" s="42" t="s">
        <v>22</v>
      </c>
      <c r="QLF196" s="42" t="s">
        <v>22</v>
      </c>
      <c r="QLG196" s="42" t="s">
        <v>22</v>
      </c>
      <c r="QLH196" s="42" t="s">
        <v>22</v>
      </c>
      <c r="QLI196" s="42" t="s">
        <v>22</v>
      </c>
      <c r="QLJ196" s="42" t="s">
        <v>22</v>
      </c>
      <c r="QLK196" s="42" t="s">
        <v>22</v>
      </c>
      <c r="QLL196" s="42" t="s">
        <v>22</v>
      </c>
      <c r="QLM196" s="42" t="s">
        <v>22</v>
      </c>
      <c r="QLN196" s="42" t="s">
        <v>22</v>
      </c>
      <c r="QLO196" s="42" t="s">
        <v>22</v>
      </c>
      <c r="QLP196" s="42" t="s">
        <v>22</v>
      </c>
      <c r="QLQ196" s="42" t="s">
        <v>22</v>
      </c>
      <c r="QLR196" s="42" t="s">
        <v>22</v>
      </c>
      <c r="QLS196" s="42" t="s">
        <v>22</v>
      </c>
      <c r="QLT196" s="42" t="s">
        <v>22</v>
      </c>
      <c r="QLU196" s="42" t="s">
        <v>22</v>
      </c>
      <c r="QLV196" s="42" t="s">
        <v>22</v>
      </c>
      <c r="QLW196" s="42" t="s">
        <v>22</v>
      </c>
      <c r="QLX196" s="42" t="s">
        <v>22</v>
      </c>
      <c r="QLY196" s="42" t="s">
        <v>22</v>
      </c>
      <c r="QLZ196" s="42" t="s">
        <v>22</v>
      </c>
      <c r="QMA196" s="42" t="s">
        <v>22</v>
      </c>
      <c r="QMB196" s="42" t="s">
        <v>22</v>
      </c>
      <c r="QMC196" s="42" t="s">
        <v>22</v>
      </c>
      <c r="QMD196" s="42" t="s">
        <v>22</v>
      </c>
      <c r="QME196" s="42" t="s">
        <v>22</v>
      </c>
      <c r="QMF196" s="42" t="s">
        <v>22</v>
      </c>
      <c r="QMG196" s="42" t="s">
        <v>22</v>
      </c>
      <c r="QMH196" s="42" t="s">
        <v>22</v>
      </c>
      <c r="QMI196" s="42" t="s">
        <v>22</v>
      </c>
      <c r="QMJ196" s="42" t="s">
        <v>22</v>
      </c>
      <c r="QMK196" s="42" t="s">
        <v>22</v>
      </c>
      <c r="QML196" s="42" t="s">
        <v>22</v>
      </c>
      <c r="QMM196" s="42" t="s">
        <v>22</v>
      </c>
      <c r="QMN196" s="42" t="s">
        <v>22</v>
      </c>
      <c r="QMO196" s="42" t="s">
        <v>22</v>
      </c>
      <c r="QMP196" s="42" t="s">
        <v>22</v>
      </c>
      <c r="QMQ196" s="42" t="s">
        <v>22</v>
      </c>
      <c r="QMR196" s="42" t="s">
        <v>22</v>
      </c>
      <c r="QMS196" s="42" t="s">
        <v>22</v>
      </c>
      <c r="QMT196" s="42" t="s">
        <v>22</v>
      </c>
      <c r="QMU196" s="42" t="s">
        <v>22</v>
      </c>
      <c r="QMV196" s="42" t="s">
        <v>22</v>
      </c>
      <c r="QMW196" s="42" t="s">
        <v>22</v>
      </c>
      <c r="QMX196" s="42" t="s">
        <v>22</v>
      </c>
      <c r="QMY196" s="42" t="s">
        <v>22</v>
      </c>
      <c r="QMZ196" s="42" t="s">
        <v>22</v>
      </c>
      <c r="QNA196" s="42" t="s">
        <v>22</v>
      </c>
      <c r="QNB196" s="42" t="s">
        <v>22</v>
      </c>
      <c r="QNC196" s="42" t="s">
        <v>22</v>
      </c>
      <c r="QND196" s="42" t="s">
        <v>22</v>
      </c>
      <c r="QNE196" s="42" t="s">
        <v>22</v>
      </c>
      <c r="QNF196" s="42" t="s">
        <v>22</v>
      </c>
      <c r="QNG196" s="42" t="s">
        <v>22</v>
      </c>
      <c r="QNH196" s="42" t="s">
        <v>22</v>
      </c>
      <c r="QNI196" s="42" t="s">
        <v>22</v>
      </c>
      <c r="QNJ196" s="42" t="s">
        <v>22</v>
      </c>
      <c r="QNK196" s="42" t="s">
        <v>22</v>
      </c>
      <c r="QNL196" s="42" t="s">
        <v>22</v>
      </c>
      <c r="QNM196" s="42" t="s">
        <v>22</v>
      </c>
      <c r="QNN196" s="42" t="s">
        <v>22</v>
      </c>
      <c r="QNO196" s="42" t="s">
        <v>22</v>
      </c>
      <c r="QNP196" s="42" t="s">
        <v>22</v>
      </c>
      <c r="QNQ196" s="42" t="s">
        <v>22</v>
      </c>
      <c r="QNR196" s="42" t="s">
        <v>22</v>
      </c>
      <c r="QNS196" s="42" t="s">
        <v>22</v>
      </c>
      <c r="QNT196" s="42" t="s">
        <v>22</v>
      </c>
      <c r="QNU196" s="42" t="s">
        <v>22</v>
      </c>
      <c r="QNV196" s="42" t="s">
        <v>22</v>
      </c>
      <c r="QNW196" s="42" t="s">
        <v>22</v>
      </c>
      <c r="QNX196" s="42" t="s">
        <v>22</v>
      </c>
      <c r="QNY196" s="42" t="s">
        <v>22</v>
      </c>
      <c r="QNZ196" s="42" t="s">
        <v>22</v>
      </c>
      <c r="QOA196" s="42" t="s">
        <v>22</v>
      </c>
      <c r="QOB196" s="42" t="s">
        <v>22</v>
      </c>
      <c r="QOC196" s="42" t="s">
        <v>22</v>
      </c>
      <c r="QOD196" s="42" t="s">
        <v>22</v>
      </c>
      <c r="QOE196" s="42" t="s">
        <v>22</v>
      </c>
      <c r="QOF196" s="42" t="s">
        <v>22</v>
      </c>
      <c r="QOG196" s="42" t="s">
        <v>22</v>
      </c>
      <c r="QOH196" s="42" t="s">
        <v>22</v>
      </c>
      <c r="QOI196" s="42" t="s">
        <v>22</v>
      </c>
      <c r="QOJ196" s="42" t="s">
        <v>22</v>
      </c>
      <c r="QOK196" s="42" t="s">
        <v>22</v>
      </c>
      <c r="QOL196" s="42" t="s">
        <v>22</v>
      </c>
      <c r="QOM196" s="42" t="s">
        <v>22</v>
      </c>
      <c r="QON196" s="42" t="s">
        <v>22</v>
      </c>
      <c r="QOO196" s="42" t="s">
        <v>22</v>
      </c>
      <c r="QOP196" s="42" t="s">
        <v>22</v>
      </c>
      <c r="QOQ196" s="42" t="s">
        <v>22</v>
      </c>
      <c r="QOR196" s="42" t="s">
        <v>22</v>
      </c>
      <c r="QOS196" s="42" t="s">
        <v>22</v>
      </c>
      <c r="QOT196" s="42" t="s">
        <v>22</v>
      </c>
      <c r="QOU196" s="42" t="s">
        <v>22</v>
      </c>
      <c r="QOV196" s="42" t="s">
        <v>22</v>
      </c>
      <c r="QOW196" s="42" t="s">
        <v>22</v>
      </c>
      <c r="QOX196" s="42" t="s">
        <v>22</v>
      </c>
      <c r="QOY196" s="42" t="s">
        <v>22</v>
      </c>
      <c r="QOZ196" s="42" t="s">
        <v>22</v>
      </c>
      <c r="QPA196" s="42" t="s">
        <v>22</v>
      </c>
      <c r="QPB196" s="42" t="s">
        <v>22</v>
      </c>
      <c r="QPC196" s="42" t="s">
        <v>22</v>
      </c>
      <c r="QPD196" s="42" t="s">
        <v>22</v>
      </c>
      <c r="QPE196" s="42" t="s">
        <v>22</v>
      </c>
      <c r="QPF196" s="42" t="s">
        <v>22</v>
      </c>
      <c r="QPG196" s="42" t="s">
        <v>22</v>
      </c>
      <c r="QPH196" s="42" t="s">
        <v>22</v>
      </c>
      <c r="QPI196" s="42" t="s">
        <v>22</v>
      </c>
      <c r="QPJ196" s="42" t="s">
        <v>22</v>
      </c>
      <c r="QPK196" s="42" t="s">
        <v>22</v>
      </c>
      <c r="QPL196" s="42" t="s">
        <v>22</v>
      </c>
      <c r="QPM196" s="42" t="s">
        <v>22</v>
      </c>
      <c r="QPN196" s="42" t="s">
        <v>22</v>
      </c>
      <c r="QPO196" s="42" t="s">
        <v>22</v>
      </c>
      <c r="QPP196" s="42" t="s">
        <v>22</v>
      </c>
      <c r="QPQ196" s="42" t="s">
        <v>22</v>
      </c>
      <c r="QPR196" s="42" t="s">
        <v>22</v>
      </c>
      <c r="QPS196" s="42" t="s">
        <v>22</v>
      </c>
      <c r="QPT196" s="42" t="s">
        <v>22</v>
      </c>
      <c r="QPU196" s="42" t="s">
        <v>22</v>
      </c>
      <c r="QPV196" s="42" t="s">
        <v>22</v>
      </c>
      <c r="QPW196" s="42" t="s">
        <v>22</v>
      </c>
      <c r="QPX196" s="42" t="s">
        <v>22</v>
      </c>
      <c r="QPY196" s="42" t="s">
        <v>22</v>
      </c>
      <c r="QPZ196" s="42" t="s">
        <v>22</v>
      </c>
      <c r="QQA196" s="42" t="s">
        <v>22</v>
      </c>
      <c r="QQB196" s="42" t="s">
        <v>22</v>
      </c>
      <c r="QQC196" s="42" t="s">
        <v>22</v>
      </c>
      <c r="QQD196" s="42" t="s">
        <v>22</v>
      </c>
      <c r="QQE196" s="42" t="s">
        <v>22</v>
      </c>
      <c r="QQF196" s="42" t="s">
        <v>22</v>
      </c>
      <c r="QQG196" s="42" t="s">
        <v>22</v>
      </c>
      <c r="QQH196" s="42" t="s">
        <v>22</v>
      </c>
      <c r="QQI196" s="42" t="s">
        <v>22</v>
      </c>
      <c r="QQJ196" s="42" t="s">
        <v>22</v>
      </c>
      <c r="QQK196" s="42" t="s">
        <v>22</v>
      </c>
      <c r="QQL196" s="42" t="s">
        <v>22</v>
      </c>
      <c r="QQM196" s="42" t="s">
        <v>22</v>
      </c>
      <c r="QQN196" s="42" t="s">
        <v>22</v>
      </c>
      <c r="QQO196" s="42" t="s">
        <v>22</v>
      </c>
      <c r="QQP196" s="42" t="s">
        <v>22</v>
      </c>
      <c r="QQQ196" s="42" t="s">
        <v>22</v>
      </c>
      <c r="QQR196" s="42" t="s">
        <v>22</v>
      </c>
      <c r="QQS196" s="42" t="s">
        <v>22</v>
      </c>
      <c r="QQT196" s="42" t="s">
        <v>22</v>
      </c>
      <c r="QQU196" s="42" t="s">
        <v>22</v>
      </c>
      <c r="QQV196" s="42" t="s">
        <v>22</v>
      </c>
      <c r="QQW196" s="42" t="s">
        <v>22</v>
      </c>
      <c r="QQX196" s="42" t="s">
        <v>22</v>
      </c>
      <c r="QQY196" s="42" t="s">
        <v>22</v>
      </c>
      <c r="QQZ196" s="42" t="s">
        <v>22</v>
      </c>
      <c r="QRA196" s="42" t="s">
        <v>22</v>
      </c>
      <c r="QRB196" s="42" t="s">
        <v>22</v>
      </c>
      <c r="QRC196" s="42" t="s">
        <v>22</v>
      </c>
      <c r="QRD196" s="42" t="s">
        <v>22</v>
      </c>
      <c r="QRE196" s="42" t="s">
        <v>22</v>
      </c>
      <c r="QRF196" s="42" t="s">
        <v>22</v>
      </c>
      <c r="QRG196" s="42" t="s">
        <v>22</v>
      </c>
      <c r="QRH196" s="42" t="s">
        <v>22</v>
      </c>
      <c r="QRI196" s="42" t="s">
        <v>22</v>
      </c>
      <c r="QRJ196" s="42" t="s">
        <v>22</v>
      </c>
      <c r="QRK196" s="42" t="s">
        <v>22</v>
      </c>
      <c r="QRL196" s="42" t="s">
        <v>22</v>
      </c>
      <c r="QRM196" s="42" t="s">
        <v>22</v>
      </c>
      <c r="QRN196" s="42" t="s">
        <v>22</v>
      </c>
      <c r="QRO196" s="42" t="s">
        <v>22</v>
      </c>
      <c r="QRP196" s="42" t="s">
        <v>22</v>
      </c>
      <c r="QRQ196" s="42" t="s">
        <v>22</v>
      </c>
      <c r="QRR196" s="42" t="s">
        <v>22</v>
      </c>
      <c r="QRS196" s="42" t="s">
        <v>22</v>
      </c>
      <c r="QRT196" s="42" t="s">
        <v>22</v>
      </c>
      <c r="QRU196" s="42" t="s">
        <v>22</v>
      </c>
      <c r="QRV196" s="42" t="s">
        <v>22</v>
      </c>
      <c r="QRW196" s="42" t="s">
        <v>22</v>
      </c>
      <c r="QRX196" s="42" t="s">
        <v>22</v>
      </c>
      <c r="QRY196" s="42" t="s">
        <v>22</v>
      </c>
      <c r="QRZ196" s="42" t="s">
        <v>22</v>
      </c>
      <c r="QSA196" s="42" t="s">
        <v>22</v>
      </c>
      <c r="QSB196" s="42" t="s">
        <v>22</v>
      </c>
      <c r="QSC196" s="42" t="s">
        <v>22</v>
      </c>
      <c r="QSD196" s="42" t="s">
        <v>22</v>
      </c>
      <c r="QSE196" s="42" t="s">
        <v>22</v>
      </c>
      <c r="QSF196" s="42" t="s">
        <v>22</v>
      </c>
      <c r="QSG196" s="42" t="s">
        <v>22</v>
      </c>
      <c r="QSH196" s="42" t="s">
        <v>22</v>
      </c>
      <c r="QSI196" s="42" t="s">
        <v>22</v>
      </c>
      <c r="QSJ196" s="42" t="s">
        <v>22</v>
      </c>
      <c r="QSK196" s="42" t="s">
        <v>22</v>
      </c>
      <c r="QSL196" s="42" t="s">
        <v>22</v>
      </c>
      <c r="QSM196" s="42" t="s">
        <v>22</v>
      </c>
      <c r="QSN196" s="42" t="s">
        <v>22</v>
      </c>
      <c r="QSO196" s="42" t="s">
        <v>22</v>
      </c>
      <c r="QSP196" s="42" t="s">
        <v>22</v>
      </c>
      <c r="QSQ196" s="42" t="s">
        <v>22</v>
      </c>
      <c r="QSR196" s="42" t="s">
        <v>22</v>
      </c>
      <c r="QSS196" s="42" t="s">
        <v>22</v>
      </c>
      <c r="QST196" s="42" t="s">
        <v>22</v>
      </c>
      <c r="QSU196" s="42" t="s">
        <v>22</v>
      </c>
      <c r="QSV196" s="42" t="s">
        <v>22</v>
      </c>
      <c r="QSW196" s="42" t="s">
        <v>22</v>
      </c>
      <c r="QSX196" s="42" t="s">
        <v>22</v>
      </c>
      <c r="QSY196" s="42" t="s">
        <v>22</v>
      </c>
      <c r="QSZ196" s="42" t="s">
        <v>22</v>
      </c>
      <c r="QTA196" s="42" t="s">
        <v>22</v>
      </c>
      <c r="QTB196" s="42" t="s">
        <v>22</v>
      </c>
      <c r="QTC196" s="42" t="s">
        <v>22</v>
      </c>
      <c r="QTD196" s="42" t="s">
        <v>22</v>
      </c>
      <c r="QTE196" s="42" t="s">
        <v>22</v>
      </c>
      <c r="QTF196" s="42" t="s">
        <v>22</v>
      </c>
      <c r="QTG196" s="42" t="s">
        <v>22</v>
      </c>
      <c r="QTH196" s="42" t="s">
        <v>22</v>
      </c>
      <c r="QTI196" s="42" t="s">
        <v>22</v>
      </c>
      <c r="QTJ196" s="42" t="s">
        <v>22</v>
      </c>
      <c r="QTK196" s="42" t="s">
        <v>22</v>
      </c>
      <c r="QTL196" s="42" t="s">
        <v>22</v>
      </c>
      <c r="QTM196" s="42" t="s">
        <v>22</v>
      </c>
      <c r="QTN196" s="42" t="s">
        <v>22</v>
      </c>
      <c r="QTO196" s="42" t="s">
        <v>22</v>
      </c>
      <c r="QTP196" s="42" t="s">
        <v>22</v>
      </c>
      <c r="QTQ196" s="42" t="s">
        <v>22</v>
      </c>
      <c r="QTR196" s="42" t="s">
        <v>22</v>
      </c>
      <c r="QTS196" s="42" t="s">
        <v>22</v>
      </c>
      <c r="QTT196" s="42" t="s">
        <v>22</v>
      </c>
      <c r="QTU196" s="42" t="s">
        <v>22</v>
      </c>
      <c r="QTV196" s="42" t="s">
        <v>22</v>
      </c>
      <c r="QTW196" s="42" t="s">
        <v>22</v>
      </c>
      <c r="QTX196" s="42" t="s">
        <v>22</v>
      </c>
      <c r="QTY196" s="42" t="s">
        <v>22</v>
      </c>
      <c r="QTZ196" s="42" t="s">
        <v>22</v>
      </c>
      <c r="QUA196" s="42" t="s">
        <v>22</v>
      </c>
      <c r="QUB196" s="42" t="s">
        <v>22</v>
      </c>
      <c r="QUC196" s="42" t="s">
        <v>22</v>
      </c>
      <c r="QUD196" s="42" t="s">
        <v>22</v>
      </c>
      <c r="QUE196" s="42" t="s">
        <v>22</v>
      </c>
      <c r="QUF196" s="42" t="s">
        <v>22</v>
      </c>
      <c r="QUG196" s="42" t="s">
        <v>22</v>
      </c>
      <c r="QUH196" s="42" t="s">
        <v>22</v>
      </c>
      <c r="QUI196" s="42" t="s">
        <v>22</v>
      </c>
      <c r="QUJ196" s="42" t="s">
        <v>22</v>
      </c>
      <c r="QUK196" s="42" t="s">
        <v>22</v>
      </c>
      <c r="QUL196" s="42" t="s">
        <v>22</v>
      </c>
      <c r="QUM196" s="42" t="s">
        <v>22</v>
      </c>
      <c r="QUN196" s="42" t="s">
        <v>22</v>
      </c>
      <c r="QUO196" s="42" t="s">
        <v>22</v>
      </c>
      <c r="QUP196" s="42" t="s">
        <v>22</v>
      </c>
      <c r="QUQ196" s="42" t="s">
        <v>22</v>
      </c>
      <c r="QUR196" s="42" t="s">
        <v>22</v>
      </c>
      <c r="QUS196" s="42" t="s">
        <v>22</v>
      </c>
      <c r="QUT196" s="42" t="s">
        <v>22</v>
      </c>
      <c r="QUU196" s="42" t="s">
        <v>22</v>
      </c>
      <c r="QUV196" s="42" t="s">
        <v>22</v>
      </c>
      <c r="QUW196" s="42" t="s">
        <v>22</v>
      </c>
      <c r="QUX196" s="42" t="s">
        <v>22</v>
      </c>
      <c r="QUY196" s="42" t="s">
        <v>22</v>
      </c>
      <c r="QUZ196" s="42" t="s">
        <v>22</v>
      </c>
      <c r="QVA196" s="42" t="s">
        <v>22</v>
      </c>
      <c r="QVB196" s="42" t="s">
        <v>22</v>
      </c>
      <c r="QVC196" s="42" t="s">
        <v>22</v>
      </c>
      <c r="QVD196" s="42" t="s">
        <v>22</v>
      </c>
      <c r="QVE196" s="42" t="s">
        <v>22</v>
      </c>
      <c r="QVF196" s="42" t="s">
        <v>22</v>
      </c>
      <c r="QVG196" s="42" t="s">
        <v>22</v>
      </c>
      <c r="QVH196" s="42" t="s">
        <v>22</v>
      </c>
      <c r="QVI196" s="42" t="s">
        <v>22</v>
      </c>
      <c r="QVJ196" s="42" t="s">
        <v>22</v>
      </c>
      <c r="QVK196" s="42" t="s">
        <v>22</v>
      </c>
      <c r="QVL196" s="42" t="s">
        <v>22</v>
      </c>
      <c r="QVM196" s="42" t="s">
        <v>22</v>
      </c>
      <c r="QVN196" s="42" t="s">
        <v>22</v>
      </c>
      <c r="QVO196" s="42" t="s">
        <v>22</v>
      </c>
      <c r="QVP196" s="42" t="s">
        <v>22</v>
      </c>
      <c r="QVQ196" s="42" t="s">
        <v>22</v>
      </c>
      <c r="QVR196" s="42" t="s">
        <v>22</v>
      </c>
      <c r="QVS196" s="42" t="s">
        <v>22</v>
      </c>
      <c r="QVT196" s="42" t="s">
        <v>22</v>
      </c>
      <c r="QVU196" s="42" t="s">
        <v>22</v>
      </c>
      <c r="QVV196" s="42" t="s">
        <v>22</v>
      </c>
      <c r="QVW196" s="42" t="s">
        <v>22</v>
      </c>
      <c r="QVX196" s="42" t="s">
        <v>22</v>
      </c>
      <c r="QVY196" s="42" t="s">
        <v>22</v>
      </c>
      <c r="QVZ196" s="42" t="s">
        <v>22</v>
      </c>
      <c r="QWA196" s="42" t="s">
        <v>22</v>
      </c>
      <c r="QWB196" s="42" t="s">
        <v>22</v>
      </c>
      <c r="QWC196" s="42" t="s">
        <v>22</v>
      </c>
      <c r="QWD196" s="42" t="s">
        <v>22</v>
      </c>
      <c r="QWE196" s="42" t="s">
        <v>22</v>
      </c>
      <c r="QWF196" s="42" t="s">
        <v>22</v>
      </c>
      <c r="QWG196" s="42" t="s">
        <v>22</v>
      </c>
      <c r="QWH196" s="42" t="s">
        <v>22</v>
      </c>
      <c r="QWI196" s="42" t="s">
        <v>22</v>
      </c>
      <c r="QWJ196" s="42" t="s">
        <v>22</v>
      </c>
      <c r="QWK196" s="42" t="s">
        <v>22</v>
      </c>
      <c r="QWL196" s="42" t="s">
        <v>22</v>
      </c>
      <c r="QWM196" s="42" t="s">
        <v>22</v>
      </c>
      <c r="QWN196" s="42" t="s">
        <v>22</v>
      </c>
      <c r="QWO196" s="42" t="s">
        <v>22</v>
      </c>
      <c r="QWP196" s="42" t="s">
        <v>22</v>
      </c>
      <c r="QWQ196" s="42" t="s">
        <v>22</v>
      </c>
      <c r="QWR196" s="42" t="s">
        <v>22</v>
      </c>
      <c r="QWS196" s="42" t="s">
        <v>22</v>
      </c>
      <c r="QWT196" s="42" t="s">
        <v>22</v>
      </c>
      <c r="QWU196" s="42" t="s">
        <v>22</v>
      </c>
      <c r="QWV196" s="42" t="s">
        <v>22</v>
      </c>
      <c r="QWW196" s="42" t="s">
        <v>22</v>
      </c>
      <c r="QWX196" s="42" t="s">
        <v>22</v>
      </c>
      <c r="QWY196" s="42" t="s">
        <v>22</v>
      </c>
      <c r="QWZ196" s="42" t="s">
        <v>22</v>
      </c>
      <c r="QXA196" s="42" t="s">
        <v>22</v>
      </c>
      <c r="QXB196" s="42" t="s">
        <v>22</v>
      </c>
      <c r="QXC196" s="42" t="s">
        <v>22</v>
      </c>
      <c r="QXD196" s="42" t="s">
        <v>22</v>
      </c>
      <c r="QXE196" s="42" t="s">
        <v>22</v>
      </c>
      <c r="QXF196" s="42" t="s">
        <v>22</v>
      </c>
      <c r="QXG196" s="42" t="s">
        <v>22</v>
      </c>
      <c r="QXH196" s="42" t="s">
        <v>22</v>
      </c>
      <c r="QXI196" s="42" t="s">
        <v>22</v>
      </c>
      <c r="QXJ196" s="42" t="s">
        <v>22</v>
      </c>
      <c r="QXK196" s="42" t="s">
        <v>22</v>
      </c>
      <c r="QXL196" s="42" t="s">
        <v>22</v>
      </c>
      <c r="QXM196" s="42" t="s">
        <v>22</v>
      </c>
      <c r="QXN196" s="42" t="s">
        <v>22</v>
      </c>
      <c r="QXO196" s="42" t="s">
        <v>22</v>
      </c>
      <c r="QXP196" s="42" t="s">
        <v>22</v>
      </c>
      <c r="QXQ196" s="42" t="s">
        <v>22</v>
      </c>
      <c r="QXR196" s="42" t="s">
        <v>22</v>
      </c>
      <c r="QXS196" s="42" t="s">
        <v>22</v>
      </c>
      <c r="QXT196" s="42" t="s">
        <v>22</v>
      </c>
      <c r="QXU196" s="42" t="s">
        <v>22</v>
      </c>
      <c r="QXV196" s="42" t="s">
        <v>22</v>
      </c>
      <c r="QXW196" s="42" t="s">
        <v>22</v>
      </c>
      <c r="QXX196" s="42" t="s">
        <v>22</v>
      </c>
      <c r="QXY196" s="42" t="s">
        <v>22</v>
      </c>
      <c r="QXZ196" s="42" t="s">
        <v>22</v>
      </c>
      <c r="QYA196" s="42" t="s">
        <v>22</v>
      </c>
      <c r="QYB196" s="42" t="s">
        <v>22</v>
      </c>
      <c r="QYC196" s="42" t="s">
        <v>22</v>
      </c>
      <c r="QYD196" s="42" t="s">
        <v>22</v>
      </c>
      <c r="QYE196" s="42" t="s">
        <v>22</v>
      </c>
      <c r="QYF196" s="42" t="s">
        <v>22</v>
      </c>
      <c r="QYG196" s="42" t="s">
        <v>22</v>
      </c>
      <c r="QYH196" s="42" t="s">
        <v>22</v>
      </c>
      <c r="QYI196" s="42" t="s">
        <v>22</v>
      </c>
      <c r="QYJ196" s="42" t="s">
        <v>22</v>
      </c>
      <c r="QYK196" s="42" t="s">
        <v>22</v>
      </c>
      <c r="QYL196" s="42" t="s">
        <v>22</v>
      </c>
      <c r="QYM196" s="42" t="s">
        <v>22</v>
      </c>
      <c r="QYN196" s="42" t="s">
        <v>22</v>
      </c>
      <c r="QYO196" s="42" t="s">
        <v>22</v>
      </c>
      <c r="QYP196" s="42" t="s">
        <v>22</v>
      </c>
      <c r="QYQ196" s="42" t="s">
        <v>22</v>
      </c>
      <c r="QYR196" s="42" t="s">
        <v>22</v>
      </c>
      <c r="QYS196" s="42" t="s">
        <v>22</v>
      </c>
      <c r="QYT196" s="42" t="s">
        <v>22</v>
      </c>
      <c r="QYU196" s="42" t="s">
        <v>22</v>
      </c>
      <c r="QYV196" s="42" t="s">
        <v>22</v>
      </c>
      <c r="QYW196" s="42" t="s">
        <v>22</v>
      </c>
      <c r="QYX196" s="42" t="s">
        <v>22</v>
      </c>
      <c r="QYY196" s="42" t="s">
        <v>22</v>
      </c>
      <c r="QYZ196" s="42" t="s">
        <v>22</v>
      </c>
      <c r="QZA196" s="42" t="s">
        <v>22</v>
      </c>
      <c r="QZB196" s="42" t="s">
        <v>22</v>
      </c>
      <c r="QZC196" s="42" t="s">
        <v>22</v>
      </c>
      <c r="QZD196" s="42" t="s">
        <v>22</v>
      </c>
      <c r="QZE196" s="42" t="s">
        <v>22</v>
      </c>
      <c r="QZF196" s="42" t="s">
        <v>22</v>
      </c>
      <c r="QZG196" s="42" t="s">
        <v>22</v>
      </c>
      <c r="QZH196" s="42" t="s">
        <v>22</v>
      </c>
      <c r="QZI196" s="42" t="s">
        <v>22</v>
      </c>
      <c r="QZJ196" s="42" t="s">
        <v>22</v>
      </c>
      <c r="QZK196" s="42" t="s">
        <v>22</v>
      </c>
      <c r="QZL196" s="42" t="s">
        <v>22</v>
      </c>
      <c r="QZM196" s="42" t="s">
        <v>22</v>
      </c>
      <c r="QZN196" s="42" t="s">
        <v>22</v>
      </c>
      <c r="QZO196" s="42" t="s">
        <v>22</v>
      </c>
      <c r="QZP196" s="42" t="s">
        <v>22</v>
      </c>
      <c r="QZQ196" s="42" t="s">
        <v>22</v>
      </c>
      <c r="QZR196" s="42" t="s">
        <v>22</v>
      </c>
      <c r="QZS196" s="42" t="s">
        <v>22</v>
      </c>
      <c r="QZT196" s="42" t="s">
        <v>22</v>
      </c>
      <c r="QZU196" s="42" t="s">
        <v>22</v>
      </c>
      <c r="QZV196" s="42" t="s">
        <v>22</v>
      </c>
      <c r="QZW196" s="42" t="s">
        <v>22</v>
      </c>
      <c r="QZX196" s="42" t="s">
        <v>22</v>
      </c>
      <c r="QZY196" s="42" t="s">
        <v>22</v>
      </c>
      <c r="QZZ196" s="42" t="s">
        <v>22</v>
      </c>
      <c r="RAA196" s="42" t="s">
        <v>22</v>
      </c>
      <c r="RAB196" s="42" t="s">
        <v>22</v>
      </c>
      <c r="RAC196" s="42" t="s">
        <v>22</v>
      </c>
      <c r="RAD196" s="42" t="s">
        <v>22</v>
      </c>
      <c r="RAE196" s="42" t="s">
        <v>22</v>
      </c>
      <c r="RAF196" s="42" t="s">
        <v>22</v>
      </c>
      <c r="RAG196" s="42" t="s">
        <v>22</v>
      </c>
      <c r="RAH196" s="42" t="s">
        <v>22</v>
      </c>
      <c r="RAI196" s="42" t="s">
        <v>22</v>
      </c>
      <c r="RAJ196" s="42" t="s">
        <v>22</v>
      </c>
      <c r="RAK196" s="42" t="s">
        <v>22</v>
      </c>
      <c r="RAL196" s="42" t="s">
        <v>22</v>
      </c>
      <c r="RAM196" s="42" t="s">
        <v>22</v>
      </c>
      <c r="RAN196" s="42" t="s">
        <v>22</v>
      </c>
      <c r="RAO196" s="42" t="s">
        <v>22</v>
      </c>
      <c r="RAP196" s="42" t="s">
        <v>22</v>
      </c>
      <c r="RAQ196" s="42" t="s">
        <v>22</v>
      </c>
      <c r="RAR196" s="42" t="s">
        <v>22</v>
      </c>
      <c r="RAS196" s="42" t="s">
        <v>22</v>
      </c>
      <c r="RAT196" s="42" t="s">
        <v>22</v>
      </c>
      <c r="RAU196" s="42" t="s">
        <v>22</v>
      </c>
      <c r="RAV196" s="42" t="s">
        <v>22</v>
      </c>
      <c r="RAW196" s="42" t="s">
        <v>22</v>
      </c>
      <c r="RAX196" s="42" t="s">
        <v>22</v>
      </c>
      <c r="RAY196" s="42" t="s">
        <v>22</v>
      </c>
      <c r="RAZ196" s="42" t="s">
        <v>22</v>
      </c>
      <c r="RBA196" s="42" t="s">
        <v>22</v>
      </c>
      <c r="RBB196" s="42" t="s">
        <v>22</v>
      </c>
      <c r="RBC196" s="42" t="s">
        <v>22</v>
      </c>
      <c r="RBD196" s="42" t="s">
        <v>22</v>
      </c>
      <c r="RBE196" s="42" t="s">
        <v>22</v>
      </c>
      <c r="RBF196" s="42" t="s">
        <v>22</v>
      </c>
      <c r="RBG196" s="42" t="s">
        <v>22</v>
      </c>
      <c r="RBH196" s="42" t="s">
        <v>22</v>
      </c>
      <c r="RBI196" s="42" t="s">
        <v>22</v>
      </c>
      <c r="RBJ196" s="42" t="s">
        <v>22</v>
      </c>
      <c r="RBK196" s="42" t="s">
        <v>22</v>
      </c>
      <c r="RBL196" s="42" t="s">
        <v>22</v>
      </c>
      <c r="RBM196" s="42" t="s">
        <v>22</v>
      </c>
      <c r="RBN196" s="42" t="s">
        <v>22</v>
      </c>
      <c r="RBO196" s="42" t="s">
        <v>22</v>
      </c>
      <c r="RBP196" s="42" t="s">
        <v>22</v>
      </c>
      <c r="RBQ196" s="42" t="s">
        <v>22</v>
      </c>
      <c r="RBR196" s="42" t="s">
        <v>22</v>
      </c>
      <c r="RBS196" s="42" t="s">
        <v>22</v>
      </c>
      <c r="RBT196" s="42" t="s">
        <v>22</v>
      </c>
      <c r="RBU196" s="42" t="s">
        <v>22</v>
      </c>
      <c r="RBV196" s="42" t="s">
        <v>22</v>
      </c>
      <c r="RBW196" s="42" t="s">
        <v>22</v>
      </c>
      <c r="RBX196" s="42" t="s">
        <v>22</v>
      </c>
      <c r="RBY196" s="42" t="s">
        <v>22</v>
      </c>
      <c r="RBZ196" s="42" t="s">
        <v>22</v>
      </c>
      <c r="RCA196" s="42" t="s">
        <v>22</v>
      </c>
      <c r="RCB196" s="42" t="s">
        <v>22</v>
      </c>
      <c r="RCC196" s="42" t="s">
        <v>22</v>
      </c>
      <c r="RCD196" s="42" t="s">
        <v>22</v>
      </c>
      <c r="RCE196" s="42" t="s">
        <v>22</v>
      </c>
      <c r="RCF196" s="42" t="s">
        <v>22</v>
      </c>
      <c r="RCG196" s="42" t="s">
        <v>22</v>
      </c>
      <c r="RCH196" s="42" t="s">
        <v>22</v>
      </c>
      <c r="RCI196" s="42" t="s">
        <v>22</v>
      </c>
      <c r="RCJ196" s="42" t="s">
        <v>22</v>
      </c>
      <c r="RCK196" s="42" t="s">
        <v>22</v>
      </c>
      <c r="RCL196" s="42" t="s">
        <v>22</v>
      </c>
      <c r="RCM196" s="42" t="s">
        <v>22</v>
      </c>
      <c r="RCN196" s="42" t="s">
        <v>22</v>
      </c>
      <c r="RCO196" s="42" t="s">
        <v>22</v>
      </c>
      <c r="RCP196" s="42" t="s">
        <v>22</v>
      </c>
      <c r="RCQ196" s="42" t="s">
        <v>22</v>
      </c>
      <c r="RCR196" s="42" t="s">
        <v>22</v>
      </c>
      <c r="RCS196" s="42" t="s">
        <v>22</v>
      </c>
      <c r="RCT196" s="42" t="s">
        <v>22</v>
      </c>
      <c r="RCU196" s="42" t="s">
        <v>22</v>
      </c>
      <c r="RCV196" s="42" t="s">
        <v>22</v>
      </c>
      <c r="RCW196" s="42" t="s">
        <v>22</v>
      </c>
      <c r="RCX196" s="42" t="s">
        <v>22</v>
      </c>
      <c r="RCY196" s="42" t="s">
        <v>22</v>
      </c>
      <c r="RCZ196" s="42" t="s">
        <v>22</v>
      </c>
      <c r="RDA196" s="42" t="s">
        <v>22</v>
      </c>
      <c r="RDB196" s="42" t="s">
        <v>22</v>
      </c>
      <c r="RDC196" s="42" t="s">
        <v>22</v>
      </c>
      <c r="RDD196" s="42" t="s">
        <v>22</v>
      </c>
      <c r="RDE196" s="42" t="s">
        <v>22</v>
      </c>
      <c r="RDF196" s="42" t="s">
        <v>22</v>
      </c>
      <c r="RDG196" s="42" t="s">
        <v>22</v>
      </c>
      <c r="RDH196" s="42" t="s">
        <v>22</v>
      </c>
      <c r="RDI196" s="42" t="s">
        <v>22</v>
      </c>
      <c r="RDJ196" s="42" t="s">
        <v>22</v>
      </c>
      <c r="RDK196" s="42" t="s">
        <v>22</v>
      </c>
      <c r="RDL196" s="42" t="s">
        <v>22</v>
      </c>
      <c r="RDM196" s="42" t="s">
        <v>22</v>
      </c>
      <c r="RDN196" s="42" t="s">
        <v>22</v>
      </c>
      <c r="RDO196" s="42" t="s">
        <v>22</v>
      </c>
      <c r="RDP196" s="42" t="s">
        <v>22</v>
      </c>
      <c r="RDQ196" s="42" t="s">
        <v>22</v>
      </c>
      <c r="RDR196" s="42" t="s">
        <v>22</v>
      </c>
      <c r="RDS196" s="42" t="s">
        <v>22</v>
      </c>
      <c r="RDT196" s="42" t="s">
        <v>22</v>
      </c>
      <c r="RDU196" s="42" t="s">
        <v>22</v>
      </c>
      <c r="RDV196" s="42" t="s">
        <v>22</v>
      </c>
      <c r="RDW196" s="42" t="s">
        <v>22</v>
      </c>
      <c r="RDX196" s="42" t="s">
        <v>22</v>
      </c>
      <c r="RDY196" s="42" t="s">
        <v>22</v>
      </c>
      <c r="RDZ196" s="42" t="s">
        <v>22</v>
      </c>
      <c r="REA196" s="42" t="s">
        <v>22</v>
      </c>
      <c r="REB196" s="42" t="s">
        <v>22</v>
      </c>
      <c r="REC196" s="42" t="s">
        <v>22</v>
      </c>
      <c r="RED196" s="42" t="s">
        <v>22</v>
      </c>
      <c r="REE196" s="42" t="s">
        <v>22</v>
      </c>
      <c r="REF196" s="42" t="s">
        <v>22</v>
      </c>
      <c r="REG196" s="42" t="s">
        <v>22</v>
      </c>
      <c r="REH196" s="42" t="s">
        <v>22</v>
      </c>
      <c r="REI196" s="42" t="s">
        <v>22</v>
      </c>
      <c r="REJ196" s="42" t="s">
        <v>22</v>
      </c>
      <c r="REK196" s="42" t="s">
        <v>22</v>
      </c>
      <c r="REL196" s="42" t="s">
        <v>22</v>
      </c>
      <c r="REM196" s="42" t="s">
        <v>22</v>
      </c>
      <c r="REN196" s="42" t="s">
        <v>22</v>
      </c>
      <c r="REO196" s="42" t="s">
        <v>22</v>
      </c>
      <c r="REP196" s="42" t="s">
        <v>22</v>
      </c>
      <c r="REQ196" s="42" t="s">
        <v>22</v>
      </c>
      <c r="RER196" s="42" t="s">
        <v>22</v>
      </c>
      <c r="RES196" s="42" t="s">
        <v>22</v>
      </c>
      <c r="RET196" s="42" t="s">
        <v>22</v>
      </c>
      <c r="REU196" s="42" t="s">
        <v>22</v>
      </c>
      <c r="REV196" s="42" t="s">
        <v>22</v>
      </c>
      <c r="REW196" s="42" t="s">
        <v>22</v>
      </c>
      <c r="REX196" s="42" t="s">
        <v>22</v>
      </c>
      <c r="REY196" s="42" t="s">
        <v>22</v>
      </c>
      <c r="REZ196" s="42" t="s">
        <v>22</v>
      </c>
      <c r="RFA196" s="42" t="s">
        <v>22</v>
      </c>
      <c r="RFB196" s="42" t="s">
        <v>22</v>
      </c>
      <c r="RFC196" s="42" t="s">
        <v>22</v>
      </c>
      <c r="RFD196" s="42" t="s">
        <v>22</v>
      </c>
      <c r="RFE196" s="42" t="s">
        <v>22</v>
      </c>
      <c r="RFF196" s="42" t="s">
        <v>22</v>
      </c>
      <c r="RFG196" s="42" t="s">
        <v>22</v>
      </c>
      <c r="RFH196" s="42" t="s">
        <v>22</v>
      </c>
      <c r="RFI196" s="42" t="s">
        <v>22</v>
      </c>
      <c r="RFJ196" s="42" t="s">
        <v>22</v>
      </c>
      <c r="RFK196" s="42" t="s">
        <v>22</v>
      </c>
      <c r="RFL196" s="42" t="s">
        <v>22</v>
      </c>
      <c r="RFM196" s="42" t="s">
        <v>22</v>
      </c>
      <c r="RFN196" s="42" t="s">
        <v>22</v>
      </c>
      <c r="RFO196" s="42" t="s">
        <v>22</v>
      </c>
      <c r="RFP196" s="42" t="s">
        <v>22</v>
      </c>
      <c r="RFQ196" s="42" t="s">
        <v>22</v>
      </c>
      <c r="RFR196" s="42" t="s">
        <v>22</v>
      </c>
      <c r="RFS196" s="42" t="s">
        <v>22</v>
      </c>
      <c r="RFT196" s="42" t="s">
        <v>22</v>
      </c>
      <c r="RFU196" s="42" t="s">
        <v>22</v>
      </c>
      <c r="RFV196" s="42" t="s">
        <v>22</v>
      </c>
      <c r="RFW196" s="42" t="s">
        <v>22</v>
      </c>
      <c r="RFX196" s="42" t="s">
        <v>22</v>
      </c>
      <c r="RFY196" s="42" t="s">
        <v>22</v>
      </c>
      <c r="RFZ196" s="42" t="s">
        <v>22</v>
      </c>
      <c r="RGA196" s="42" t="s">
        <v>22</v>
      </c>
      <c r="RGB196" s="42" t="s">
        <v>22</v>
      </c>
      <c r="RGC196" s="42" t="s">
        <v>22</v>
      </c>
      <c r="RGD196" s="42" t="s">
        <v>22</v>
      </c>
      <c r="RGE196" s="42" t="s">
        <v>22</v>
      </c>
      <c r="RGF196" s="42" t="s">
        <v>22</v>
      </c>
      <c r="RGG196" s="42" t="s">
        <v>22</v>
      </c>
      <c r="RGH196" s="42" t="s">
        <v>22</v>
      </c>
      <c r="RGI196" s="42" t="s">
        <v>22</v>
      </c>
      <c r="RGJ196" s="42" t="s">
        <v>22</v>
      </c>
      <c r="RGK196" s="42" t="s">
        <v>22</v>
      </c>
      <c r="RGL196" s="42" t="s">
        <v>22</v>
      </c>
      <c r="RGM196" s="42" t="s">
        <v>22</v>
      </c>
      <c r="RGN196" s="42" t="s">
        <v>22</v>
      </c>
      <c r="RGO196" s="42" t="s">
        <v>22</v>
      </c>
      <c r="RGP196" s="42" t="s">
        <v>22</v>
      </c>
      <c r="RGQ196" s="42" t="s">
        <v>22</v>
      </c>
      <c r="RGR196" s="42" t="s">
        <v>22</v>
      </c>
      <c r="RGS196" s="42" t="s">
        <v>22</v>
      </c>
      <c r="RGT196" s="42" t="s">
        <v>22</v>
      </c>
      <c r="RGU196" s="42" t="s">
        <v>22</v>
      </c>
      <c r="RGV196" s="42" t="s">
        <v>22</v>
      </c>
      <c r="RGW196" s="42" t="s">
        <v>22</v>
      </c>
      <c r="RGX196" s="42" t="s">
        <v>22</v>
      </c>
      <c r="RGY196" s="42" t="s">
        <v>22</v>
      </c>
      <c r="RGZ196" s="42" t="s">
        <v>22</v>
      </c>
      <c r="RHA196" s="42" t="s">
        <v>22</v>
      </c>
      <c r="RHB196" s="42" t="s">
        <v>22</v>
      </c>
      <c r="RHC196" s="42" t="s">
        <v>22</v>
      </c>
      <c r="RHD196" s="42" t="s">
        <v>22</v>
      </c>
      <c r="RHE196" s="42" t="s">
        <v>22</v>
      </c>
      <c r="RHF196" s="42" t="s">
        <v>22</v>
      </c>
      <c r="RHG196" s="42" t="s">
        <v>22</v>
      </c>
      <c r="RHH196" s="42" t="s">
        <v>22</v>
      </c>
      <c r="RHI196" s="42" t="s">
        <v>22</v>
      </c>
      <c r="RHJ196" s="42" t="s">
        <v>22</v>
      </c>
      <c r="RHK196" s="42" t="s">
        <v>22</v>
      </c>
      <c r="RHL196" s="42" t="s">
        <v>22</v>
      </c>
      <c r="RHM196" s="42" t="s">
        <v>22</v>
      </c>
      <c r="RHN196" s="42" t="s">
        <v>22</v>
      </c>
      <c r="RHO196" s="42" t="s">
        <v>22</v>
      </c>
      <c r="RHP196" s="42" t="s">
        <v>22</v>
      </c>
      <c r="RHQ196" s="42" t="s">
        <v>22</v>
      </c>
      <c r="RHR196" s="42" t="s">
        <v>22</v>
      </c>
      <c r="RHS196" s="42" t="s">
        <v>22</v>
      </c>
      <c r="RHT196" s="42" t="s">
        <v>22</v>
      </c>
      <c r="RHU196" s="42" t="s">
        <v>22</v>
      </c>
      <c r="RHV196" s="42" t="s">
        <v>22</v>
      </c>
      <c r="RHW196" s="42" t="s">
        <v>22</v>
      </c>
      <c r="RHX196" s="42" t="s">
        <v>22</v>
      </c>
      <c r="RHY196" s="42" t="s">
        <v>22</v>
      </c>
      <c r="RHZ196" s="42" t="s">
        <v>22</v>
      </c>
      <c r="RIA196" s="42" t="s">
        <v>22</v>
      </c>
      <c r="RIB196" s="42" t="s">
        <v>22</v>
      </c>
      <c r="RIC196" s="42" t="s">
        <v>22</v>
      </c>
      <c r="RID196" s="42" t="s">
        <v>22</v>
      </c>
      <c r="RIE196" s="42" t="s">
        <v>22</v>
      </c>
      <c r="RIF196" s="42" t="s">
        <v>22</v>
      </c>
      <c r="RIG196" s="42" t="s">
        <v>22</v>
      </c>
      <c r="RIH196" s="42" t="s">
        <v>22</v>
      </c>
      <c r="RII196" s="42" t="s">
        <v>22</v>
      </c>
      <c r="RIJ196" s="42" t="s">
        <v>22</v>
      </c>
      <c r="RIK196" s="42" t="s">
        <v>22</v>
      </c>
      <c r="RIL196" s="42" t="s">
        <v>22</v>
      </c>
      <c r="RIM196" s="42" t="s">
        <v>22</v>
      </c>
      <c r="RIN196" s="42" t="s">
        <v>22</v>
      </c>
      <c r="RIO196" s="42" t="s">
        <v>22</v>
      </c>
      <c r="RIP196" s="42" t="s">
        <v>22</v>
      </c>
      <c r="RIQ196" s="42" t="s">
        <v>22</v>
      </c>
      <c r="RIR196" s="42" t="s">
        <v>22</v>
      </c>
      <c r="RIS196" s="42" t="s">
        <v>22</v>
      </c>
      <c r="RIT196" s="42" t="s">
        <v>22</v>
      </c>
      <c r="RIU196" s="42" t="s">
        <v>22</v>
      </c>
      <c r="RIV196" s="42" t="s">
        <v>22</v>
      </c>
      <c r="RIW196" s="42" t="s">
        <v>22</v>
      </c>
      <c r="RIX196" s="42" t="s">
        <v>22</v>
      </c>
      <c r="RIY196" s="42" t="s">
        <v>22</v>
      </c>
      <c r="RIZ196" s="42" t="s">
        <v>22</v>
      </c>
      <c r="RJA196" s="42" t="s">
        <v>22</v>
      </c>
      <c r="RJB196" s="42" t="s">
        <v>22</v>
      </c>
      <c r="RJC196" s="42" t="s">
        <v>22</v>
      </c>
      <c r="RJD196" s="42" t="s">
        <v>22</v>
      </c>
      <c r="RJE196" s="42" t="s">
        <v>22</v>
      </c>
      <c r="RJF196" s="42" t="s">
        <v>22</v>
      </c>
      <c r="RJG196" s="42" t="s">
        <v>22</v>
      </c>
      <c r="RJH196" s="42" t="s">
        <v>22</v>
      </c>
      <c r="RJI196" s="42" t="s">
        <v>22</v>
      </c>
      <c r="RJJ196" s="42" t="s">
        <v>22</v>
      </c>
      <c r="RJK196" s="42" t="s">
        <v>22</v>
      </c>
      <c r="RJL196" s="42" t="s">
        <v>22</v>
      </c>
      <c r="RJM196" s="42" t="s">
        <v>22</v>
      </c>
      <c r="RJN196" s="42" t="s">
        <v>22</v>
      </c>
      <c r="RJO196" s="42" t="s">
        <v>22</v>
      </c>
      <c r="RJP196" s="42" t="s">
        <v>22</v>
      </c>
      <c r="RJQ196" s="42" t="s">
        <v>22</v>
      </c>
      <c r="RJR196" s="42" t="s">
        <v>22</v>
      </c>
      <c r="RJS196" s="42" t="s">
        <v>22</v>
      </c>
      <c r="RJT196" s="42" t="s">
        <v>22</v>
      </c>
      <c r="RJU196" s="42" t="s">
        <v>22</v>
      </c>
      <c r="RJV196" s="42" t="s">
        <v>22</v>
      </c>
      <c r="RJW196" s="42" t="s">
        <v>22</v>
      </c>
      <c r="RJX196" s="42" t="s">
        <v>22</v>
      </c>
      <c r="RJY196" s="42" t="s">
        <v>22</v>
      </c>
      <c r="RJZ196" s="42" t="s">
        <v>22</v>
      </c>
      <c r="RKA196" s="42" t="s">
        <v>22</v>
      </c>
      <c r="RKB196" s="42" t="s">
        <v>22</v>
      </c>
      <c r="RKC196" s="42" t="s">
        <v>22</v>
      </c>
      <c r="RKD196" s="42" t="s">
        <v>22</v>
      </c>
      <c r="RKE196" s="42" t="s">
        <v>22</v>
      </c>
      <c r="RKF196" s="42" t="s">
        <v>22</v>
      </c>
      <c r="RKG196" s="42" t="s">
        <v>22</v>
      </c>
      <c r="RKH196" s="42" t="s">
        <v>22</v>
      </c>
      <c r="RKI196" s="42" t="s">
        <v>22</v>
      </c>
      <c r="RKJ196" s="42" t="s">
        <v>22</v>
      </c>
      <c r="RKK196" s="42" t="s">
        <v>22</v>
      </c>
      <c r="RKL196" s="42" t="s">
        <v>22</v>
      </c>
      <c r="RKM196" s="42" t="s">
        <v>22</v>
      </c>
      <c r="RKN196" s="42" t="s">
        <v>22</v>
      </c>
      <c r="RKO196" s="42" t="s">
        <v>22</v>
      </c>
      <c r="RKP196" s="42" t="s">
        <v>22</v>
      </c>
      <c r="RKQ196" s="42" t="s">
        <v>22</v>
      </c>
      <c r="RKR196" s="42" t="s">
        <v>22</v>
      </c>
      <c r="RKS196" s="42" t="s">
        <v>22</v>
      </c>
      <c r="RKT196" s="42" t="s">
        <v>22</v>
      </c>
      <c r="RKU196" s="42" t="s">
        <v>22</v>
      </c>
      <c r="RKV196" s="42" t="s">
        <v>22</v>
      </c>
      <c r="RKW196" s="42" t="s">
        <v>22</v>
      </c>
      <c r="RKX196" s="42" t="s">
        <v>22</v>
      </c>
      <c r="RKY196" s="42" t="s">
        <v>22</v>
      </c>
      <c r="RKZ196" s="42" t="s">
        <v>22</v>
      </c>
      <c r="RLA196" s="42" t="s">
        <v>22</v>
      </c>
      <c r="RLB196" s="42" t="s">
        <v>22</v>
      </c>
      <c r="RLC196" s="42" t="s">
        <v>22</v>
      </c>
      <c r="RLD196" s="42" t="s">
        <v>22</v>
      </c>
      <c r="RLE196" s="42" t="s">
        <v>22</v>
      </c>
      <c r="RLF196" s="42" t="s">
        <v>22</v>
      </c>
      <c r="RLG196" s="42" t="s">
        <v>22</v>
      </c>
      <c r="RLH196" s="42" t="s">
        <v>22</v>
      </c>
      <c r="RLI196" s="42" t="s">
        <v>22</v>
      </c>
      <c r="RLJ196" s="42" t="s">
        <v>22</v>
      </c>
      <c r="RLK196" s="42" t="s">
        <v>22</v>
      </c>
      <c r="RLL196" s="42" t="s">
        <v>22</v>
      </c>
      <c r="RLM196" s="42" t="s">
        <v>22</v>
      </c>
      <c r="RLN196" s="42" t="s">
        <v>22</v>
      </c>
      <c r="RLO196" s="42" t="s">
        <v>22</v>
      </c>
      <c r="RLP196" s="42" t="s">
        <v>22</v>
      </c>
      <c r="RLQ196" s="42" t="s">
        <v>22</v>
      </c>
      <c r="RLR196" s="42" t="s">
        <v>22</v>
      </c>
      <c r="RLS196" s="42" t="s">
        <v>22</v>
      </c>
      <c r="RLT196" s="42" t="s">
        <v>22</v>
      </c>
      <c r="RLU196" s="42" t="s">
        <v>22</v>
      </c>
      <c r="RLV196" s="42" t="s">
        <v>22</v>
      </c>
      <c r="RLW196" s="42" t="s">
        <v>22</v>
      </c>
      <c r="RLX196" s="42" t="s">
        <v>22</v>
      </c>
      <c r="RLY196" s="42" t="s">
        <v>22</v>
      </c>
      <c r="RLZ196" s="42" t="s">
        <v>22</v>
      </c>
      <c r="RMA196" s="42" t="s">
        <v>22</v>
      </c>
      <c r="RMB196" s="42" t="s">
        <v>22</v>
      </c>
      <c r="RMC196" s="42" t="s">
        <v>22</v>
      </c>
      <c r="RMD196" s="42" t="s">
        <v>22</v>
      </c>
      <c r="RME196" s="42" t="s">
        <v>22</v>
      </c>
      <c r="RMF196" s="42" t="s">
        <v>22</v>
      </c>
      <c r="RMG196" s="42" t="s">
        <v>22</v>
      </c>
      <c r="RMH196" s="42" t="s">
        <v>22</v>
      </c>
      <c r="RMI196" s="42" t="s">
        <v>22</v>
      </c>
      <c r="RMJ196" s="42" t="s">
        <v>22</v>
      </c>
      <c r="RMK196" s="42" t="s">
        <v>22</v>
      </c>
      <c r="RML196" s="42" t="s">
        <v>22</v>
      </c>
      <c r="RMM196" s="42" t="s">
        <v>22</v>
      </c>
      <c r="RMN196" s="42" t="s">
        <v>22</v>
      </c>
      <c r="RMO196" s="42" t="s">
        <v>22</v>
      </c>
      <c r="RMP196" s="42" t="s">
        <v>22</v>
      </c>
      <c r="RMQ196" s="42" t="s">
        <v>22</v>
      </c>
      <c r="RMR196" s="42" t="s">
        <v>22</v>
      </c>
      <c r="RMS196" s="42" t="s">
        <v>22</v>
      </c>
      <c r="RMT196" s="42" t="s">
        <v>22</v>
      </c>
      <c r="RMU196" s="42" t="s">
        <v>22</v>
      </c>
      <c r="RMV196" s="42" t="s">
        <v>22</v>
      </c>
      <c r="RMW196" s="42" t="s">
        <v>22</v>
      </c>
      <c r="RMX196" s="42" t="s">
        <v>22</v>
      </c>
      <c r="RMY196" s="42" t="s">
        <v>22</v>
      </c>
      <c r="RMZ196" s="42" t="s">
        <v>22</v>
      </c>
      <c r="RNA196" s="42" t="s">
        <v>22</v>
      </c>
      <c r="RNB196" s="42" t="s">
        <v>22</v>
      </c>
      <c r="RNC196" s="42" t="s">
        <v>22</v>
      </c>
      <c r="RND196" s="42" t="s">
        <v>22</v>
      </c>
      <c r="RNE196" s="42" t="s">
        <v>22</v>
      </c>
      <c r="RNF196" s="42" t="s">
        <v>22</v>
      </c>
      <c r="RNG196" s="42" t="s">
        <v>22</v>
      </c>
      <c r="RNH196" s="42" t="s">
        <v>22</v>
      </c>
      <c r="RNI196" s="42" t="s">
        <v>22</v>
      </c>
      <c r="RNJ196" s="42" t="s">
        <v>22</v>
      </c>
      <c r="RNK196" s="42" t="s">
        <v>22</v>
      </c>
      <c r="RNL196" s="42" t="s">
        <v>22</v>
      </c>
      <c r="RNM196" s="42" t="s">
        <v>22</v>
      </c>
      <c r="RNN196" s="42" t="s">
        <v>22</v>
      </c>
      <c r="RNO196" s="42" t="s">
        <v>22</v>
      </c>
      <c r="RNP196" s="42" t="s">
        <v>22</v>
      </c>
      <c r="RNQ196" s="42" t="s">
        <v>22</v>
      </c>
      <c r="RNR196" s="42" t="s">
        <v>22</v>
      </c>
      <c r="RNS196" s="42" t="s">
        <v>22</v>
      </c>
      <c r="RNT196" s="42" t="s">
        <v>22</v>
      </c>
      <c r="RNU196" s="42" t="s">
        <v>22</v>
      </c>
      <c r="RNV196" s="42" t="s">
        <v>22</v>
      </c>
      <c r="RNW196" s="42" t="s">
        <v>22</v>
      </c>
      <c r="RNX196" s="42" t="s">
        <v>22</v>
      </c>
      <c r="RNY196" s="42" t="s">
        <v>22</v>
      </c>
      <c r="RNZ196" s="42" t="s">
        <v>22</v>
      </c>
      <c r="ROA196" s="42" t="s">
        <v>22</v>
      </c>
      <c r="ROB196" s="42" t="s">
        <v>22</v>
      </c>
      <c r="ROC196" s="42" t="s">
        <v>22</v>
      </c>
      <c r="ROD196" s="42" t="s">
        <v>22</v>
      </c>
      <c r="ROE196" s="42" t="s">
        <v>22</v>
      </c>
      <c r="ROF196" s="42" t="s">
        <v>22</v>
      </c>
      <c r="ROG196" s="42" t="s">
        <v>22</v>
      </c>
      <c r="ROH196" s="42" t="s">
        <v>22</v>
      </c>
      <c r="ROI196" s="42" t="s">
        <v>22</v>
      </c>
      <c r="ROJ196" s="42" t="s">
        <v>22</v>
      </c>
      <c r="ROK196" s="42" t="s">
        <v>22</v>
      </c>
      <c r="ROL196" s="42" t="s">
        <v>22</v>
      </c>
      <c r="ROM196" s="42" t="s">
        <v>22</v>
      </c>
      <c r="RON196" s="42" t="s">
        <v>22</v>
      </c>
      <c r="ROO196" s="42" t="s">
        <v>22</v>
      </c>
      <c r="ROP196" s="42" t="s">
        <v>22</v>
      </c>
      <c r="ROQ196" s="42" t="s">
        <v>22</v>
      </c>
      <c r="ROR196" s="42" t="s">
        <v>22</v>
      </c>
      <c r="ROS196" s="42" t="s">
        <v>22</v>
      </c>
      <c r="ROT196" s="42" t="s">
        <v>22</v>
      </c>
      <c r="ROU196" s="42" t="s">
        <v>22</v>
      </c>
      <c r="ROV196" s="42" t="s">
        <v>22</v>
      </c>
      <c r="ROW196" s="42" t="s">
        <v>22</v>
      </c>
      <c r="ROX196" s="42" t="s">
        <v>22</v>
      </c>
      <c r="ROY196" s="42" t="s">
        <v>22</v>
      </c>
      <c r="ROZ196" s="42" t="s">
        <v>22</v>
      </c>
      <c r="RPA196" s="42" t="s">
        <v>22</v>
      </c>
      <c r="RPB196" s="42" t="s">
        <v>22</v>
      </c>
      <c r="RPC196" s="42" t="s">
        <v>22</v>
      </c>
      <c r="RPD196" s="42" t="s">
        <v>22</v>
      </c>
      <c r="RPE196" s="42" t="s">
        <v>22</v>
      </c>
      <c r="RPF196" s="42" t="s">
        <v>22</v>
      </c>
      <c r="RPG196" s="42" t="s">
        <v>22</v>
      </c>
      <c r="RPH196" s="42" t="s">
        <v>22</v>
      </c>
      <c r="RPI196" s="42" t="s">
        <v>22</v>
      </c>
      <c r="RPJ196" s="42" t="s">
        <v>22</v>
      </c>
      <c r="RPK196" s="42" t="s">
        <v>22</v>
      </c>
      <c r="RPL196" s="42" t="s">
        <v>22</v>
      </c>
      <c r="RPM196" s="42" t="s">
        <v>22</v>
      </c>
      <c r="RPN196" s="42" t="s">
        <v>22</v>
      </c>
      <c r="RPO196" s="42" t="s">
        <v>22</v>
      </c>
      <c r="RPP196" s="42" t="s">
        <v>22</v>
      </c>
      <c r="RPQ196" s="42" t="s">
        <v>22</v>
      </c>
      <c r="RPR196" s="42" t="s">
        <v>22</v>
      </c>
      <c r="RPS196" s="42" t="s">
        <v>22</v>
      </c>
      <c r="RPT196" s="42" t="s">
        <v>22</v>
      </c>
      <c r="RPU196" s="42" t="s">
        <v>22</v>
      </c>
      <c r="RPV196" s="42" t="s">
        <v>22</v>
      </c>
      <c r="RPW196" s="42" t="s">
        <v>22</v>
      </c>
      <c r="RPX196" s="42" t="s">
        <v>22</v>
      </c>
      <c r="RPY196" s="42" t="s">
        <v>22</v>
      </c>
      <c r="RPZ196" s="42" t="s">
        <v>22</v>
      </c>
      <c r="RQA196" s="42" t="s">
        <v>22</v>
      </c>
      <c r="RQB196" s="42" t="s">
        <v>22</v>
      </c>
      <c r="RQC196" s="42" t="s">
        <v>22</v>
      </c>
      <c r="RQD196" s="42" t="s">
        <v>22</v>
      </c>
      <c r="RQE196" s="42" t="s">
        <v>22</v>
      </c>
      <c r="RQF196" s="42" t="s">
        <v>22</v>
      </c>
      <c r="RQG196" s="42" t="s">
        <v>22</v>
      </c>
      <c r="RQH196" s="42" t="s">
        <v>22</v>
      </c>
      <c r="RQI196" s="42" t="s">
        <v>22</v>
      </c>
      <c r="RQJ196" s="42" t="s">
        <v>22</v>
      </c>
      <c r="RQK196" s="42" t="s">
        <v>22</v>
      </c>
      <c r="RQL196" s="42" t="s">
        <v>22</v>
      </c>
      <c r="RQM196" s="42" t="s">
        <v>22</v>
      </c>
      <c r="RQN196" s="42" t="s">
        <v>22</v>
      </c>
      <c r="RQO196" s="42" t="s">
        <v>22</v>
      </c>
      <c r="RQP196" s="42" t="s">
        <v>22</v>
      </c>
      <c r="RQQ196" s="42" t="s">
        <v>22</v>
      </c>
      <c r="RQR196" s="42" t="s">
        <v>22</v>
      </c>
      <c r="RQS196" s="42" t="s">
        <v>22</v>
      </c>
      <c r="RQT196" s="42" t="s">
        <v>22</v>
      </c>
      <c r="RQU196" s="42" t="s">
        <v>22</v>
      </c>
      <c r="RQV196" s="42" t="s">
        <v>22</v>
      </c>
      <c r="RQW196" s="42" t="s">
        <v>22</v>
      </c>
      <c r="RQX196" s="42" t="s">
        <v>22</v>
      </c>
      <c r="RQY196" s="42" t="s">
        <v>22</v>
      </c>
      <c r="RQZ196" s="42" t="s">
        <v>22</v>
      </c>
      <c r="RRA196" s="42" t="s">
        <v>22</v>
      </c>
      <c r="RRB196" s="42" t="s">
        <v>22</v>
      </c>
      <c r="RRC196" s="42" t="s">
        <v>22</v>
      </c>
      <c r="RRD196" s="42" t="s">
        <v>22</v>
      </c>
      <c r="RRE196" s="42" t="s">
        <v>22</v>
      </c>
      <c r="RRF196" s="42" t="s">
        <v>22</v>
      </c>
      <c r="RRG196" s="42" t="s">
        <v>22</v>
      </c>
      <c r="RRH196" s="42" t="s">
        <v>22</v>
      </c>
      <c r="RRI196" s="42" t="s">
        <v>22</v>
      </c>
      <c r="RRJ196" s="42" t="s">
        <v>22</v>
      </c>
      <c r="RRK196" s="42" t="s">
        <v>22</v>
      </c>
      <c r="RRL196" s="42" t="s">
        <v>22</v>
      </c>
      <c r="RRM196" s="42" t="s">
        <v>22</v>
      </c>
      <c r="RRN196" s="42" t="s">
        <v>22</v>
      </c>
      <c r="RRO196" s="42" t="s">
        <v>22</v>
      </c>
      <c r="RRP196" s="42" t="s">
        <v>22</v>
      </c>
      <c r="RRQ196" s="42" t="s">
        <v>22</v>
      </c>
      <c r="RRR196" s="42" t="s">
        <v>22</v>
      </c>
      <c r="RRS196" s="42" t="s">
        <v>22</v>
      </c>
      <c r="RRT196" s="42" t="s">
        <v>22</v>
      </c>
      <c r="RRU196" s="42" t="s">
        <v>22</v>
      </c>
      <c r="RRV196" s="42" t="s">
        <v>22</v>
      </c>
      <c r="RRW196" s="42" t="s">
        <v>22</v>
      </c>
      <c r="RRX196" s="42" t="s">
        <v>22</v>
      </c>
      <c r="RRY196" s="42" t="s">
        <v>22</v>
      </c>
      <c r="RRZ196" s="42" t="s">
        <v>22</v>
      </c>
      <c r="RSA196" s="42" t="s">
        <v>22</v>
      </c>
      <c r="RSB196" s="42" t="s">
        <v>22</v>
      </c>
      <c r="RSC196" s="42" t="s">
        <v>22</v>
      </c>
      <c r="RSD196" s="42" t="s">
        <v>22</v>
      </c>
      <c r="RSE196" s="42" t="s">
        <v>22</v>
      </c>
      <c r="RSF196" s="42" t="s">
        <v>22</v>
      </c>
      <c r="RSG196" s="42" t="s">
        <v>22</v>
      </c>
      <c r="RSH196" s="42" t="s">
        <v>22</v>
      </c>
      <c r="RSI196" s="42" t="s">
        <v>22</v>
      </c>
      <c r="RSJ196" s="42" t="s">
        <v>22</v>
      </c>
      <c r="RSK196" s="42" t="s">
        <v>22</v>
      </c>
      <c r="RSL196" s="42" t="s">
        <v>22</v>
      </c>
      <c r="RSM196" s="42" t="s">
        <v>22</v>
      </c>
      <c r="RSN196" s="42" t="s">
        <v>22</v>
      </c>
      <c r="RSO196" s="42" t="s">
        <v>22</v>
      </c>
      <c r="RSP196" s="42" t="s">
        <v>22</v>
      </c>
      <c r="RSQ196" s="42" t="s">
        <v>22</v>
      </c>
      <c r="RSR196" s="42" t="s">
        <v>22</v>
      </c>
      <c r="RSS196" s="42" t="s">
        <v>22</v>
      </c>
      <c r="RST196" s="42" t="s">
        <v>22</v>
      </c>
      <c r="RSU196" s="42" t="s">
        <v>22</v>
      </c>
      <c r="RSV196" s="42" t="s">
        <v>22</v>
      </c>
      <c r="RSW196" s="42" t="s">
        <v>22</v>
      </c>
      <c r="RSX196" s="42" t="s">
        <v>22</v>
      </c>
      <c r="RSY196" s="42" t="s">
        <v>22</v>
      </c>
      <c r="RSZ196" s="42" t="s">
        <v>22</v>
      </c>
      <c r="RTA196" s="42" t="s">
        <v>22</v>
      </c>
      <c r="RTB196" s="42" t="s">
        <v>22</v>
      </c>
      <c r="RTC196" s="42" t="s">
        <v>22</v>
      </c>
      <c r="RTD196" s="42" t="s">
        <v>22</v>
      </c>
      <c r="RTE196" s="42" t="s">
        <v>22</v>
      </c>
      <c r="RTF196" s="42" t="s">
        <v>22</v>
      </c>
      <c r="RTG196" s="42" t="s">
        <v>22</v>
      </c>
      <c r="RTH196" s="42" t="s">
        <v>22</v>
      </c>
      <c r="RTI196" s="42" t="s">
        <v>22</v>
      </c>
      <c r="RTJ196" s="42" t="s">
        <v>22</v>
      </c>
      <c r="RTK196" s="42" t="s">
        <v>22</v>
      </c>
      <c r="RTL196" s="42" t="s">
        <v>22</v>
      </c>
      <c r="RTM196" s="42" t="s">
        <v>22</v>
      </c>
      <c r="RTN196" s="42" t="s">
        <v>22</v>
      </c>
      <c r="RTO196" s="42" t="s">
        <v>22</v>
      </c>
      <c r="RTP196" s="42" t="s">
        <v>22</v>
      </c>
      <c r="RTQ196" s="42" t="s">
        <v>22</v>
      </c>
      <c r="RTR196" s="42" t="s">
        <v>22</v>
      </c>
      <c r="RTS196" s="42" t="s">
        <v>22</v>
      </c>
      <c r="RTT196" s="42" t="s">
        <v>22</v>
      </c>
      <c r="RTU196" s="42" t="s">
        <v>22</v>
      </c>
      <c r="RTV196" s="42" t="s">
        <v>22</v>
      </c>
      <c r="RTW196" s="42" t="s">
        <v>22</v>
      </c>
      <c r="RTX196" s="42" t="s">
        <v>22</v>
      </c>
      <c r="RTY196" s="42" t="s">
        <v>22</v>
      </c>
      <c r="RTZ196" s="42" t="s">
        <v>22</v>
      </c>
      <c r="RUA196" s="42" t="s">
        <v>22</v>
      </c>
      <c r="RUB196" s="42" t="s">
        <v>22</v>
      </c>
      <c r="RUC196" s="42" t="s">
        <v>22</v>
      </c>
      <c r="RUD196" s="42" t="s">
        <v>22</v>
      </c>
      <c r="RUE196" s="42" t="s">
        <v>22</v>
      </c>
      <c r="RUF196" s="42" t="s">
        <v>22</v>
      </c>
      <c r="RUG196" s="42" t="s">
        <v>22</v>
      </c>
      <c r="RUH196" s="42" t="s">
        <v>22</v>
      </c>
      <c r="RUI196" s="42" t="s">
        <v>22</v>
      </c>
      <c r="RUJ196" s="42" t="s">
        <v>22</v>
      </c>
      <c r="RUK196" s="42" t="s">
        <v>22</v>
      </c>
      <c r="RUL196" s="42" t="s">
        <v>22</v>
      </c>
      <c r="RUM196" s="42" t="s">
        <v>22</v>
      </c>
      <c r="RUN196" s="42" t="s">
        <v>22</v>
      </c>
      <c r="RUO196" s="42" t="s">
        <v>22</v>
      </c>
      <c r="RUP196" s="42" t="s">
        <v>22</v>
      </c>
      <c r="RUQ196" s="42" t="s">
        <v>22</v>
      </c>
      <c r="RUR196" s="42" t="s">
        <v>22</v>
      </c>
      <c r="RUS196" s="42" t="s">
        <v>22</v>
      </c>
      <c r="RUT196" s="42" t="s">
        <v>22</v>
      </c>
      <c r="RUU196" s="42" t="s">
        <v>22</v>
      </c>
      <c r="RUV196" s="42" t="s">
        <v>22</v>
      </c>
      <c r="RUW196" s="42" t="s">
        <v>22</v>
      </c>
      <c r="RUX196" s="42" t="s">
        <v>22</v>
      </c>
      <c r="RUY196" s="42" t="s">
        <v>22</v>
      </c>
      <c r="RUZ196" s="42" t="s">
        <v>22</v>
      </c>
      <c r="RVA196" s="42" t="s">
        <v>22</v>
      </c>
      <c r="RVB196" s="42" t="s">
        <v>22</v>
      </c>
      <c r="RVC196" s="42" t="s">
        <v>22</v>
      </c>
      <c r="RVD196" s="42" t="s">
        <v>22</v>
      </c>
      <c r="RVE196" s="42" t="s">
        <v>22</v>
      </c>
      <c r="RVF196" s="42" t="s">
        <v>22</v>
      </c>
      <c r="RVG196" s="42" t="s">
        <v>22</v>
      </c>
      <c r="RVH196" s="42" t="s">
        <v>22</v>
      </c>
      <c r="RVI196" s="42" t="s">
        <v>22</v>
      </c>
      <c r="RVJ196" s="42" t="s">
        <v>22</v>
      </c>
      <c r="RVK196" s="42" t="s">
        <v>22</v>
      </c>
      <c r="RVL196" s="42" t="s">
        <v>22</v>
      </c>
      <c r="RVM196" s="42" t="s">
        <v>22</v>
      </c>
      <c r="RVN196" s="42" t="s">
        <v>22</v>
      </c>
      <c r="RVO196" s="42" t="s">
        <v>22</v>
      </c>
      <c r="RVP196" s="42" t="s">
        <v>22</v>
      </c>
      <c r="RVQ196" s="42" t="s">
        <v>22</v>
      </c>
      <c r="RVR196" s="42" t="s">
        <v>22</v>
      </c>
      <c r="RVS196" s="42" t="s">
        <v>22</v>
      </c>
      <c r="RVT196" s="42" t="s">
        <v>22</v>
      </c>
      <c r="RVU196" s="42" t="s">
        <v>22</v>
      </c>
      <c r="RVV196" s="42" t="s">
        <v>22</v>
      </c>
      <c r="RVW196" s="42" t="s">
        <v>22</v>
      </c>
      <c r="RVX196" s="42" t="s">
        <v>22</v>
      </c>
      <c r="RVY196" s="42" t="s">
        <v>22</v>
      </c>
      <c r="RVZ196" s="42" t="s">
        <v>22</v>
      </c>
      <c r="RWA196" s="42" t="s">
        <v>22</v>
      </c>
      <c r="RWB196" s="42" t="s">
        <v>22</v>
      </c>
      <c r="RWC196" s="42" t="s">
        <v>22</v>
      </c>
      <c r="RWD196" s="42" t="s">
        <v>22</v>
      </c>
      <c r="RWE196" s="42" t="s">
        <v>22</v>
      </c>
      <c r="RWF196" s="42" t="s">
        <v>22</v>
      </c>
      <c r="RWG196" s="42" t="s">
        <v>22</v>
      </c>
      <c r="RWH196" s="42" t="s">
        <v>22</v>
      </c>
      <c r="RWI196" s="42" t="s">
        <v>22</v>
      </c>
      <c r="RWJ196" s="42" t="s">
        <v>22</v>
      </c>
      <c r="RWK196" s="42" t="s">
        <v>22</v>
      </c>
      <c r="RWL196" s="42" t="s">
        <v>22</v>
      </c>
      <c r="RWM196" s="42" t="s">
        <v>22</v>
      </c>
      <c r="RWN196" s="42" t="s">
        <v>22</v>
      </c>
      <c r="RWO196" s="42" t="s">
        <v>22</v>
      </c>
      <c r="RWP196" s="42" t="s">
        <v>22</v>
      </c>
      <c r="RWQ196" s="42" t="s">
        <v>22</v>
      </c>
      <c r="RWR196" s="42" t="s">
        <v>22</v>
      </c>
      <c r="RWS196" s="42" t="s">
        <v>22</v>
      </c>
      <c r="RWT196" s="42" t="s">
        <v>22</v>
      </c>
      <c r="RWU196" s="42" t="s">
        <v>22</v>
      </c>
      <c r="RWV196" s="42" t="s">
        <v>22</v>
      </c>
      <c r="RWW196" s="42" t="s">
        <v>22</v>
      </c>
      <c r="RWX196" s="42" t="s">
        <v>22</v>
      </c>
      <c r="RWY196" s="42" t="s">
        <v>22</v>
      </c>
      <c r="RWZ196" s="42" t="s">
        <v>22</v>
      </c>
      <c r="RXA196" s="42" t="s">
        <v>22</v>
      </c>
      <c r="RXB196" s="42" t="s">
        <v>22</v>
      </c>
      <c r="RXC196" s="42" t="s">
        <v>22</v>
      </c>
      <c r="RXD196" s="42" t="s">
        <v>22</v>
      </c>
      <c r="RXE196" s="42" t="s">
        <v>22</v>
      </c>
      <c r="RXF196" s="42" t="s">
        <v>22</v>
      </c>
      <c r="RXG196" s="42" t="s">
        <v>22</v>
      </c>
      <c r="RXH196" s="42" t="s">
        <v>22</v>
      </c>
      <c r="RXI196" s="42" t="s">
        <v>22</v>
      </c>
      <c r="RXJ196" s="42" t="s">
        <v>22</v>
      </c>
      <c r="RXK196" s="42" t="s">
        <v>22</v>
      </c>
      <c r="RXL196" s="42" t="s">
        <v>22</v>
      </c>
      <c r="RXM196" s="42" t="s">
        <v>22</v>
      </c>
      <c r="RXN196" s="42" t="s">
        <v>22</v>
      </c>
      <c r="RXO196" s="42" t="s">
        <v>22</v>
      </c>
      <c r="RXP196" s="42" t="s">
        <v>22</v>
      </c>
      <c r="RXQ196" s="42" t="s">
        <v>22</v>
      </c>
      <c r="RXR196" s="42" t="s">
        <v>22</v>
      </c>
      <c r="RXS196" s="42" t="s">
        <v>22</v>
      </c>
      <c r="RXT196" s="42" t="s">
        <v>22</v>
      </c>
      <c r="RXU196" s="42" t="s">
        <v>22</v>
      </c>
      <c r="RXV196" s="42" t="s">
        <v>22</v>
      </c>
      <c r="RXW196" s="42" t="s">
        <v>22</v>
      </c>
      <c r="RXX196" s="42" t="s">
        <v>22</v>
      </c>
      <c r="RXY196" s="42" t="s">
        <v>22</v>
      </c>
      <c r="RXZ196" s="42" t="s">
        <v>22</v>
      </c>
      <c r="RYA196" s="42" t="s">
        <v>22</v>
      </c>
      <c r="RYB196" s="42" t="s">
        <v>22</v>
      </c>
      <c r="RYC196" s="42" t="s">
        <v>22</v>
      </c>
      <c r="RYD196" s="42" t="s">
        <v>22</v>
      </c>
      <c r="RYE196" s="42" t="s">
        <v>22</v>
      </c>
      <c r="RYF196" s="42" t="s">
        <v>22</v>
      </c>
      <c r="RYG196" s="42" t="s">
        <v>22</v>
      </c>
      <c r="RYH196" s="42" t="s">
        <v>22</v>
      </c>
      <c r="RYI196" s="42" t="s">
        <v>22</v>
      </c>
      <c r="RYJ196" s="42" t="s">
        <v>22</v>
      </c>
      <c r="RYK196" s="42" t="s">
        <v>22</v>
      </c>
      <c r="RYL196" s="42" t="s">
        <v>22</v>
      </c>
      <c r="RYM196" s="42" t="s">
        <v>22</v>
      </c>
      <c r="RYN196" s="42" t="s">
        <v>22</v>
      </c>
      <c r="RYO196" s="42" t="s">
        <v>22</v>
      </c>
      <c r="RYP196" s="42" t="s">
        <v>22</v>
      </c>
      <c r="RYQ196" s="42" t="s">
        <v>22</v>
      </c>
      <c r="RYR196" s="42" t="s">
        <v>22</v>
      </c>
      <c r="RYS196" s="42" t="s">
        <v>22</v>
      </c>
      <c r="RYT196" s="42" t="s">
        <v>22</v>
      </c>
      <c r="RYU196" s="42" t="s">
        <v>22</v>
      </c>
      <c r="RYV196" s="42" t="s">
        <v>22</v>
      </c>
      <c r="RYW196" s="42" t="s">
        <v>22</v>
      </c>
      <c r="RYX196" s="42" t="s">
        <v>22</v>
      </c>
      <c r="RYY196" s="42" t="s">
        <v>22</v>
      </c>
      <c r="RYZ196" s="42" t="s">
        <v>22</v>
      </c>
      <c r="RZA196" s="42" t="s">
        <v>22</v>
      </c>
      <c r="RZB196" s="42" t="s">
        <v>22</v>
      </c>
      <c r="RZC196" s="42" t="s">
        <v>22</v>
      </c>
      <c r="RZD196" s="42" t="s">
        <v>22</v>
      </c>
      <c r="RZE196" s="42" t="s">
        <v>22</v>
      </c>
      <c r="RZF196" s="42" t="s">
        <v>22</v>
      </c>
      <c r="RZG196" s="42" t="s">
        <v>22</v>
      </c>
      <c r="RZH196" s="42" t="s">
        <v>22</v>
      </c>
      <c r="RZI196" s="42" t="s">
        <v>22</v>
      </c>
      <c r="RZJ196" s="42" t="s">
        <v>22</v>
      </c>
      <c r="RZK196" s="42" t="s">
        <v>22</v>
      </c>
      <c r="RZL196" s="42" t="s">
        <v>22</v>
      </c>
      <c r="RZM196" s="42" t="s">
        <v>22</v>
      </c>
      <c r="RZN196" s="42" t="s">
        <v>22</v>
      </c>
      <c r="RZO196" s="42" t="s">
        <v>22</v>
      </c>
      <c r="RZP196" s="42" t="s">
        <v>22</v>
      </c>
      <c r="RZQ196" s="42" t="s">
        <v>22</v>
      </c>
      <c r="RZR196" s="42" t="s">
        <v>22</v>
      </c>
      <c r="RZS196" s="42" t="s">
        <v>22</v>
      </c>
      <c r="RZT196" s="42" t="s">
        <v>22</v>
      </c>
      <c r="RZU196" s="42" t="s">
        <v>22</v>
      </c>
      <c r="RZV196" s="42" t="s">
        <v>22</v>
      </c>
      <c r="RZW196" s="42" t="s">
        <v>22</v>
      </c>
      <c r="RZX196" s="42" t="s">
        <v>22</v>
      </c>
      <c r="RZY196" s="42" t="s">
        <v>22</v>
      </c>
      <c r="RZZ196" s="42" t="s">
        <v>22</v>
      </c>
      <c r="SAA196" s="42" t="s">
        <v>22</v>
      </c>
      <c r="SAB196" s="42" t="s">
        <v>22</v>
      </c>
      <c r="SAC196" s="42" t="s">
        <v>22</v>
      </c>
      <c r="SAD196" s="42" t="s">
        <v>22</v>
      </c>
      <c r="SAE196" s="42" t="s">
        <v>22</v>
      </c>
      <c r="SAF196" s="42" t="s">
        <v>22</v>
      </c>
      <c r="SAG196" s="42" t="s">
        <v>22</v>
      </c>
      <c r="SAH196" s="42" t="s">
        <v>22</v>
      </c>
      <c r="SAI196" s="42" t="s">
        <v>22</v>
      </c>
      <c r="SAJ196" s="42" t="s">
        <v>22</v>
      </c>
      <c r="SAK196" s="42" t="s">
        <v>22</v>
      </c>
      <c r="SAL196" s="42" t="s">
        <v>22</v>
      </c>
      <c r="SAM196" s="42" t="s">
        <v>22</v>
      </c>
      <c r="SAN196" s="42" t="s">
        <v>22</v>
      </c>
      <c r="SAO196" s="42" t="s">
        <v>22</v>
      </c>
      <c r="SAP196" s="42" t="s">
        <v>22</v>
      </c>
      <c r="SAQ196" s="42" t="s">
        <v>22</v>
      </c>
      <c r="SAR196" s="42" t="s">
        <v>22</v>
      </c>
      <c r="SAS196" s="42" t="s">
        <v>22</v>
      </c>
      <c r="SAT196" s="42" t="s">
        <v>22</v>
      </c>
      <c r="SAU196" s="42" t="s">
        <v>22</v>
      </c>
      <c r="SAV196" s="42" t="s">
        <v>22</v>
      </c>
      <c r="SAW196" s="42" t="s">
        <v>22</v>
      </c>
      <c r="SAX196" s="42" t="s">
        <v>22</v>
      </c>
      <c r="SAY196" s="42" t="s">
        <v>22</v>
      </c>
      <c r="SAZ196" s="42" t="s">
        <v>22</v>
      </c>
      <c r="SBA196" s="42" t="s">
        <v>22</v>
      </c>
      <c r="SBB196" s="42" t="s">
        <v>22</v>
      </c>
      <c r="SBC196" s="42" t="s">
        <v>22</v>
      </c>
      <c r="SBD196" s="42" t="s">
        <v>22</v>
      </c>
      <c r="SBE196" s="42" t="s">
        <v>22</v>
      </c>
      <c r="SBF196" s="42" t="s">
        <v>22</v>
      </c>
      <c r="SBG196" s="42" t="s">
        <v>22</v>
      </c>
      <c r="SBH196" s="42" t="s">
        <v>22</v>
      </c>
      <c r="SBI196" s="42" t="s">
        <v>22</v>
      </c>
      <c r="SBJ196" s="42" t="s">
        <v>22</v>
      </c>
      <c r="SBK196" s="42" t="s">
        <v>22</v>
      </c>
      <c r="SBL196" s="42" t="s">
        <v>22</v>
      </c>
      <c r="SBM196" s="42" t="s">
        <v>22</v>
      </c>
      <c r="SBN196" s="42" t="s">
        <v>22</v>
      </c>
      <c r="SBO196" s="42" t="s">
        <v>22</v>
      </c>
      <c r="SBP196" s="42" t="s">
        <v>22</v>
      </c>
      <c r="SBQ196" s="42" t="s">
        <v>22</v>
      </c>
      <c r="SBR196" s="42" t="s">
        <v>22</v>
      </c>
      <c r="SBS196" s="42" t="s">
        <v>22</v>
      </c>
      <c r="SBT196" s="42" t="s">
        <v>22</v>
      </c>
      <c r="SBU196" s="42" t="s">
        <v>22</v>
      </c>
      <c r="SBV196" s="42" t="s">
        <v>22</v>
      </c>
      <c r="SBW196" s="42" t="s">
        <v>22</v>
      </c>
      <c r="SBX196" s="42" t="s">
        <v>22</v>
      </c>
      <c r="SBY196" s="42" t="s">
        <v>22</v>
      </c>
      <c r="SBZ196" s="42" t="s">
        <v>22</v>
      </c>
      <c r="SCA196" s="42" t="s">
        <v>22</v>
      </c>
      <c r="SCB196" s="42" t="s">
        <v>22</v>
      </c>
      <c r="SCC196" s="42" t="s">
        <v>22</v>
      </c>
      <c r="SCD196" s="42" t="s">
        <v>22</v>
      </c>
      <c r="SCE196" s="42" t="s">
        <v>22</v>
      </c>
      <c r="SCF196" s="42" t="s">
        <v>22</v>
      </c>
      <c r="SCG196" s="42" t="s">
        <v>22</v>
      </c>
      <c r="SCH196" s="42" t="s">
        <v>22</v>
      </c>
      <c r="SCI196" s="42" t="s">
        <v>22</v>
      </c>
      <c r="SCJ196" s="42" t="s">
        <v>22</v>
      </c>
      <c r="SCK196" s="42" t="s">
        <v>22</v>
      </c>
      <c r="SCL196" s="42" t="s">
        <v>22</v>
      </c>
      <c r="SCM196" s="42" t="s">
        <v>22</v>
      </c>
      <c r="SCN196" s="42" t="s">
        <v>22</v>
      </c>
      <c r="SCO196" s="42" t="s">
        <v>22</v>
      </c>
      <c r="SCP196" s="42" t="s">
        <v>22</v>
      </c>
      <c r="SCQ196" s="42" t="s">
        <v>22</v>
      </c>
      <c r="SCR196" s="42" t="s">
        <v>22</v>
      </c>
      <c r="SCS196" s="42" t="s">
        <v>22</v>
      </c>
      <c r="SCT196" s="42" t="s">
        <v>22</v>
      </c>
      <c r="SCU196" s="42" t="s">
        <v>22</v>
      </c>
      <c r="SCV196" s="42" t="s">
        <v>22</v>
      </c>
      <c r="SCW196" s="42" t="s">
        <v>22</v>
      </c>
      <c r="SCX196" s="42" t="s">
        <v>22</v>
      </c>
      <c r="SCY196" s="42" t="s">
        <v>22</v>
      </c>
      <c r="SCZ196" s="42" t="s">
        <v>22</v>
      </c>
      <c r="SDA196" s="42" t="s">
        <v>22</v>
      </c>
      <c r="SDB196" s="42" t="s">
        <v>22</v>
      </c>
      <c r="SDC196" s="42" t="s">
        <v>22</v>
      </c>
      <c r="SDD196" s="42" t="s">
        <v>22</v>
      </c>
      <c r="SDE196" s="42" t="s">
        <v>22</v>
      </c>
      <c r="SDF196" s="42" t="s">
        <v>22</v>
      </c>
      <c r="SDG196" s="42" t="s">
        <v>22</v>
      </c>
      <c r="SDH196" s="42" t="s">
        <v>22</v>
      </c>
      <c r="SDI196" s="42" t="s">
        <v>22</v>
      </c>
      <c r="SDJ196" s="42" t="s">
        <v>22</v>
      </c>
      <c r="SDK196" s="42" t="s">
        <v>22</v>
      </c>
      <c r="SDL196" s="42" t="s">
        <v>22</v>
      </c>
      <c r="SDM196" s="42" t="s">
        <v>22</v>
      </c>
      <c r="SDN196" s="42" t="s">
        <v>22</v>
      </c>
      <c r="SDO196" s="42" t="s">
        <v>22</v>
      </c>
      <c r="SDP196" s="42" t="s">
        <v>22</v>
      </c>
      <c r="SDQ196" s="42" t="s">
        <v>22</v>
      </c>
      <c r="SDR196" s="42" t="s">
        <v>22</v>
      </c>
      <c r="SDS196" s="42" t="s">
        <v>22</v>
      </c>
      <c r="SDT196" s="42" t="s">
        <v>22</v>
      </c>
      <c r="SDU196" s="42" t="s">
        <v>22</v>
      </c>
      <c r="SDV196" s="42" t="s">
        <v>22</v>
      </c>
      <c r="SDW196" s="42" t="s">
        <v>22</v>
      </c>
      <c r="SDX196" s="42" t="s">
        <v>22</v>
      </c>
      <c r="SDY196" s="42" t="s">
        <v>22</v>
      </c>
      <c r="SDZ196" s="42" t="s">
        <v>22</v>
      </c>
      <c r="SEA196" s="42" t="s">
        <v>22</v>
      </c>
      <c r="SEB196" s="42" t="s">
        <v>22</v>
      </c>
      <c r="SEC196" s="42" t="s">
        <v>22</v>
      </c>
      <c r="SED196" s="42" t="s">
        <v>22</v>
      </c>
      <c r="SEE196" s="42" t="s">
        <v>22</v>
      </c>
      <c r="SEF196" s="42" t="s">
        <v>22</v>
      </c>
      <c r="SEG196" s="42" t="s">
        <v>22</v>
      </c>
      <c r="SEH196" s="42" t="s">
        <v>22</v>
      </c>
      <c r="SEI196" s="42" t="s">
        <v>22</v>
      </c>
      <c r="SEJ196" s="42" t="s">
        <v>22</v>
      </c>
      <c r="SEK196" s="42" t="s">
        <v>22</v>
      </c>
      <c r="SEL196" s="42" t="s">
        <v>22</v>
      </c>
      <c r="SEM196" s="42" t="s">
        <v>22</v>
      </c>
      <c r="SEN196" s="42" t="s">
        <v>22</v>
      </c>
      <c r="SEO196" s="42" t="s">
        <v>22</v>
      </c>
      <c r="SEP196" s="42" t="s">
        <v>22</v>
      </c>
      <c r="SEQ196" s="42" t="s">
        <v>22</v>
      </c>
      <c r="SER196" s="42" t="s">
        <v>22</v>
      </c>
      <c r="SES196" s="42" t="s">
        <v>22</v>
      </c>
      <c r="SET196" s="42" t="s">
        <v>22</v>
      </c>
      <c r="SEU196" s="42" t="s">
        <v>22</v>
      </c>
      <c r="SEV196" s="42" t="s">
        <v>22</v>
      </c>
      <c r="SEW196" s="42" t="s">
        <v>22</v>
      </c>
      <c r="SEX196" s="42" t="s">
        <v>22</v>
      </c>
      <c r="SEY196" s="42" t="s">
        <v>22</v>
      </c>
      <c r="SEZ196" s="42" t="s">
        <v>22</v>
      </c>
      <c r="SFA196" s="42" t="s">
        <v>22</v>
      </c>
      <c r="SFB196" s="42" t="s">
        <v>22</v>
      </c>
      <c r="SFC196" s="42" t="s">
        <v>22</v>
      </c>
      <c r="SFD196" s="42" t="s">
        <v>22</v>
      </c>
      <c r="SFE196" s="42" t="s">
        <v>22</v>
      </c>
      <c r="SFF196" s="42" t="s">
        <v>22</v>
      </c>
      <c r="SFG196" s="42" t="s">
        <v>22</v>
      </c>
      <c r="SFH196" s="42" t="s">
        <v>22</v>
      </c>
      <c r="SFI196" s="42" t="s">
        <v>22</v>
      </c>
      <c r="SFJ196" s="42" t="s">
        <v>22</v>
      </c>
      <c r="SFK196" s="42" t="s">
        <v>22</v>
      </c>
      <c r="SFL196" s="42" t="s">
        <v>22</v>
      </c>
      <c r="SFM196" s="42" t="s">
        <v>22</v>
      </c>
      <c r="SFN196" s="42" t="s">
        <v>22</v>
      </c>
      <c r="SFO196" s="42" t="s">
        <v>22</v>
      </c>
      <c r="SFP196" s="42" t="s">
        <v>22</v>
      </c>
      <c r="SFQ196" s="42" t="s">
        <v>22</v>
      </c>
      <c r="SFR196" s="42" t="s">
        <v>22</v>
      </c>
      <c r="SFS196" s="42" t="s">
        <v>22</v>
      </c>
      <c r="SFT196" s="42" t="s">
        <v>22</v>
      </c>
      <c r="SFU196" s="42" t="s">
        <v>22</v>
      </c>
      <c r="SFV196" s="42" t="s">
        <v>22</v>
      </c>
      <c r="SFW196" s="42" t="s">
        <v>22</v>
      </c>
      <c r="SFX196" s="42" t="s">
        <v>22</v>
      </c>
      <c r="SFY196" s="42" t="s">
        <v>22</v>
      </c>
      <c r="SFZ196" s="42" t="s">
        <v>22</v>
      </c>
      <c r="SGA196" s="42" t="s">
        <v>22</v>
      </c>
      <c r="SGB196" s="42" t="s">
        <v>22</v>
      </c>
      <c r="SGC196" s="42" t="s">
        <v>22</v>
      </c>
      <c r="SGD196" s="42" t="s">
        <v>22</v>
      </c>
      <c r="SGE196" s="42" t="s">
        <v>22</v>
      </c>
      <c r="SGF196" s="42" t="s">
        <v>22</v>
      </c>
      <c r="SGG196" s="42" t="s">
        <v>22</v>
      </c>
      <c r="SGH196" s="42" t="s">
        <v>22</v>
      </c>
      <c r="SGI196" s="42" t="s">
        <v>22</v>
      </c>
      <c r="SGJ196" s="42" t="s">
        <v>22</v>
      </c>
      <c r="SGK196" s="42" t="s">
        <v>22</v>
      </c>
      <c r="SGL196" s="42" t="s">
        <v>22</v>
      </c>
      <c r="SGM196" s="42" t="s">
        <v>22</v>
      </c>
      <c r="SGN196" s="42" t="s">
        <v>22</v>
      </c>
      <c r="SGO196" s="42" t="s">
        <v>22</v>
      </c>
      <c r="SGP196" s="42" t="s">
        <v>22</v>
      </c>
      <c r="SGQ196" s="42" t="s">
        <v>22</v>
      </c>
      <c r="SGR196" s="42" t="s">
        <v>22</v>
      </c>
      <c r="SGS196" s="42" t="s">
        <v>22</v>
      </c>
      <c r="SGT196" s="42" t="s">
        <v>22</v>
      </c>
      <c r="SGU196" s="42" t="s">
        <v>22</v>
      </c>
      <c r="SGV196" s="42" t="s">
        <v>22</v>
      </c>
      <c r="SGW196" s="42" t="s">
        <v>22</v>
      </c>
      <c r="SGX196" s="42" t="s">
        <v>22</v>
      </c>
      <c r="SGY196" s="42" t="s">
        <v>22</v>
      </c>
      <c r="SGZ196" s="42" t="s">
        <v>22</v>
      </c>
      <c r="SHA196" s="42" t="s">
        <v>22</v>
      </c>
      <c r="SHB196" s="42" t="s">
        <v>22</v>
      </c>
      <c r="SHC196" s="42" t="s">
        <v>22</v>
      </c>
      <c r="SHD196" s="42" t="s">
        <v>22</v>
      </c>
      <c r="SHE196" s="42" t="s">
        <v>22</v>
      </c>
      <c r="SHF196" s="42" t="s">
        <v>22</v>
      </c>
      <c r="SHG196" s="42" t="s">
        <v>22</v>
      </c>
      <c r="SHH196" s="42" t="s">
        <v>22</v>
      </c>
      <c r="SHI196" s="42" t="s">
        <v>22</v>
      </c>
      <c r="SHJ196" s="42" t="s">
        <v>22</v>
      </c>
      <c r="SHK196" s="42" t="s">
        <v>22</v>
      </c>
      <c r="SHL196" s="42" t="s">
        <v>22</v>
      </c>
      <c r="SHM196" s="42" t="s">
        <v>22</v>
      </c>
      <c r="SHN196" s="42" t="s">
        <v>22</v>
      </c>
      <c r="SHO196" s="42" t="s">
        <v>22</v>
      </c>
      <c r="SHP196" s="42" t="s">
        <v>22</v>
      </c>
      <c r="SHQ196" s="42" t="s">
        <v>22</v>
      </c>
      <c r="SHR196" s="42" t="s">
        <v>22</v>
      </c>
      <c r="SHS196" s="42" t="s">
        <v>22</v>
      </c>
      <c r="SHT196" s="42" t="s">
        <v>22</v>
      </c>
      <c r="SHU196" s="42" t="s">
        <v>22</v>
      </c>
      <c r="SHV196" s="42" t="s">
        <v>22</v>
      </c>
      <c r="SHW196" s="42" t="s">
        <v>22</v>
      </c>
      <c r="SHX196" s="42" t="s">
        <v>22</v>
      </c>
      <c r="SHY196" s="42" t="s">
        <v>22</v>
      </c>
      <c r="SHZ196" s="42" t="s">
        <v>22</v>
      </c>
      <c r="SIA196" s="42" t="s">
        <v>22</v>
      </c>
      <c r="SIB196" s="42" t="s">
        <v>22</v>
      </c>
      <c r="SIC196" s="42" t="s">
        <v>22</v>
      </c>
      <c r="SID196" s="42" t="s">
        <v>22</v>
      </c>
      <c r="SIE196" s="42" t="s">
        <v>22</v>
      </c>
      <c r="SIF196" s="42" t="s">
        <v>22</v>
      </c>
      <c r="SIG196" s="42" t="s">
        <v>22</v>
      </c>
      <c r="SIH196" s="42" t="s">
        <v>22</v>
      </c>
      <c r="SII196" s="42" t="s">
        <v>22</v>
      </c>
      <c r="SIJ196" s="42" t="s">
        <v>22</v>
      </c>
      <c r="SIK196" s="42" t="s">
        <v>22</v>
      </c>
      <c r="SIL196" s="42" t="s">
        <v>22</v>
      </c>
      <c r="SIM196" s="42" t="s">
        <v>22</v>
      </c>
      <c r="SIN196" s="42" t="s">
        <v>22</v>
      </c>
      <c r="SIO196" s="42" t="s">
        <v>22</v>
      </c>
      <c r="SIP196" s="42" t="s">
        <v>22</v>
      </c>
      <c r="SIQ196" s="42" t="s">
        <v>22</v>
      </c>
      <c r="SIR196" s="42" t="s">
        <v>22</v>
      </c>
      <c r="SIS196" s="42" t="s">
        <v>22</v>
      </c>
      <c r="SIT196" s="42" t="s">
        <v>22</v>
      </c>
      <c r="SIU196" s="42" t="s">
        <v>22</v>
      </c>
      <c r="SIV196" s="42" t="s">
        <v>22</v>
      </c>
      <c r="SIW196" s="42" t="s">
        <v>22</v>
      </c>
      <c r="SIX196" s="42" t="s">
        <v>22</v>
      </c>
      <c r="SIY196" s="42" t="s">
        <v>22</v>
      </c>
      <c r="SIZ196" s="42" t="s">
        <v>22</v>
      </c>
      <c r="SJA196" s="42" t="s">
        <v>22</v>
      </c>
      <c r="SJB196" s="42" t="s">
        <v>22</v>
      </c>
      <c r="SJC196" s="42" t="s">
        <v>22</v>
      </c>
      <c r="SJD196" s="42" t="s">
        <v>22</v>
      </c>
      <c r="SJE196" s="42" t="s">
        <v>22</v>
      </c>
      <c r="SJF196" s="42" t="s">
        <v>22</v>
      </c>
      <c r="SJG196" s="42" t="s">
        <v>22</v>
      </c>
      <c r="SJH196" s="42" t="s">
        <v>22</v>
      </c>
      <c r="SJI196" s="42" t="s">
        <v>22</v>
      </c>
      <c r="SJJ196" s="42" t="s">
        <v>22</v>
      </c>
      <c r="SJK196" s="42" t="s">
        <v>22</v>
      </c>
      <c r="SJL196" s="42" t="s">
        <v>22</v>
      </c>
      <c r="SJM196" s="42" t="s">
        <v>22</v>
      </c>
      <c r="SJN196" s="42" t="s">
        <v>22</v>
      </c>
      <c r="SJO196" s="42" t="s">
        <v>22</v>
      </c>
      <c r="SJP196" s="42" t="s">
        <v>22</v>
      </c>
      <c r="SJQ196" s="42" t="s">
        <v>22</v>
      </c>
      <c r="SJR196" s="42" t="s">
        <v>22</v>
      </c>
      <c r="SJS196" s="42" t="s">
        <v>22</v>
      </c>
      <c r="SJT196" s="42" t="s">
        <v>22</v>
      </c>
      <c r="SJU196" s="42" t="s">
        <v>22</v>
      </c>
      <c r="SJV196" s="42" t="s">
        <v>22</v>
      </c>
      <c r="SJW196" s="42" t="s">
        <v>22</v>
      </c>
      <c r="SJX196" s="42" t="s">
        <v>22</v>
      </c>
      <c r="SJY196" s="42" t="s">
        <v>22</v>
      </c>
      <c r="SJZ196" s="42" t="s">
        <v>22</v>
      </c>
      <c r="SKA196" s="42" t="s">
        <v>22</v>
      </c>
      <c r="SKB196" s="42" t="s">
        <v>22</v>
      </c>
      <c r="SKC196" s="42" t="s">
        <v>22</v>
      </c>
      <c r="SKD196" s="42" t="s">
        <v>22</v>
      </c>
      <c r="SKE196" s="42" t="s">
        <v>22</v>
      </c>
      <c r="SKF196" s="42" t="s">
        <v>22</v>
      </c>
      <c r="SKG196" s="42" t="s">
        <v>22</v>
      </c>
      <c r="SKH196" s="42" t="s">
        <v>22</v>
      </c>
      <c r="SKI196" s="42" t="s">
        <v>22</v>
      </c>
      <c r="SKJ196" s="42" t="s">
        <v>22</v>
      </c>
      <c r="SKK196" s="42" t="s">
        <v>22</v>
      </c>
      <c r="SKL196" s="42" t="s">
        <v>22</v>
      </c>
      <c r="SKM196" s="42" t="s">
        <v>22</v>
      </c>
      <c r="SKN196" s="42" t="s">
        <v>22</v>
      </c>
      <c r="SKO196" s="42" t="s">
        <v>22</v>
      </c>
      <c r="SKP196" s="42" t="s">
        <v>22</v>
      </c>
      <c r="SKQ196" s="42" t="s">
        <v>22</v>
      </c>
      <c r="SKR196" s="42" t="s">
        <v>22</v>
      </c>
      <c r="SKS196" s="42" t="s">
        <v>22</v>
      </c>
      <c r="SKT196" s="42" t="s">
        <v>22</v>
      </c>
      <c r="SKU196" s="42" t="s">
        <v>22</v>
      </c>
      <c r="SKV196" s="42" t="s">
        <v>22</v>
      </c>
      <c r="SKW196" s="42" t="s">
        <v>22</v>
      </c>
      <c r="SKX196" s="42" t="s">
        <v>22</v>
      </c>
      <c r="SKY196" s="42" t="s">
        <v>22</v>
      </c>
      <c r="SKZ196" s="42" t="s">
        <v>22</v>
      </c>
      <c r="SLA196" s="42" t="s">
        <v>22</v>
      </c>
      <c r="SLB196" s="42" t="s">
        <v>22</v>
      </c>
      <c r="SLC196" s="42" t="s">
        <v>22</v>
      </c>
      <c r="SLD196" s="42" t="s">
        <v>22</v>
      </c>
      <c r="SLE196" s="42" t="s">
        <v>22</v>
      </c>
      <c r="SLF196" s="42" t="s">
        <v>22</v>
      </c>
      <c r="SLG196" s="42" t="s">
        <v>22</v>
      </c>
      <c r="SLH196" s="42" t="s">
        <v>22</v>
      </c>
      <c r="SLI196" s="42" t="s">
        <v>22</v>
      </c>
      <c r="SLJ196" s="42" t="s">
        <v>22</v>
      </c>
      <c r="SLK196" s="42" t="s">
        <v>22</v>
      </c>
      <c r="SLL196" s="42" t="s">
        <v>22</v>
      </c>
      <c r="SLM196" s="42" t="s">
        <v>22</v>
      </c>
      <c r="SLN196" s="42" t="s">
        <v>22</v>
      </c>
      <c r="SLO196" s="42" t="s">
        <v>22</v>
      </c>
      <c r="SLP196" s="42" t="s">
        <v>22</v>
      </c>
      <c r="SLQ196" s="42" t="s">
        <v>22</v>
      </c>
      <c r="SLR196" s="42" t="s">
        <v>22</v>
      </c>
      <c r="SLS196" s="42" t="s">
        <v>22</v>
      </c>
      <c r="SLT196" s="42" t="s">
        <v>22</v>
      </c>
      <c r="SLU196" s="42" t="s">
        <v>22</v>
      </c>
      <c r="SLV196" s="42" t="s">
        <v>22</v>
      </c>
      <c r="SLW196" s="42" t="s">
        <v>22</v>
      </c>
      <c r="SLX196" s="42" t="s">
        <v>22</v>
      </c>
      <c r="SLY196" s="42" t="s">
        <v>22</v>
      </c>
      <c r="SLZ196" s="42" t="s">
        <v>22</v>
      </c>
      <c r="SMA196" s="42" t="s">
        <v>22</v>
      </c>
      <c r="SMB196" s="42" t="s">
        <v>22</v>
      </c>
      <c r="SMC196" s="42" t="s">
        <v>22</v>
      </c>
      <c r="SMD196" s="42" t="s">
        <v>22</v>
      </c>
      <c r="SME196" s="42" t="s">
        <v>22</v>
      </c>
      <c r="SMF196" s="42" t="s">
        <v>22</v>
      </c>
      <c r="SMG196" s="42" t="s">
        <v>22</v>
      </c>
      <c r="SMH196" s="42" t="s">
        <v>22</v>
      </c>
      <c r="SMI196" s="42" t="s">
        <v>22</v>
      </c>
      <c r="SMJ196" s="42" t="s">
        <v>22</v>
      </c>
      <c r="SMK196" s="42" t="s">
        <v>22</v>
      </c>
      <c r="SML196" s="42" t="s">
        <v>22</v>
      </c>
      <c r="SMM196" s="42" t="s">
        <v>22</v>
      </c>
      <c r="SMN196" s="42" t="s">
        <v>22</v>
      </c>
      <c r="SMO196" s="42" t="s">
        <v>22</v>
      </c>
      <c r="SMP196" s="42" t="s">
        <v>22</v>
      </c>
      <c r="SMQ196" s="42" t="s">
        <v>22</v>
      </c>
      <c r="SMR196" s="42" t="s">
        <v>22</v>
      </c>
      <c r="SMS196" s="42" t="s">
        <v>22</v>
      </c>
      <c r="SMT196" s="42" t="s">
        <v>22</v>
      </c>
      <c r="SMU196" s="42" t="s">
        <v>22</v>
      </c>
      <c r="SMV196" s="42" t="s">
        <v>22</v>
      </c>
      <c r="SMW196" s="42" t="s">
        <v>22</v>
      </c>
      <c r="SMX196" s="42" t="s">
        <v>22</v>
      </c>
      <c r="SMY196" s="42" t="s">
        <v>22</v>
      </c>
      <c r="SMZ196" s="42" t="s">
        <v>22</v>
      </c>
      <c r="SNA196" s="42" t="s">
        <v>22</v>
      </c>
      <c r="SNB196" s="42" t="s">
        <v>22</v>
      </c>
      <c r="SNC196" s="42" t="s">
        <v>22</v>
      </c>
      <c r="SND196" s="42" t="s">
        <v>22</v>
      </c>
      <c r="SNE196" s="42" t="s">
        <v>22</v>
      </c>
      <c r="SNF196" s="42" t="s">
        <v>22</v>
      </c>
      <c r="SNG196" s="42" t="s">
        <v>22</v>
      </c>
      <c r="SNH196" s="42" t="s">
        <v>22</v>
      </c>
      <c r="SNI196" s="42" t="s">
        <v>22</v>
      </c>
      <c r="SNJ196" s="42" t="s">
        <v>22</v>
      </c>
      <c r="SNK196" s="42" t="s">
        <v>22</v>
      </c>
      <c r="SNL196" s="42" t="s">
        <v>22</v>
      </c>
      <c r="SNM196" s="42" t="s">
        <v>22</v>
      </c>
      <c r="SNN196" s="42" t="s">
        <v>22</v>
      </c>
      <c r="SNO196" s="42" t="s">
        <v>22</v>
      </c>
      <c r="SNP196" s="42" t="s">
        <v>22</v>
      </c>
      <c r="SNQ196" s="42" t="s">
        <v>22</v>
      </c>
      <c r="SNR196" s="42" t="s">
        <v>22</v>
      </c>
      <c r="SNS196" s="42" t="s">
        <v>22</v>
      </c>
      <c r="SNT196" s="42" t="s">
        <v>22</v>
      </c>
      <c r="SNU196" s="42" t="s">
        <v>22</v>
      </c>
      <c r="SNV196" s="42" t="s">
        <v>22</v>
      </c>
      <c r="SNW196" s="42" t="s">
        <v>22</v>
      </c>
      <c r="SNX196" s="42" t="s">
        <v>22</v>
      </c>
      <c r="SNY196" s="42" t="s">
        <v>22</v>
      </c>
      <c r="SNZ196" s="42" t="s">
        <v>22</v>
      </c>
      <c r="SOA196" s="42" t="s">
        <v>22</v>
      </c>
      <c r="SOB196" s="42" t="s">
        <v>22</v>
      </c>
      <c r="SOC196" s="42" t="s">
        <v>22</v>
      </c>
      <c r="SOD196" s="42" t="s">
        <v>22</v>
      </c>
      <c r="SOE196" s="42" t="s">
        <v>22</v>
      </c>
      <c r="SOF196" s="42" t="s">
        <v>22</v>
      </c>
      <c r="SOG196" s="42" t="s">
        <v>22</v>
      </c>
      <c r="SOH196" s="42" t="s">
        <v>22</v>
      </c>
      <c r="SOI196" s="42" t="s">
        <v>22</v>
      </c>
      <c r="SOJ196" s="42" t="s">
        <v>22</v>
      </c>
      <c r="SOK196" s="42" t="s">
        <v>22</v>
      </c>
      <c r="SOL196" s="42" t="s">
        <v>22</v>
      </c>
      <c r="SOM196" s="42" t="s">
        <v>22</v>
      </c>
      <c r="SON196" s="42" t="s">
        <v>22</v>
      </c>
      <c r="SOO196" s="42" t="s">
        <v>22</v>
      </c>
      <c r="SOP196" s="42" t="s">
        <v>22</v>
      </c>
      <c r="SOQ196" s="42" t="s">
        <v>22</v>
      </c>
      <c r="SOR196" s="42" t="s">
        <v>22</v>
      </c>
      <c r="SOS196" s="42" t="s">
        <v>22</v>
      </c>
      <c r="SOT196" s="42" t="s">
        <v>22</v>
      </c>
      <c r="SOU196" s="42" t="s">
        <v>22</v>
      </c>
      <c r="SOV196" s="42" t="s">
        <v>22</v>
      </c>
      <c r="SOW196" s="42" t="s">
        <v>22</v>
      </c>
      <c r="SOX196" s="42" t="s">
        <v>22</v>
      </c>
      <c r="SOY196" s="42" t="s">
        <v>22</v>
      </c>
      <c r="SOZ196" s="42" t="s">
        <v>22</v>
      </c>
      <c r="SPA196" s="42" t="s">
        <v>22</v>
      </c>
      <c r="SPB196" s="42" t="s">
        <v>22</v>
      </c>
      <c r="SPC196" s="42" t="s">
        <v>22</v>
      </c>
      <c r="SPD196" s="42" t="s">
        <v>22</v>
      </c>
      <c r="SPE196" s="42" t="s">
        <v>22</v>
      </c>
      <c r="SPF196" s="42" t="s">
        <v>22</v>
      </c>
      <c r="SPG196" s="42" t="s">
        <v>22</v>
      </c>
      <c r="SPH196" s="42" t="s">
        <v>22</v>
      </c>
      <c r="SPI196" s="42" t="s">
        <v>22</v>
      </c>
      <c r="SPJ196" s="42" t="s">
        <v>22</v>
      </c>
      <c r="SPK196" s="42" t="s">
        <v>22</v>
      </c>
      <c r="SPL196" s="42" t="s">
        <v>22</v>
      </c>
      <c r="SPM196" s="42" t="s">
        <v>22</v>
      </c>
      <c r="SPN196" s="42" t="s">
        <v>22</v>
      </c>
      <c r="SPO196" s="42" t="s">
        <v>22</v>
      </c>
      <c r="SPP196" s="42" t="s">
        <v>22</v>
      </c>
      <c r="SPQ196" s="42" t="s">
        <v>22</v>
      </c>
      <c r="SPR196" s="42" t="s">
        <v>22</v>
      </c>
      <c r="SPS196" s="42" t="s">
        <v>22</v>
      </c>
      <c r="SPT196" s="42" t="s">
        <v>22</v>
      </c>
      <c r="SPU196" s="42" t="s">
        <v>22</v>
      </c>
      <c r="SPV196" s="42" t="s">
        <v>22</v>
      </c>
      <c r="SPW196" s="42" t="s">
        <v>22</v>
      </c>
      <c r="SPX196" s="42" t="s">
        <v>22</v>
      </c>
      <c r="SPY196" s="42" t="s">
        <v>22</v>
      </c>
      <c r="SPZ196" s="42" t="s">
        <v>22</v>
      </c>
      <c r="SQA196" s="42" t="s">
        <v>22</v>
      </c>
      <c r="SQB196" s="42" t="s">
        <v>22</v>
      </c>
      <c r="SQC196" s="42" t="s">
        <v>22</v>
      </c>
      <c r="SQD196" s="42" t="s">
        <v>22</v>
      </c>
      <c r="SQE196" s="42" t="s">
        <v>22</v>
      </c>
      <c r="SQF196" s="42" t="s">
        <v>22</v>
      </c>
      <c r="SQG196" s="42" t="s">
        <v>22</v>
      </c>
      <c r="SQH196" s="42" t="s">
        <v>22</v>
      </c>
      <c r="SQI196" s="42" t="s">
        <v>22</v>
      </c>
      <c r="SQJ196" s="42" t="s">
        <v>22</v>
      </c>
      <c r="SQK196" s="42" t="s">
        <v>22</v>
      </c>
      <c r="SQL196" s="42" t="s">
        <v>22</v>
      </c>
      <c r="SQM196" s="42" t="s">
        <v>22</v>
      </c>
      <c r="SQN196" s="42" t="s">
        <v>22</v>
      </c>
      <c r="SQO196" s="42" t="s">
        <v>22</v>
      </c>
      <c r="SQP196" s="42" t="s">
        <v>22</v>
      </c>
      <c r="SQQ196" s="42" t="s">
        <v>22</v>
      </c>
      <c r="SQR196" s="42" t="s">
        <v>22</v>
      </c>
      <c r="SQS196" s="42" t="s">
        <v>22</v>
      </c>
      <c r="SQT196" s="42" t="s">
        <v>22</v>
      </c>
      <c r="SQU196" s="42" t="s">
        <v>22</v>
      </c>
      <c r="SQV196" s="42" t="s">
        <v>22</v>
      </c>
      <c r="SQW196" s="42" t="s">
        <v>22</v>
      </c>
      <c r="SQX196" s="42" t="s">
        <v>22</v>
      </c>
      <c r="SQY196" s="42" t="s">
        <v>22</v>
      </c>
      <c r="SQZ196" s="42" t="s">
        <v>22</v>
      </c>
      <c r="SRA196" s="42" t="s">
        <v>22</v>
      </c>
      <c r="SRB196" s="42" t="s">
        <v>22</v>
      </c>
      <c r="SRC196" s="42" t="s">
        <v>22</v>
      </c>
      <c r="SRD196" s="42" t="s">
        <v>22</v>
      </c>
      <c r="SRE196" s="42" t="s">
        <v>22</v>
      </c>
      <c r="SRF196" s="42" t="s">
        <v>22</v>
      </c>
      <c r="SRG196" s="42" t="s">
        <v>22</v>
      </c>
      <c r="SRH196" s="42" t="s">
        <v>22</v>
      </c>
      <c r="SRI196" s="42" t="s">
        <v>22</v>
      </c>
      <c r="SRJ196" s="42" t="s">
        <v>22</v>
      </c>
      <c r="SRK196" s="42" t="s">
        <v>22</v>
      </c>
      <c r="SRL196" s="42" t="s">
        <v>22</v>
      </c>
      <c r="SRM196" s="42" t="s">
        <v>22</v>
      </c>
      <c r="SRN196" s="42" t="s">
        <v>22</v>
      </c>
      <c r="SRO196" s="42" t="s">
        <v>22</v>
      </c>
      <c r="SRP196" s="42" t="s">
        <v>22</v>
      </c>
      <c r="SRQ196" s="42" t="s">
        <v>22</v>
      </c>
      <c r="SRR196" s="42" t="s">
        <v>22</v>
      </c>
      <c r="SRS196" s="42" t="s">
        <v>22</v>
      </c>
      <c r="SRT196" s="42" t="s">
        <v>22</v>
      </c>
      <c r="SRU196" s="42" t="s">
        <v>22</v>
      </c>
      <c r="SRV196" s="42" t="s">
        <v>22</v>
      </c>
      <c r="SRW196" s="42" t="s">
        <v>22</v>
      </c>
      <c r="SRX196" s="42" t="s">
        <v>22</v>
      </c>
      <c r="SRY196" s="42" t="s">
        <v>22</v>
      </c>
      <c r="SRZ196" s="42" t="s">
        <v>22</v>
      </c>
      <c r="SSA196" s="42" t="s">
        <v>22</v>
      </c>
      <c r="SSB196" s="42" t="s">
        <v>22</v>
      </c>
      <c r="SSC196" s="42" t="s">
        <v>22</v>
      </c>
      <c r="SSD196" s="42" t="s">
        <v>22</v>
      </c>
      <c r="SSE196" s="42" t="s">
        <v>22</v>
      </c>
      <c r="SSF196" s="42" t="s">
        <v>22</v>
      </c>
      <c r="SSG196" s="42" t="s">
        <v>22</v>
      </c>
      <c r="SSH196" s="42" t="s">
        <v>22</v>
      </c>
      <c r="SSI196" s="42" t="s">
        <v>22</v>
      </c>
      <c r="SSJ196" s="42" t="s">
        <v>22</v>
      </c>
      <c r="SSK196" s="42" t="s">
        <v>22</v>
      </c>
      <c r="SSL196" s="42" t="s">
        <v>22</v>
      </c>
      <c r="SSM196" s="42" t="s">
        <v>22</v>
      </c>
      <c r="SSN196" s="42" t="s">
        <v>22</v>
      </c>
      <c r="SSO196" s="42" t="s">
        <v>22</v>
      </c>
      <c r="SSP196" s="42" t="s">
        <v>22</v>
      </c>
      <c r="SSQ196" s="42" t="s">
        <v>22</v>
      </c>
      <c r="SSR196" s="42" t="s">
        <v>22</v>
      </c>
      <c r="SSS196" s="42" t="s">
        <v>22</v>
      </c>
      <c r="SST196" s="42" t="s">
        <v>22</v>
      </c>
      <c r="SSU196" s="42" t="s">
        <v>22</v>
      </c>
      <c r="SSV196" s="42" t="s">
        <v>22</v>
      </c>
      <c r="SSW196" s="42" t="s">
        <v>22</v>
      </c>
      <c r="SSX196" s="42" t="s">
        <v>22</v>
      </c>
      <c r="SSY196" s="42" t="s">
        <v>22</v>
      </c>
      <c r="SSZ196" s="42" t="s">
        <v>22</v>
      </c>
      <c r="STA196" s="42" t="s">
        <v>22</v>
      </c>
      <c r="STB196" s="42" t="s">
        <v>22</v>
      </c>
      <c r="STC196" s="42" t="s">
        <v>22</v>
      </c>
      <c r="STD196" s="42" t="s">
        <v>22</v>
      </c>
      <c r="STE196" s="42" t="s">
        <v>22</v>
      </c>
      <c r="STF196" s="42" t="s">
        <v>22</v>
      </c>
      <c r="STG196" s="42" t="s">
        <v>22</v>
      </c>
      <c r="STH196" s="42" t="s">
        <v>22</v>
      </c>
      <c r="STI196" s="42" t="s">
        <v>22</v>
      </c>
      <c r="STJ196" s="42" t="s">
        <v>22</v>
      </c>
      <c r="STK196" s="42" t="s">
        <v>22</v>
      </c>
      <c r="STL196" s="42" t="s">
        <v>22</v>
      </c>
      <c r="STM196" s="42" t="s">
        <v>22</v>
      </c>
      <c r="STN196" s="42" t="s">
        <v>22</v>
      </c>
      <c r="STO196" s="42" t="s">
        <v>22</v>
      </c>
      <c r="STP196" s="42" t="s">
        <v>22</v>
      </c>
      <c r="STQ196" s="42" t="s">
        <v>22</v>
      </c>
      <c r="STR196" s="42" t="s">
        <v>22</v>
      </c>
      <c r="STS196" s="42" t="s">
        <v>22</v>
      </c>
      <c r="STT196" s="42" t="s">
        <v>22</v>
      </c>
      <c r="STU196" s="42" t="s">
        <v>22</v>
      </c>
      <c r="STV196" s="42" t="s">
        <v>22</v>
      </c>
      <c r="STW196" s="42" t="s">
        <v>22</v>
      </c>
      <c r="STX196" s="42" t="s">
        <v>22</v>
      </c>
      <c r="STY196" s="42" t="s">
        <v>22</v>
      </c>
      <c r="STZ196" s="42" t="s">
        <v>22</v>
      </c>
      <c r="SUA196" s="42" t="s">
        <v>22</v>
      </c>
      <c r="SUB196" s="42" t="s">
        <v>22</v>
      </c>
      <c r="SUC196" s="42" t="s">
        <v>22</v>
      </c>
      <c r="SUD196" s="42" t="s">
        <v>22</v>
      </c>
      <c r="SUE196" s="42" t="s">
        <v>22</v>
      </c>
      <c r="SUF196" s="42" t="s">
        <v>22</v>
      </c>
      <c r="SUG196" s="42" t="s">
        <v>22</v>
      </c>
      <c r="SUH196" s="42" t="s">
        <v>22</v>
      </c>
      <c r="SUI196" s="42" t="s">
        <v>22</v>
      </c>
      <c r="SUJ196" s="42" t="s">
        <v>22</v>
      </c>
      <c r="SUK196" s="42" t="s">
        <v>22</v>
      </c>
      <c r="SUL196" s="42" t="s">
        <v>22</v>
      </c>
      <c r="SUM196" s="42" t="s">
        <v>22</v>
      </c>
      <c r="SUN196" s="42" t="s">
        <v>22</v>
      </c>
      <c r="SUO196" s="42" t="s">
        <v>22</v>
      </c>
      <c r="SUP196" s="42" t="s">
        <v>22</v>
      </c>
      <c r="SUQ196" s="42" t="s">
        <v>22</v>
      </c>
      <c r="SUR196" s="42" t="s">
        <v>22</v>
      </c>
      <c r="SUS196" s="42" t="s">
        <v>22</v>
      </c>
      <c r="SUT196" s="42" t="s">
        <v>22</v>
      </c>
      <c r="SUU196" s="42" t="s">
        <v>22</v>
      </c>
      <c r="SUV196" s="42" t="s">
        <v>22</v>
      </c>
      <c r="SUW196" s="42" t="s">
        <v>22</v>
      </c>
      <c r="SUX196" s="42" t="s">
        <v>22</v>
      </c>
      <c r="SUY196" s="42" t="s">
        <v>22</v>
      </c>
      <c r="SUZ196" s="42" t="s">
        <v>22</v>
      </c>
      <c r="SVA196" s="42" t="s">
        <v>22</v>
      </c>
      <c r="SVB196" s="42" t="s">
        <v>22</v>
      </c>
      <c r="SVC196" s="42" t="s">
        <v>22</v>
      </c>
      <c r="SVD196" s="42" t="s">
        <v>22</v>
      </c>
      <c r="SVE196" s="42" t="s">
        <v>22</v>
      </c>
      <c r="SVF196" s="42" t="s">
        <v>22</v>
      </c>
      <c r="SVG196" s="42" t="s">
        <v>22</v>
      </c>
      <c r="SVH196" s="42" t="s">
        <v>22</v>
      </c>
      <c r="SVI196" s="42" t="s">
        <v>22</v>
      </c>
      <c r="SVJ196" s="42" t="s">
        <v>22</v>
      </c>
      <c r="SVK196" s="42" t="s">
        <v>22</v>
      </c>
      <c r="SVL196" s="42" t="s">
        <v>22</v>
      </c>
      <c r="SVM196" s="42" t="s">
        <v>22</v>
      </c>
      <c r="SVN196" s="42" t="s">
        <v>22</v>
      </c>
      <c r="SVO196" s="42" t="s">
        <v>22</v>
      </c>
      <c r="SVP196" s="42" t="s">
        <v>22</v>
      </c>
      <c r="SVQ196" s="42" t="s">
        <v>22</v>
      </c>
      <c r="SVR196" s="42" t="s">
        <v>22</v>
      </c>
      <c r="SVS196" s="42" t="s">
        <v>22</v>
      </c>
      <c r="SVT196" s="42" t="s">
        <v>22</v>
      </c>
      <c r="SVU196" s="42" t="s">
        <v>22</v>
      </c>
      <c r="SVV196" s="42" t="s">
        <v>22</v>
      </c>
      <c r="SVW196" s="42" t="s">
        <v>22</v>
      </c>
      <c r="SVX196" s="42" t="s">
        <v>22</v>
      </c>
      <c r="SVY196" s="42" t="s">
        <v>22</v>
      </c>
      <c r="SVZ196" s="42" t="s">
        <v>22</v>
      </c>
      <c r="SWA196" s="42" t="s">
        <v>22</v>
      </c>
      <c r="SWB196" s="42" t="s">
        <v>22</v>
      </c>
      <c r="SWC196" s="42" t="s">
        <v>22</v>
      </c>
      <c r="SWD196" s="42" t="s">
        <v>22</v>
      </c>
      <c r="SWE196" s="42" t="s">
        <v>22</v>
      </c>
      <c r="SWF196" s="42" t="s">
        <v>22</v>
      </c>
      <c r="SWG196" s="42" t="s">
        <v>22</v>
      </c>
      <c r="SWH196" s="42" t="s">
        <v>22</v>
      </c>
      <c r="SWI196" s="42" t="s">
        <v>22</v>
      </c>
      <c r="SWJ196" s="42" t="s">
        <v>22</v>
      </c>
      <c r="SWK196" s="42" t="s">
        <v>22</v>
      </c>
      <c r="SWL196" s="42" t="s">
        <v>22</v>
      </c>
      <c r="SWM196" s="42" t="s">
        <v>22</v>
      </c>
      <c r="SWN196" s="42" t="s">
        <v>22</v>
      </c>
      <c r="SWO196" s="42" t="s">
        <v>22</v>
      </c>
      <c r="SWP196" s="42" t="s">
        <v>22</v>
      </c>
      <c r="SWQ196" s="42" t="s">
        <v>22</v>
      </c>
      <c r="SWR196" s="42" t="s">
        <v>22</v>
      </c>
      <c r="SWS196" s="42" t="s">
        <v>22</v>
      </c>
      <c r="SWT196" s="42" t="s">
        <v>22</v>
      </c>
      <c r="SWU196" s="42" t="s">
        <v>22</v>
      </c>
      <c r="SWV196" s="42" t="s">
        <v>22</v>
      </c>
      <c r="SWW196" s="42" t="s">
        <v>22</v>
      </c>
      <c r="SWX196" s="42" t="s">
        <v>22</v>
      </c>
      <c r="SWY196" s="42" t="s">
        <v>22</v>
      </c>
      <c r="SWZ196" s="42" t="s">
        <v>22</v>
      </c>
      <c r="SXA196" s="42" t="s">
        <v>22</v>
      </c>
      <c r="SXB196" s="42" t="s">
        <v>22</v>
      </c>
      <c r="SXC196" s="42" t="s">
        <v>22</v>
      </c>
      <c r="SXD196" s="42" t="s">
        <v>22</v>
      </c>
      <c r="SXE196" s="42" t="s">
        <v>22</v>
      </c>
      <c r="SXF196" s="42" t="s">
        <v>22</v>
      </c>
      <c r="SXG196" s="42" t="s">
        <v>22</v>
      </c>
      <c r="SXH196" s="42" t="s">
        <v>22</v>
      </c>
      <c r="SXI196" s="42" t="s">
        <v>22</v>
      </c>
      <c r="SXJ196" s="42" t="s">
        <v>22</v>
      </c>
      <c r="SXK196" s="42" t="s">
        <v>22</v>
      </c>
      <c r="SXL196" s="42" t="s">
        <v>22</v>
      </c>
      <c r="SXM196" s="42" t="s">
        <v>22</v>
      </c>
      <c r="SXN196" s="42" t="s">
        <v>22</v>
      </c>
      <c r="SXO196" s="42" t="s">
        <v>22</v>
      </c>
      <c r="SXP196" s="42" t="s">
        <v>22</v>
      </c>
      <c r="SXQ196" s="42" t="s">
        <v>22</v>
      </c>
      <c r="SXR196" s="42" t="s">
        <v>22</v>
      </c>
      <c r="SXS196" s="42" t="s">
        <v>22</v>
      </c>
      <c r="SXT196" s="42" t="s">
        <v>22</v>
      </c>
      <c r="SXU196" s="42" t="s">
        <v>22</v>
      </c>
      <c r="SXV196" s="42" t="s">
        <v>22</v>
      </c>
      <c r="SXW196" s="42" t="s">
        <v>22</v>
      </c>
      <c r="SXX196" s="42" t="s">
        <v>22</v>
      </c>
      <c r="SXY196" s="42" t="s">
        <v>22</v>
      </c>
      <c r="SXZ196" s="42" t="s">
        <v>22</v>
      </c>
      <c r="SYA196" s="42" t="s">
        <v>22</v>
      </c>
      <c r="SYB196" s="42" t="s">
        <v>22</v>
      </c>
      <c r="SYC196" s="42" t="s">
        <v>22</v>
      </c>
      <c r="SYD196" s="42" t="s">
        <v>22</v>
      </c>
      <c r="SYE196" s="42" t="s">
        <v>22</v>
      </c>
      <c r="SYF196" s="42" t="s">
        <v>22</v>
      </c>
      <c r="SYG196" s="42" t="s">
        <v>22</v>
      </c>
      <c r="SYH196" s="42" t="s">
        <v>22</v>
      </c>
      <c r="SYI196" s="42" t="s">
        <v>22</v>
      </c>
      <c r="SYJ196" s="42" t="s">
        <v>22</v>
      </c>
      <c r="SYK196" s="42" t="s">
        <v>22</v>
      </c>
      <c r="SYL196" s="42" t="s">
        <v>22</v>
      </c>
      <c r="SYM196" s="42" t="s">
        <v>22</v>
      </c>
      <c r="SYN196" s="42" t="s">
        <v>22</v>
      </c>
      <c r="SYO196" s="42" t="s">
        <v>22</v>
      </c>
      <c r="SYP196" s="42" t="s">
        <v>22</v>
      </c>
      <c r="SYQ196" s="42" t="s">
        <v>22</v>
      </c>
      <c r="SYR196" s="42" t="s">
        <v>22</v>
      </c>
      <c r="SYS196" s="42" t="s">
        <v>22</v>
      </c>
      <c r="SYT196" s="42" t="s">
        <v>22</v>
      </c>
      <c r="SYU196" s="42" t="s">
        <v>22</v>
      </c>
      <c r="SYV196" s="42" t="s">
        <v>22</v>
      </c>
      <c r="SYW196" s="42" t="s">
        <v>22</v>
      </c>
      <c r="SYX196" s="42" t="s">
        <v>22</v>
      </c>
      <c r="SYY196" s="42" t="s">
        <v>22</v>
      </c>
      <c r="SYZ196" s="42" t="s">
        <v>22</v>
      </c>
      <c r="SZA196" s="42" t="s">
        <v>22</v>
      </c>
      <c r="SZB196" s="42" t="s">
        <v>22</v>
      </c>
      <c r="SZC196" s="42" t="s">
        <v>22</v>
      </c>
      <c r="SZD196" s="42" t="s">
        <v>22</v>
      </c>
      <c r="SZE196" s="42" t="s">
        <v>22</v>
      </c>
      <c r="SZF196" s="42" t="s">
        <v>22</v>
      </c>
      <c r="SZG196" s="42" t="s">
        <v>22</v>
      </c>
      <c r="SZH196" s="42" t="s">
        <v>22</v>
      </c>
      <c r="SZI196" s="42" t="s">
        <v>22</v>
      </c>
      <c r="SZJ196" s="42" t="s">
        <v>22</v>
      </c>
      <c r="SZK196" s="42" t="s">
        <v>22</v>
      </c>
      <c r="SZL196" s="42" t="s">
        <v>22</v>
      </c>
      <c r="SZM196" s="42" t="s">
        <v>22</v>
      </c>
      <c r="SZN196" s="42" t="s">
        <v>22</v>
      </c>
      <c r="SZO196" s="42" t="s">
        <v>22</v>
      </c>
      <c r="SZP196" s="42" t="s">
        <v>22</v>
      </c>
      <c r="SZQ196" s="42" t="s">
        <v>22</v>
      </c>
      <c r="SZR196" s="42" t="s">
        <v>22</v>
      </c>
      <c r="SZS196" s="42" t="s">
        <v>22</v>
      </c>
      <c r="SZT196" s="42" t="s">
        <v>22</v>
      </c>
      <c r="SZU196" s="42" t="s">
        <v>22</v>
      </c>
      <c r="SZV196" s="42" t="s">
        <v>22</v>
      </c>
      <c r="SZW196" s="42" t="s">
        <v>22</v>
      </c>
      <c r="SZX196" s="42" t="s">
        <v>22</v>
      </c>
      <c r="SZY196" s="42" t="s">
        <v>22</v>
      </c>
      <c r="SZZ196" s="42" t="s">
        <v>22</v>
      </c>
      <c r="TAA196" s="42" t="s">
        <v>22</v>
      </c>
      <c r="TAB196" s="42" t="s">
        <v>22</v>
      </c>
      <c r="TAC196" s="42" t="s">
        <v>22</v>
      </c>
      <c r="TAD196" s="42" t="s">
        <v>22</v>
      </c>
      <c r="TAE196" s="42" t="s">
        <v>22</v>
      </c>
      <c r="TAF196" s="42" t="s">
        <v>22</v>
      </c>
      <c r="TAG196" s="42" t="s">
        <v>22</v>
      </c>
      <c r="TAH196" s="42" t="s">
        <v>22</v>
      </c>
      <c r="TAI196" s="42" t="s">
        <v>22</v>
      </c>
      <c r="TAJ196" s="42" t="s">
        <v>22</v>
      </c>
      <c r="TAK196" s="42" t="s">
        <v>22</v>
      </c>
      <c r="TAL196" s="42" t="s">
        <v>22</v>
      </c>
      <c r="TAM196" s="42" t="s">
        <v>22</v>
      </c>
      <c r="TAN196" s="42" t="s">
        <v>22</v>
      </c>
      <c r="TAO196" s="42" t="s">
        <v>22</v>
      </c>
      <c r="TAP196" s="42" t="s">
        <v>22</v>
      </c>
      <c r="TAQ196" s="42" t="s">
        <v>22</v>
      </c>
      <c r="TAR196" s="42" t="s">
        <v>22</v>
      </c>
      <c r="TAS196" s="42" t="s">
        <v>22</v>
      </c>
      <c r="TAT196" s="42" t="s">
        <v>22</v>
      </c>
      <c r="TAU196" s="42" t="s">
        <v>22</v>
      </c>
      <c r="TAV196" s="42" t="s">
        <v>22</v>
      </c>
      <c r="TAW196" s="42" t="s">
        <v>22</v>
      </c>
      <c r="TAX196" s="42" t="s">
        <v>22</v>
      </c>
      <c r="TAY196" s="42" t="s">
        <v>22</v>
      </c>
      <c r="TAZ196" s="42" t="s">
        <v>22</v>
      </c>
      <c r="TBA196" s="42" t="s">
        <v>22</v>
      </c>
      <c r="TBB196" s="42" t="s">
        <v>22</v>
      </c>
      <c r="TBC196" s="42" t="s">
        <v>22</v>
      </c>
      <c r="TBD196" s="42" t="s">
        <v>22</v>
      </c>
      <c r="TBE196" s="42" t="s">
        <v>22</v>
      </c>
      <c r="TBF196" s="42" t="s">
        <v>22</v>
      </c>
      <c r="TBG196" s="42" t="s">
        <v>22</v>
      </c>
      <c r="TBH196" s="42" t="s">
        <v>22</v>
      </c>
      <c r="TBI196" s="42" t="s">
        <v>22</v>
      </c>
      <c r="TBJ196" s="42" t="s">
        <v>22</v>
      </c>
      <c r="TBK196" s="42" t="s">
        <v>22</v>
      </c>
      <c r="TBL196" s="42" t="s">
        <v>22</v>
      </c>
      <c r="TBM196" s="42" t="s">
        <v>22</v>
      </c>
      <c r="TBN196" s="42" t="s">
        <v>22</v>
      </c>
      <c r="TBO196" s="42" t="s">
        <v>22</v>
      </c>
      <c r="TBP196" s="42" t="s">
        <v>22</v>
      </c>
      <c r="TBQ196" s="42" t="s">
        <v>22</v>
      </c>
      <c r="TBR196" s="42" t="s">
        <v>22</v>
      </c>
      <c r="TBS196" s="42" t="s">
        <v>22</v>
      </c>
      <c r="TBT196" s="42" t="s">
        <v>22</v>
      </c>
      <c r="TBU196" s="42" t="s">
        <v>22</v>
      </c>
      <c r="TBV196" s="42" t="s">
        <v>22</v>
      </c>
      <c r="TBW196" s="42" t="s">
        <v>22</v>
      </c>
      <c r="TBX196" s="42" t="s">
        <v>22</v>
      </c>
      <c r="TBY196" s="42" t="s">
        <v>22</v>
      </c>
      <c r="TBZ196" s="42" t="s">
        <v>22</v>
      </c>
      <c r="TCA196" s="42" t="s">
        <v>22</v>
      </c>
      <c r="TCB196" s="42" t="s">
        <v>22</v>
      </c>
      <c r="TCC196" s="42" t="s">
        <v>22</v>
      </c>
      <c r="TCD196" s="42" t="s">
        <v>22</v>
      </c>
      <c r="TCE196" s="42" t="s">
        <v>22</v>
      </c>
      <c r="TCF196" s="42" t="s">
        <v>22</v>
      </c>
      <c r="TCG196" s="42" t="s">
        <v>22</v>
      </c>
      <c r="TCH196" s="42" t="s">
        <v>22</v>
      </c>
      <c r="TCI196" s="42" t="s">
        <v>22</v>
      </c>
      <c r="TCJ196" s="42" t="s">
        <v>22</v>
      </c>
      <c r="TCK196" s="42" t="s">
        <v>22</v>
      </c>
      <c r="TCL196" s="42" t="s">
        <v>22</v>
      </c>
      <c r="TCM196" s="42" t="s">
        <v>22</v>
      </c>
      <c r="TCN196" s="42" t="s">
        <v>22</v>
      </c>
      <c r="TCO196" s="42" t="s">
        <v>22</v>
      </c>
      <c r="TCP196" s="42" t="s">
        <v>22</v>
      </c>
      <c r="TCQ196" s="42" t="s">
        <v>22</v>
      </c>
      <c r="TCR196" s="42" t="s">
        <v>22</v>
      </c>
      <c r="TCS196" s="42" t="s">
        <v>22</v>
      </c>
      <c r="TCT196" s="42" t="s">
        <v>22</v>
      </c>
      <c r="TCU196" s="42" t="s">
        <v>22</v>
      </c>
      <c r="TCV196" s="42" t="s">
        <v>22</v>
      </c>
      <c r="TCW196" s="42" t="s">
        <v>22</v>
      </c>
      <c r="TCX196" s="42" t="s">
        <v>22</v>
      </c>
      <c r="TCY196" s="42" t="s">
        <v>22</v>
      </c>
      <c r="TCZ196" s="42" t="s">
        <v>22</v>
      </c>
      <c r="TDA196" s="42" t="s">
        <v>22</v>
      </c>
      <c r="TDB196" s="42" t="s">
        <v>22</v>
      </c>
      <c r="TDC196" s="42" t="s">
        <v>22</v>
      </c>
      <c r="TDD196" s="42" t="s">
        <v>22</v>
      </c>
      <c r="TDE196" s="42" t="s">
        <v>22</v>
      </c>
      <c r="TDF196" s="42" t="s">
        <v>22</v>
      </c>
      <c r="TDG196" s="42" t="s">
        <v>22</v>
      </c>
      <c r="TDH196" s="42" t="s">
        <v>22</v>
      </c>
      <c r="TDI196" s="42" t="s">
        <v>22</v>
      </c>
      <c r="TDJ196" s="42" t="s">
        <v>22</v>
      </c>
      <c r="TDK196" s="42" t="s">
        <v>22</v>
      </c>
      <c r="TDL196" s="42" t="s">
        <v>22</v>
      </c>
      <c r="TDM196" s="42" t="s">
        <v>22</v>
      </c>
      <c r="TDN196" s="42" t="s">
        <v>22</v>
      </c>
      <c r="TDO196" s="42" t="s">
        <v>22</v>
      </c>
      <c r="TDP196" s="42" t="s">
        <v>22</v>
      </c>
      <c r="TDQ196" s="42" t="s">
        <v>22</v>
      </c>
      <c r="TDR196" s="42" t="s">
        <v>22</v>
      </c>
      <c r="TDS196" s="42" t="s">
        <v>22</v>
      </c>
      <c r="TDT196" s="42" t="s">
        <v>22</v>
      </c>
      <c r="TDU196" s="42" t="s">
        <v>22</v>
      </c>
      <c r="TDV196" s="42" t="s">
        <v>22</v>
      </c>
      <c r="TDW196" s="42" t="s">
        <v>22</v>
      </c>
      <c r="TDX196" s="42" t="s">
        <v>22</v>
      </c>
      <c r="TDY196" s="42" t="s">
        <v>22</v>
      </c>
      <c r="TDZ196" s="42" t="s">
        <v>22</v>
      </c>
      <c r="TEA196" s="42" t="s">
        <v>22</v>
      </c>
      <c r="TEB196" s="42" t="s">
        <v>22</v>
      </c>
      <c r="TEC196" s="42" t="s">
        <v>22</v>
      </c>
      <c r="TED196" s="42" t="s">
        <v>22</v>
      </c>
      <c r="TEE196" s="42" t="s">
        <v>22</v>
      </c>
      <c r="TEF196" s="42" t="s">
        <v>22</v>
      </c>
      <c r="TEG196" s="42" t="s">
        <v>22</v>
      </c>
      <c r="TEH196" s="42" t="s">
        <v>22</v>
      </c>
      <c r="TEI196" s="42" t="s">
        <v>22</v>
      </c>
      <c r="TEJ196" s="42" t="s">
        <v>22</v>
      </c>
      <c r="TEK196" s="42" t="s">
        <v>22</v>
      </c>
      <c r="TEL196" s="42" t="s">
        <v>22</v>
      </c>
      <c r="TEM196" s="42" t="s">
        <v>22</v>
      </c>
      <c r="TEN196" s="42" t="s">
        <v>22</v>
      </c>
      <c r="TEO196" s="42" t="s">
        <v>22</v>
      </c>
      <c r="TEP196" s="42" t="s">
        <v>22</v>
      </c>
      <c r="TEQ196" s="42" t="s">
        <v>22</v>
      </c>
      <c r="TER196" s="42" t="s">
        <v>22</v>
      </c>
      <c r="TES196" s="42" t="s">
        <v>22</v>
      </c>
      <c r="TET196" s="42" t="s">
        <v>22</v>
      </c>
      <c r="TEU196" s="42" t="s">
        <v>22</v>
      </c>
      <c r="TEV196" s="42" t="s">
        <v>22</v>
      </c>
      <c r="TEW196" s="42" t="s">
        <v>22</v>
      </c>
      <c r="TEX196" s="42" t="s">
        <v>22</v>
      </c>
      <c r="TEY196" s="42" t="s">
        <v>22</v>
      </c>
      <c r="TEZ196" s="42" t="s">
        <v>22</v>
      </c>
      <c r="TFA196" s="42" t="s">
        <v>22</v>
      </c>
      <c r="TFB196" s="42" t="s">
        <v>22</v>
      </c>
      <c r="TFC196" s="42" t="s">
        <v>22</v>
      </c>
      <c r="TFD196" s="42" t="s">
        <v>22</v>
      </c>
      <c r="TFE196" s="42" t="s">
        <v>22</v>
      </c>
      <c r="TFF196" s="42" t="s">
        <v>22</v>
      </c>
      <c r="TFG196" s="42" t="s">
        <v>22</v>
      </c>
      <c r="TFH196" s="42" t="s">
        <v>22</v>
      </c>
      <c r="TFI196" s="42" t="s">
        <v>22</v>
      </c>
      <c r="TFJ196" s="42" t="s">
        <v>22</v>
      </c>
      <c r="TFK196" s="42" t="s">
        <v>22</v>
      </c>
      <c r="TFL196" s="42" t="s">
        <v>22</v>
      </c>
      <c r="TFM196" s="42" t="s">
        <v>22</v>
      </c>
      <c r="TFN196" s="42" t="s">
        <v>22</v>
      </c>
      <c r="TFO196" s="42" t="s">
        <v>22</v>
      </c>
      <c r="TFP196" s="42" t="s">
        <v>22</v>
      </c>
      <c r="TFQ196" s="42" t="s">
        <v>22</v>
      </c>
      <c r="TFR196" s="42" t="s">
        <v>22</v>
      </c>
      <c r="TFS196" s="42" t="s">
        <v>22</v>
      </c>
      <c r="TFT196" s="42" t="s">
        <v>22</v>
      </c>
      <c r="TFU196" s="42" t="s">
        <v>22</v>
      </c>
      <c r="TFV196" s="42" t="s">
        <v>22</v>
      </c>
      <c r="TFW196" s="42" t="s">
        <v>22</v>
      </c>
      <c r="TFX196" s="42" t="s">
        <v>22</v>
      </c>
      <c r="TFY196" s="42" t="s">
        <v>22</v>
      </c>
      <c r="TFZ196" s="42" t="s">
        <v>22</v>
      </c>
      <c r="TGA196" s="42" t="s">
        <v>22</v>
      </c>
      <c r="TGB196" s="42" t="s">
        <v>22</v>
      </c>
      <c r="TGC196" s="42" t="s">
        <v>22</v>
      </c>
      <c r="TGD196" s="42" t="s">
        <v>22</v>
      </c>
      <c r="TGE196" s="42" t="s">
        <v>22</v>
      </c>
      <c r="TGF196" s="42" t="s">
        <v>22</v>
      </c>
      <c r="TGG196" s="42" t="s">
        <v>22</v>
      </c>
      <c r="TGH196" s="42" t="s">
        <v>22</v>
      </c>
      <c r="TGI196" s="42" t="s">
        <v>22</v>
      </c>
      <c r="TGJ196" s="42" t="s">
        <v>22</v>
      </c>
      <c r="TGK196" s="42" t="s">
        <v>22</v>
      </c>
      <c r="TGL196" s="42" t="s">
        <v>22</v>
      </c>
      <c r="TGM196" s="42" t="s">
        <v>22</v>
      </c>
      <c r="TGN196" s="42" t="s">
        <v>22</v>
      </c>
      <c r="TGO196" s="42" t="s">
        <v>22</v>
      </c>
      <c r="TGP196" s="42" t="s">
        <v>22</v>
      </c>
      <c r="TGQ196" s="42" t="s">
        <v>22</v>
      </c>
      <c r="TGR196" s="42" t="s">
        <v>22</v>
      </c>
      <c r="TGS196" s="42" t="s">
        <v>22</v>
      </c>
      <c r="TGT196" s="42" t="s">
        <v>22</v>
      </c>
      <c r="TGU196" s="42" t="s">
        <v>22</v>
      </c>
      <c r="TGV196" s="42" t="s">
        <v>22</v>
      </c>
      <c r="TGW196" s="42" t="s">
        <v>22</v>
      </c>
      <c r="TGX196" s="42" t="s">
        <v>22</v>
      </c>
      <c r="TGY196" s="42" t="s">
        <v>22</v>
      </c>
      <c r="TGZ196" s="42" t="s">
        <v>22</v>
      </c>
      <c r="THA196" s="42" t="s">
        <v>22</v>
      </c>
      <c r="THB196" s="42" t="s">
        <v>22</v>
      </c>
      <c r="THC196" s="42" t="s">
        <v>22</v>
      </c>
      <c r="THD196" s="42" t="s">
        <v>22</v>
      </c>
      <c r="THE196" s="42" t="s">
        <v>22</v>
      </c>
      <c r="THF196" s="42" t="s">
        <v>22</v>
      </c>
      <c r="THG196" s="42" t="s">
        <v>22</v>
      </c>
      <c r="THH196" s="42" t="s">
        <v>22</v>
      </c>
      <c r="THI196" s="42" t="s">
        <v>22</v>
      </c>
      <c r="THJ196" s="42" t="s">
        <v>22</v>
      </c>
      <c r="THK196" s="42" t="s">
        <v>22</v>
      </c>
      <c r="THL196" s="42" t="s">
        <v>22</v>
      </c>
      <c r="THM196" s="42" t="s">
        <v>22</v>
      </c>
      <c r="THN196" s="42" t="s">
        <v>22</v>
      </c>
      <c r="THO196" s="42" t="s">
        <v>22</v>
      </c>
      <c r="THP196" s="42" t="s">
        <v>22</v>
      </c>
      <c r="THQ196" s="42" t="s">
        <v>22</v>
      </c>
      <c r="THR196" s="42" t="s">
        <v>22</v>
      </c>
      <c r="THS196" s="42" t="s">
        <v>22</v>
      </c>
      <c r="THT196" s="42" t="s">
        <v>22</v>
      </c>
      <c r="THU196" s="42" t="s">
        <v>22</v>
      </c>
      <c r="THV196" s="42" t="s">
        <v>22</v>
      </c>
      <c r="THW196" s="42" t="s">
        <v>22</v>
      </c>
      <c r="THX196" s="42" t="s">
        <v>22</v>
      </c>
      <c r="THY196" s="42" t="s">
        <v>22</v>
      </c>
      <c r="THZ196" s="42" t="s">
        <v>22</v>
      </c>
      <c r="TIA196" s="42" t="s">
        <v>22</v>
      </c>
      <c r="TIB196" s="42" t="s">
        <v>22</v>
      </c>
      <c r="TIC196" s="42" t="s">
        <v>22</v>
      </c>
      <c r="TID196" s="42" t="s">
        <v>22</v>
      </c>
      <c r="TIE196" s="42" t="s">
        <v>22</v>
      </c>
      <c r="TIF196" s="42" t="s">
        <v>22</v>
      </c>
      <c r="TIG196" s="42" t="s">
        <v>22</v>
      </c>
      <c r="TIH196" s="42" t="s">
        <v>22</v>
      </c>
      <c r="TII196" s="42" t="s">
        <v>22</v>
      </c>
      <c r="TIJ196" s="42" t="s">
        <v>22</v>
      </c>
      <c r="TIK196" s="42" t="s">
        <v>22</v>
      </c>
      <c r="TIL196" s="42" t="s">
        <v>22</v>
      </c>
      <c r="TIM196" s="42" t="s">
        <v>22</v>
      </c>
      <c r="TIN196" s="42" t="s">
        <v>22</v>
      </c>
      <c r="TIO196" s="42" t="s">
        <v>22</v>
      </c>
      <c r="TIP196" s="42" t="s">
        <v>22</v>
      </c>
      <c r="TIQ196" s="42" t="s">
        <v>22</v>
      </c>
      <c r="TIR196" s="42" t="s">
        <v>22</v>
      </c>
      <c r="TIS196" s="42" t="s">
        <v>22</v>
      </c>
      <c r="TIT196" s="42" t="s">
        <v>22</v>
      </c>
      <c r="TIU196" s="42" t="s">
        <v>22</v>
      </c>
      <c r="TIV196" s="42" t="s">
        <v>22</v>
      </c>
      <c r="TIW196" s="42" t="s">
        <v>22</v>
      </c>
      <c r="TIX196" s="42" t="s">
        <v>22</v>
      </c>
      <c r="TIY196" s="42" t="s">
        <v>22</v>
      </c>
      <c r="TIZ196" s="42" t="s">
        <v>22</v>
      </c>
      <c r="TJA196" s="42" t="s">
        <v>22</v>
      </c>
      <c r="TJB196" s="42" t="s">
        <v>22</v>
      </c>
      <c r="TJC196" s="42" t="s">
        <v>22</v>
      </c>
      <c r="TJD196" s="42" t="s">
        <v>22</v>
      </c>
      <c r="TJE196" s="42" t="s">
        <v>22</v>
      </c>
      <c r="TJF196" s="42" t="s">
        <v>22</v>
      </c>
      <c r="TJG196" s="42" t="s">
        <v>22</v>
      </c>
      <c r="TJH196" s="42" t="s">
        <v>22</v>
      </c>
      <c r="TJI196" s="42" t="s">
        <v>22</v>
      </c>
      <c r="TJJ196" s="42" t="s">
        <v>22</v>
      </c>
      <c r="TJK196" s="42" t="s">
        <v>22</v>
      </c>
      <c r="TJL196" s="42" t="s">
        <v>22</v>
      </c>
      <c r="TJM196" s="42" t="s">
        <v>22</v>
      </c>
      <c r="TJN196" s="42" t="s">
        <v>22</v>
      </c>
      <c r="TJO196" s="42" t="s">
        <v>22</v>
      </c>
      <c r="TJP196" s="42" t="s">
        <v>22</v>
      </c>
      <c r="TJQ196" s="42" t="s">
        <v>22</v>
      </c>
      <c r="TJR196" s="42" t="s">
        <v>22</v>
      </c>
      <c r="TJS196" s="42" t="s">
        <v>22</v>
      </c>
      <c r="TJT196" s="42" t="s">
        <v>22</v>
      </c>
      <c r="TJU196" s="42" t="s">
        <v>22</v>
      </c>
      <c r="TJV196" s="42" t="s">
        <v>22</v>
      </c>
      <c r="TJW196" s="42" t="s">
        <v>22</v>
      </c>
      <c r="TJX196" s="42" t="s">
        <v>22</v>
      </c>
      <c r="TJY196" s="42" t="s">
        <v>22</v>
      </c>
      <c r="TJZ196" s="42" t="s">
        <v>22</v>
      </c>
      <c r="TKA196" s="42" t="s">
        <v>22</v>
      </c>
      <c r="TKB196" s="42" t="s">
        <v>22</v>
      </c>
      <c r="TKC196" s="42" t="s">
        <v>22</v>
      </c>
      <c r="TKD196" s="42" t="s">
        <v>22</v>
      </c>
      <c r="TKE196" s="42" t="s">
        <v>22</v>
      </c>
      <c r="TKF196" s="42" t="s">
        <v>22</v>
      </c>
      <c r="TKG196" s="42" t="s">
        <v>22</v>
      </c>
      <c r="TKH196" s="42" t="s">
        <v>22</v>
      </c>
      <c r="TKI196" s="42" t="s">
        <v>22</v>
      </c>
      <c r="TKJ196" s="42" t="s">
        <v>22</v>
      </c>
      <c r="TKK196" s="42" t="s">
        <v>22</v>
      </c>
      <c r="TKL196" s="42" t="s">
        <v>22</v>
      </c>
      <c r="TKM196" s="42" t="s">
        <v>22</v>
      </c>
      <c r="TKN196" s="42" t="s">
        <v>22</v>
      </c>
      <c r="TKO196" s="42" t="s">
        <v>22</v>
      </c>
      <c r="TKP196" s="42" t="s">
        <v>22</v>
      </c>
      <c r="TKQ196" s="42" t="s">
        <v>22</v>
      </c>
      <c r="TKR196" s="42" t="s">
        <v>22</v>
      </c>
      <c r="TKS196" s="42" t="s">
        <v>22</v>
      </c>
      <c r="TKT196" s="42" t="s">
        <v>22</v>
      </c>
      <c r="TKU196" s="42" t="s">
        <v>22</v>
      </c>
      <c r="TKV196" s="42" t="s">
        <v>22</v>
      </c>
      <c r="TKW196" s="42" t="s">
        <v>22</v>
      </c>
      <c r="TKX196" s="42" t="s">
        <v>22</v>
      </c>
      <c r="TKY196" s="42" t="s">
        <v>22</v>
      </c>
      <c r="TKZ196" s="42" t="s">
        <v>22</v>
      </c>
      <c r="TLA196" s="42" t="s">
        <v>22</v>
      </c>
      <c r="TLB196" s="42" t="s">
        <v>22</v>
      </c>
      <c r="TLC196" s="42" t="s">
        <v>22</v>
      </c>
      <c r="TLD196" s="42" t="s">
        <v>22</v>
      </c>
      <c r="TLE196" s="42" t="s">
        <v>22</v>
      </c>
      <c r="TLF196" s="42" t="s">
        <v>22</v>
      </c>
      <c r="TLG196" s="42" t="s">
        <v>22</v>
      </c>
      <c r="TLH196" s="42" t="s">
        <v>22</v>
      </c>
      <c r="TLI196" s="42" t="s">
        <v>22</v>
      </c>
      <c r="TLJ196" s="42" t="s">
        <v>22</v>
      </c>
      <c r="TLK196" s="42" t="s">
        <v>22</v>
      </c>
      <c r="TLL196" s="42" t="s">
        <v>22</v>
      </c>
      <c r="TLM196" s="42" t="s">
        <v>22</v>
      </c>
      <c r="TLN196" s="42" t="s">
        <v>22</v>
      </c>
      <c r="TLO196" s="42" t="s">
        <v>22</v>
      </c>
      <c r="TLP196" s="42" t="s">
        <v>22</v>
      </c>
      <c r="TLQ196" s="42" t="s">
        <v>22</v>
      </c>
      <c r="TLR196" s="42" t="s">
        <v>22</v>
      </c>
      <c r="TLS196" s="42" t="s">
        <v>22</v>
      </c>
      <c r="TLT196" s="42" t="s">
        <v>22</v>
      </c>
      <c r="TLU196" s="42" t="s">
        <v>22</v>
      </c>
      <c r="TLV196" s="42" t="s">
        <v>22</v>
      </c>
      <c r="TLW196" s="42" t="s">
        <v>22</v>
      </c>
      <c r="TLX196" s="42" t="s">
        <v>22</v>
      </c>
      <c r="TLY196" s="42" t="s">
        <v>22</v>
      </c>
      <c r="TLZ196" s="42" t="s">
        <v>22</v>
      </c>
      <c r="TMA196" s="42" t="s">
        <v>22</v>
      </c>
      <c r="TMB196" s="42" t="s">
        <v>22</v>
      </c>
      <c r="TMC196" s="42" t="s">
        <v>22</v>
      </c>
      <c r="TMD196" s="42" t="s">
        <v>22</v>
      </c>
      <c r="TME196" s="42" t="s">
        <v>22</v>
      </c>
      <c r="TMF196" s="42" t="s">
        <v>22</v>
      </c>
      <c r="TMG196" s="42" t="s">
        <v>22</v>
      </c>
      <c r="TMH196" s="42" t="s">
        <v>22</v>
      </c>
      <c r="TMI196" s="42" t="s">
        <v>22</v>
      </c>
      <c r="TMJ196" s="42" t="s">
        <v>22</v>
      </c>
      <c r="TMK196" s="42" t="s">
        <v>22</v>
      </c>
      <c r="TML196" s="42" t="s">
        <v>22</v>
      </c>
      <c r="TMM196" s="42" t="s">
        <v>22</v>
      </c>
      <c r="TMN196" s="42" t="s">
        <v>22</v>
      </c>
      <c r="TMO196" s="42" t="s">
        <v>22</v>
      </c>
      <c r="TMP196" s="42" t="s">
        <v>22</v>
      </c>
      <c r="TMQ196" s="42" t="s">
        <v>22</v>
      </c>
      <c r="TMR196" s="42" t="s">
        <v>22</v>
      </c>
      <c r="TMS196" s="42" t="s">
        <v>22</v>
      </c>
      <c r="TMT196" s="42" t="s">
        <v>22</v>
      </c>
      <c r="TMU196" s="42" t="s">
        <v>22</v>
      </c>
      <c r="TMV196" s="42" t="s">
        <v>22</v>
      </c>
      <c r="TMW196" s="42" t="s">
        <v>22</v>
      </c>
      <c r="TMX196" s="42" t="s">
        <v>22</v>
      </c>
      <c r="TMY196" s="42" t="s">
        <v>22</v>
      </c>
      <c r="TMZ196" s="42" t="s">
        <v>22</v>
      </c>
      <c r="TNA196" s="42" t="s">
        <v>22</v>
      </c>
      <c r="TNB196" s="42" t="s">
        <v>22</v>
      </c>
      <c r="TNC196" s="42" t="s">
        <v>22</v>
      </c>
      <c r="TND196" s="42" t="s">
        <v>22</v>
      </c>
      <c r="TNE196" s="42" t="s">
        <v>22</v>
      </c>
      <c r="TNF196" s="42" t="s">
        <v>22</v>
      </c>
      <c r="TNG196" s="42" t="s">
        <v>22</v>
      </c>
      <c r="TNH196" s="42" t="s">
        <v>22</v>
      </c>
      <c r="TNI196" s="42" t="s">
        <v>22</v>
      </c>
      <c r="TNJ196" s="42" t="s">
        <v>22</v>
      </c>
      <c r="TNK196" s="42" t="s">
        <v>22</v>
      </c>
      <c r="TNL196" s="42" t="s">
        <v>22</v>
      </c>
      <c r="TNM196" s="42" t="s">
        <v>22</v>
      </c>
      <c r="TNN196" s="42" t="s">
        <v>22</v>
      </c>
      <c r="TNO196" s="42" t="s">
        <v>22</v>
      </c>
      <c r="TNP196" s="42" t="s">
        <v>22</v>
      </c>
      <c r="TNQ196" s="42" t="s">
        <v>22</v>
      </c>
      <c r="TNR196" s="42" t="s">
        <v>22</v>
      </c>
      <c r="TNS196" s="42" t="s">
        <v>22</v>
      </c>
      <c r="TNT196" s="42" t="s">
        <v>22</v>
      </c>
      <c r="TNU196" s="42" t="s">
        <v>22</v>
      </c>
      <c r="TNV196" s="42" t="s">
        <v>22</v>
      </c>
      <c r="TNW196" s="42" t="s">
        <v>22</v>
      </c>
      <c r="TNX196" s="42" t="s">
        <v>22</v>
      </c>
      <c r="TNY196" s="42" t="s">
        <v>22</v>
      </c>
      <c r="TNZ196" s="42" t="s">
        <v>22</v>
      </c>
      <c r="TOA196" s="42" t="s">
        <v>22</v>
      </c>
      <c r="TOB196" s="42" t="s">
        <v>22</v>
      </c>
      <c r="TOC196" s="42" t="s">
        <v>22</v>
      </c>
      <c r="TOD196" s="42" t="s">
        <v>22</v>
      </c>
      <c r="TOE196" s="42" t="s">
        <v>22</v>
      </c>
      <c r="TOF196" s="42" t="s">
        <v>22</v>
      </c>
      <c r="TOG196" s="42" t="s">
        <v>22</v>
      </c>
      <c r="TOH196" s="42" t="s">
        <v>22</v>
      </c>
      <c r="TOI196" s="42" t="s">
        <v>22</v>
      </c>
      <c r="TOJ196" s="42" t="s">
        <v>22</v>
      </c>
      <c r="TOK196" s="42" t="s">
        <v>22</v>
      </c>
      <c r="TOL196" s="42" t="s">
        <v>22</v>
      </c>
      <c r="TOM196" s="42" t="s">
        <v>22</v>
      </c>
      <c r="TON196" s="42" t="s">
        <v>22</v>
      </c>
      <c r="TOO196" s="42" t="s">
        <v>22</v>
      </c>
      <c r="TOP196" s="42" t="s">
        <v>22</v>
      </c>
      <c r="TOQ196" s="42" t="s">
        <v>22</v>
      </c>
      <c r="TOR196" s="42" t="s">
        <v>22</v>
      </c>
      <c r="TOS196" s="42" t="s">
        <v>22</v>
      </c>
      <c r="TOT196" s="42" t="s">
        <v>22</v>
      </c>
      <c r="TOU196" s="42" t="s">
        <v>22</v>
      </c>
      <c r="TOV196" s="42" t="s">
        <v>22</v>
      </c>
      <c r="TOW196" s="42" t="s">
        <v>22</v>
      </c>
      <c r="TOX196" s="42" t="s">
        <v>22</v>
      </c>
      <c r="TOY196" s="42" t="s">
        <v>22</v>
      </c>
      <c r="TOZ196" s="42" t="s">
        <v>22</v>
      </c>
      <c r="TPA196" s="42" t="s">
        <v>22</v>
      </c>
      <c r="TPB196" s="42" t="s">
        <v>22</v>
      </c>
      <c r="TPC196" s="42" t="s">
        <v>22</v>
      </c>
      <c r="TPD196" s="42" t="s">
        <v>22</v>
      </c>
      <c r="TPE196" s="42" t="s">
        <v>22</v>
      </c>
      <c r="TPF196" s="42" t="s">
        <v>22</v>
      </c>
      <c r="TPG196" s="42" t="s">
        <v>22</v>
      </c>
      <c r="TPH196" s="42" t="s">
        <v>22</v>
      </c>
      <c r="TPI196" s="42" t="s">
        <v>22</v>
      </c>
      <c r="TPJ196" s="42" t="s">
        <v>22</v>
      </c>
      <c r="TPK196" s="42" t="s">
        <v>22</v>
      </c>
      <c r="TPL196" s="42" t="s">
        <v>22</v>
      </c>
      <c r="TPM196" s="42" t="s">
        <v>22</v>
      </c>
      <c r="TPN196" s="42" t="s">
        <v>22</v>
      </c>
      <c r="TPO196" s="42" t="s">
        <v>22</v>
      </c>
      <c r="TPP196" s="42" t="s">
        <v>22</v>
      </c>
      <c r="TPQ196" s="42" t="s">
        <v>22</v>
      </c>
      <c r="TPR196" s="42" t="s">
        <v>22</v>
      </c>
      <c r="TPS196" s="42" t="s">
        <v>22</v>
      </c>
      <c r="TPT196" s="42" t="s">
        <v>22</v>
      </c>
      <c r="TPU196" s="42" t="s">
        <v>22</v>
      </c>
      <c r="TPV196" s="42" t="s">
        <v>22</v>
      </c>
      <c r="TPW196" s="42" t="s">
        <v>22</v>
      </c>
      <c r="TPX196" s="42" t="s">
        <v>22</v>
      </c>
      <c r="TPY196" s="42" t="s">
        <v>22</v>
      </c>
      <c r="TPZ196" s="42" t="s">
        <v>22</v>
      </c>
      <c r="TQA196" s="42" t="s">
        <v>22</v>
      </c>
      <c r="TQB196" s="42" t="s">
        <v>22</v>
      </c>
      <c r="TQC196" s="42" t="s">
        <v>22</v>
      </c>
      <c r="TQD196" s="42" t="s">
        <v>22</v>
      </c>
      <c r="TQE196" s="42" t="s">
        <v>22</v>
      </c>
      <c r="TQF196" s="42" t="s">
        <v>22</v>
      </c>
      <c r="TQG196" s="42" t="s">
        <v>22</v>
      </c>
      <c r="TQH196" s="42" t="s">
        <v>22</v>
      </c>
      <c r="TQI196" s="42" t="s">
        <v>22</v>
      </c>
      <c r="TQJ196" s="42" t="s">
        <v>22</v>
      </c>
      <c r="TQK196" s="42" t="s">
        <v>22</v>
      </c>
      <c r="TQL196" s="42" t="s">
        <v>22</v>
      </c>
      <c r="TQM196" s="42" t="s">
        <v>22</v>
      </c>
      <c r="TQN196" s="42" t="s">
        <v>22</v>
      </c>
      <c r="TQO196" s="42" t="s">
        <v>22</v>
      </c>
      <c r="TQP196" s="42" t="s">
        <v>22</v>
      </c>
      <c r="TQQ196" s="42" t="s">
        <v>22</v>
      </c>
      <c r="TQR196" s="42" t="s">
        <v>22</v>
      </c>
      <c r="TQS196" s="42" t="s">
        <v>22</v>
      </c>
      <c r="TQT196" s="42" t="s">
        <v>22</v>
      </c>
      <c r="TQU196" s="42" t="s">
        <v>22</v>
      </c>
      <c r="TQV196" s="42" t="s">
        <v>22</v>
      </c>
      <c r="TQW196" s="42" t="s">
        <v>22</v>
      </c>
      <c r="TQX196" s="42" t="s">
        <v>22</v>
      </c>
      <c r="TQY196" s="42" t="s">
        <v>22</v>
      </c>
      <c r="TQZ196" s="42" t="s">
        <v>22</v>
      </c>
      <c r="TRA196" s="42" t="s">
        <v>22</v>
      </c>
      <c r="TRB196" s="42" t="s">
        <v>22</v>
      </c>
      <c r="TRC196" s="42" t="s">
        <v>22</v>
      </c>
      <c r="TRD196" s="42" t="s">
        <v>22</v>
      </c>
      <c r="TRE196" s="42" t="s">
        <v>22</v>
      </c>
      <c r="TRF196" s="42" t="s">
        <v>22</v>
      </c>
      <c r="TRG196" s="42" t="s">
        <v>22</v>
      </c>
      <c r="TRH196" s="42" t="s">
        <v>22</v>
      </c>
      <c r="TRI196" s="42" t="s">
        <v>22</v>
      </c>
      <c r="TRJ196" s="42" t="s">
        <v>22</v>
      </c>
      <c r="TRK196" s="42" t="s">
        <v>22</v>
      </c>
      <c r="TRL196" s="42" t="s">
        <v>22</v>
      </c>
      <c r="TRM196" s="42" t="s">
        <v>22</v>
      </c>
      <c r="TRN196" s="42" t="s">
        <v>22</v>
      </c>
      <c r="TRO196" s="42" t="s">
        <v>22</v>
      </c>
      <c r="TRP196" s="42" t="s">
        <v>22</v>
      </c>
      <c r="TRQ196" s="42" t="s">
        <v>22</v>
      </c>
      <c r="TRR196" s="42" t="s">
        <v>22</v>
      </c>
      <c r="TRS196" s="42" t="s">
        <v>22</v>
      </c>
      <c r="TRT196" s="42" t="s">
        <v>22</v>
      </c>
      <c r="TRU196" s="42" t="s">
        <v>22</v>
      </c>
      <c r="TRV196" s="42" t="s">
        <v>22</v>
      </c>
      <c r="TRW196" s="42" t="s">
        <v>22</v>
      </c>
      <c r="TRX196" s="42" t="s">
        <v>22</v>
      </c>
      <c r="TRY196" s="42" t="s">
        <v>22</v>
      </c>
      <c r="TRZ196" s="42" t="s">
        <v>22</v>
      </c>
      <c r="TSA196" s="42" t="s">
        <v>22</v>
      </c>
      <c r="TSB196" s="42" t="s">
        <v>22</v>
      </c>
      <c r="TSC196" s="42" t="s">
        <v>22</v>
      </c>
      <c r="TSD196" s="42" t="s">
        <v>22</v>
      </c>
      <c r="TSE196" s="42" t="s">
        <v>22</v>
      </c>
      <c r="TSF196" s="42" t="s">
        <v>22</v>
      </c>
      <c r="TSG196" s="42" t="s">
        <v>22</v>
      </c>
      <c r="TSH196" s="42" t="s">
        <v>22</v>
      </c>
      <c r="TSI196" s="42" t="s">
        <v>22</v>
      </c>
      <c r="TSJ196" s="42" t="s">
        <v>22</v>
      </c>
      <c r="TSK196" s="42" t="s">
        <v>22</v>
      </c>
      <c r="TSL196" s="42" t="s">
        <v>22</v>
      </c>
      <c r="TSM196" s="42" t="s">
        <v>22</v>
      </c>
      <c r="TSN196" s="42" t="s">
        <v>22</v>
      </c>
      <c r="TSO196" s="42" t="s">
        <v>22</v>
      </c>
      <c r="TSP196" s="42" t="s">
        <v>22</v>
      </c>
      <c r="TSQ196" s="42" t="s">
        <v>22</v>
      </c>
      <c r="TSR196" s="42" t="s">
        <v>22</v>
      </c>
      <c r="TSS196" s="42" t="s">
        <v>22</v>
      </c>
      <c r="TST196" s="42" t="s">
        <v>22</v>
      </c>
      <c r="TSU196" s="42" t="s">
        <v>22</v>
      </c>
      <c r="TSV196" s="42" t="s">
        <v>22</v>
      </c>
      <c r="TSW196" s="42" t="s">
        <v>22</v>
      </c>
      <c r="TSX196" s="42" t="s">
        <v>22</v>
      </c>
      <c r="TSY196" s="42" t="s">
        <v>22</v>
      </c>
      <c r="TSZ196" s="42" t="s">
        <v>22</v>
      </c>
      <c r="TTA196" s="42" t="s">
        <v>22</v>
      </c>
      <c r="TTB196" s="42" t="s">
        <v>22</v>
      </c>
      <c r="TTC196" s="42" t="s">
        <v>22</v>
      </c>
      <c r="TTD196" s="42" t="s">
        <v>22</v>
      </c>
      <c r="TTE196" s="42" t="s">
        <v>22</v>
      </c>
      <c r="TTF196" s="42" t="s">
        <v>22</v>
      </c>
      <c r="TTG196" s="42" t="s">
        <v>22</v>
      </c>
      <c r="TTH196" s="42" t="s">
        <v>22</v>
      </c>
      <c r="TTI196" s="42" t="s">
        <v>22</v>
      </c>
      <c r="TTJ196" s="42" t="s">
        <v>22</v>
      </c>
      <c r="TTK196" s="42" t="s">
        <v>22</v>
      </c>
      <c r="TTL196" s="42" t="s">
        <v>22</v>
      </c>
      <c r="TTM196" s="42" t="s">
        <v>22</v>
      </c>
      <c r="TTN196" s="42" t="s">
        <v>22</v>
      </c>
      <c r="TTO196" s="42" t="s">
        <v>22</v>
      </c>
      <c r="TTP196" s="42" t="s">
        <v>22</v>
      </c>
      <c r="TTQ196" s="42" t="s">
        <v>22</v>
      </c>
      <c r="TTR196" s="42" t="s">
        <v>22</v>
      </c>
      <c r="TTS196" s="42" t="s">
        <v>22</v>
      </c>
      <c r="TTT196" s="42" t="s">
        <v>22</v>
      </c>
      <c r="TTU196" s="42" t="s">
        <v>22</v>
      </c>
      <c r="TTV196" s="42" t="s">
        <v>22</v>
      </c>
      <c r="TTW196" s="42" t="s">
        <v>22</v>
      </c>
      <c r="TTX196" s="42" t="s">
        <v>22</v>
      </c>
      <c r="TTY196" s="42" t="s">
        <v>22</v>
      </c>
      <c r="TTZ196" s="42" t="s">
        <v>22</v>
      </c>
      <c r="TUA196" s="42" t="s">
        <v>22</v>
      </c>
      <c r="TUB196" s="42" t="s">
        <v>22</v>
      </c>
      <c r="TUC196" s="42" t="s">
        <v>22</v>
      </c>
      <c r="TUD196" s="42" t="s">
        <v>22</v>
      </c>
      <c r="TUE196" s="42" t="s">
        <v>22</v>
      </c>
      <c r="TUF196" s="42" t="s">
        <v>22</v>
      </c>
      <c r="TUG196" s="42" t="s">
        <v>22</v>
      </c>
      <c r="TUH196" s="42" t="s">
        <v>22</v>
      </c>
      <c r="TUI196" s="42" t="s">
        <v>22</v>
      </c>
      <c r="TUJ196" s="42" t="s">
        <v>22</v>
      </c>
      <c r="TUK196" s="42" t="s">
        <v>22</v>
      </c>
      <c r="TUL196" s="42" t="s">
        <v>22</v>
      </c>
      <c r="TUM196" s="42" t="s">
        <v>22</v>
      </c>
      <c r="TUN196" s="42" t="s">
        <v>22</v>
      </c>
      <c r="TUO196" s="42" t="s">
        <v>22</v>
      </c>
      <c r="TUP196" s="42" t="s">
        <v>22</v>
      </c>
      <c r="TUQ196" s="42" t="s">
        <v>22</v>
      </c>
      <c r="TUR196" s="42" t="s">
        <v>22</v>
      </c>
      <c r="TUS196" s="42" t="s">
        <v>22</v>
      </c>
      <c r="TUT196" s="42" t="s">
        <v>22</v>
      </c>
      <c r="TUU196" s="42" t="s">
        <v>22</v>
      </c>
      <c r="TUV196" s="42" t="s">
        <v>22</v>
      </c>
      <c r="TUW196" s="42" t="s">
        <v>22</v>
      </c>
      <c r="TUX196" s="42" t="s">
        <v>22</v>
      </c>
      <c r="TUY196" s="42" t="s">
        <v>22</v>
      </c>
      <c r="TUZ196" s="42" t="s">
        <v>22</v>
      </c>
      <c r="TVA196" s="42" t="s">
        <v>22</v>
      </c>
      <c r="TVB196" s="42" t="s">
        <v>22</v>
      </c>
      <c r="TVC196" s="42" t="s">
        <v>22</v>
      </c>
      <c r="TVD196" s="42" t="s">
        <v>22</v>
      </c>
      <c r="TVE196" s="42" t="s">
        <v>22</v>
      </c>
      <c r="TVF196" s="42" t="s">
        <v>22</v>
      </c>
      <c r="TVG196" s="42" t="s">
        <v>22</v>
      </c>
      <c r="TVH196" s="42" t="s">
        <v>22</v>
      </c>
      <c r="TVI196" s="42" t="s">
        <v>22</v>
      </c>
      <c r="TVJ196" s="42" t="s">
        <v>22</v>
      </c>
      <c r="TVK196" s="42" t="s">
        <v>22</v>
      </c>
      <c r="TVL196" s="42" t="s">
        <v>22</v>
      </c>
      <c r="TVM196" s="42" t="s">
        <v>22</v>
      </c>
      <c r="TVN196" s="42" t="s">
        <v>22</v>
      </c>
      <c r="TVO196" s="42" t="s">
        <v>22</v>
      </c>
      <c r="TVP196" s="42" t="s">
        <v>22</v>
      </c>
      <c r="TVQ196" s="42" t="s">
        <v>22</v>
      </c>
      <c r="TVR196" s="42" t="s">
        <v>22</v>
      </c>
      <c r="TVS196" s="42" t="s">
        <v>22</v>
      </c>
      <c r="TVT196" s="42" t="s">
        <v>22</v>
      </c>
      <c r="TVU196" s="42" t="s">
        <v>22</v>
      </c>
      <c r="TVV196" s="42" t="s">
        <v>22</v>
      </c>
      <c r="TVW196" s="42" t="s">
        <v>22</v>
      </c>
      <c r="TVX196" s="42" t="s">
        <v>22</v>
      </c>
      <c r="TVY196" s="42" t="s">
        <v>22</v>
      </c>
      <c r="TVZ196" s="42" t="s">
        <v>22</v>
      </c>
      <c r="TWA196" s="42" t="s">
        <v>22</v>
      </c>
      <c r="TWB196" s="42" t="s">
        <v>22</v>
      </c>
      <c r="TWC196" s="42" t="s">
        <v>22</v>
      </c>
      <c r="TWD196" s="42" t="s">
        <v>22</v>
      </c>
      <c r="TWE196" s="42" t="s">
        <v>22</v>
      </c>
      <c r="TWF196" s="42" t="s">
        <v>22</v>
      </c>
      <c r="TWG196" s="42" t="s">
        <v>22</v>
      </c>
      <c r="TWH196" s="42" t="s">
        <v>22</v>
      </c>
      <c r="TWI196" s="42" t="s">
        <v>22</v>
      </c>
      <c r="TWJ196" s="42" t="s">
        <v>22</v>
      </c>
      <c r="TWK196" s="42" t="s">
        <v>22</v>
      </c>
      <c r="TWL196" s="42" t="s">
        <v>22</v>
      </c>
      <c r="TWM196" s="42" t="s">
        <v>22</v>
      </c>
      <c r="TWN196" s="42" t="s">
        <v>22</v>
      </c>
      <c r="TWO196" s="42" t="s">
        <v>22</v>
      </c>
      <c r="TWP196" s="42" t="s">
        <v>22</v>
      </c>
      <c r="TWQ196" s="42" t="s">
        <v>22</v>
      </c>
      <c r="TWR196" s="42" t="s">
        <v>22</v>
      </c>
      <c r="TWS196" s="42" t="s">
        <v>22</v>
      </c>
      <c r="TWT196" s="42" t="s">
        <v>22</v>
      </c>
      <c r="TWU196" s="42" t="s">
        <v>22</v>
      </c>
      <c r="TWV196" s="42" t="s">
        <v>22</v>
      </c>
      <c r="TWW196" s="42" t="s">
        <v>22</v>
      </c>
      <c r="TWX196" s="42" t="s">
        <v>22</v>
      </c>
      <c r="TWY196" s="42" t="s">
        <v>22</v>
      </c>
      <c r="TWZ196" s="42" t="s">
        <v>22</v>
      </c>
      <c r="TXA196" s="42" t="s">
        <v>22</v>
      </c>
      <c r="TXB196" s="42" t="s">
        <v>22</v>
      </c>
      <c r="TXC196" s="42" t="s">
        <v>22</v>
      </c>
      <c r="TXD196" s="42" t="s">
        <v>22</v>
      </c>
      <c r="TXE196" s="42" t="s">
        <v>22</v>
      </c>
      <c r="TXF196" s="42" t="s">
        <v>22</v>
      </c>
      <c r="TXG196" s="42" t="s">
        <v>22</v>
      </c>
      <c r="TXH196" s="42" t="s">
        <v>22</v>
      </c>
      <c r="TXI196" s="42" t="s">
        <v>22</v>
      </c>
      <c r="TXJ196" s="42" t="s">
        <v>22</v>
      </c>
      <c r="TXK196" s="42" t="s">
        <v>22</v>
      </c>
      <c r="TXL196" s="42" t="s">
        <v>22</v>
      </c>
      <c r="TXM196" s="42" t="s">
        <v>22</v>
      </c>
      <c r="TXN196" s="42" t="s">
        <v>22</v>
      </c>
      <c r="TXO196" s="42" t="s">
        <v>22</v>
      </c>
      <c r="TXP196" s="42" t="s">
        <v>22</v>
      </c>
      <c r="TXQ196" s="42" t="s">
        <v>22</v>
      </c>
      <c r="TXR196" s="42" t="s">
        <v>22</v>
      </c>
      <c r="TXS196" s="42" t="s">
        <v>22</v>
      </c>
      <c r="TXT196" s="42" t="s">
        <v>22</v>
      </c>
      <c r="TXU196" s="42" t="s">
        <v>22</v>
      </c>
      <c r="TXV196" s="42" t="s">
        <v>22</v>
      </c>
      <c r="TXW196" s="42" t="s">
        <v>22</v>
      </c>
      <c r="TXX196" s="42" t="s">
        <v>22</v>
      </c>
      <c r="TXY196" s="42" t="s">
        <v>22</v>
      </c>
      <c r="TXZ196" s="42" t="s">
        <v>22</v>
      </c>
      <c r="TYA196" s="42" t="s">
        <v>22</v>
      </c>
      <c r="TYB196" s="42" t="s">
        <v>22</v>
      </c>
      <c r="TYC196" s="42" t="s">
        <v>22</v>
      </c>
      <c r="TYD196" s="42" t="s">
        <v>22</v>
      </c>
      <c r="TYE196" s="42" t="s">
        <v>22</v>
      </c>
      <c r="TYF196" s="42" t="s">
        <v>22</v>
      </c>
      <c r="TYG196" s="42" t="s">
        <v>22</v>
      </c>
      <c r="TYH196" s="42" t="s">
        <v>22</v>
      </c>
      <c r="TYI196" s="42" t="s">
        <v>22</v>
      </c>
      <c r="TYJ196" s="42" t="s">
        <v>22</v>
      </c>
      <c r="TYK196" s="42" t="s">
        <v>22</v>
      </c>
      <c r="TYL196" s="42" t="s">
        <v>22</v>
      </c>
      <c r="TYM196" s="42" t="s">
        <v>22</v>
      </c>
      <c r="TYN196" s="42" t="s">
        <v>22</v>
      </c>
      <c r="TYO196" s="42" t="s">
        <v>22</v>
      </c>
      <c r="TYP196" s="42" t="s">
        <v>22</v>
      </c>
      <c r="TYQ196" s="42" t="s">
        <v>22</v>
      </c>
      <c r="TYR196" s="42" t="s">
        <v>22</v>
      </c>
      <c r="TYS196" s="42" t="s">
        <v>22</v>
      </c>
      <c r="TYT196" s="42" t="s">
        <v>22</v>
      </c>
      <c r="TYU196" s="42" t="s">
        <v>22</v>
      </c>
      <c r="TYV196" s="42" t="s">
        <v>22</v>
      </c>
      <c r="TYW196" s="42" t="s">
        <v>22</v>
      </c>
      <c r="TYX196" s="42" t="s">
        <v>22</v>
      </c>
      <c r="TYY196" s="42" t="s">
        <v>22</v>
      </c>
      <c r="TYZ196" s="42" t="s">
        <v>22</v>
      </c>
      <c r="TZA196" s="42" t="s">
        <v>22</v>
      </c>
      <c r="TZB196" s="42" t="s">
        <v>22</v>
      </c>
      <c r="TZC196" s="42" t="s">
        <v>22</v>
      </c>
      <c r="TZD196" s="42" t="s">
        <v>22</v>
      </c>
      <c r="TZE196" s="42" t="s">
        <v>22</v>
      </c>
      <c r="TZF196" s="42" t="s">
        <v>22</v>
      </c>
      <c r="TZG196" s="42" t="s">
        <v>22</v>
      </c>
      <c r="TZH196" s="42" t="s">
        <v>22</v>
      </c>
      <c r="TZI196" s="42" t="s">
        <v>22</v>
      </c>
      <c r="TZJ196" s="42" t="s">
        <v>22</v>
      </c>
      <c r="TZK196" s="42" t="s">
        <v>22</v>
      </c>
      <c r="TZL196" s="42" t="s">
        <v>22</v>
      </c>
      <c r="TZM196" s="42" t="s">
        <v>22</v>
      </c>
      <c r="TZN196" s="42" t="s">
        <v>22</v>
      </c>
      <c r="TZO196" s="42" t="s">
        <v>22</v>
      </c>
      <c r="TZP196" s="42" t="s">
        <v>22</v>
      </c>
      <c r="TZQ196" s="42" t="s">
        <v>22</v>
      </c>
      <c r="TZR196" s="42" t="s">
        <v>22</v>
      </c>
      <c r="TZS196" s="42" t="s">
        <v>22</v>
      </c>
      <c r="TZT196" s="42" t="s">
        <v>22</v>
      </c>
      <c r="TZU196" s="42" t="s">
        <v>22</v>
      </c>
      <c r="TZV196" s="42" t="s">
        <v>22</v>
      </c>
      <c r="TZW196" s="42" t="s">
        <v>22</v>
      </c>
      <c r="TZX196" s="42" t="s">
        <v>22</v>
      </c>
      <c r="TZY196" s="42" t="s">
        <v>22</v>
      </c>
      <c r="TZZ196" s="42" t="s">
        <v>22</v>
      </c>
      <c r="UAA196" s="42" t="s">
        <v>22</v>
      </c>
      <c r="UAB196" s="42" t="s">
        <v>22</v>
      </c>
      <c r="UAC196" s="42" t="s">
        <v>22</v>
      </c>
      <c r="UAD196" s="42" t="s">
        <v>22</v>
      </c>
      <c r="UAE196" s="42" t="s">
        <v>22</v>
      </c>
      <c r="UAF196" s="42" t="s">
        <v>22</v>
      </c>
      <c r="UAG196" s="42" t="s">
        <v>22</v>
      </c>
      <c r="UAH196" s="42" t="s">
        <v>22</v>
      </c>
      <c r="UAI196" s="42" t="s">
        <v>22</v>
      </c>
      <c r="UAJ196" s="42" t="s">
        <v>22</v>
      </c>
      <c r="UAK196" s="42" t="s">
        <v>22</v>
      </c>
      <c r="UAL196" s="42" t="s">
        <v>22</v>
      </c>
      <c r="UAM196" s="42" t="s">
        <v>22</v>
      </c>
      <c r="UAN196" s="42" t="s">
        <v>22</v>
      </c>
      <c r="UAO196" s="42" t="s">
        <v>22</v>
      </c>
      <c r="UAP196" s="42" t="s">
        <v>22</v>
      </c>
      <c r="UAQ196" s="42" t="s">
        <v>22</v>
      </c>
      <c r="UAR196" s="42" t="s">
        <v>22</v>
      </c>
      <c r="UAS196" s="42" t="s">
        <v>22</v>
      </c>
      <c r="UAT196" s="42" t="s">
        <v>22</v>
      </c>
      <c r="UAU196" s="42" t="s">
        <v>22</v>
      </c>
      <c r="UAV196" s="42" t="s">
        <v>22</v>
      </c>
      <c r="UAW196" s="42" t="s">
        <v>22</v>
      </c>
      <c r="UAX196" s="42" t="s">
        <v>22</v>
      </c>
      <c r="UAY196" s="42" t="s">
        <v>22</v>
      </c>
      <c r="UAZ196" s="42" t="s">
        <v>22</v>
      </c>
      <c r="UBA196" s="42" t="s">
        <v>22</v>
      </c>
      <c r="UBB196" s="42" t="s">
        <v>22</v>
      </c>
      <c r="UBC196" s="42" t="s">
        <v>22</v>
      </c>
      <c r="UBD196" s="42" t="s">
        <v>22</v>
      </c>
      <c r="UBE196" s="42" t="s">
        <v>22</v>
      </c>
      <c r="UBF196" s="42" t="s">
        <v>22</v>
      </c>
      <c r="UBG196" s="42" t="s">
        <v>22</v>
      </c>
      <c r="UBH196" s="42" t="s">
        <v>22</v>
      </c>
      <c r="UBI196" s="42" t="s">
        <v>22</v>
      </c>
      <c r="UBJ196" s="42" t="s">
        <v>22</v>
      </c>
      <c r="UBK196" s="42" t="s">
        <v>22</v>
      </c>
      <c r="UBL196" s="42" t="s">
        <v>22</v>
      </c>
      <c r="UBM196" s="42" t="s">
        <v>22</v>
      </c>
      <c r="UBN196" s="42" t="s">
        <v>22</v>
      </c>
      <c r="UBO196" s="42" t="s">
        <v>22</v>
      </c>
      <c r="UBP196" s="42" t="s">
        <v>22</v>
      </c>
      <c r="UBQ196" s="42" t="s">
        <v>22</v>
      </c>
      <c r="UBR196" s="42" t="s">
        <v>22</v>
      </c>
      <c r="UBS196" s="42" t="s">
        <v>22</v>
      </c>
      <c r="UBT196" s="42" t="s">
        <v>22</v>
      </c>
      <c r="UBU196" s="42" t="s">
        <v>22</v>
      </c>
      <c r="UBV196" s="42" t="s">
        <v>22</v>
      </c>
      <c r="UBW196" s="42" t="s">
        <v>22</v>
      </c>
      <c r="UBX196" s="42" t="s">
        <v>22</v>
      </c>
      <c r="UBY196" s="42" t="s">
        <v>22</v>
      </c>
      <c r="UBZ196" s="42" t="s">
        <v>22</v>
      </c>
      <c r="UCA196" s="42" t="s">
        <v>22</v>
      </c>
      <c r="UCB196" s="42" t="s">
        <v>22</v>
      </c>
      <c r="UCC196" s="42" t="s">
        <v>22</v>
      </c>
      <c r="UCD196" s="42" t="s">
        <v>22</v>
      </c>
      <c r="UCE196" s="42" t="s">
        <v>22</v>
      </c>
      <c r="UCF196" s="42" t="s">
        <v>22</v>
      </c>
      <c r="UCG196" s="42" t="s">
        <v>22</v>
      </c>
      <c r="UCH196" s="42" t="s">
        <v>22</v>
      </c>
      <c r="UCI196" s="42" t="s">
        <v>22</v>
      </c>
      <c r="UCJ196" s="42" t="s">
        <v>22</v>
      </c>
      <c r="UCK196" s="42" t="s">
        <v>22</v>
      </c>
      <c r="UCL196" s="42" t="s">
        <v>22</v>
      </c>
      <c r="UCM196" s="42" t="s">
        <v>22</v>
      </c>
      <c r="UCN196" s="42" t="s">
        <v>22</v>
      </c>
      <c r="UCO196" s="42" t="s">
        <v>22</v>
      </c>
      <c r="UCP196" s="42" t="s">
        <v>22</v>
      </c>
      <c r="UCQ196" s="42" t="s">
        <v>22</v>
      </c>
      <c r="UCR196" s="42" t="s">
        <v>22</v>
      </c>
      <c r="UCS196" s="42" t="s">
        <v>22</v>
      </c>
      <c r="UCT196" s="42" t="s">
        <v>22</v>
      </c>
      <c r="UCU196" s="42" t="s">
        <v>22</v>
      </c>
      <c r="UCV196" s="42" t="s">
        <v>22</v>
      </c>
      <c r="UCW196" s="42" t="s">
        <v>22</v>
      </c>
      <c r="UCX196" s="42" t="s">
        <v>22</v>
      </c>
      <c r="UCY196" s="42" t="s">
        <v>22</v>
      </c>
      <c r="UCZ196" s="42" t="s">
        <v>22</v>
      </c>
      <c r="UDA196" s="42" t="s">
        <v>22</v>
      </c>
      <c r="UDB196" s="42" t="s">
        <v>22</v>
      </c>
      <c r="UDC196" s="42" t="s">
        <v>22</v>
      </c>
      <c r="UDD196" s="42" t="s">
        <v>22</v>
      </c>
      <c r="UDE196" s="42" t="s">
        <v>22</v>
      </c>
      <c r="UDF196" s="42" t="s">
        <v>22</v>
      </c>
      <c r="UDG196" s="42" t="s">
        <v>22</v>
      </c>
      <c r="UDH196" s="42" t="s">
        <v>22</v>
      </c>
      <c r="UDI196" s="42" t="s">
        <v>22</v>
      </c>
      <c r="UDJ196" s="42" t="s">
        <v>22</v>
      </c>
      <c r="UDK196" s="42" t="s">
        <v>22</v>
      </c>
      <c r="UDL196" s="42" t="s">
        <v>22</v>
      </c>
      <c r="UDM196" s="42" t="s">
        <v>22</v>
      </c>
      <c r="UDN196" s="42" t="s">
        <v>22</v>
      </c>
      <c r="UDO196" s="42" t="s">
        <v>22</v>
      </c>
      <c r="UDP196" s="42" t="s">
        <v>22</v>
      </c>
      <c r="UDQ196" s="42" t="s">
        <v>22</v>
      </c>
      <c r="UDR196" s="42" t="s">
        <v>22</v>
      </c>
      <c r="UDS196" s="42" t="s">
        <v>22</v>
      </c>
      <c r="UDT196" s="42" t="s">
        <v>22</v>
      </c>
      <c r="UDU196" s="42" t="s">
        <v>22</v>
      </c>
      <c r="UDV196" s="42" t="s">
        <v>22</v>
      </c>
      <c r="UDW196" s="42" t="s">
        <v>22</v>
      </c>
      <c r="UDX196" s="42" t="s">
        <v>22</v>
      </c>
      <c r="UDY196" s="42" t="s">
        <v>22</v>
      </c>
      <c r="UDZ196" s="42" t="s">
        <v>22</v>
      </c>
      <c r="UEA196" s="42" t="s">
        <v>22</v>
      </c>
      <c r="UEB196" s="42" t="s">
        <v>22</v>
      </c>
      <c r="UEC196" s="42" t="s">
        <v>22</v>
      </c>
      <c r="UED196" s="42" t="s">
        <v>22</v>
      </c>
      <c r="UEE196" s="42" t="s">
        <v>22</v>
      </c>
      <c r="UEF196" s="42" t="s">
        <v>22</v>
      </c>
      <c r="UEG196" s="42" t="s">
        <v>22</v>
      </c>
      <c r="UEH196" s="42" t="s">
        <v>22</v>
      </c>
      <c r="UEI196" s="42" t="s">
        <v>22</v>
      </c>
      <c r="UEJ196" s="42" t="s">
        <v>22</v>
      </c>
      <c r="UEK196" s="42" t="s">
        <v>22</v>
      </c>
      <c r="UEL196" s="42" t="s">
        <v>22</v>
      </c>
      <c r="UEM196" s="42" t="s">
        <v>22</v>
      </c>
      <c r="UEN196" s="42" t="s">
        <v>22</v>
      </c>
      <c r="UEO196" s="42" t="s">
        <v>22</v>
      </c>
      <c r="UEP196" s="42" t="s">
        <v>22</v>
      </c>
      <c r="UEQ196" s="42" t="s">
        <v>22</v>
      </c>
      <c r="UER196" s="42" t="s">
        <v>22</v>
      </c>
      <c r="UES196" s="42" t="s">
        <v>22</v>
      </c>
      <c r="UET196" s="42" t="s">
        <v>22</v>
      </c>
      <c r="UEU196" s="42" t="s">
        <v>22</v>
      </c>
      <c r="UEV196" s="42" t="s">
        <v>22</v>
      </c>
      <c r="UEW196" s="42" t="s">
        <v>22</v>
      </c>
      <c r="UEX196" s="42" t="s">
        <v>22</v>
      </c>
      <c r="UEY196" s="42" t="s">
        <v>22</v>
      </c>
      <c r="UEZ196" s="42" t="s">
        <v>22</v>
      </c>
      <c r="UFA196" s="42" t="s">
        <v>22</v>
      </c>
      <c r="UFB196" s="42" t="s">
        <v>22</v>
      </c>
      <c r="UFC196" s="42" t="s">
        <v>22</v>
      </c>
      <c r="UFD196" s="42" t="s">
        <v>22</v>
      </c>
      <c r="UFE196" s="42" t="s">
        <v>22</v>
      </c>
      <c r="UFF196" s="42" t="s">
        <v>22</v>
      </c>
      <c r="UFG196" s="42" t="s">
        <v>22</v>
      </c>
      <c r="UFH196" s="42" t="s">
        <v>22</v>
      </c>
      <c r="UFI196" s="42" t="s">
        <v>22</v>
      </c>
      <c r="UFJ196" s="42" t="s">
        <v>22</v>
      </c>
      <c r="UFK196" s="42" t="s">
        <v>22</v>
      </c>
      <c r="UFL196" s="42" t="s">
        <v>22</v>
      </c>
      <c r="UFM196" s="42" t="s">
        <v>22</v>
      </c>
      <c r="UFN196" s="42" t="s">
        <v>22</v>
      </c>
      <c r="UFO196" s="42" t="s">
        <v>22</v>
      </c>
      <c r="UFP196" s="42" t="s">
        <v>22</v>
      </c>
      <c r="UFQ196" s="42" t="s">
        <v>22</v>
      </c>
      <c r="UFR196" s="42" t="s">
        <v>22</v>
      </c>
      <c r="UFS196" s="42" t="s">
        <v>22</v>
      </c>
      <c r="UFT196" s="42" t="s">
        <v>22</v>
      </c>
      <c r="UFU196" s="42" t="s">
        <v>22</v>
      </c>
      <c r="UFV196" s="42" t="s">
        <v>22</v>
      </c>
      <c r="UFW196" s="42" t="s">
        <v>22</v>
      </c>
      <c r="UFX196" s="42" t="s">
        <v>22</v>
      </c>
      <c r="UFY196" s="42" t="s">
        <v>22</v>
      </c>
      <c r="UFZ196" s="42" t="s">
        <v>22</v>
      </c>
      <c r="UGA196" s="42" t="s">
        <v>22</v>
      </c>
      <c r="UGB196" s="42" t="s">
        <v>22</v>
      </c>
      <c r="UGC196" s="42" t="s">
        <v>22</v>
      </c>
      <c r="UGD196" s="42" t="s">
        <v>22</v>
      </c>
      <c r="UGE196" s="42" t="s">
        <v>22</v>
      </c>
      <c r="UGF196" s="42" t="s">
        <v>22</v>
      </c>
      <c r="UGG196" s="42" t="s">
        <v>22</v>
      </c>
      <c r="UGH196" s="42" t="s">
        <v>22</v>
      </c>
      <c r="UGI196" s="42" t="s">
        <v>22</v>
      </c>
      <c r="UGJ196" s="42" t="s">
        <v>22</v>
      </c>
      <c r="UGK196" s="42" t="s">
        <v>22</v>
      </c>
      <c r="UGL196" s="42" t="s">
        <v>22</v>
      </c>
      <c r="UGM196" s="42" t="s">
        <v>22</v>
      </c>
      <c r="UGN196" s="42" t="s">
        <v>22</v>
      </c>
      <c r="UGO196" s="42" t="s">
        <v>22</v>
      </c>
      <c r="UGP196" s="42" t="s">
        <v>22</v>
      </c>
      <c r="UGQ196" s="42" t="s">
        <v>22</v>
      </c>
      <c r="UGR196" s="42" t="s">
        <v>22</v>
      </c>
      <c r="UGS196" s="42" t="s">
        <v>22</v>
      </c>
      <c r="UGT196" s="42" t="s">
        <v>22</v>
      </c>
      <c r="UGU196" s="42" t="s">
        <v>22</v>
      </c>
      <c r="UGV196" s="42" t="s">
        <v>22</v>
      </c>
      <c r="UGW196" s="42" t="s">
        <v>22</v>
      </c>
      <c r="UGX196" s="42" t="s">
        <v>22</v>
      </c>
      <c r="UGY196" s="42" t="s">
        <v>22</v>
      </c>
      <c r="UGZ196" s="42" t="s">
        <v>22</v>
      </c>
      <c r="UHA196" s="42" t="s">
        <v>22</v>
      </c>
      <c r="UHB196" s="42" t="s">
        <v>22</v>
      </c>
      <c r="UHC196" s="42" t="s">
        <v>22</v>
      </c>
      <c r="UHD196" s="42" t="s">
        <v>22</v>
      </c>
      <c r="UHE196" s="42" t="s">
        <v>22</v>
      </c>
      <c r="UHF196" s="42" t="s">
        <v>22</v>
      </c>
      <c r="UHG196" s="42" t="s">
        <v>22</v>
      </c>
      <c r="UHH196" s="42" t="s">
        <v>22</v>
      </c>
      <c r="UHI196" s="42" t="s">
        <v>22</v>
      </c>
      <c r="UHJ196" s="42" t="s">
        <v>22</v>
      </c>
      <c r="UHK196" s="42" t="s">
        <v>22</v>
      </c>
      <c r="UHL196" s="42" t="s">
        <v>22</v>
      </c>
      <c r="UHM196" s="42" t="s">
        <v>22</v>
      </c>
      <c r="UHN196" s="42" t="s">
        <v>22</v>
      </c>
      <c r="UHO196" s="42" t="s">
        <v>22</v>
      </c>
      <c r="UHP196" s="42" t="s">
        <v>22</v>
      </c>
      <c r="UHQ196" s="42" t="s">
        <v>22</v>
      </c>
      <c r="UHR196" s="42" t="s">
        <v>22</v>
      </c>
      <c r="UHS196" s="42" t="s">
        <v>22</v>
      </c>
      <c r="UHT196" s="42" t="s">
        <v>22</v>
      </c>
      <c r="UHU196" s="42" t="s">
        <v>22</v>
      </c>
      <c r="UHV196" s="42" t="s">
        <v>22</v>
      </c>
      <c r="UHW196" s="42" t="s">
        <v>22</v>
      </c>
      <c r="UHX196" s="42" t="s">
        <v>22</v>
      </c>
      <c r="UHY196" s="42" t="s">
        <v>22</v>
      </c>
      <c r="UHZ196" s="42" t="s">
        <v>22</v>
      </c>
      <c r="UIA196" s="42" t="s">
        <v>22</v>
      </c>
      <c r="UIB196" s="42" t="s">
        <v>22</v>
      </c>
      <c r="UIC196" s="42" t="s">
        <v>22</v>
      </c>
      <c r="UID196" s="42" t="s">
        <v>22</v>
      </c>
      <c r="UIE196" s="42" t="s">
        <v>22</v>
      </c>
      <c r="UIF196" s="42" t="s">
        <v>22</v>
      </c>
      <c r="UIG196" s="42" t="s">
        <v>22</v>
      </c>
      <c r="UIH196" s="42" t="s">
        <v>22</v>
      </c>
      <c r="UII196" s="42" t="s">
        <v>22</v>
      </c>
      <c r="UIJ196" s="42" t="s">
        <v>22</v>
      </c>
      <c r="UIK196" s="42" t="s">
        <v>22</v>
      </c>
      <c r="UIL196" s="42" t="s">
        <v>22</v>
      </c>
      <c r="UIM196" s="42" t="s">
        <v>22</v>
      </c>
      <c r="UIN196" s="42" t="s">
        <v>22</v>
      </c>
      <c r="UIO196" s="42" t="s">
        <v>22</v>
      </c>
      <c r="UIP196" s="42" t="s">
        <v>22</v>
      </c>
      <c r="UIQ196" s="42" t="s">
        <v>22</v>
      </c>
      <c r="UIR196" s="42" t="s">
        <v>22</v>
      </c>
      <c r="UIS196" s="42" t="s">
        <v>22</v>
      </c>
      <c r="UIT196" s="42" t="s">
        <v>22</v>
      </c>
      <c r="UIU196" s="42" t="s">
        <v>22</v>
      </c>
      <c r="UIV196" s="42" t="s">
        <v>22</v>
      </c>
      <c r="UIW196" s="42" t="s">
        <v>22</v>
      </c>
      <c r="UIX196" s="42" t="s">
        <v>22</v>
      </c>
      <c r="UIY196" s="42" t="s">
        <v>22</v>
      </c>
      <c r="UIZ196" s="42" t="s">
        <v>22</v>
      </c>
      <c r="UJA196" s="42" t="s">
        <v>22</v>
      </c>
      <c r="UJB196" s="42" t="s">
        <v>22</v>
      </c>
      <c r="UJC196" s="42" t="s">
        <v>22</v>
      </c>
      <c r="UJD196" s="42" t="s">
        <v>22</v>
      </c>
      <c r="UJE196" s="42" t="s">
        <v>22</v>
      </c>
      <c r="UJF196" s="42" t="s">
        <v>22</v>
      </c>
      <c r="UJG196" s="42" t="s">
        <v>22</v>
      </c>
      <c r="UJH196" s="42" t="s">
        <v>22</v>
      </c>
      <c r="UJI196" s="42" t="s">
        <v>22</v>
      </c>
      <c r="UJJ196" s="42" t="s">
        <v>22</v>
      </c>
      <c r="UJK196" s="42" t="s">
        <v>22</v>
      </c>
      <c r="UJL196" s="42" t="s">
        <v>22</v>
      </c>
      <c r="UJM196" s="42" t="s">
        <v>22</v>
      </c>
      <c r="UJN196" s="42" t="s">
        <v>22</v>
      </c>
      <c r="UJO196" s="42" t="s">
        <v>22</v>
      </c>
      <c r="UJP196" s="42" t="s">
        <v>22</v>
      </c>
      <c r="UJQ196" s="42" t="s">
        <v>22</v>
      </c>
      <c r="UJR196" s="42" t="s">
        <v>22</v>
      </c>
      <c r="UJS196" s="42" t="s">
        <v>22</v>
      </c>
      <c r="UJT196" s="42" t="s">
        <v>22</v>
      </c>
      <c r="UJU196" s="42" t="s">
        <v>22</v>
      </c>
      <c r="UJV196" s="42" t="s">
        <v>22</v>
      </c>
      <c r="UJW196" s="42" t="s">
        <v>22</v>
      </c>
      <c r="UJX196" s="42" t="s">
        <v>22</v>
      </c>
      <c r="UJY196" s="42" t="s">
        <v>22</v>
      </c>
      <c r="UJZ196" s="42" t="s">
        <v>22</v>
      </c>
      <c r="UKA196" s="42" t="s">
        <v>22</v>
      </c>
      <c r="UKB196" s="42" t="s">
        <v>22</v>
      </c>
      <c r="UKC196" s="42" t="s">
        <v>22</v>
      </c>
      <c r="UKD196" s="42" t="s">
        <v>22</v>
      </c>
      <c r="UKE196" s="42" t="s">
        <v>22</v>
      </c>
      <c r="UKF196" s="42" t="s">
        <v>22</v>
      </c>
      <c r="UKG196" s="42" t="s">
        <v>22</v>
      </c>
      <c r="UKH196" s="42" t="s">
        <v>22</v>
      </c>
      <c r="UKI196" s="42" t="s">
        <v>22</v>
      </c>
      <c r="UKJ196" s="42" t="s">
        <v>22</v>
      </c>
      <c r="UKK196" s="42" t="s">
        <v>22</v>
      </c>
      <c r="UKL196" s="42" t="s">
        <v>22</v>
      </c>
      <c r="UKM196" s="42" t="s">
        <v>22</v>
      </c>
      <c r="UKN196" s="42" t="s">
        <v>22</v>
      </c>
      <c r="UKO196" s="42" t="s">
        <v>22</v>
      </c>
      <c r="UKP196" s="42" t="s">
        <v>22</v>
      </c>
      <c r="UKQ196" s="42" t="s">
        <v>22</v>
      </c>
      <c r="UKR196" s="42" t="s">
        <v>22</v>
      </c>
      <c r="UKS196" s="42" t="s">
        <v>22</v>
      </c>
      <c r="UKT196" s="42" t="s">
        <v>22</v>
      </c>
      <c r="UKU196" s="42" t="s">
        <v>22</v>
      </c>
      <c r="UKV196" s="42" t="s">
        <v>22</v>
      </c>
      <c r="UKW196" s="42" t="s">
        <v>22</v>
      </c>
      <c r="UKX196" s="42" t="s">
        <v>22</v>
      </c>
      <c r="UKY196" s="42" t="s">
        <v>22</v>
      </c>
      <c r="UKZ196" s="42" t="s">
        <v>22</v>
      </c>
      <c r="ULA196" s="42" t="s">
        <v>22</v>
      </c>
      <c r="ULB196" s="42" t="s">
        <v>22</v>
      </c>
      <c r="ULC196" s="42" t="s">
        <v>22</v>
      </c>
      <c r="ULD196" s="42" t="s">
        <v>22</v>
      </c>
      <c r="ULE196" s="42" t="s">
        <v>22</v>
      </c>
      <c r="ULF196" s="42" t="s">
        <v>22</v>
      </c>
      <c r="ULG196" s="42" t="s">
        <v>22</v>
      </c>
      <c r="ULH196" s="42" t="s">
        <v>22</v>
      </c>
      <c r="ULI196" s="42" t="s">
        <v>22</v>
      </c>
      <c r="ULJ196" s="42" t="s">
        <v>22</v>
      </c>
      <c r="ULK196" s="42" t="s">
        <v>22</v>
      </c>
      <c r="ULL196" s="42" t="s">
        <v>22</v>
      </c>
      <c r="ULM196" s="42" t="s">
        <v>22</v>
      </c>
      <c r="ULN196" s="42" t="s">
        <v>22</v>
      </c>
      <c r="ULO196" s="42" t="s">
        <v>22</v>
      </c>
      <c r="ULP196" s="42" t="s">
        <v>22</v>
      </c>
      <c r="ULQ196" s="42" t="s">
        <v>22</v>
      </c>
      <c r="ULR196" s="42" t="s">
        <v>22</v>
      </c>
      <c r="ULS196" s="42" t="s">
        <v>22</v>
      </c>
      <c r="ULT196" s="42" t="s">
        <v>22</v>
      </c>
      <c r="ULU196" s="42" t="s">
        <v>22</v>
      </c>
      <c r="ULV196" s="42" t="s">
        <v>22</v>
      </c>
      <c r="ULW196" s="42" t="s">
        <v>22</v>
      </c>
      <c r="ULX196" s="42" t="s">
        <v>22</v>
      </c>
      <c r="ULY196" s="42" t="s">
        <v>22</v>
      </c>
      <c r="ULZ196" s="42" t="s">
        <v>22</v>
      </c>
      <c r="UMA196" s="42" t="s">
        <v>22</v>
      </c>
      <c r="UMB196" s="42" t="s">
        <v>22</v>
      </c>
      <c r="UMC196" s="42" t="s">
        <v>22</v>
      </c>
      <c r="UMD196" s="42" t="s">
        <v>22</v>
      </c>
      <c r="UME196" s="42" t="s">
        <v>22</v>
      </c>
      <c r="UMF196" s="42" t="s">
        <v>22</v>
      </c>
      <c r="UMG196" s="42" t="s">
        <v>22</v>
      </c>
      <c r="UMH196" s="42" t="s">
        <v>22</v>
      </c>
      <c r="UMI196" s="42" t="s">
        <v>22</v>
      </c>
      <c r="UMJ196" s="42" t="s">
        <v>22</v>
      </c>
      <c r="UMK196" s="42" t="s">
        <v>22</v>
      </c>
      <c r="UML196" s="42" t="s">
        <v>22</v>
      </c>
      <c r="UMM196" s="42" t="s">
        <v>22</v>
      </c>
      <c r="UMN196" s="42" t="s">
        <v>22</v>
      </c>
      <c r="UMO196" s="42" t="s">
        <v>22</v>
      </c>
      <c r="UMP196" s="42" t="s">
        <v>22</v>
      </c>
      <c r="UMQ196" s="42" t="s">
        <v>22</v>
      </c>
      <c r="UMR196" s="42" t="s">
        <v>22</v>
      </c>
      <c r="UMS196" s="42" t="s">
        <v>22</v>
      </c>
      <c r="UMT196" s="42" t="s">
        <v>22</v>
      </c>
      <c r="UMU196" s="42" t="s">
        <v>22</v>
      </c>
      <c r="UMV196" s="42" t="s">
        <v>22</v>
      </c>
      <c r="UMW196" s="42" t="s">
        <v>22</v>
      </c>
      <c r="UMX196" s="42" t="s">
        <v>22</v>
      </c>
      <c r="UMY196" s="42" t="s">
        <v>22</v>
      </c>
      <c r="UMZ196" s="42" t="s">
        <v>22</v>
      </c>
      <c r="UNA196" s="42" t="s">
        <v>22</v>
      </c>
      <c r="UNB196" s="42" t="s">
        <v>22</v>
      </c>
      <c r="UNC196" s="42" t="s">
        <v>22</v>
      </c>
      <c r="UND196" s="42" t="s">
        <v>22</v>
      </c>
      <c r="UNE196" s="42" t="s">
        <v>22</v>
      </c>
      <c r="UNF196" s="42" t="s">
        <v>22</v>
      </c>
      <c r="UNG196" s="42" t="s">
        <v>22</v>
      </c>
      <c r="UNH196" s="42" t="s">
        <v>22</v>
      </c>
      <c r="UNI196" s="42" t="s">
        <v>22</v>
      </c>
      <c r="UNJ196" s="42" t="s">
        <v>22</v>
      </c>
      <c r="UNK196" s="42" t="s">
        <v>22</v>
      </c>
      <c r="UNL196" s="42" t="s">
        <v>22</v>
      </c>
      <c r="UNM196" s="42" t="s">
        <v>22</v>
      </c>
      <c r="UNN196" s="42" t="s">
        <v>22</v>
      </c>
      <c r="UNO196" s="42" t="s">
        <v>22</v>
      </c>
      <c r="UNP196" s="42" t="s">
        <v>22</v>
      </c>
      <c r="UNQ196" s="42" t="s">
        <v>22</v>
      </c>
      <c r="UNR196" s="42" t="s">
        <v>22</v>
      </c>
      <c r="UNS196" s="42" t="s">
        <v>22</v>
      </c>
      <c r="UNT196" s="42" t="s">
        <v>22</v>
      </c>
      <c r="UNU196" s="42" t="s">
        <v>22</v>
      </c>
      <c r="UNV196" s="42" t="s">
        <v>22</v>
      </c>
      <c r="UNW196" s="42" t="s">
        <v>22</v>
      </c>
      <c r="UNX196" s="42" t="s">
        <v>22</v>
      </c>
      <c r="UNY196" s="42" t="s">
        <v>22</v>
      </c>
      <c r="UNZ196" s="42" t="s">
        <v>22</v>
      </c>
      <c r="UOA196" s="42" t="s">
        <v>22</v>
      </c>
      <c r="UOB196" s="42" t="s">
        <v>22</v>
      </c>
      <c r="UOC196" s="42" t="s">
        <v>22</v>
      </c>
      <c r="UOD196" s="42" t="s">
        <v>22</v>
      </c>
      <c r="UOE196" s="42" t="s">
        <v>22</v>
      </c>
      <c r="UOF196" s="42" t="s">
        <v>22</v>
      </c>
      <c r="UOG196" s="42" t="s">
        <v>22</v>
      </c>
      <c r="UOH196" s="42" t="s">
        <v>22</v>
      </c>
      <c r="UOI196" s="42" t="s">
        <v>22</v>
      </c>
      <c r="UOJ196" s="42" t="s">
        <v>22</v>
      </c>
      <c r="UOK196" s="42" t="s">
        <v>22</v>
      </c>
      <c r="UOL196" s="42" t="s">
        <v>22</v>
      </c>
      <c r="UOM196" s="42" t="s">
        <v>22</v>
      </c>
      <c r="UON196" s="42" t="s">
        <v>22</v>
      </c>
      <c r="UOO196" s="42" t="s">
        <v>22</v>
      </c>
      <c r="UOP196" s="42" t="s">
        <v>22</v>
      </c>
      <c r="UOQ196" s="42" t="s">
        <v>22</v>
      </c>
      <c r="UOR196" s="42" t="s">
        <v>22</v>
      </c>
      <c r="UOS196" s="42" t="s">
        <v>22</v>
      </c>
      <c r="UOT196" s="42" t="s">
        <v>22</v>
      </c>
      <c r="UOU196" s="42" t="s">
        <v>22</v>
      </c>
      <c r="UOV196" s="42" t="s">
        <v>22</v>
      </c>
      <c r="UOW196" s="42" t="s">
        <v>22</v>
      </c>
      <c r="UOX196" s="42" t="s">
        <v>22</v>
      </c>
      <c r="UOY196" s="42" t="s">
        <v>22</v>
      </c>
      <c r="UOZ196" s="42" t="s">
        <v>22</v>
      </c>
      <c r="UPA196" s="42" t="s">
        <v>22</v>
      </c>
      <c r="UPB196" s="42" t="s">
        <v>22</v>
      </c>
      <c r="UPC196" s="42" t="s">
        <v>22</v>
      </c>
      <c r="UPD196" s="42" t="s">
        <v>22</v>
      </c>
      <c r="UPE196" s="42" t="s">
        <v>22</v>
      </c>
      <c r="UPF196" s="42" t="s">
        <v>22</v>
      </c>
      <c r="UPG196" s="42" t="s">
        <v>22</v>
      </c>
      <c r="UPH196" s="42" t="s">
        <v>22</v>
      </c>
      <c r="UPI196" s="42" t="s">
        <v>22</v>
      </c>
      <c r="UPJ196" s="42" t="s">
        <v>22</v>
      </c>
      <c r="UPK196" s="42" t="s">
        <v>22</v>
      </c>
      <c r="UPL196" s="42" t="s">
        <v>22</v>
      </c>
      <c r="UPM196" s="42" t="s">
        <v>22</v>
      </c>
      <c r="UPN196" s="42" t="s">
        <v>22</v>
      </c>
      <c r="UPO196" s="42" t="s">
        <v>22</v>
      </c>
      <c r="UPP196" s="42" t="s">
        <v>22</v>
      </c>
      <c r="UPQ196" s="42" t="s">
        <v>22</v>
      </c>
      <c r="UPR196" s="42" t="s">
        <v>22</v>
      </c>
      <c r="UPS196" s="42" t="s">
        <v>22</v>
      </c>
      <c r="UPT196" s="42" t="s">
        <v>22</v>
      </c>
      <c r="UPU196" s="42" t="s">
        <v>22</v>
      </c>
      <c r="UPV196" s="42" t="s">
        <v>22</v>
      </c>
      <c r="UPW196" s="42" t="s">
        <v>22</v>
      </c>
      <c r="UPX196" s="42" t="s">
        <v>22</v>
      </c>
      <c r="UPY196" s="42" t="s">
        <v>22</v>
      </c>
      <c r="UPZ196" s="42" t="s">
        <v>22</v>
      </c>
      <c r="UQA196" s="42" t="s">
        <v>22</v>
      </c>
      <c r="UQB196" s="42" t="s">
        <v>22</v>
      </c>
      <c r="UQC196" s="42" t="s">
        <v>22</v>
      </c>
      <c r="UQD196" s="42" t="s">
        <v>22</v>
      </c>
      <c r="UQE196" s="42" t="s">
        <v>22</v>
      </c>
      <c r="UQF196" s="42" t="s">
        <v>22</v>
      </c>
      <c r="UQG196" s="42" t="s">
        <v>22</v>
      </c>
      <c r="UQH196" s="42" t="s">
        <v>22</v>
      </c>
      <c r="UQI196" s="42" t="s">
        <v>22</v>
      </c>
      <c r="UQJ196" s="42" t="s">
        <v>22</v>
      </c>
      <c r="UQK196" s="42" t="s">
        <v>22</v>
      </c>
      <c r="UQL196" s="42" t="s">
        <v>22</v>
      </c>
      <c r="UQM196" s="42" t="s">
        <v>22</v>
      </c>
      <c r="UQN196" s="42" t="s">
        <v>22</v>
      </c>
      <c r="UQO196" s="42" t="s">
        <v>22</v>
      </c>
      <c r="UQP196" s="42" t="s">
        <v>22</v>
      </c>
      <c r="UQQ196" s="42" t="s">
        <v>22</v>
      </c>
      <c r="UQR196" s="42" t="s">
        <v>22</v>
      </c>
      <c r="UQS196" s="42" t="s">
        <v>22</v>
      </c>
      <c r="UQT196" s="42" t="s">
        <v>22</v>
      </c>
      <c r="UQU196" s="42" t="s">
        <v>22</v>
      </c>
      <c r="UQV196" s="42" t="s">
        <v>22</v>
      </c>
      <c r="UQW196" s="42" t="s">
        <v>22</v>
      </c>
      <c r="UQX196" s="42" t="s">
        <v>22</v>
      </c>
      <c r="UQY196" s="42" t="s">
        <v>22</v>
      </c>
      <c r="UQZ196" s="42" t="s">
        <v>22</v>
      </c>
      <c r="URA196" s="42" t="s">
        <v>22</v>
      </c>
      <c r="URB196" s="42" t="s">
        <v>22</v>
      </c>
      <c r="URC196" s="42" t="s">
        <v>22</v>
      </c>
      <c r="URD196" s="42" t="s">
        <v>22</v>
      </c>
      <c r="URE196" s="42" t="s">
        <v>22</v>
      </c>
      <c r="URF196" s="42" t="s">
        <v>22</v>
      </c>
      <c r="URG196" s="42" t="s">
        <v>22</v>
      </c>
      <c r="URH196" s="42" t="s">
        <v>22</v>
      </c>
      <c r="URI196" s="42" t="s">
        <v>22</v>
      </c>
      <c r="URJ196" s="42" t="s">
        <v>22</v>
      </c>
      <c r="URK196" s="42" t="s">
        <v>22</v>
      </c>
      <c r="URL196" s="42" t="s">
        <v>22</v>
      </c>
      <c r="URM196" s="42" t="s">
        <v>22</v>
      </c>
      <c r="URN196" s="42" t="s">
        <v>22</v>
      </c>
      <c r="URO196" s="42" t="s">
        <v>22</v>
      </c>
      <c r="URP196" s="42" t="s">
        <v>22</v>
      </c>
      <c r="URQ196" s="42" t="s">
        <v>22</v>
      </c>
      <c r="URR196" s="42" t="s">
        <v>22</v>
      </c>
      <c r="URS196" s="42" t="s">
        <v>22</v>
      </c>
      <c r="URT196" s="42" t="s">
        <v>22</v>
      </c>
      <c r="URU196" s="42" t="s">
        <v>22</v>
      </c>
      <c r="URV196" s="42" t="s">
        <v>22</v>
      </c>
      <c r="URW196" s="42" t="s">
        <v>22</v>
      </c>
      <c r="URX196" s="42" t="s">
        <v>22</v>
      </c>
      <c r="URY196" s="42" t="s">
        <v>22</v>
      </c>
      <c r="URZ196" s="42" t="s">
        <v>22</v>
      </c>
      <c r="USA196" s="42" t="s">
        <v>22</v>
      </c>
      <c r="USB196" s="42" t="s">
        <v>22</v>
      </c>
      <c r="USC196" s="42" t="s">
        <v>22</v>
      </c>
      <c r="USD196" s="42" t="s">
        <v>22</v>
      </c>
      <c r="USE196" s="42" t="s">
        <v>22</v>
      </c>
      <c r="USF196" s="42" t="s">
        <v>22</v>
      </c>
      <c r="USG196" s="42" t="s">
        <v>22</v>
      </c>
      <c r="USH196" s="42" t="s">
        <v>22</v>
      </c>
      <c r="USI196" s="42" t="s">
        <v>22</v>
      </c>
      <c r="USJ196" s="42" t="s">
        <v>22</v>
      </c>
      <c r="USK196" s="42" t="s">
        <v>22</v>
      </c>
      <c r="USL196" s="42" t="s">
        <v>22</v>
      </c>
      <c r="USM196" s="42" t="s">
        <v>22</v>
      </c>
      <c r="USN196" s="42" t="s">
        <v>22</v>
      </c>
      <c r="USO196" s="42" t="s">
        <v>22</v>
      </c>
      <c r="USP196" s="42" t="s">
        <v>22</v>
      </c>
      <c r="USQ196" s="42" t="s">
        <v>22</v>
      </c>
      <c r="USR196" s="42" t="s">
        <v>22</v>
      </c>
      <c r="USS196" s="42" t="s">
        <v>22</v>
      </c>
      <c r="UST196" s="42" t="s">
        <v>22</v>
      </c>
      <c r="USU196" s="42" t="s">
        <v>22</v>
      </c>
      <c r="USV196" s="42" t="s">
        <v>22</v>
      </c>
      <c r="USW196" s="42" t="s">
        <v>22</v>
      </c>
      <c r="USX196" s="42" t="s">
        <v>22</v>
      </c>
      <c r="USY196" s="42" t="s">
        <v>22</v>
      </c>
      <c r="USZ196" s="42" t="s">
        <v>22</v>
      </c>
      <c r="UTA196" s="42" t="s">
        <v>22</v>
      </c>
      <c r="UTB196" s="42" t="s">
        <v>22</v>
      </c>
      <c r="UTC196" s="42" t="s">
        <v>22</v>
      </c>
      <c r="UTD196" s="42" t="s">
        <v>22</v>
      </c>
      <c r="UTE196" s="42" t="s">
        <v>22</v>
      </c>
      <c r="UTF196" s="42" t="s">
        <v>22</v>
      </c>
      <c r="UTG196" s="42" t="s">
        <v>22</v>
      </c>
      <c r="UTH196" s="42" t="s">
        <v>22</v>
      </c>
      <c r="UTI196" s="42" t="s">
        <v>22</v>
      </c>
      <c r="UTJ196" s="42" t="s">
        <v>22</v>
      </c>
      <c r="UTK196" s="42" t="s">
        <v>22</v>
      </c>
      <c r="UTL196" s="42" t="s">
        <v>22</v>
      </c>
      <c r="UTM196" s="42" t="s">
        <v>22</v>
      </c>
      <c r="UTN196" s="42" t="s">
        <v>22</v>
      </c>
      <c r="UTO196" s="42" t="s">
        <v>22</v>
      </c>
      <c r="UTP196" s="42" t="s">
        <v>22</v>
      </c>
      <c r="UTQ196" s="42" t="s">
        <v>22</v>
      </c>
      <c r="UTR196" s="42" t="s">
        <v>22</v>
      </c>
      <c r="UTS196" s="42" t="s">
        <v>22</v>
      </c>
      <c r="UTT196" s="42" t="s">
        <v>22</v>
      </c>
      <c r="UTU196" s="42" t="s">
        <v>22</v>
      </c>
      <c r="UTV196" s="42" t="s">
        <v>22</v>
      </c>
      <c r="UTW196" s="42" t="s">
        <v>22</v>
      </c>
      <c r="UTX196" s="42" t="s">
        <v>22</v>
      </c>
      <c r="UTY196" s="42" t="s">
        <v>22</v>
      </c>
      <c r="UTZ196" s="42" t="s">
        <v>22</v>
      </c>
      <c r="UUA196" s="42" t="s">
        <v>22</v>
      </c>
      <c r="UUB196" s="42" t="s">
        <v>22</v>
      </c>
      <c r="UUC196" s="42" t="s">
        <v>22</v>
      </c>
      <c r="UUD196" s="42" t="s">
        <v>22</v>
      </c>
      <c r="UUE196" s="42" t="s">
        <v>22</v>
      </c>
      <c r="UUF196" s="42" t="s">
        <v>22</v>
      </c>
      <c r="UUG196" s="42" t="s">
        <v>22</v>
      </c>
      <c r="UUH196" s="42" t="s">
        <v>22</v>
      </c>
      <c r="UUI196" s="42" t="s">
        <v>22</v>
      </c>
      <c r="UUJ196" s="42" t="s">
        <v>22</v>
      </c>
      <c r="UUK196" s="42" t="s">
        <v>22</v>
      </c>
      <c r="UUL196" s="42" t="s">
        <v>22</v>
      </c>
      <c r="UUM196" s="42" t="s">
        <v>22</v>
      </c>
      <c r="UUN196" s="42" t="s">
        <v>22</v>
      </c>
      <c r="UUO196" s="42" t="s">
        <v>22</v>
      </c>
      <c r="UUP196" s="42" t="s">
        <v>22</v>
      </c>
      <c r="UUQ196" s="42" t="s">
        <v>22</v>
      </c>
      <c r="UUR196" s="42" t="s">
        <v>22</v>
      </c>
      <c r="UUS196" s="42" t="s">
        <v>22</v>
      </c>
      <c r="UUT196" s="42" t="s">
        <v>22</v>
      </c>
      <c r="UUU196" s="42" t="s">
        <v>22</v>
      </c>
      <c r="UUV196" s="42" t="s">
        <v>22</v>
      </c>
      <c r="UUW196" s="42" t="s">
        <v>22</v>
      </c>
      <c r="UUX196" s="42" t="s">
        <v>22</v>
      </c>
      <c r="UUY196" s="42" t="s">
        <v>22</v>
      </c>
      <c r="UUZ196" s="42" t="s">
        <v>22</v>
      </c>
      <c r="UVA196" s="42" t="s">
        <v>22</v>
      </c>
      <c r="UVB196" s="42" t="s">
        <v>22</v>
      </c>
      <c r="UVC196" s="42" t="s">
        <v>22</v>
      </c>
      <c r="UVD196" s="42" t="s">
        <v>22</v>
      </c>
      <c r="UVE196" s="42" t="s">
        <v>22</v>
      </c>
      <c r="UVF196" s="42" t="s">
        <v>22</v>
      </c>
      <c r="UVG196" s="42" t="s">
        <v>22</v>
      </c>
      <c r="UVH196" s="42" t="s">
        <v>22</v>
      </c>
      <c r="UVI196" s="42" t="s">
        <v>22</v>
      </c>
      <c r="UVJ196" s="42" t="s">
        <v>22</v>
      </c>
      <c r="UVK196" s="42" t="s">
        <v>22</v>
      </c>
      <c r="UVL196" s="42" t="s">
        <v>22</v>
      </c>
      <c r="UVM196" s="42" t="s">
        <v>22</v>
      </c>
      <c r="UVN196" s="42" t="s">
        <v>22</v>
      </c>
      <c r="UVO196" s="42" t="s">
        <v>22</v>
      </c>
      <c r="UVP196" s="42" t="s">
        <v>22</v>
      </c>
      <c r="UVQ196" s="42" t="s">
        <v>22</v>
      </c>
      <c r="UVR196" s="42" t="s">
        <v>22</v>
      </c>
      <c r="UVS196" s="42" t="s">
        <v>22</v>
      </c>
      <c r="UVT196" s="42" t="s">
        <v>22</v>
      </c>
      <c r="UVU196" s="42" t="s">
        <v>22</v>
      </c>
      <c r="UVV196" s="42" t="s">
        <v>22</v>
      </c>
      <c r="UVW196" s="42" t="s">
        <v>22</v>
      </c>
      <c r="UVX196" s="42" t="s">
        <v>22</v>
      </c>
      <c r="UVY196" s="42" t="s">
        <v>22</v>
      </c>
      <c r="UVZ196" s="42" t="s">
        <v>22</v>
      </c>
      <c r="UWA196" s="42" t="s">
        <v>22</v>
      </c>
      <c r="UWB196" s="42" t="s">
        <v>22</v>
      </c>
      <c r="UWC196" s="42" t="s">
        <v>22</v>
      </c>
      <c r="UWD196" s="42" t="s">
        <v>22</v>
      </c>
      <c r="UWE196" s="42" t="s">
        <v>22</v>
      </c>
      <c r="UWF196" s="42" t="s">
        <v>22</v>
      </c>
      <c r="UWG196" s="42" t="s">
        <v>22</v>
      </c>
      <c r="UWH196" s="42" t="s">
        <v>22</v>
      </c>
      <c r="UWI196" s="42" t="s">
        <v>22</v>
      </c>
      <c r="UWJ196" s="42" t="s">
        <v>22</v>
      </c>
      <c r="UWK196" s="42" t="s">
        <v>22</v>
      </c>
      <c r="UWL196" s="42" t="s">
        <v>22</v>
      </c>
      <c r="UWM196" s="42" t="s">
        <v>22</v>
      </c>
      <c r="UWN196" s="42" t="s">
        <v>22</v>
      </c>
      <c r="UWO196" s="42" t="s">
        <v>22</v>
      </c>
      <c r="UWP196" s="42" t="s">
        <v>22</v>
      </c>
      <c r="UWQ196" s="42" t="s">
        <v>22</v>
      </c>
      <c r="UWR196" s="42" t="s">
        <v>22</v>
      </c>
      <c r="UWS196" s="42" t="s">
        <v>22</v>
      </c>
      <c r="UWT196" s="42" t="s">
        <v>22</v>
      </c>
      <c r="UWU196" s="42" t="s">
        <v>22</v>
      </c>
      <c r="UWV196" s="42" t="s">
        <v>22</v>
      </c>
      <c r="UWW196" s="42" t="s">
        <v>22</v>
      </c>
      <c r="UWX196" s="42" t="s">
        <v>22</v>
      </c>
      <c r="UWY196" s="42" t="s">
        <v>22</v>
      </c>
      <c r="UWZ196" s="42" t="s">
        <v>22</v>
      </c>
      <c r="UXA196" s="42" t="s">
        <v>22</v>
      </c>
      <c r="UXB196" s="42" t="s">
        <v>22</v>
      </c>
      <c r="UXC196" s="42" t="s">
        <v>22</v>
      </c>
      <c r="UXD196" s="42" t="s">
        <v>22</v>
      </c>
      <c r="UXE196" s="42" t="s">
        <v>22</v>
      </c>
      <c r="UXF196" s="42" t="s">
        <v>22</v>
      </c>
      <c r="UXG196" s="42" t="s">
        <v>22</v>
      </c>
      <c r="UXH196" s="42" t="s">
        <v>22</v>
      </c>
      <c r="UXI196" s="42" t="s">
        <v>22</v>
      </c>
      <c r="UXJ196" s="42" t="s">
        <v>22</v>
      </c>
      <c r="UXK196" s="42" t="s">
        <v>22</v>
      </c>
      <c r="UXL196" s="42" t="s">
        <v>22</v>
      </c>
      <c r="UXM196" s="42" t="s">
        <v>22</v>
      </c>
      <c r="UXN196" s="42" t="s">
        <v>22</v>
      </c>
      <c r="UXO196" s="42" t="s">
        <v>22</v>
      </c>
      <c r="UXP196" s="42" t="s">
        <v>22</v>
      </c>
      <c r="UXQ196" s="42" t="s">
        <v>22</v>
      </c>
      <c r="UXR196" s="42" t="s">
        <v>22</v>
      </c>
      <c r="UXS196" s="42" t="s">
        <v>22</v>
      </c>
      <c r="UXT196" s="42" t="s">
        <v>22</v>
      </c>
      <c r="UXU196" s="42" t="s">
        <v>22</v>
      </c>
      <c r="UXV196" s="42" t="s">
        <v>22</v>
      </c>
      <c r="UXW196" s="42" t="s">
        <v>22</v>
      </c>
      <c r="UXX196" s="42" t="s">
        <v>22</v>
      </c>
      <c r="UXY196" s="42" t="s">
        <v>22</v>
      </c>
      <c r="UXZ196" s="42" t="s">
        <v>22</v>
      </c>
      <c r="UYA196" s="42" t="s">
        <v>22</v>
      </c>
      <c r="UYB196" s="42" t="s">
        <v>22</v>
      </c>
      <c r="UYC196" s="42" t="s">
        <v>22</v>
      </c>
      <c r="UYD196" s="42" t="s">
        <v>22</v>
      </c>
      <c r="UYE196" s="42" t="s">
        <v>22</v>
      </c>
      <c r="UYF196" s="42" t="s">
        <v>22</v>
      </c>
      <c r="UYG196" s="42" t="s">
        <v>22</v>
      </c>
      <c r="UYH196" s="42" t="s">
        <v>22</v>
      </c>
      <c r="UYI196" s="42" t="s">
        <v>22</v>
      </c>
      <c r="UYJ196" s="42" t="s">
        <v>22</v>
      </c>
      <c r="UYK196" s="42" t="s">
        <v>22</v>
      </c>
      <c r="UYL196" s="42" t="s">
        <v>22</v>
      </c>
      <c r="UYM196" s="42" t="s">
        <v>22</v>
      </c>
      <c r="UYN196" s="42" t="s">
        <v>22</v>
      </c>
      <c r="UYO196" s="42" t="s">
        <v>22</v>
      </c>
      <c r="UYP196" s="42" t="s">
        <v>22</v>
      </c>
      <c r="UYQ196" s="42" t="s">
        <v>22</v>
      </c>
      <c r="UYR196" s="42" t="s">
        <v>22</v>
      </c>
      <c r="UYS196" s="42" t="s">
        <v>22</v>
      </c>
      <c r="UYT196" s="42" t="s">
        <v>22</v>
      </c>
      <c r="UYU196" s="42" t="s">
        <v>22</v>
      </c>
      <c r="UYV196" s="42" t="s">
        <v>22</v>
      </c>
      <c r="UYW196" s="42" t="s">
        <v>22</v>
      </c>
      <c r="UYX196" s="42" t="s">
        <v>22</v>
      </c>
      <c r="UYY196" s="42" t="s">
        <v>22</v>
      </c>
      <c r="UYZ196" s="42" t="s">
        <v>22</v>
      </c>
      <c r="UZA196" s="42" t="s">
        <v>22</v>
      </c>
      <c r="UZB196" s="42" t="s">
        <v>22</v>
      </c>
      <c r="UZC196" s="42" t="s">
        <v>22</v>
      </c>
      <c r="UZD196" s="42" t="s">
        <v>22</v>
      </c>
      <c r="UZE196" s="42" t="s">
        <v>22</v>
      </c>
      <c r="UZF196" s="42" t="s">
        <v>22</v>
      </c>
      <c r="UZG196" s="42" t="s">
        <v>22</v>
      </c>
      <c r="UZH196" s="42" t="s">
        <v>22</v>
      </c>
      <c r="UZI196" s="42" t="s">
        <v>22</v>
      </c>
      <c r="UZJ196" s="42" t="s">
        <v>22</v>
      </c>
      <c r="UZK196" s="42" t="s">
        <v>22</v>
      </c>
      <c r="UZL196" s="42" t="s">
        <v>22</v>
      </c>
      <c r="UZM196" s="42" t="s">
        <v>22</v>
      </c>
      <c r="UZN196" s="42" t="s">
        <v>22</v>
      </c>
      <c r="UZO196" s="42" t="s">
        <v>22</v>
      </c>
      <c r="UZP196" s="42" t="s">
        <v>22</v>
      </c>
      <c r="UZQ196" s="42" t="s">
        <v>22</v>
      </c>
      <c r="UZR196" s="42" t="s">
        <v>22</v>
      </c>
      <c r="UZS196" s="42" t="s">
        <v>22</v>
      </c>
      <c r="UZT196" s="42" t="s">
        <v>22</v>
      </c>
      <c r="UZU196" s="42" t="s">
        <v>22</v>
      </c>
      <c r="UZV196" s="42" t="s">
        <v>22</v>
      </c>
      <c r="UZW196" s="42" t="s">
        <v>22</v>
      </c>
      <c r="UZX196" s="42" t="s">
        <v>22</v>
      </c>
      <c r="UZY196" s="42" t="s">
        <v>22</v>
      </c>
      <c r="UZZ196" s="42" t="s">
        <v>22</v>
      </c>
      <c r="VAA196" s="42" t="s">
        <v>22</v>
      </c>
      <c r="VAB196" s="42" t="s">
        <v>22</v>
      </c>
      <c r="VAC196" s="42" t="s">
        <v>22</v>
      </c>
      <c r="VAD196" s="42" t="s">
        <v>22</v>
      </c>
      <c r="VAE196" s="42" t="s">
        <v>22</v>
      </c>
      <c r="VAF196" s="42" t="s">
        <v>22</v>
      </c>
      <c r="VAG196" s="42" t="s">
        <v>22</v>
      </c>
      <c r="VAH196" s="42" t="s">
        <v>22</v>
      </c>
      <c r="VAI196" s="42" t="s">
        <v>22</v>
      </c>
      <c r="VAJ196" s="42" t="s">
        <v>22</v>
      </c>
      <c r="VAK196" s="42" t="s">
        <v>22</v>
      </c>
      <c r="VAL196" s="42" t="s">
        <v>22</v>
      </c>
      <c r="VAM196" s="42" t="s">
        <v>22</v>
      </c>
      <c r="VAN196" s="42" t="s">
        <v>22</v>
      </c>
      <c r="VAO196" s="42" t="s">
        <v>22</v>
      </c>
      <c r="VAP196" s="42" t="s">
        <v>22</v>
      </c>
      <c r="VAQ196" s="42" t="s">
        <v>22</v>
      </c>
      <c r="VAR196" s="42" t="s">
        <v>22</v>
      </c>
      <c r="VAS196" s="42" t="s">
        <v>22</v>
      </c>
      <c r="VAT196" s="42" t="s">
        <v>22</v>
      </c>
      <c r="VAU196" s="42" t="s">
        <v>22</v>
      </c>
      <c r="VAV196" s="42" t="s">
        <v>22</v>
      </c>
      <c r="VAW196" s="42" t="s">
        <v>22</v>
      </c>
      <c r="VAX196" s="42" t="s">
        <v>22</v>
      </c>
      <c r="VAY196" s="42" t="s">
        <v>22</v>
      </c>
      <c r="VAZ196" s="42" t="s">
        <v>22</v>
      </c>
      <c r="VBA196" s="42" t="s">
        <v>22</v>
      </c>
      <c r="VBB196" s="42" t="s">
        <v>22</v>
      </c>
      <c r="VBC196" s="42" t="s">
        <v>22</v>
      </c>
      <c r="VBD196" s="42" t="s">
        <v>22</v>
      </c>
      <c r="VBE196" s="42" t="s">
        <v>22</v>
      </c>
      <c r="VBF196" s="42" t="s">
        <v>22</v>
      </c>
      <c r="VBG196" s="42" t="s">
        <v>22</v>
      </c>
      <c r="VBH196" s="42" t="s">
        <v>22</v>
      </c>
      <c r="VBI196" s="42" t="s">
        <v>22</v>
      </c>
      <c r="VBJ196" s="42" t="s">
        <v>22</v>
      </c>
      <c r="VBK196" s="42" t="s">
        <v>22</v>
      </c>
      <c r="VBL196" s="42" t="s">
        <v>22</v>
      </c>
      <c r="VBM196" s="42" t="s">
        <v>22</v>
      </c>
      <c r="VBN196" s="42" t="s">
        <v>22</v>
      </c>
      <c r="VBO196" s="42" t="s">
        <v>22</v>
      </c>
      <c r="VBP196" s="42" t="s">
        <v>22</v>
      </c>
      <c r="VBQ196" s="42" t="s">
        <v>22</v>
      </c>
      <c r="VBR196" s="42" t="s">
        <v>22</v>
      </c>
      <c r="VBS196" s="42" t="s">
        <v>22</v>
      </c>
      <c r="VBT196" s="42" t="s">
        <v>22</v>
      </c>
      <c r="VBU196" s="42" t="s">
        <v>22</v>
      </c>
      <c r="VBV196" s="42" t="s">
        <v>22</v>
      </c>
      <c r="VBW196" s="42" t="s">
        <v>22</v>
      </c>
      <c r="VBX196" s="42" t="s">
        <v>22</v>
      </c>
      <c r="VBY196" s="42" t="s">
        <v>22</v>
      </c>
      <c r="VBZ196" s="42" t="s">
        <v>22</v>
      </c>
      <c r="VCA196" s="42" t="s">
        <v>22</v>
      </c>
      <c r="VCB196" s="42" t="s">
        <v>22</v>
      </c>
      <c r="VCC196" s="42" t="s">
        <v>22</v>
      </c>
      <c r="VCD196" s="42" t="s">
        <v>22</v>
      </c>
      <c r="VCE196" s="42" t="s">
        <v>22</v>
      </c>
      <c r="VCF196" s="42" t="s">
        <v>22</v>
      </c>
      <c r="VCG196" s="42" t="s">
        <v>22</v>
      </c>
      <c r="VCH196" s="42" t="s">
        <v>22</v>
      </c>
      <c r="VCI196" s="42" t="s">
        <v>22</v>
      </c>
      <c r="VCJ196" s="42" t="s">
        <v>22</v>
      </c>
      <c r="VCK196" s="42" t="s">
        <v>22</v>
      </c>
      <c r="VCL196" s="42" t="s">
        <v>22</v>
      </c>
      <c r="VCM196" s="42" t="s">
        <v>22</v>
      </c>
      <c r="VCN196" s="42" t="s">
        <v>22</v>
      </c>
      <c r="VCO196" s="42" t="s">
        <v>22</v>
      </c>
      <c r="VCP196" s="42" t="s">
        <v>22</v>
      </c>
      <c r="VCQ196" s="42" t="s">
        <v>22</v>
      </c>
      <c r="VCR196" s="42" t="s">
        <v>22</v>
      </c>
      <c r="VCS196" s="42" t="s">
        <v>22</v>
      </c>
      <c r="VCT196" s="42" t="s">
        <v>22</v>
      </c>
      <c r="VCU196" s="42" t="s">
        <v>22</v>
      </c>
      <c r="VCV196" s="42" t="s">
        <v>22</v>
      </c>
      <c r="VCW196" s="42" t="s">
        <v>22</v>
      </c>
      <c r="VCX196" s="42" t="s">
        <v>22</v>
      </c>
      <c r="VCY196" s="42" t="s">
        <v>22</v>
      </c>
      <c r="VCZ196" s="42" t="s">
        <v>22</v>
      </c>
      <c r="VDA196" s="42" t="s">
        <v>22</v>
      </c>
      <c r="VDB196" s="42" t="s">
        <v>22</v>
      </c>
      <c r="VDC196" s="42" t="s">
        <v>22</v>
      </c>
      <c r="VDD196" s="42" t="s">
        <v>22</v>
      </c>
      <c r="VDE196" s="42" t="s">
        <v>22</v>
      </c>
      <c r="VDF196" s="42" t="s">
        <v>22</v>
      </c>
      <c r="VDG196" s="42" t="s">
        <v>22</v>
      </c>
      <c r="VDH196" s="42" t="s">
        <v>22</v>
      </c>
      <c r="VDI196" s="42" t="s">
        <v>22</v>
      </c>
      <c r="VDJ196" s="42" t="s">
        <v>22</v>
      </c>
      <c r="VDK196" s="42" t="s">
        <v>22</v>
      </c>
      <c r="VDL196" s="42" t="s">
        <v>22</v>
      </c>
      <c r="VDM196" s="42" t="s">
        <v>22</v>
      </c>
      <c r="VDN196" s="42" t="s">
        <v>22</v>
      </c>
      <c r="VDO196" s="42" t="s">
        <v>22</v>
      </c>
      <c r="VDP196" s="42" t="s">
        <v>22</v>
      </c>
      <c r="VDQ196" s="42" t="s">
        <v>22</v>
      </c>
      <c r="VDR196" s="42" t="s">
        <v>22</v>
      </c>
      <c r="VDS196" s="42" t="s">
        <v>22</v>
      </c>
      <c r="VDT196" s="42" t="s">
        <v>22</v>
      </c>
      <c r="VDU196" s="42" t="s">
        <v>22</v>
      </c>
      <c r="VDV196" s="42" t="s">
        <v>22</v>
      </c>
      <c r="VDW196" s="42" t="s">
        <v>22</v>
      </c>
      <c r="VDX196" s="42" t="s">
        <v>22</v>
      </c>
      <c r="VDY196" s="42" t="s">
        <v>22</v>
      </c>
      <c r="VDZ196" s="42" t="s">
        <v>22</v>
      </c>
      <c r="VEA196" s="42" t="s">
        <v>22</v>
      </c>
      <c r="VEB196" s="42" t="s">
        <v>22</v>
      </c>
      <c r="VEC196" s="42" t="s">
        <v>22</v>
      </c>
      <c r="VED196" s="42" t="s">
        <v>22</v>
      </c>
      <c r="VEE196" s="42" t="s">
        <v>22</v>
      </c>
      <c r="VEF196" s="42" t="s">
        <v>22</v>
      </c>
      <c r="VEG196" s="42" t="s">
        <v>22</v>
      </c>
      <c r="VEH196" s="42" t="s">
        <v>22</v>
      </c>
      <c r="VEI196" s="42" t="s">
        <v>22</v>
      </c>
      <c r="VEJ196" s="42" t="s">
        <v>22</v>
      </c>
      <c r="VEK196" s="42" t="s">
        <v>22</v>
      </c>
      <c r="VEL196" s="42" t="s">
        <v>22</v>
      </c>
      <c r="VEM196" s="42" t="s">
        <v>22</v>
      </c>
      <c r="VEN196" s="42" t="s">
        <v>22</v>
      </c>
      <c r="VEO196" s="42" t="s">
        <v>22</v>
      </c>
      <c r="VEP196" s="42" t="s">
        <v>22</v>
      </c>
      <c r="VEQ196" s="42" t="s">
        <v>22</v>
      </c>
      <c r="VER196" s="42" t="s">
        <v>22</v>
      </c>
      <c r="VES196" s="42" t="s">
        <v>22</v>
      </c>
      <c r="VET196" s="42" t="s">
        <v>22</v>
      </c>
      <c r="VEU196" s="42" t="s">
        <v>22</v>
      </c>
      <c r="VEV196" s="42" t="s">
        <v>22</v>
      </c>
      <c r="VEW196" s="42" t="s">
        <v>22</v>
      </c>
      <c r="VEX196" s="42" t="s">
        <v>22</v>
      </c>
      <c r="VEY196" s="42" t="s">
        <v>22</v>
      </c>
      <c r="VEZ196" s="42" t="s">
        <v>22</v>
      </c>
      <c r="VFA196" s="42" t="s">
        <v>22</v>
      </c>
      <c r="VFB196" s="42" t="s">
        <v>22</v>
      </c>
      <c r="VFC196" s="42" t="s">
        <v>22</v>
      </c>
      <c r="VFD196" s="42" t="s">
        <v>22</v>
      </c>
      <c r="VFE196" s="42" t="s">
        <v>22</v>
      </c>
      <c r="VFF196" s="42" t="s">
        <v>22</v>
      </c>
      <c r="VFG196" s="42" t="s">
        <v>22</v>
      </c>
      <c r="VFH196" s="42" t="s">
        <v>22</v>
      </c>
      <c r="VFI196" s="42" t="s">
        <v>22</v>
      </c>
      <c r="VFJ196" s="42" t="s">
        <v>22</v>
      </c>
      <c r="VFK196" s="42" t="s">
        <v>22</v>
      </c>
      <c r="VFL196" s="42" t="s">
        <v>22</v>
      </c>
      <c r="VFM196" s="42" t="s">
        <v>22</v>
      </c>
      <c r="VFN196" s="42" t="s">
        <v>22</v>
      </c>
      <c r="VFO196" s="42" t="s">
        <v>22</v>
      </c>
      <c r="VFP196" s="42" t="s">
        <v>22</v>
      </c>
      <c r="VFQ196" s="42" t="s">
        <v>22</v>
      </c>
      <c r="VFR196" s="42" t="s">
        <v>22</v>
      </c>
      <c r="VFS196" s="42" t="s">
        <v>22</v>
      </c>
      <c r="VFT196" s="42" t="s">
        <v>22</v>
      </c>
      <c r="VFU196" s="42" t="s">
        <v>22</v>
      </c>
      <c r="VFV196" s="42" t="s">
        <v>22</v>
      </c>
      <c r="VFW196" s="42" t="s">
        <v>22</v>
      </c>
      <c r="VFX196" s="42" t="s">
        <v>22</v>
      </c>
      <c r="VFY196" s="42" t="s">
        <v>22</v>
      </c>
      <c r="VFZ196" s="42" t="s">
        <v>22</v>
      </c>
      <c r="VGA196" s="42" t="s">
        <v>22</v>
      </c>
      <c r="VGB196" s="42" t="s">
        <v>22</v>
      </c>
      <c r="VGC196" s="42" t="s">
        <v>22</v>
      </c>
      <c r="VGD196" s="42" t="s">
        <v>22</v>
      </c>
      <c r="VGE196" s="42" t="s">
        <v>22</v>
      </c>
      <c r="VGF196" s="42" t="s">
        <v>22</v>
      </c>
      <c r="VGG196" s="42" t="s">
        <v>22</v>
      </c>
      <c r="VGH196" s="42" t="s">
        <v>22</v>
      </c>
      <c r="VGI196" s="42" t="s">
        <v>22</v>
      </c>
      <c r="VGJ196" s="42" t="s">
        <v>22</v>
      </c>
      <c r="VGK196" s="42" t="s">
        <v>22</v>
      </c>
      <c r="VGL196" s="42" t="s">
        <v>22</v>
      </c>
      <c r="VGM196" s="42" t="s">
        <v>22</v>
      </c>
      <c r="VGN196" s="42" t="s">
        <v>22</v>
      </c>
      <c r="VGO196" s="42" t="s">
        <v>22</v>
      </c>
      <c r="VGP196" s="42" t="s">
        <v>22</v>
      </c>
      <c r="VGQ196" s="42" t="s">
        <v>22</v>
      </c>
      <c r="VGR196" s="42" t="s">
        <v>22</v>
      </c>
      <c r="VGS196" s="42" t="s">
        <v>22</v>
      </c>
      <c r="VGT196" s="42" t="s">
        <v>22</v>
      </c>
      <c r="VGU196" s="42" t="s">
        <v>22</v>
      </c>
      <c r="VGV196" s="42" t="s">
        <v>22</v>
      </c>
      <c r="VGW196" s="42" t="s">
        <v>22</v>
      </c>
      <c r="VGX196" s="42" t="s">
        <v>22</v>
      </c>
      <c r="VGY196" s="42" t="s">
        <v>22</v>
      </c>
      <c r="VGZ196" s="42" t="s">
        <v>22</v>
      </c>
      <c r="VHA196" s="42" t="s">
        <v>22</v>
      </c>
      <c r="VHB196" s="42" t="s">
        <v>22</v>
      </c>
      <c r="VHC196" s="42" t="s">
        <v>22</v>
      </c>
      <c r="VHD196" s="42" t="s">
        <v>22</v>
      </c>
      <c r="VHE196" s="42" t="s">
        <v>22</v>
      </c>
      <c r="VHF196" s="42" t="s">
        <v>22</v>
      </c>
      <c r="VHG196" s="42" t="s">
        <v>22</v>
      </c>
      <c r="VHH196" s="42" t="s">
        <v>22</v>
      </c>
      <c r="VHI196" s="42" t="s">
        <v>22</v>
      </c>
      <c r="VHJ196" s="42" t="s">
        <v>22</v>
      </c>
      <c r="VHK196" s="42" t="s">
        <v>22</v>
      </c>
      <c r="VHL196" s="42" t="s">
        <v>22</v>
      </c>
      <c r="VHM196" s="42" t="s">
        <v>22</v>
      </c>
      <c r="VHN196" s="42" t="s">
        <v>22</v>
      </c>
      <c r="VHO196" s="42" t="s">
        <v>22</v>
      </c>
      <c r="VHP196" s="42" t="s">
        <v>22</v>
      </c>
      <c r="VHQ196" s="42" t="s">
        <v>22</v>
      </c>
      <c r="VHR196" s="42" t="s">
        <v>22</v>
      </c>
      <c r="VHS196" s="42" t="s">
        <v>22</v>
      </c>
      <c r="VHT196" s="42" t="s">
        <v>22</v>
      </c>
      <c r="VHU196" s="42" t="s">
        <v>22</v>
      </c>
      <c r="VHV196" s="42" t="s">
        <v>22</v>
      </c>
      <c r="VHW196" s="42" t="s">
        <v>22</v>
      </c>
      <c r="VHX196" s="42" t="s">
        <v>22</v>
      </c>
      <c r="VHY196" s="42" t="s">
        <v>22</v>
      </c>
      <c r="VHZ196" s="42" t="s">
        <v>22</v>
      </c>
      <c r="VIA196" s="42" t="s">
        <v>22</v>
      </c>
      <c r="VIB196" s="42" t="s">
        <v>22</v>
      </c>
      <c r="VIC196" s="42" t="s">
        <v>22</v>
      </c>
      <c r="VID196" s="42" t="s">
        <v>22</v>
      </c>
      <c r="VIE196" s="42" t="s">
        <v>22</v>
      </c>
      <c r="VIF196" s="42" t="s">
        <v>22</v>
      </c>
      <c r="VIG196" s="42" t="s">
        <v>22</v>
      </c>
      <c r="VIH196" s="42" t="s">
        <v>22</v>
      </c>
      <c r="VII196" s="42" t="s">
        <v>22</v>
      </c>
      <c r="VIJ196" s="42" t="s">
        <v>22</v>
      </c>
      <c r="VIK196" s="42" t="s">
        <v>22</v>
      </c>
      <c r="VIL196" s="42" t="s">
        <v>22</v>
      </c>
      <c r="VIM196" s="42" t="s">
        <v>22</v>
      </c>
      <c r="VIN196" s="42" t="s">
        <v>22</v>
      </c>
      <c r="VIO196" s="42" t="s">
        <v>22</v>
      </c>
      <c r="VIP196" s="42" t="s">
        <v>22</v>
      </c>
      <c r="VIQ196" s="42" t="s">
        <v>22</v>
      </c>
      <c r="VIR196" s="42" t="s">
        <v>22</v>
      </c>
      <c r="VIS196" s="42" t="s">
        <v>22</v>
      </c>
      <c r="VIT196" s="42" t="s">
        <v>22</v>
      </c>
      <c r="VIU196" s="42" t="s">
        <v>22</v>
      </c>
      <c r="VIV196" s="42" t="s">
        <v>22</v>
      </c>
      <c r="VIW196" s="42" t="s">
        <v>22</v>
      </c>
      <c r="VIX196" s="42" t="s">
        <v>22</v>
      </c>
      <c r="VIY196" s="42" t="s">
        <v>22</v>
      </c>
      <c r="VIZ196" s="42" t="s">
        <v>22</v>
      </c>
      <c r="VJA196" s="42" t="s">
        <v>22</v>
      </c>
      <c r="VJB196" s="42" t="s">
        <v>22</v>
      </c>
      <c r="VJC196" s="42" t="s">
        <v>22</v>
      </c>
      <c r="VJD196" s="42" t="s">
        <v>22</v>
      </c>
      <c r="VJE196" s="42" t="s">
        <v>22</v>
      </c>
      <c r="VJF196" s="42" t="s">
        <v>22</v>
      </c>
      <c r="VJG196" s="42" t="s">
        <v>22</v>
      </c>
      <c r="VJH196" s="42" t="s">
        <v>22</v>
      </c>
      <c r="VJI196" s="42" t="s">
        <v>22</v>
      </c>
      <c r="VJJ196" s="42" t="s">
        <v>22</v>
      </c>
      <c r="VJK196" s="42" t="s">
        <v>22</v>
      </c>
      <c r="VJL196" s="42" t="s">
        <v>22</v>
      </c>
      <c r="VJM196" s="42" t="s">
        <v>22</v>
      </c>
      <c r="VJN196" s="42" t="s">
        <v>22</v>
      </c>
      <c r="VJO196" s="42" t="s">
        <v>22</v>
      </c>
      <c r="VJP196" s="42" t="s">
        <v>22</v>
      </c>
      <c r="VJQ196" s="42" t="s">
        <v>22</v>
      </c>
      <c r="VJR196" s="42" t="s">
        <v>22</v>
      </c>
      <c r="VJS196" s="42" t="s">
        <v>22</v>
      </c>
      <c r="VJT196" s="42" t="s">
        <v>22</v>
      </c>
      <c r="VJU196" s="42" t="s">
        <v>22</v>
      </c>
      <c r="VJV196" s="42" t="s">
        <v>22</v>
      </c>
      <c r="VJW196" s="42" t="s">
        <v>22</v>
      </c>
      <c r="VJX196" s="42" t="s">
        <v>22</v>
      </c>
      <c r="VJY196" s="42" t="s">
        <v>22</v>
      </c>
      <c r="VJZ196" s="42" t="s">
        <v>22</v>
      </c>
      <c r="VKA196" s="42" t="s">
        <v>22</v>
      </c>
      <c r="VKB196" s="42" t="s">
        <v>22</v>
      </c>
      <c r="VKC196" s="42" t="s">
        <v>22</v>
      </c>
      <c r="VKD196" s="42" t="s">
        <v>22</v>
      </c>
      <c r="VKE196" s="42" t="s">
        <v>22</v>
      </c>
      <c r="VKF196" s="42" t="s">
        <v>22</v>
      </c>
      <c r="VKG196" s="42" t="s">
        <v>22</v>
      </c>
      <c r="VKH196" s="42" t="s">
        <v>22</v>
      </c>
      <c r="VKI196" s="42" t="s">
        <v>22</v>
      </c>
      <c r="VKJ196" s="42" t="s">
        <v>22</v>
      </c>
      <c r="VKK196" s="42" t="s">
        <v>22</v>
      </c>
      <c r="VKL196" s="42" t="s">
        <v>22</v>
      </c>
      <c r="VKM196" s="42" t="s">
        <v>22</v>
      </c>
      <c r="VKN196" s="42" t="s">
        <v>22</v>
      </c>
      <c r="VKO196" s="42" t="s">
        <v>22</v>
      </c>
      <c r="VKP196" s="42" t="s">
        <v>22</v>
      </c>
      <c r="VKQ196" s="42" t="s">
        <v>22</v>
      </c>
      <c r="VKR196" s="42" t="s">
        <v>22</v>
      </c>
      <c r="VKS196" s="42" t="s">
        <v>22</v>
      </c>
      <c r="VKT196" s="42" t="s">
        <v>22</v>
      </c>
      <c r="VKU196" s="42" t="s">
        <v>22</v>
      </c>
      <c r="VKV196" s="42" t="s">
        <v>22</v>
      </c>
      <c r="VKW196" s="42" t="s">
        <v>22</v>
      </c>
      <c r="VKX196" s="42" t="s">
        <v>22</v>
      </c>
      <c r="VKY196" s="42" t="s">
        <v>22</v>
      </c>
      <c r="VKZ196" s="42" t="s">
        <v>22</v>
      </c>
      <c r="VLA196" s="42" t="s">
        <v>22</v>
      </c>
      <c r="VLB196" s="42" t="s">
        <v>22</v>
      </c>
      <c r="VLC196" s="42" t="s">
        <v>22</v>
      </c>
      <c r="VLD196" s="42" t="s">
        <v>22</v>
      </c>
      <c r="VLE196" s="42" t="s">
        <v>22</v>
      </c>
      <c r="VLF196" s="42" t="s">
        <v>22</v>
      </c>
      <c r="VLG196" s="42" t="s">
        <v>22</v>
      </c>
      <c r="VLH196" s="42" t="s">
        <v>22</v>
      </c>
      <c r="VLI196" s="42" t="s">
        <v>22</v>
      </c>
      <c r="VLJ196" s="42" t="s">
        <v>22</v>
      </c>
      <c r="VLK196" s="42" t="s">
        <v>22</v>
      </c>
      <c r="VLL196" s="42" t="s">
        <v>22</v>
      </c>
      <c r="VLM196" s="42" t="s">
        <v>22</v>
      </c>
      <c r="VLN196" s="42" t="s">
        <v>22</v>
      </c>
      <c r="VLO196" s="42" t="s">
        <v>22</v>
      </c>
      <c r="VLP196" s="42" t="s">
        <v>22</v>
      </c>
      <c r="VLQ196" s="42" t="s">
        <v>22</v>
      </c>
      <c r="VLR196" s="42" t="s">
        <v>22</v>
      </c>
      <c r="VLS196" s="42" t="s">
        <v>22</v>
      </c>
      <c r="VLT196" s="42" t="s">
        <v>22</v>
      </c>
      <c r="VLU196" s="42" t="s">
        <v>22</v>
      </c>
      <c r="VLV196" s="42" t="s">
        <v>22</v>
      </c>
      <c r="VLW196" s="42" t="s">
        <v>22</v>
      </c>
      <c r="VLX196" s="42" t="s">
        <v>22</v>
      </c>
      <c r="VLY196" s="42" t="s">
        <v>22</v>
      </c>
      <c r="VLZ196" s="42" t="s">
        <v>22</v>
      </c>
      <c r="VMA196" s="42" t="s">
        <v>22</v>
      </c>
      <c r="VMB196" s="42" t="s">
        <v>22</v>
      </c>
      <c r="VMC196" s="42" t="s">
        <v>22</v>
      </c>
      <c r="VMD196" s="42" t="s">
        <v>22</v>
      </c>
      <c r="VME196" s="42" t="s">
        <v>22</v>
      </c>
      <c r="VMF196" s="42" t="s">
        <v>22</v>
      </c>
      <c r="VMG196" s="42" t="s">
        <v>22</v>
      </c>
      <c r="VMH196" s="42" t="s">
        <v>22</v>
      </c>
      <c r="VMI196" s="42" t="s">
        <v>22</v>
      </c>
      <c r="VMJ196" s="42" t="s">
        <v>22</v>
      </c>
      <c r="VMK196" s="42" t="s">
        <v>22</v>
      </c>
      <c r="VML196" s="42" t="s">
        <v>22</v>
      </c>
      <c r="VMM196" s="42" t="s">
        <v>22</v>
      </c>
      <c r="VMN196" s="42" t="s">
        <v>22</v>
      </c>
      <c r="VMO196" s="42" t="s">
        <v>22</v>
      </c>
      <c r="VMP196" s="42" t="s">
        <v>22</v>
      </c>
      <c r="VMQ196" s="42" t="s">
        <v>22</v>
      </c>
      <c r="VMR196" s="42" t="s">
        <v>22</v>
      </c>
      <c r="VMS196" s="42" t="s">
        <v>22</v>
      </c>
      <c r="VMT196" s="42" t="s">
        <v>22</v>
      </c>
      <c r="VMU196" s="42" t="s">
        <v>22</v>
      </c>
      <c r="VMV196" s="42" t="s">
        <v>22</v>
      </c>
      <c r="VMW196" s="42" t="s">
        <v>22</v>
      </c>
      <c r="VMX196" s="42" t="s">
        <v>22</v>
      </c>
      <c r="VMY196" s="42" t="s">
        <v>22</v>
      </c>
      <c r="VMZ196" s="42" t="s">
        <v>22</v>
      </c>
      <c r="VNA196" s="42" t="s">
        <v>22</v>
      </c>
      <c r="VNB196" s="42" t="s">
        <v>22</v>
      </c>
      <c r="VNC196" s="42" t="s">
        <v>22</v>
      </c>
      <c r="VND196" s="42" t="s">
        <v>22</v>
      </c>
      <c r="VNE196" s="42" t="s">
        <v>22</v>
      </c>
      <c r="VNF196" s="42" t="s">
        <v>22</v>
      </c>
      <c r="VNG196" s="42" t="s">
        <v>22</v>
      </c>
      <c r="VNH196" s="42" t="s">
        <v>22</v>
      </c>
      <c r="VNI196" s="42" t="s">
        <v>22</v>
      </c>
      <c r="VNJ196" s="42" t="s">
        <v>22</v>
      </c>
      <c r="VNK196" s="42" t="s">
        <v>22</v>
      </c>
      <c r="VNL196" s="42" t="s">
        <v>22</v>
      </c>
      <c r="VNM196" s="42" t="s">
        <v>22</v>
      </c>
      <c r="VNN196" s="42" t="s">
        <v>22</v>
      </c>
      <c r="VNO196" s="42" t="s">
        <v>22</v>
      </c>
      <c r="VNP196" s="42" t="s">
        <v>22</v>
      </c>
      <c r="VNQ196" s="42" t="s">
        <v>22</v>
      </c>
      <c r="VNR196" s="42" t="s">
        <v>22</v>
      </c>
      <c r="VNS196" s="42" t="s">
        <v>22</v>
      </c>
      <c r="VNT196" s="42" t="s">
        <v>22</v>
      </c>
      <c r="VNU196" s="42" t="s">
        <v>22</v>
      </c>
      <c r="VNV196" s="42" t="s">
        <v>22</v>
      </c>
      <c r="VNW196" s="42" t="s">
        <v>22</v>
      </c>
      <c r="VNX196" s="42" t="s">
        <v>22</v>
      </c>
      <c r="VNY196" s="42" t="s">
        <v>22</v>
      </c>
      <c r="VNZ196" s="42" t="s">
        <v>22</v>
      </c>
      <c r="VOA196" s="42" t="s">
        <v>22</v>
      </c>
      <c r="VOB196" s="42" t="s">
        <v>22</v>
      </c>
      <c r="VOC196" s="42" t="s">
        <v>22</v>
      </c>
      <c r="VOD196" s="42" t="s">
        <v>22</v>
      </c>
      <c r="VOE196" s="42" t="s">
        <v>22</v>
      </c>
      <c r="VOF196" s="42" t="s">
        <v>22</v>
      </c>
      <c r="VOG196" s="42" t="s">
        <v>22</v>
      </c>
      <c r="VOH196" s="42" t="s">
        <v>22</v>
      </c>
      <c r="VOI196" s="42" t="s">
        <v>22</v>
      </c>
      <c r="VOJ196" s="42" t="s">
        <v>22</v>
      </c>
      <c r="VOK196" s="42" t="s">
        <v>22</v>
      </c>
      <c r="VOL196" s="42" t="s">
        <v>22</v>
      </c>
      <c r="VOM196" s="42" t="s">
        <v>22</v>
      </c>
      <c r="VON196" s="42" t="s">
        <v>22</v>
      </c>
      <c r="VOO196" s="42" t="s">
        <v>22</v>
      </c>
      <c r="VOP196" s="42" t="s">
        <v>22</v>
      </c>
      <c r="VOQ196" s="42" t="s">
        <v>22</v>
      </c>
      <c r="VOR196" s="42" t="s">
        <v>22</v>
      </c>
      <c r="VOS196" s="42" t="s">
        <v>22</v>
      </c>
      <c r="VOT196" s="42" t="s">
        <v>22</v>
      </c>
      <c r="VOU196" s="42" t="s">
        <v>22</v>
      </c>
      <c r="VOV196" s="42" t="s">
        <v>22</v>
      </c>
      <c r="VOW196" s="42" t="s">
        <v>22</v>
      </c>
      <c r="VOX196" s="42" t="s">
        <v>22</v>
      </c>
      <c r="VOY196" s="42" t="s">
        <v>22</v>
      </c>
      <c r="VOZ196" s="42" t="s">
        <v>22</v>
      </c>
      <c r="VPA196" s="42" t="s">
        <v>22</v>
      </c>
      <c r="VPB196" s="42" t="s">
        <v>22</v>
      </c>
      <c r="VPC196" s="42" t="s">
        <v>22</v>
      </c>
      <c r="VPD196" s="42" t="s">
        <v>22</v>
      </c>
      <c r="VPE196" s="42" t="s">
        <v>22</v>
      </c>
      <c r="VPF196" s="42" t="s">
        <v>22</v>
      </c>
      <c r="VPG196" s="42" t="s">
        <v>22</v>
      </c>
      <c r="VPH196" s="42" t="s">
        <v>22</v>
      </c>
      <c r="VPI196" s="42" t="s">
        <v>22</v>
      </c>
      <c r="VPJ196" s="42" t="s">
        <v>22</v>
      </c>
      <c r="VPK196" s="42" t="s">
        <v>22</v>
      </c>
      <c r="VPL196" s="42" t="s">
        <v>22</v>
      </c>
      <c r="VPM196" s="42" t="s">
        <v>22</v>
      </c>
      <c r="VPN196" s="42" t="s">
        <v>22</v>
      </c>
      <c r="VPO196" s="42" t="s">
        <v>22</v>
      </c>
      <c r="VPP196" s="42" t="s">
        <v>22</v>
      </c>
      <c r="VPQ196" s="42" t="s">
        <v>22</v>
      </c>
      <c r="VPR196" s="42" t="s">
        <v>22</v>
      </c>
      <c r="VPS196" s="42" t="s">
        <v>22</v>
      </c>
      <c r="VPT196" s="42" t="s">
        <v>22</v>
      </c>
      <c r="VPU196" s="42" t="s">
        <v>22</v>
      </c>
      <c r="VPV196" s="42" t="s">
        <v>22</v>
      </c>
      <c r="VPW196" s="42" t="s">
        <v>22</v>
      </c>
      <c r="VPX196" s="42" t="s">
        <v>22</v>
      </c>
      <c r="VPY196" s="42" t="s">
        <v>22</v>
      </c>
      <c r="VPZ196" s="42" t="s">
        <v>22</v>
      </c>
      <c r="VQA196" s="42" t="s">
        <v>22</v>
      </c>
      <c r="VQB196" s="42" t="s">
        <v>22</v>
      </c>
      <c r="VQC196" s="42" t="s">
        <v>22</v>
      </c>
      <c r="VQD196" s="42" t="s">
        <v>22</v>
      </c>
      <c r="VQE196" s="42" t="s">
        <v>22</v>
      </c>
      <c r="VQF196" s="42" t="s">
        <v>22</v>
      </c>
      <c r="VQG196" s="42" t="s">
        <v>22</v>
      </c>
      <c r="VQH196" s="42" t="s">
        <v>22</v>
      </c>
      <c r="VQI196" s="42" t="s">
        <v>22</v>
      </c>
      <c r="VQJ196" s="42" t="s">
        <v>22</v>
      </c>
      <c r="VQK196" s="42" t="s">
        <v>22</v>
      </c>
      <c r="VQL196" s="42" t="s">
        <v>22</v>
      </c>
      <c r="VQM196" s="42" t="s">
        <v>22</v>
      </c>
      <c r="VQN196" s="42" t="s">
        <v>22</v>
      </c>
      <c r="VQO196" s="42" t="s">
        <v>22</v>
      </c>
      <c r="VQP196" s="42" t="s">
        <v>22</v>
      </c>
      <c r="VQQ196" s="42" t="s">
        <v>22</v>
      </c>
      <c r="VQR196" s="42" t="s">
        <v>22</v>
      </c>
      <c r="VQS196" s="42" t="s">
        <v>22</v>
      </c>
      <c r="VQT196" s="42" t="s">
        <v>22</v>
      </c>
      <c r="VQU196" s="42" t="s">
        <v>22</v>
      </c>
      <c r="VQV196" s="42" t="s">
        <v>22</v>
      </c>
      <c r="VQW196" s="42" t="s">
        <v>22</v>
      </c>
      <c r="VQX196" s="42" t="s">
        <v>22</v>
      </c>
      <c r="VQY196" s="42" t="s">
        <v>22</v>
      </c>
      <c r="VQZ196" s="42" t="s">
        <v>22</v>
      </c>
      <c r="VRA196" s="42" t="s">
        <v>22</v>
      </c>
      <c r="VRB196" s="42" t="s">
        <v>22</v>
      </c>
      <c r="VRC196" s="42" t="s">
        <v>22</v>
      </c>
      <c r="VRD196" s="42" t="s">
        <v>22</v>
      </c>
      <c r="VRE196" s="42" t="s">
        <v>22</v>
      </c>
      <c r="VRF196" s="42" t="s">
        <v>22</v>
      </c>
      <c r="VRG196" s="42" t="s">
        <v>22</v>
      </c>
      <c r="VRH196" s="42" t="s">
        <v>22</v>
      </c>
      <c r="VRI196" s="42" t="s">
        <v>22</v>
      </c>
      <c r="VRJ196" s="42" t="s">
        <v>22</v>
      </c>
      <c r="VRK196" s="42" t="s">
        <v>22</v>
      </c>
      <c r="VRL196" s="42" t="s">
        <v>22</v>
      </c>
      <c r="VRM196" s="42" t="s">
        <v>22</v>
      </c>
      <c r="VRN196" s="42" t="s">
        <v>22</v>
      </c>
      <c r="VRO196" s="42" t="s">
        <v>22</v>
      </c>
      <c r="VRP196" s="42" t="s">
        <v>22</v>
      </c>
      <c r="VRQ196" s="42" t="s">
        <v>22</v>
      </c>
      <c r="VRR196" s="42" t="s">
        <v>22</v>
      </c>
      <c r="VRS196" s="42" t="s">
        <v>22</v>
      </c>
      <c r="VRT196" s="42" t="s">
        <v>22</v>
      </c>
      <c r="VRU196" s="42" t="s">
        <v>22</v>
      </c>
      <c r="VRV196" s="42" t="s">
        <v>22</v>
      </c>
      <c r="VRW196" s="42" t="s">
        <v>22</v>
      </c>
      <c r="VRX196" s="42" t="s">
        <v>22</v>
      </c>
      <c r="VRY196" s="42" t="s">
        <v>22</v>
      </c>
      <c r="VRZ196" s="42" t="s">
        <v>22</v>
      </c>
      <c r="VSA196" s="42" t="s">
        <v>22</v>
      </c>
      <c r="VSB196" s="42" t="s">
        <v>22</v>
      </c>
      <c r="VSC196" s="42" t="s">
        <v>22</v>
      </c>
      <c r="VSD196" s="42" t="s">
        <v>22</v>
      </c>
      <c r="VSE196" s="42" t="s">
        <v>22</v>
      </c>
      <c r="VSF196" s="42" t="s">
        <v>22</v>
      </c>
      <c r="VSG196" s="42" t="s">
        <v>22</v>
      </c>
      <c r="VSH196" s="42" t="s">
        <v>22</v>
      </c>
      <c r="VSI196" s="42" t="s">
        <v>22</v>
      </c>
      <c r="VSJ196" s="42" t="s">
        <v>22</v>
      </c>
      <c r="VSK196" s="42" t="s">
        <v>22</v>
      </c>
      <c r="VSL196" s="42" t="s">
        <v>22</v>
      </c>
      <c r="VSM196" s="42" t="s">
        <v>22</v>
      </c>
      <c r="VSN196" s="42" t="s">
        <v>22</v>
      </c>
      <c r="VSO196" s="42" t="s">
        <v>22</v>
      </c>
      <c r="VSP196" s="42" t="s">
        <v>22</v>
      </c>
      <c r="VSQ196" s="42" t="s">
        <v>22</v>
      </c>
      <c r="VSR196" s="42" t="s">
        <v>22</v>
      </c>
      <c r="VSS196" s="42" t="s">
        <v>22</v>
      </c>
      <c r="VST196" s="42" t="s">
        <v>22</v>
      </c>
      <c r="VSU196" s="42" t="s">
        <v>22</v>
      </c>
      <c r="VSV196" s="42" t="s">
        <v>22</v>
      </c>
      <c r="VSW196" s="42" t="s">
        <v>22</v>
      </c>
      <c r="VSX196" s="42" t="s">
        <v>22</v>
      </c>
      <c r="VSY196" s="42" t="s">
        <v>22</v>
      </c>
      <c r="VSZ196" s="42" t="s">
        <v>22</v>
      </c>
      <c r="VTA196" s="42" t="s">
        <v>22</v>
      </c>
      <c r="VTB196" s="42" t="s">
        <v>22</v>
      </c>
      <c r="VTC196" s="42" t="s">
        <v>22</v>
      </c>
      <c r="VTD196" s="42" t="s">
        <v>22</v>
      </c>
      <c r="VTE196" s="42" t="s">
        <v>22</v>
      </c>
      <c r="VTF196" s="42" t="s">
        <v>22</v>
      </c>
      <c r="VTG196" s="42" t="s">
        <v>22</v>
      </c>
      <c r="VTH196" s="42" t="s">
        <v>22</v>
      </c>
      <c r="VTI196" s="42" t="s">
        <v>22</v>
      </c>
      <c r="VTJ196" s="42" t="s">
        <v>22</v>
      </c>
      <c r="VTK196" s="42" t="s">
        <v>22</v>
      </c>
      <c r="VTL196" s="42" t="s">
        <v>22</v>
      </c>
      <c r="VTM196" s="42" t="s">
        <v>22</v>
      </c>
      <c r="VTN196" s="42" t="s">
        <v>22</v>
      </c>
      <c r="VTO196" s="42" t="s">
        <v>22</v>
      </c>
      <c r="VTP196" s="42" t="s">
        <v>22</v>
      </c>
      <c r="VTQ196" s="42" t="s">
        <v>22</v>
      </c>
      <c r="VTR196" s="42" t="s">
        <v>22</v>
      </c>
      <c r="VTS196" s="42" t="s">
        <v>22</v>
      </c>
      <c r="VTT196" s="42" t="s">
        <v>22</v>
      </c>
      <c r="VTU196" s="42" t="s">
        <v>22</v>
      </c>
      <c r="VTV196" s="42" t="s">
        <v>22</v>
      </c>
      <c r="VTW196" s="42" t="s">
        <v>22</v>
      </c>
      <c r="VTX196" s="42" t="s">
        <v>22</v>
      </c>
      <c r="VTY196" s="42" t="s">
        <v>22</v>
      </c>
      <c r="VTZ196" s="42" t="s">
        <v>22</v>
      </c>
      <c r="VUA196" s="42" t="s">
        <v>22</v>
      </c>
      <c r="VUB196" s="42" t="s">
        <v>22</v>
      </c>
      <c r="VUC196" s="42" t="s">
        <v>22</v>
      </c>
      <c r="VUD196" s="42" t="s">
        <v>22</v>
      </c>
      <c r="VUE196" s="42" t="s">
        <v>22</v>
      </c>
      <c r="VUF196" s="42" t="s">
        <v>22</v>
      </c>
      <c r="VUG196" s="42" t="s">
        <v>22</v>
      </c>
      <c r="VUH196" s="42" t="s">
        <v>22</v>
      </c>
      <c r="VUI196" s="42" t="s">
        <v>22</v>
      </c>
      <c r="VUJ196" s="42" t="s">
        <v>22</v>
      </c>
      <c r="VUK196" s="42" t="s">
        <v>22</v>
      </c>
      <c r="VUL196" s="42" t="s">
        <v>22</v>
      </c>
      <c r="VUM196" s="42" t="s">
        <v>22</v>
      </c>
      <c r="VUN196" s="42" t="s">
        <v>22</v>
      </c>
      <c r="VUO196" s="42" t="s">
        <v>22</v>
      </c>
      <c r="VUP196" s="42" t="s">
        <v>22</v>
      </c>
      <c r="VUQ196" s="42" t="s">
        <v>22</v>
      </c>
      <c r="VUR196" s="42" t="s">
        <v>22</v>
      </c>
      <c r="VUS196" s="42" t="s">
        <v>22</v>
      </c>
      <c r="VUT196" s="42" t="s">
        <v>22</v>
      </c>
      <c r="VUU196" s="42" t="s">
        <v>22</v>
      </c>
      <c r="VUV196" s="42" t="s">
        <v>22</v>
      </c>
      <c r="VUW196" s="42" t="s">
        <v>22</v>
      </c>
      <c r="VUX196" s="42" t="s">
        <v>22</v>
      </c>
      <c r="VUY196" s="42" t="s">
        <v>22</v>
      </c>
      <c r="VUZ196" s="42" t="s">
        <v>22</v>
      </c>
      <c r="VVA196" s="42" t="s">
        <v>22</v>
      </c>
      <c r="VVB196" s="42" t="s">
        <v>22</v>
      </c>
      <c r="VVC196" s="42" t="s">
        <v>22</v>
      </c>
      <c r="VVD196" s="42" t="s">
        <v>22</v>
      </c>
      <c r="VVE196" s="42" t="s">
        <v>22</v>
      </c>
      <c r="VVF196" s="42" t="s">
        <v>22</v>
      </c>
      <c r="VVG196" s="42" t="s">
        <v>22</v>
      </c>
      <c r="VVH196" s="42" t="s">
        <v>22</v>
      </c>
      <c r="VVI196" s="42" t="s">
        <v>22</v>
      </c>
      <c r="VVJ196" s="42" t="s">
        <v>22</v>
      </c>
      <c r="VVK196" s="42" t="s">
        <v>22</v>
      </c>
      <c r="VVL196" s="42" t="s">
        <v>22</v>
      </c>
      <c r="VVM196" s="42" t="s">
        <v>22</v>
      </c>
      <c r="VVN196" s="42" t="s">
        <v>22</v>
      </c>
      <c r="VVO196" s="42" t="s">
        <v>22</v>
      </c>
      <c r="VVP196" s="42" t="s">
        <v>22</v>
      </c>
      <c r="VVQ196" s="42" t="s">
        <v>22</v>
      </c>
      <c r="VVR196" s="42" t="s">
        <v>22</v>
      </c>
      <c r="VVS196" s="42" t="s">
        <v>22</v>
      </c>
      <c r="VVT196" s="42" t="s">
        <v>22</v>
      </c>
      <c r="VVU196" s="42" t="s">
        <v>22</v>
      </c>
      <c r="VVV196" s="42" t="s">
        <v>22</v>
      </c>
      <c r="VVW196" s="42" t="s">
        <v>22</v>
      </c>
      <c r="VVX196" s="42" t="s">
        <v>22</v>
      </c>
      <c r="VVY196" s="42" t="s">
        <v>22</v>
      </c>
      <c r="VVZ196" s="42" t="s">
        <v>22</v>
      </c>
      <c r="VWA196" s="42" t="s">
        <v>22</v>
      </c>
      <c r="VWB196" s="42" t="s">
        <v>22</v>
      </c>
      <c r="VWC196" s="42" t="s">
        <v>22</v>
      </c>
      <c r="VWD196" s="42" t="s">
        <v>22</v>
      </c>
      <c r="VWE196" s="42" t="s">
        <v>22</v>
      </c>
      <c r="VWF196" s="42" t="s">
        <v>22</v>
      </c>
      <c r="VWG196" s="42" t="s">
        <v>22</v>
      </c>
      <c r="VWH196" s="42" t="s">
        <v>22</v>
      </c>
      <c r="VWI196" s="42" t="s">
        <v>22</v>
      </c>
      <c r="VWJ196" s="42" t="s">
        <v>22</v>
      </c>
      <c r="VWK196" s="42" t="s">
        <v>22</v>
      </c>
      <c r="VWL196" s="42" t="s">
        <v>22</v>
      </c>
      <c r="VWM196" s="42" t="s">
        <v>22</v>
      </c>
      <c r="VWN196" s="42" t="s">
        <v>22</v>
      </c>
      <c r="VWO196" s="42" t="s">
        <v>22</v>
      </c>
      <c r="VWP196" s="42" t="s">
        <v>22</v>
      </c>
      <c r="VWQ196" s="42" t="s">
        <v>22</v>
      </c>
      <c r="VWR196" s="42" t="s">
        <v>22</v>
      </c>
      <c r="VWS196" s="42" t="s">
        <v>22</v>
      </c>
      <c r="VWT196" s="42" t="s">
        <v>22</v>
      </c>
      <c r="VWU196" s="42" t="s">
        <v>22</v>
      </c>
      <c r="VWV196" s="42" t="s">
        <v>22</v>
      </c>
      <c r="VWW196" s="42" t="s">
        <v>22</v>
      </c>
      <c r="VWX196" s="42" t="s">
        <v>22</v>
      </c>
      <c r="VWY196" s="42" t="s">
        <v>22</v>
      </c>
      <c r="VWZ196" s="42" t="s">
        <v>22</v>
      </c>
      <c r="VXA196" s="42" t="s">
        <v>22</v>
      </c>
      <c r="VXB196" s="42" t="s">
        <v>22</v>
      </c>
      <c r="VXC196" s="42" t="s">
        <v>22</v>
      </c>
      <c r="VXD196" s="42" t="s">
        <v>22</v>
      </c>
      <c r="VXE196" s="42" t="s">
        <v>22</v>
      </c>
      <c r="VXF196" s="42" t="s">
        <v>22</v>
      </c>
      <c r="VXG196" s="42" t="s">
        <v>22</v>
      </c>
      <c r="VXH196" s="42" t="s">
        <v>22</v>
      </c>
      <c r="VXI196" s="42" t="s">
        <v>22</v>
      </c>
      <c r="VXJ196" s="42" t="s">
        <v>22</v>
      </c>
      <c r="VXK196" s="42" t="s">
        <v>22</v>
      </c>
      <c r="VXL196" s="42" t="s">
        <v>22</v>
      </c>
      <c r="VXM196" s="42" t="s">
        <v>22</v>
      </c>
      <c r="VXN196" s="42" t="s">
        <v>22</v>
      </c>
      <c r="VXO196" s="42" t="s">
        <v>22</v>
      </c>
      <c r="VXP196" s="42" t="s">
        <v>22</v>
      </c>
      <c r="VXQ196" s="42" t="s">
        <v>22</v>
      </c>
      <c r="VXR196" s="42" t="s">
        <v>22</v>
      </c>
      <c r="VXS196" s="42" t="s">
        <v>22</v>
      </c>
      <c r="VXT196" s="42" t="s">
        <v>22</v>
      </c>
      <c r="VXU196" s="42" t="s">
        <v>22</v>
      </c>
      <c r="VXV196" s="42" t="s">
        <v>22</v>
      </c>
      <c r="VXW196" s="42" t="s">
        <v>22</v>
      </c>
      <c r="VXX196" s="42" t="s">
        <v>22</v>
      </c>
      <c r="VXY196" s="42" t="s">
        <v>22</v>
      </c>
      <c r="VXZ196" s="42" t="s">
        <v>22</v>
      </c>
      <c r="VYA196" s="42" t="s">
        <v>22</v>
      </c>
      <c r="VYB196" s="42" t="s">
        <v>22</v>
      </c>
      <c r="VYC196" s="42" t="s">
        <v>22</v>
      </c>
      <c r="VYD196" s="42" t="s">
        <v>22</v>
      </c>
      <c r="VYE196" s="42" t="s">
        <v>22</v>
      </c>
      <c r="VYF196" s="42" t="s">
        <v>22</v>
      </c>
      <c r="VYG196" s="42" t="s">
        <v>22</v>
      </c>
      <c r="VYH196" s="42" t="s">
        <v>22</v>
      </c>
      <c r="VYI196" s="42" t="s">
        <v>22</v>
      </c>
      <c r="VYJ196" s="42" t="s">
        <v>22</v>
      </c>
      <c r="VYK196" s="42" t="s">
        <v>22</v>
      </c>
      <c r="VYL196" s="42" t="s">
        <v>22</v>
      </c>
      <c r="VYM196" s="42" t="s">
        <v>22</v>
      </c>
      <c r="VYN196" s="42" t="s">
        <v>22</v>
      </c>
      <c r="VYO196" s="42" t="s">
        <v>22</v>
      </c>
      <c r="VYP196" s="42" t="s">
        <v>22</v>
      </c>
      <c r="VYQ196" s="42" t="s">
        <v>22</v>
      </c>
      <c r="VYR196" s="42" t="s">
        <v>22</v>
      </c>
      <c r="VYS196" s="42" t="s">
        <v>22</v>
      </c>
      <c r="VYT196" s="42" t="s">
        <v>22</v>
      </c>
      <c r="VYU196" s="42" t="s">
        <v>22</v>
      </c>
      <c r="VYV196" s="42" t="s">
        <v>22</v>
      </c>
      <c r="VYW196" s="42" t="s">
        <v>22</v>
      </c>
      <c r="VYX196" s="42" t="s">
        <v>22</v>
      </c>
      <c r="VYY196" s="42" t="s">
        <v>22</v>
      </c>
      <c r="VYZ196" s="42" t="s">
        <v>22</v>
      </c>
      <c r="VZA196" s="42" t="s">
        <v>22</v>
      </c>
      <c r="VZB196" s="42" t="s">
        <v>22</v>
      </c>
      <c r="VZC196" s="42" t="s">
        <v>22</v>
      </c>
      <c r="VZD196" s="42" t="s">
        <v>22</v>
      </c>
      <c r="VZE196" s="42" t="s">
        <v>22</v>
      </c>
      <c r="VZF196" s="42" t="s">
        <v>22</v>
      </c>
      <c r="VZG196" s="42" t="s">
        <v>22</v>
      </c>
      <c r="VZH196" s="42" t="s">
        <v>22</v>
      </c>
      <c r="VZI196" s="42" t="s">
        <v>22</v>
      </c>
      <c r="VZJ196" s="42" t="s">
        <v>22</v>
      </c>
      <c r="VZK196" s="42" t="s">
        <v>22</v>
      </c>
      <c r="VZL196" s="42" t="s">
        <v>22</v>
      </c>
      <c r="VZM196" s="42" t="s">
        <v>22</v>
      </c>
      <c r="VZN196" s="42" t="s">
        <v>22</v>
      </c>
      <c r="VZO196" s="42" t="s">
        <v>22</v>
      </c>
      <c r="VZP196" s="42" t="s">
        <v>22</v>
      </c>
      <c r="VZQ196" s="42" t="s">
        <v>22</v>
      </c>
      <c r="VZR196" s="42" t="s">
        <v>22</v>
      </c>
      <c r="VZS196" s="42" t="s">
        <v>22</v>
      </c>
      <c r="VZT196" s="42" t="s">
        <v>22</v>
      </c>
      <c r="VZU196" s="42" t="s">
        <v>22</v>
      </c>
      <c r="VZV196" s="42" t="s">
        <v>22</v>
      </c>
      <c r="VZW196" s="42" t="s">
        <v>22</v>
      </c>
      <c r="VZX196" s="42" t="s">
        <v>22</v>
      </c>
      <c r="VZY196" s="42" t="s">
        <v>22</v>
      </c>
      <c r="VZZ196" s="42" t="s">
        <v>22</v>
      </c>
      <c r="WAA196" s="42" t="s">
        <v>22</v>
      </c>
      <c r="WAB196" s="42" t="s">
        <v>22</v>
      </c>
      <c r="WAC196" s="42" t="s">
        <v>22</v>
      </c>
      <c r="WAD196" s="42" t="s">
        <v>22</v>
      </c>
      <c r="WAE196" s="42" t="s">
        <v>22</v>
      </c>
      <c r="WAF196" s="42" t="s">
        <v>22</v>
      </c>
      <c r="WAG196" s="42" t="s">
        <v>22</v>
      </c>
      <c r="WAH196" s="42" t="s">
        <v>22</v>
      </c>
      <c r="WAI196" s="42" t="s">
        <v>22</v>
      </c>
      <c r="WAJ196" s="42" t="s">
        <v>22</v>
      </c>
      <c r="WAK196" s="42" t="s">
        <v>22</v>
      </c>
      <c r="WAL196" s="42" t="s">
        <v>22</v>
      </c>
      <c r="WAM196" s="42" t="s">
        <v>22</v>
      </c>
      <c r="WAN196" s="42" t="s">
        <v>22</v>
      </c>
      <c r="WAO196" s="42" t="s">
        <v>22</v>
      </c>
      <c r="WAP196" s="42" t="s">
        <v>22</v>
      </c>
      <c r="WAQ196" s="42" t="s">
        <v>22</v>
      </c>
      <c r="WAR196" s="42" t="s">
        <v>22</v>
      </c>
      <c r="WAS196" s="42" t="s">
        <v>22</v>
      </c>
      <c r="WAT196" s="42" t="s">
        <v>22</v>
      </c>
      <c r="WAU196" s="42" t="s">
        <v>22</v>
      </c>
      <c r="WAV196" s="42" t="s">
        <v>22</v>
      </c>
      <c r="WAW196" s="42" t="s">
        <v>22</v>
      </c>
      <c r="WAX196" s="42" t="s">
        <v>22</v>
      </c>
      <c r="WAY196" s="42" t="s">
        <v>22</v>
      </c>
      <c r="WAZ196" s="42" t="s">
        <v>22</v>
      </c>
      <c r="WBA196" s="42" t="s">
        <v>22</v>
      </c>
      <c r="WBB196" s="42" t="s">
        <v>22</v>
      </c>
      <c r="WBC196" s="42" t="s">
        <v>22</v>
      </c>
      <c r="WBD196" s="42" t="s">
        <v>22</v>
      </c>
      <c r="WBE196" s="42" t="s">
        <v>22</v>
      </c>
      <c r="WBF196" s="42" t="s">
        <v>22</v>
      </c>
      <c r="WBG196" s="42" t="s">
        <v>22</v>
      </c>
      <c r="WBH196" s="42" t="s">
        <v>22</v>
      </c>
      <c r="WBI196" s="42" t="s">
        <v>22</v>
      </c>
      <c r="WBJ196" s="42" t="s">
        <v>22</v>
      </c>
      <c r="WBK196" s="42" t="s">
        <v>22</v>
      </c>
      <c r="WBL196" s="42" t="s">
        <v>22</v>
      </c>
      <c r="WBM196" s="42" t="s">
        <v>22</v>
      </c>
      <c r="WBN196" s="42" t="s">
        <v>22</v>
      </c>
      <c r="WBO196" s="42" t="s">
        <v>22</v>
      </c>
      <c r="WBP196" s="42" t="s">
        <v>22</v>
      </c>
      <c r="WBQ196" s="42" t="s">
        <v>22</v>
      </c>
      <c r="WBR196" s="42" t="s">
        <v>22</v>
      </c>
      <c r="WBS196" s="42" t="s">
        <v>22</v>
      </c>
      <c r="WBT196" s="42" t="s">
        <v>22</v>
      </c>
      <c r="WBU196" s="42" t="s">
        <v>22</v>
      </c>
      <c r="WBV196" s="42" t="s">
        <v>22</v>
      </c>
      <c r="WBW196" s="42" t="s">
        <v>22</v>
      </c>
      <c r="WBX196" s="42" t="s">
        <v>22</v>
      </c>
      <c r="WBY196" s="42" t="s">
        <v>22</v>
      </c>
      <c r="WBZ196" s="42" t="s">
        <v>22</v>
      </c>
      <c r="WCA196" s="42" t="s">
        <v>22</v>
      </c>
      <c r="WCB196" s="42" t="s">
        <v>22</v>
      </c>
      <c r="WCC196" s="42" t="s">
        <v>22</v>
      </c>
      <c r="WCD196" s="42" t="s">
        <v>22</v>
      </c>
      <c r="WCE196" s="42" t="s">
        <v>22</v>
      </c>
      <c r="WCF196" s="42" t="s">
        <v>22</v>
      </c>
      <c r="WCG196" s="42" t="s">
        <v>22</v>
      </c>
      <c r="WCH196" s="42" t="s">
        <v>22</v>
      </c>
      <c r="WCI196" s="42" t="s">
        <v>22</v>
      </c>
      <c r="WCJ196" s="42" t="s">
        <v>22</v>
      </c>
      <c r="WCK196" s="42" t="s">
        <v>22</v>
      </c>
      <c r="WCL196" s="42" t="s">
        <v>22</v>
      </c>
      <c r="WCM196" s="42" t="s">
        <v>22</v>
      </c>
      <c r="WCN196" s="42" t="s">
        <v>22</v>
      </c>
      <c r="WCO196" s="42" t="s">
        <v>22</v>
      </c>
      <c r="WCP196" s="42" t="s">
        <v>22</v>
      </c>
      <c r="WCQ196" s="42" t="s">
        <v>22</v>
      </c>
      <c r="WCR196" s="42" t="s">
        <v>22</v>
      </c>
      <c r="WCS196" s="42" t="s">
        <v>22</v>
      </c>
      <c r="WCT196" s="42" t="s">
        <v>22</v>
      </c>
      <c r="WCU196" s="42" t="s">
        <v>22</v>
      </c>
      <c r="WCV196" s="42" t="s">
        <v>22</v>
      </c>
      <c r="WCW196" s="42" t="s">
        <v>22</v>
      </c>
      <c r="WCX196" s="42" t="s">
        <v>22</v>
      </c>
      <c r="WCY196" s="42" t="s">
        <v>22</v>
      </c>
      <c r="WCZ196" s="42" t="s">
        <v>22</v>
      </c>
      <c r="WDA196" s="42" t="s">
        <v>22</v>
      </c>
      <c r="WDB196" s="42" t="s">
        <v>22</v>
      </c>
      <c r="WDC196" s="42" t="s">
        <v>22</v>
      </c>
      <c r="WDD196" s="42" t="s">
        <v>22</v>
      </c>
      <c r="WDE196" s="42" t="s">
        <v>22</v>
      </c>
      <c r="WDF196" s="42" t="s">
        <v>22</v>
      </c>
      <c r="WDG196" s="42" t="s">
        <v>22</v>
      </c>
      <c r="WDH196" s="42" t="s">
        <v>22</v>
      </c>
      <c r="WDI196" s="42" t="s">
        <v>22</v>
      </c>
      <c r="WDJ196" s="42" t="s">
        <v>22</v>
      </c>
      <c r="WDK196" s="42" t="s">
        <v>22</v>
      </c>
      <c r="WDL196" s="42" t="s">
        <v>22</v>
      </c>
      <c r="WDM196" s="42" t="s">
        <v>22</v>
      </c>
      <c r="WDN196" s="42" t="s">
        <v>22</v>
      </c>
      <c r="WDO196" s="42" t="s">
        <v>22</v>
      </c>
      <c r="WDP196" s="42" t="s">
        <v>22</v>
      </c>
      <c r="WDQ196" s="42" t="s">
        <v>22</v>
      </c>
      <c r="WDR196" s="42" t="s">
        <v>22</v>
      </c>
      <c r="WDS196" s="42" t="s">
        <v>22</v>
      </c>
      <c r="WDT196" s="42" t="s">
        <v>22</v>
      </c>
      <c r="WDU196" s="42" t="s">
        <v>22</v>
      </c>
      <c r="WDV196" s="42" t="s">
        <v>22</v>
      </c>
      <c r="WDW196" s="42" t="s">
        <v>22</v>
      </c>
      <c r="WDX196" s="42" t="s">
        <v>22</v>
      </c>
      <c r="WDY196" s="42" t="s">
        <v>22</v>
      </c>
      <c r="WDZ196" s="42" t="s">
        <v>22</v>
      </c>
      <c r="WEA196" s="42" t="s">
        <v>22</v>
      </c>
      <c r="WEB196" s="42" t="s">
        <v>22</v>
      </c>
      <c r="WEC196" s="42" t="s">
        <v>22</v>
      </c>
      <c r="WED196" s="42" t="s">
        <v>22</v>
      </c>
      <c r="WEE196" s="42" t="s">
        <v>22</v>
      </c>
      <c r="WEF196" s="42" t="s">
        <v>22</v>
      </c>
      <c r="WEG196" s="42" t="s">
        <v>22</v>
      </c>
      <c r="WEH196" s="42" t="s">
        <v>22</v>
      </c>
      <c r="WEI196" s="42" t="s">
        <v>22</v>
      </c>
      <c r="WEJ196" s="42" t="s">
        <v>22</v>
      </c>
      <c r="WEK196" s="42" t="s">
        <v>22</v>
      </c>
      <c r="WEL196" s="42" t="s">
        <v>22</v>
      </c>
      <c r="WEM196" s="42" t="s">
        <v>22</v>
      </c>
      <c r="WEN196" s="42" t="s">
        <v>22</v>
      </c>
      <c r="WEO196" s="42" t="s">
        <v>22</v>
      </c>
      <c r="WEP196" s="42" t="s">
        <v>22</v>
      </c>
      <c r="WEQ196" s="42" t="s">
        <v>22</v>
      </c>
      <c r="WER196" s="42" t="s">
        <v>22</v>
      </c>
      <c r="WES196" s="42" t="s">
        <v>22</v>
      </c>
      <c r="WET196" s="42" t="s">
        <v>22</v>
      </c>
      <c r="WEU196" s="42" t="s">
        <v>22</v>
      </c>
      <c r="WEV196" s="42" t="s">
        <v>22</v>
      </c>
      <c r="WEW196" s="42" t="s">
        <v>22</v>
      </c>
      <c r="WEX196" s="42" t="s">
        <v>22</v>
      </c>
      <c r="WEY196" s="42" t="s">
        <v>22</v>
      </c>
      <c r="WEZ196" s="42" t="s">
        <v>22</v>
      </c>
      <c r="WFA196" s="42" t="s">
        <v>22</v>
      </c>
      <c r="WFB196" s="42" t="s">
        <v>22</v>
      </c>
      <c r="WFC196" s="42" t="s">
        <v>22</v>
      </c>
      <c r="WFD196" s="42" t="s">
        <v>22</v>
      </c>
      <c r="WFE196" s="42" t="s">
        <v>22</v>
      </c>
      <c r="WFF196" s="42" t="s">
        <v>22</v>
      </c>
      <c r="WFG196" s="42" t="s">
        <v>22</v>
      </c>
      <c r="WFH196" s="42" t="s">
        <v>22</v>
      </c>
      <c r="WFI196" s="42" t="s">
        <v>22</v>
      </c>
      <c r="WFJ196" s="42" t="s">
        <v>22</v>
      </c>
      <c r="WFK196" s="42" t="s">
        <v>22</v>
      </c>
      <c r="WFL196" s="42" t="s">
        <v>22</v>
      </c>
      <c r="WFM196" s="42" t="s">
        <v>22</v>
      </c>
      <c r="WFN196" s="42" t="s">
        <v>22</v>
      </c>
      <c r="WFO196" s="42" t="s">
        <v>22</v>
      </c>
      <c r="WFP196" s="42" t="s">
        <v>22</v>
      </c>
      <c r="WFQ196" s="42" t="s">
        <v>22</v>
      </c>
      <c r="WFR196" s="42" t="s">
        <v>22</v>
      </c>
      <c r="WFS196" s="42" t="s">
        <v>22</v>
      </c>
      <c r="WFT196" s="42" t="s">
        <v>22</v>
      </c>
      <c r="WFU196" s="42" t="s">
        <v>22</v>
      </c>
      <c r="WFV196" s="42" t="s">
        <v>22</v>
      </c>
      <c r="WFW196" s="42" t="s">
        <v>22</v>
      </c>
      <c r="WFX196" s="42" t="s">
        <v>22</v>
      </c>
      <c r="WFY196" s="42" t="s">
        <v>22</v>
      </c>
      <c r="WFZ196" s="42" t="s">
        <v>22</v>
      </c>
      <c r="WGA196" s="42" t="s">
        <v>22</v>
      </c>
      <c r="WGB196" s="42" t="s">
        <v>22</v>
      </c>
      <c r="WGC196" s="42" t="s">
        <v>22</v>
      </c>
      <c r="WGD196" s="42" t="s">
        <v>22</v>
      </c>
      <c r="WGE196" s="42" t="s">
        <v>22</v>
      </c>
      <c r="WGF196" s="42" t="s">
        <v>22</v>
      </c>
      <c r="WGG196" s="42" t="s">
        <v>22</v>
      </c>
      <c r="WGH196" s="42" t="s">
        <v>22</v>
      </c>
      <c r="WGI196" s="42" t="s">
        <v>22</v>
      </c>
      <c r="WGJ196" s="42" t="s">
        <v>22</v>
      </c>
      <c r="WGK196" s="42" t="s">
        <v>22</v>
      </c>
      <c r="WGL196" s="42" t="s">
        <v>22</v>
      </c>
      <c r="WGM196" s="42" t="s">
        <v>22</v>
      </c>
      <c r="WGN196" s="42" t="s">
        <v>22</v>
      </c>
      <c r="WGO196" s="42" t="s">
        <v>22</v>
      </c>
      <c r="WGP196" s="42" t="s">
        <v>22</v>
      </c>
      <c r="WGQ196" s="42" t="s">
        <v>22</v>
      </c>
      <c r="WGR196" s="42" t="s">
        <v>22</v>
      </c>
      <c r="WGS196" s="42" t="s">
        <v>22</v>
      </c>
      <c r="WGT196" s="42" t="s">
        <v>22</v>
      </c>
      <c r="WGU196" s="42" t="s">
        <v>22</v>
      </c>
      <c r="WGV196" s="42" t="s">
        <v>22</v>
      </c>
      <c r="WGW196" s="42" t="s">
        <v>22</v>
      </c>
      <c r="WGX196" s="42" t="s">
        <v>22</v>
      </c>
      <c r="WGY196" s="42" t="s">
        <v>22</v>
      </c>
      <c r="WGZ196" s="42" t="s">
        <v>22</v>
      </c>
      <c r="WHA196" s="42" t="s">
        <v>22</v>
      </c>
      <c r="WHB196" s="42" t="s">
        <v>22</v>
      </c>
      <c r="WHC196" s="42" t="s">
        <v>22</v>
      </c>
      <c r="WHD196" s="42" t="s">
        <v>22</v>
      </c>
      <c r="WHE196" s="42" t="s">
        <v>22</v>
      </c>
      <c r="WHF196" s="42" t="s">
        <v>22</v>
      </c>
      <c r="WHG196" s="42" t="s">
        <v>22</v>
      </c>
      <c r="WHH196" s="42" t="s">
        <v>22</v>
      </c>
      <c r="WHI196" s="42" t="s">
        <v>22</v>
      </c>
      <c r="WHJ196" s="42" t="s">
        <v>22</v>
      </c>
      <c r="WHK196" s="42" t="s">
        <v>22</v>
      </c>
      <c r="WHL196" s="42" t="s">
        <v>22</v>
      </c>
      <c r="WHM196" s="42" t="s">
        <v>22</v>
      </c>
      <c r="WHN196" s="42" t="s">
        <v>22</v>
      </c>
      <c r="WHO196" s="42" t="s">
        <v>22</v>
      </c>
      <c r="WHP196" s="42" t="s">
        <v>22</v>
      </c>
      <c r="WHQ196" s="42" t="s">
        <v>22</v>
      </c>
      <c r="WHR196" s="42" t="s">
        <v>22</v>
      </c>
      <c r="WHS196" s="42" t="s">
        <v>22</v>
      </c>
      <c r="WHT196" s="42" t="s">
        <v>22</v>
      </c>
      <c r="WHU196" s="42" t="s">
        <v>22</v>
      </c>
      <c r="WHV196" s="42" t="s">
        <v>22</v>
      </c>
      <c r="WHW196" s="42" t="s">
        <v>22</v>
      </c>
      <c r="WHX196" s="42" t="s">
        <v>22</v>
      </c>
      <c r="WHY196" s="42" t="s">
        <v>22</v>
      </c>
      <c r="WHZ196" s="42" t="s">
        <v>22</v>
      </c>
      <c r="WIA196" s="42" t="s">
        <v>22</v>
      </c>
      <c r="WIB196" s="42" t="s">
        <v>22</v>
      </c>
      <c r="WIC196" s="42" t="s">
        <v>22</v>
      </c>
      <c r="WID196" s="42" t="s">
        <v>22</v>
      </c>
      <c r="WIE196" s="42" t="s">
        <v>22</v>
      </c>
      <c r="WIF196" s="42" t="s">
        <v>22</v>
      </c>
      <c r="WIG196" s="42" t="s">
        <v>22</v>
      </c>
      <c r="WIH196" s="42" t="s">
        <v>22</v>
      </c>
      <c r="WII196" s="42" t="s">
        <v>22</v>
      </c>
      <c r="WIJ196" s="42" t="s">
        <v>22</v>
      </c>
      <c r="WIK196" s="42" t="s">
        <v>22</v>
      </c>
      <c r="WIL196" s="42" t="s">
        <v>22</v>
      </c>
      <c r="WIM196" s="42" t="s">
        <v>22</v>
      </c>
      <c r="WIN196" s="42" t="s">
        <v>22</v>
      </c>
      <c r="WIO196" s="42" t="s">
        <v>22</v>
      </c>
      <c r="WIP196" s="42" t="s">
        <v>22</v>
      </c>
      <c r="WIQ196" s="42" t="s">
        <v>22</v>
      </c>
      <c r="WIR196" s="42" t="s">
        <v>22</v>
      </c>
      <c r="WIS196" s="42" t="s">
        <v>22</v>
      </c>
      <c r="WIT196" s="42" t="s">
        <v>22</v>
      </c>
      <c r="WIU196" s="42" t="s">
        <v>22</v>
      </c>
      <c r="WIV196" s="42" t="s">
        <v>22</v>
      </c>
      <c r="WIW196" s="42" t="s">
        <v>22</v>
      </c>
      <c r="WIX196" s="42" t="s">
        <v>22</v>
      </c>
      <c r="WIY196" s="42" t="s">
        <v>22</v>
      </c>
      <c r="WIZ196" s="42" t="s">
        <v>22</v>
      </c>
      <c r="WJA196" s="42" t="s">
        <v>22</v>
      </c>
      <c r="WJB196" s="42" t="s">
        <v>22</v>
      </c>
      <c r="WJC196" s="42" t="s">
        <v>22</v>
      </c>
      <c r="WJD196" s="42" t="s">
        <v>22</v>
      </c>
      <c r="WJE196" s="42" t="s">
        <v>22</v>
      </c>
      <c r="WJF196" s="42" t="s">
        <v>22</v>
      </c>
      <c r="WJG196" s="42" t="s">
        <v>22</v>
      </c>
      <c r="WJH196" s="42" t="s">
        <v>22</v>
      </c>
      <c r="WJI196" s="42" t="s">
        <v>22</v>
      </c>
      <c r="WJJ196" s="42" t="s">
        <v>22</v>
      </c>
      <c r="WJK196" s="42" t="s">
        <v>22</v>
      </c>
      <c r="WJL196" s="42" t="s">
        <v>22</v>
      </c>
      <c r="WJM196" s="42" t="s">
        <v>22</v>
      </c>
      <c r="WJN196" s="42" t="s">
        <v>22</v>
      </c>
      <c r="WJO196" s="42" t="s">
        <v>22</v>
      </c>
      <c r="WJP196" s="42" t="s">
        <v>22</v>
      </c>
      <c r="WJQ196" s="42" t="s">
        <v>22</v>
      </c>
      <c r="WJR196" s="42" t="s">
        <v>22</v>
      </c>
      <c r="WJS196" s="42" t="s">
        <v>22</v>
      </c>
      <c r="WJT196" s="42" t="s">
        <v>22</v>
      </c>
      <c r="WJU196" s="42" t="s">
        <v>22</v>
      </c>
      <c r="WJV196" s="42" t="s">
        <v>22</v>
      </c>
      <c r="WJW196" s="42" t="s">
        <v>22</v>
      </c>
      <c r="WJX196" s="42" t="s">
        <v>22</v>
      </c>
      <c r="WJY196" s="42" t="s">
        <v>22</v>
      </c>
      <c r="WJZ196" s="42" t="s">
        <v>22</v>
      </c>
      <c r="WKA196" s="42" t="s">
        <v>22</v>
      </c>
      <c r="WKB196" s="42" t="s">
        <v>22</v>
      </c>
      <c r="WKC196" s="42" t="s">
        <v>22</v>
      </c>
      <c r="WKD196" s="42" t="s">
        <v>22</v>
      </c>
      <c r="WKE196" s="42" t="s">
        <v>22</v>
      </c>
      <c r="WKF196" s="42" t="s">
        <v>22</v>
      </c>
      <c r="WKG196" s="42" t="s">
        <v>22</v>
      </c>
      <c r="WKH196" s="42" t="s">
        <v>22</v>
      </c>
      <c r="WKI196" s="42" t="s">
        <v>22</v>
      </c>
      <c r="WKJ196" s="42" t="s">
        <v>22</v>
      </c>
      <c r="WKK196" s="42" t="s">
        <v>22</v>
      </c>
      <c r="WKL196" s="42" t="s">
        <v>22</v>
      </c>
      <c r="WKM196" s="42" t="s">
        <v>22</v>
      </c>
      <c r="WKN196" s="42" t="s">
        <v>22</v>
      </c>
      <c r="WKO196" s="42" t="s">
        <v>22</v>
      </c>
      <c r="WKP196" s="42" t="s">
        <v>22</v>
      </c>
      <c r="WKQ196" s="42" t="s">
        <v>22</v>
      </c>
      <c r="WKR196" s="42" t="s">
        <v>22</v>
      </c>
      <c r="WKS196" s="42" t="s">
        <v>22</v>
      </c>
      <c r="WKT196" s="42" t="s">
        <v>22</v>
      </c>
      <c r="WKU196" s="42" t="s">
        <v>22</v>
      </c>
      <c r="WKV196" s="42" t="s">
        <v>22</v>
      </c>
      <c r="WKW196" s="42" t="s">
        <v>22</v>
      </c>
      <c r="WKX196" s="42" t="s">
        <v>22</v>
      </c>
      <c r="WKY196" s="42" t="s">
        <v>22</v>
      </c>
      <c r="WKZ196" s="42" t="s">
        <v>22</v>
      </c>
      <c r="WLA196" s="42" t="s">
        <v>22</v>
      </c>
      <c r="WLB196" s="42" t="s">
        <v>22</v>
      </c>
      <c r="WLC196" s="42" t="s">
        <v>22</v>
      </c>
      <c r="WLD196" s="42" t="s">
        <v>22</v>
      </c>
      <c r="WLE196" s="42" t="s">
        <v>22</v>
      </c>
      <c r="WLF196" s="42" t="s">
        <v>22</v>
      </c>
      <c r="WLG196" s="42" t="s">
        <v>22</v>
      </c>
      <c r="WLH196" s="42" t="s">
        <v>22</v>
      </c>
      <c r="WLI196" s="42" t="s">
        <v>22</v>
      </c>
      <c r="WLJ196" s="42" t="s">
        <v>22</v>
      </c>
      <c r="WLK196" s="42" t="s">
        <v>22</v>
      </c>
      <c r="WLL196" s="42" t="s">
        <v>22</v>
      </c>
      <c r="WLM196" s="42" t="s">
        <v>22</v>
      </c>
      <c r="WLN196" s="42" t="s">
        <v>22</v>
      </c>
      <c r="WLO196" s="42" t="s">
        <v>22</v>
      </c>
      <c r="WLP196" s="42" t="s">
        <v>22</v>
      </c>
      <c r="WLQ196" s="42" t="s">
        <v>22</v>
      </c>
      <c r="WLR196" s="42" t="s">
        <v>22</v>
      </c>
      <c r="WLS196" s="42" t="s">
        <v>22</v>
      </c>
      <c r="WLT196" s="42" t="s">
        <v>22</v>
      </c>
      <c r="WLU196" s="42" t="s">
        <v>22</v>
      </c>
      <c r="WLV196" s="42" t="s">
        <v>22</v>
      </c>
      <c r="WLW196" s="42" t="s">
        <v>22</v>
      </c>
      <c r="WLX196" s="42" t="s">
        <v>22</v>
      </c>
      <c r="WLY196" s="42" t="s">
        <v>22</v>
      </c>
      <c r="WLZ196" s="42" t="s">
        <v>22</v>
      </c>
      <c r="WMA196" s="42" t="s">
        <v>22</v>
      </c>
      <c r="WMB196" s="42" t="s">
        <v>22</v>
      </c>
      <c r="WMC196" s="42" t="s">
        <v>22</v>
      </c>
      <c r="WMD196" s="42" t="s">
        <v>22</v>
      </c>
      <c r="WME196" s="42" t="s">
        <v>22</v>
      </c>
      <c r="WMF196" s="42" t="s">
        <v>22</v>
      </c>
      <c r="WMG196" s="42" t="s">
        <v>22</v>
      </c>
      <c r="WMH196" s="42" t="s">
        <v>22</v>
      </c>
      <c r="WMI196" s="42" t="s">
        <v>22</v>
      </c>
      <c r="WMJ196" s="42" t="s">
        <v>22</v>
      </c>
      <c r="WMK196" s="42" t="s">
        <v>22</v>
      </c>
      <c r="WML196" s="42" t="s">
        <v>22</v>
      </c>
      <c r="WMM196" s="42" t="s">
        <v>22</v>
      </c>
      <c r="WMN196" s="42" t="s">
        <v>22</v>
      </c>
      <c r="WMO196" s="42" t="s">
        <v>22</v>
      </c>
      <c r="WMP196" s="42" t="s">
        <v>22</v>
      </c>
      <c r="WMQ196" s="42" t="s">
        <v>22</v>
      </c>
      <c r="WMR196" s="42" t="s">
        <v>22</v>
      </c>
      <c r="WMS196" s="42" t="s">
        <v>22</v>
      </c>
      <c r="WMT196" s="42" t="s">
        <v>22</v>
      </c>
      <c r="WMU196" s="42" t="s">
        <v>22</v>
      </c>
      <c r="WMV196" s="42" t="s">
        <v>22</v>
      </c>
      <c r="WMW196" s="42" t="s">
        <v>22</v>
      </c>
      <c r="WMX196" s="42" t="s">
        <v>22</v>
      </c>
      <c r="WMY196" s="42" t="s">
        <v>22</v>
      </c>
      <c r="WMZ196" s="42" t="s">
        <v>22</v>
      </c>
      <c r="WNA196" s="42" t="s">
        <v>22</v>
      </c>
      <c r="WNB196" s="42" t="s">
        <v>22</v>
      </c>
      <c r="WNC196" s="42" t="s">
        <v>22</v>
      </c>
      <c r="WND196" s="42" t="s">
        <v>22</v>
      </c>
      <c r="WNE196" s="42" t="s">
        <v>22</v>
      </c>
      <c r="WNF196" s="42" t="s">
        <v>22</v>
      </c>
      <c r="WNG196" s="42" t="s">
        <v>22</v>
      </c>
      <c r="WNH196" s="42" t="s">
        <v>22</v>
      </c>
      <c r="WNI196" s="42" t="s">
        <v>22</v>
      </c>
      <c r="WNJ196" s="42" t="s">
        <v>22</v>
      </c>
      <c r="WNK196" s="42" t="s">
        <v>22</v>
      </c>
      <c r="WNL196" s="42" t="s">
        <v>22</v>
      </c>
      <c r="WNM196" s="42" t="s">
        <v>22</v>
      </c>
      <c r="WNN196" s="42" t="s">
        <v>22</v>
      </c>
      <c r="WNO196" s="42" t="s">
        <v>22</v>
      </c>
      <c r="WNP196" s="42" t="s">
        <v>22</v>
      </c>
      <c r="WNQ196" s="42" t="s">
        <v>22</v>
      </c>
      <c r="WNR196" s="42" t="s">
        <v>22</v>
      </c>
      <c r="WNS196" s="42" t="s">
        <v>22</v>
      </c>
      <c r="WNT196" s="42" t="s">
        <v>22</v>
      </c>
      <c r="WNU196" s="42" t="s">
        <v>22</v>
      </c>
      <c r="WNV196" s="42" t="s">
        <v>22</v>
      </c>
      <c r="WNW196" s="42" t="s">
        <v>22</v>
      </c>
      <c r="WNX196" s="42" t="s">
        <v>22</v>
      </c>
      <c r="WNY196" s="42" t="s">
        <v>22</v>
      </c>
      <c r="WNZ196" s="42" t="s">
        <v>22</v>
      </c>
      <c r="WOA196" s="42" t="s">
        <v>22</v>
      </c>
      <c r="WOB196" s="42" t="s">
        <v>22</v>
      </c>
      <c r="WOC196" s="42" t="s">
        <v>22</v>
      </c>
      <c r="WOD196" s="42" t="s">
        <v>22</v>
      </c>
      <c r="WOE196" s="42" t="s">
        <v>22</v>
      </c>
      <c r="WOF196" s="42" t="s">
        <v>22</v>
      </c>
      <c r="WOG196" s="42" t="s">
        <v>22</v>
      </c>
      <c r="WOH196" s="42" t="s">
        <v>22</v>
      </c>
      <c r="WOI196" s="42" t="s">
        <v>22</v>
      </c>
      <c r="WOJ196" s="42" t="s">
        <v>22</v>
      </c>
      <c r="WOK196" s="42" t="s">
        <v>22</v>
      </c>
      <c r="WOL196" s="42" t="s">
        <v>22</v>
      </c>
      <c r="WOM196" s="42" t="s">
        <v>22</v>
      </c>
      <c r="WON196" s="42" t="s">
        <v>22</v>
      </c>
      <c r="WOO196" s="42" t="s">
        <v>22</v>
      </c>
      <c r="WOP196" s="42" t="s">
        <v>22</v>
      </c>
      <c r="WOQ196" s="42" t="s">
        <v>22</v>
      </c>
      <c r="WOR196" s="42" t="s">
        <v>22</v>
      </c>
      <c r="WOS196" s="42" t="s">
        <v>22</v>
      </c>
      <c r="WOT196" s="42" t="s">
        <v>22</v>
      </c>
      <c r="WOU196" s="42" t="s">
        <v>22</v>
      </c>
      <c r="WOV196" s="42" t="s">
        <v>22</v>
      </c>
      <c r="WOW196" s="42" t="s">
        <v>22</v>
      </c>
      <c r="WOX196" s="42" t="s">
        <v>22</v>
      </c>
      <c r="WOY196" s="42" t="s">
        <v>22</v>
      </c>
      <c r="WOZ196" s="42" t="s">
        <v>22</v>
      </c>
      <c r="WPA196" s="42" t="s">
        <v>22</v>
      </c>
      <c r="WPB196" s="42" t="s">
        <v>22</v>
      </c>
      <c r="WPC196" s="42" t="s">
        <v>22</v>
      </c>
      <c r="WPD196" s="42" t="s">
        <v>22</v>
      </c>
      <c r="WPE196" s="42" t="s">
        <v>22</v>
      </c>
      <c r="WPF196" s="42" t="s">
        <v>22</v>
      </c>
      <c r="WPG196" s="42" t="s">
        <v>22</v>
      </c>
      <c r="WPH196" s="42" t="s">
        <v>22</v>
      </c>
      <c r="WPI196" s="42" t="s">
        <v>22</v>
      </c>
      <c r="WPJ196" s="42" t="s">
        <v>22</v>
      </c>
      <c r="WPK196" s="42" t="s">
        <v>22</v>
      </c>
      <c r="WPL196" s="42" t="s">
        <v>22</v>
      </c>
      <c r="WPM196" s="42" t="s">
        <v>22</v>
      </c>
      <c r="WPN196" s="42" t="s">
        <v>22</v>
      </c>
      <c r="WPO196" s="42" t="s">
        <v>22</v>
      </c>
      <c r="WPP196" s="42" t="s">
        <v>22</v>
      </c>
      <c r="WPQ196" s="42" t="s">
        <v>22</v>
      </c>
      <c r="WPR196" s="42" t="s">
        <v>22</v>
      </c>
      <c r="WPS196" s="42" t="s">
        <v>22</v>
      </c>
      <c r="WPT196" s="42" t="s">
        <v>22</v>
      </c>
      <c r="WPU196" s="42" t="s">
        <v>22</v>
      </c>
      <c r="WPV196" s="42" t="s">
        <v>22</v>
      </c>
      <c r="WPW196" s="42" t="s">
        <v>22</v>
      </c>
      <c r="WPX196" s="42" t="s">
        <v>22</v>
      </c>
      <c r="WPY196" s="42" t="s">
        <v>22</v>
      </c>
      <c r="WPZ196" s="42" t="s">
        <v>22</v>
      </c>
      <c r="WQA196" s="42" t="s">
        <v>22</v>
      </c>
      <c r="WQB196" s="42" t="s">
        <v>22</v>
      </c>
      <c r="WQC196" s="42" t="s">
        <v>22</v>
      </c>
      <c r="WQD196" s="42" t="s">
        <v>22</v>
      </c>
      <c r="WQE196" s="42" t="s">
        <v>22</v>
      </c>
      <c r="WQF196" s="42" t="s">
        <v>22</v>
      </c>
      <c r="WQG196" s="42" t="s">
        <v>22</v>
      </c>
      <c r="WQH196" s="42" t="s">
        <v>22</v>
      </c>
      <c r="WQI196" s="42" t="s">
        <v>22</v>
      </c>
      <c r="WQJ196" s="42" t="s">
        <v>22</v>
      </c>
      <c r="WQK196" s="42" t="s">
        <v>22</v>
      </c>
      <c r="WQL196" s="42" t="s">
        <v>22</v>
      </c>
      <c r="WQM196" s="42" t="s">
        <v>22</v>
      </c>
      <c r="WQN196" s="42" t="s">
        <v>22</v>
      </c>
      <c r="WQO196" s="42" t="s">
        <v>22</v>
      </c>
      <c r="WQP196" s="42" t="s">
        <v>22</v>
      </c>
      <c r="WQQ196" s="42" t="s">
        <v>22</v>
      </c>
      <c r="WQR196" s="42" t="s">
        <v>22</v>
      </c>
      <c r="WQS196" s="42" t="s">
        <v>22</v>
      </c>
      <c r="WQT196" s="42" t="s">
        <v>22</v>
      </c>
      <c r="WQU196" s="42" t="s">
        <v>22</v>
      </c>
      <c r="WQV196" s="42" t="s">
        <v>22</v>
      </c>
      <c r="WQW196" s="42" t="s">
        <v>22</v>
      </c>
      <c r="WQX196" s="42" t="s">
        <v>22</v>
      </c>
      <c r="WQY196" s="42" t="s">
        <v>22</v>
      </c>
      <c r="WQZ196" s="42" t="s">
        <v>22</v>
      </c>
      <c r="WRA196" s="42" t="s">
        <v>22</v>
      </c>
      <c r="WRB196" s="42" t="s">
        <v>22</v>
      </c>
      <c r="WRC196" s="42" t="s">
        <v>22</v>
      </c>
      <c r="WRD196" s="42" t="s">
        <v>22</v>
      </c>
      <c r="WRE196" s="42" t="s">
        <v>22</v>
      </c>
      <c r="WRF196" s="42" t="s">
        <v>22</v>
      </c>
      <c r="WRG196" s="42" t="s">
        <v>22</v>
      </c>
      <c r="WRH196" s="42" t="s">
        <v>22</v>
      </c>
      <c r="WRI196" s="42" t="s">
        <v>22</v>
      </c>
      <c r="WRJ196" s="42" t="s">
        <v>22</v>
      </c>
      <c r="WRK196" s="42" t="s">
        <v>22</v>
      </c>
      <c r="WRL196" s="42" t="s">
        <v>22</v>
      </c>
      <c r="WRM196" s="42" t="s">
        <v>22</v>
      </c>
      <c r="WRN196" s="42" t="s">
        <v>22</v>
      </c>
      <c r="WRO196" s="42" t="s">
        <v>22</v>
      </c>
      <c r="WRP196" s="42" t="s">
        <v>22</v>
      </c>
      <c r="WRQ196" s="42" t="s">
        <v>22</v>
      </c>
      <c r="WRR196" s="42" t="s">
        <v>22</v>
      </c>
      <c r="WRS196" s="42" t="s">
        <v>22</v>
      </c>
      <c r="WRT196" s="42" t="s">
        <v>22</v>
      </c>
      <c r="WRU196" s="42" t="s">
        <v>22</v>
      </c>
      <c r="WRV196" s="42" t="s">
        <v>22</v>
      </c>
      <c r="WRW196" s="42" t="s">
        <v>22</v>
      </c>
      <c r="WRX196" s="42" t="s">
        <v>22</v>
      </c>
      <c r="WRY196" s="42" t="s">
        <v>22</v>
      </c>
      <c r="WRZ196" s="42" t="s">
        <v>22</v>
      </c>
      <c r="WSA196" s="42" t="s">
        <v>22</v>
      </c>
      <c r="WSB196" s="42" t="s">
        <v>22</v>
      </c>
      <c r="WSC196" s="42" t="s">
        <v>22</v>
      </c>
      <c r="WSD196" s="42" t="s">
        <v>22</v>
      </c>
      <c r="WSE196" s="42" t="s">
        <v>22</v>
      </c>
      <c r="WSF196" s="42" t="s">
        <v>22</v>
      </c>
      <c r="WSG196" s="42" t="s">
        <v>22</v>
      </c>
      <c r="WSH196" s="42" t="s">
        <v>22</v>
      </c>
      <c r="WSI196" s="42" t="s">
        <v>22</v>
      </c>
      <c r="WSJ196" s="42" t="s">
        <v>22</v>
      </c>
      <c r="WSK196" s="42" t="s">
        <v>22</v>
      </c>
      <c r="WSL196" s="42" t="s">
        <v>22</v>
      </c>
      <c r="WSM196" s="42" t="s">
        <v>22</v>
      </c>
      <c r="WSN196" s="42" t="s">
        <v>22</v>
      </c>
      <c r="WSO196" s="42" t="s">
        <v>22</v>
      </c>
      <c r="WSP196" s="42" t="s">
        <v>22</v>
      </c>
      <c r="WSQ196" s="42" t="s">
        <v>22</v>
      </c>
      <c r="WSR196" s="42" t="s">
        <v>22</v>
      </c>
      <c r="WSS196" s="42" t="s">
        <v>22</v>
      </c>
      <c r="WST196" s="42" t="s">
        <v>22</v>
      </c>
      <c r="WSU196" s="42" t="s">
        <v>22</v>
      </c>
      <c r="WSV196" s="42" t="s">
        <v>22</v>
      </c>
      <c r="WSW196" s="42" t="s">
        <v>22</v>
      </c>
      <c r="WSX196" s="42" t="s">
        <v>22</v>
      </c>
      <c r="WSY196" s="42" t="s">
        <v>22</v>
      </c>
      <c r="WSZ196" s="42" t="s">
        <v>22</v>
      </c>
      <c r="WTA196" s="42" t="s">
        <v>22</v>
      </c>
      <c r="WTB196" s="42" t="s">
        <v>22</v>
      </c>
      <c r="WTC196" s="42" t="s">
        <v>22</v>
      </c>
      <c r="WTD196" s="42" t="s">
        <v>22</v>
      </c>
      <c r="WTE196" s="42" t="s">
        <v>22</v>
      </c>
      <c r="WTF196" s="42" t="s">
        <v>22</v>
      </c>
      <c r="WTG196" s="42" t="s">
        <v>22</v>
      </c>
      <c r="WTH196" s="42" t="s">
        <v>22</v>
      </c>
      <c r="WTI196" s="42" t="s">
        <v>22</v>
      </c>
      <c r="WTJ196" s="42" t="s">
        <v>22</v>
      </c>
      <c r="WTK196" s="42" t="s">
        <v>22</v>
      </c>
      <c r="WTL196" s="42" t="s">
        <v>22</v>
      </c>
      <c r="WTM196" s="42" t="s">
        <v>22</v>
      </c>
      <c r="WTN196" s="42" t="s">
        <v>22</v>
      </c>
      <c r="WTO196" s="42" t="s">
        <v>22</v>
      </c>
      <c r="WTP196" s="42" t="s">
        <v>22</v>
      </c>
      <c r="WTQ196" s="42" t="s">
        <v>22</v>
      </c>
      <c r="WTR196" s="42" t="s">
        <v>22</v>
      </c>
      <c r="WTS196" s="42" t="s">
        <v>22</v>
      </c>
      <c r="WTT196" s="42" t="s">
        <v>22</v>
      </c>
      <c r="WTU196" s="42" t="s">
        <v>22</v>
      </c>
      <c r="WTV196" s="42" t="s">
        <v>22</v>
      </c>
      <c r="WTW196" s="42" t="s">
        <v>22</v>
      </c>
      <c r="WTX196" s="42" t="s">
        <v>22</v>
      </c>
      <c r="WTY196" s="42" t="s">
        <v>22</v>
      </c>
      <c r="WTZ196" s="42" t="s">
        <v>22</v>
      </c>
      <c r="WUA196" s="42" t="s">
        <v>22</v>
      </c>
      <c r="WUB196" s="42" t="s">
        <v>22</v>
      </c>
      <c r="WUC196" s="42" t="s">
        <v>22</v>
      </c>
      <c r="WUD196" s="42" t="s">
        <v>22</v>
      </c>
      <c r="WUE196" s="42" t="s">
        <v>22</v>
      </c>
      <c r="WUF196" s="42" t="s">
        <v>22</v>
      </c>
      <c r="WUG196" s="42" t="s">
        <v>22</v>
      </c>
      <c r="WUH196" s="42" t="s">
        <v>22</v>
      </c>
      <c r="WUI196" s="42" t="s">
        <v>22</v>
      </c>
      <c r="WUJ196" s="42" t="s">
        <v>22</v>
      </c>
      <c r="WUK196" s="42" t="s">
        <v>22</v>
      </c>
      <c r="WUL196" s="42" t="s">
        <v>22</v>
      </c>
      <c r="WUM196" s="42" t="s">
        <v>22</v>
      </c>
      <c r="WUN196" s="42" t="s">
        <v>22</v>
      </c>
      <c r="WUO196" s="42" t="s">
        <v>22</v>
      </c>
      <c r="WUP196" s="42" t="s">
        <v>22</v>
      </c>
      <c r="WUQ196" s="42" t="s">
        <v>22</v>
      </c>
      <c r="WUR196" s="42" t="s">
        <v>22</v>
      </c>
      <c r="WUS196" s="42" t="s">
        <v>22</v>
      </c>
      <c r="WUT196" s="42" t="s">
        <v>22</v>
      </c>
      <c r="WUU196" s="42" t="s">
        <v>22</v>
      </c>
      <c r="WUV196" s="42" t="s">
        <v>22</v>
      </c>
      <c r="WUW196" s="42" t="s">
        <v>22</v>
      </c>
      <c r="WUX196" s="42" t="s">
        <v>22</v>
      </c>
      <c r="WUY196" s="42" t="s">
        <v>22</v>
      </c>
      <c r="WUZ196" s="42" t="s">
        <v>22</v>
      </c>
      <c r="WVA196" s="42" t="s">
        <v>22</v>
      </c>
      <c r="WVB196" s="42" t="s">
        <v>22</v>
      </c>
      <c r="WVC196" s="42" t="s">
        <v>22</v>
      </c>
      <c r="WVD196" s="42" t="s">
        <v>22</v>
      </c>
      <c r="WVE196" s="42" t="s">
        <v>22</v>
      </c>
      <c r="WVF196" s="42" t="s">
        <v>22</v>
      </c>
      <c r="WVG196" s="42" t="s">
        <v>22</v>
      </c>
      <c r="WVH196" s="42" t="s">
        <v>22</v>
      </c>
      <c r="WVI196" s="42" t="s">
        <v>22</v>
      </c>
      <c r="WVJ196" s="42" t="s">
        <v>22</v>
      </c>
      <c r="WVK196" s="42" t="s">
        <v>22</v>
      </c>
      <c r="WVL196" s="42" t="s">
        <v>22</v>
      </c>
      <c r="WVM196" s="42" t="s">
        <v>22</v>
      </c>
      <c r="WVN196" s="42" t="s">
        <v>22</v>
      </c>
      <c r="WVO196" s="42" t="s">
        <v>22</v>
      </c>
      <c r="WVP196" s="42" t="s">
        <v>22</v>
      </c>
      <c r="WVQ196" s="42" t="s">
        <v>22</v>
      </c>
      <c r="WVR196" s="42" t="s">
        <v>22</v>
      </c>
      <c r="WVS196" s="42" t="s">
        <v>22</v>
      </c>
      <c r="WVT196" s="42" t="s">
        <v>22</v>
      </c>
      <c r="WVU196" s="42" t="s">
        <v>22</v>
      </c>
      <c r="WVV196" s="42" t="s">
        <v>22</v>
      </c>
      <c r="WVW196" s="42" t="s">
        <v>22</v>
      </c>
      <c r="WVX196" s="42" t="s">
        <v>22</v>
      </c>
      <c r="WVY196" s="42" t="s">
        <v>22</v>
      </c>
      <c r="WVZ196" s="42" t="s">
        <v>22</v>
      </c>
      <c r="WWA196" s="42" t="s">
        <v>22</v>
      </c>
      <c r="WWB196" s="42" t="s">
        <v>22</v>
      </c>
      <c r="WWC196" s="42" t="s">
        <v>22</v>
      </c>
      <c r="WWD196" s="42" t="s">
        <v>22</v>
      </c>
      <c r="WWE196" s="42" t="s">
        <v>22</v>
      </c>
      <c r="WWF196" s="42" t="s">
        <v>22</v>
      </c>
      <c r="WWG196" s="42" t="s">
        <v>22</v>
      </c>
      <c r="WWH196" s="42" t="s">
        <v>22</v>
      </c>
      <c r="WWI196" s="42" t="s">
        <v>22</v>
      </c>
      <c r="WWJ196" s="42" t="s">
        <v>22</v>
      </c>
      <c r="WWK196" s="42" t="s">
        <v>22</v>
      </c>
      <c r="WWL196" s="42" t="s">
        <v>22</v>
      </c>
      <c r="WWM196" s="42" t="s">
        <v>22</v>
      </c>
      <c r="WWN196" s="42" t="s">
        <v>22</v>
      </c>
      <c r="WWO196" s="42" t="s">
        <v>22</v>
      </c>
      <c r="WWP196" s="42" t="s">
        <v>22</v>
      </c>
      <c r="WWQ196" s="42" t="s">
        <v>22</v>
      </c>
      <c r="WWR196" s="42" t="s">
        <v>22</v>
      </c>
      <c r="WWS196" s="42" t="s">
        <v>22</v>
      </c>
      <c r="WWT196" s="42" t="s">
        <v>22</v>
      </c>
      <c r="WWU196" s="42" t="s">
        <v>22</v>
      </c>
      <c r="WWV196" s="42" t="s">
        <v>22</v>
      </c>
      <c r="WWW196" s="42" t="s">
        <v>22</v>
      </c>
      <c r="WWX196" s="42" t="s">
        <v>22</v>
      </c>
      <c r="WWY196" s="42" t="s">
        <v>22</v>
      </c>
      <c r="WWZ196" s="42" t="s">
        <v>22</v>
      </c>
      <c r="WXA196" s="42" t="s">
        <v>22</v>
      </c>
      <c r="WXB196" s="42" t="s">
        <v>22</v>
      </c>
      <c r="WXC196" s="42" t="s">
        <v>22</v>
      </c>
      <c r="WXD196" s="42" t="s">
        <v>22</v>
      </c>
      <c r="WXE196" s="42" t="s">
        <v>22</v>
      </c>
      <c r="WXF196" s="42" t="s">
        <v>22</v>
      </c>
      <c r="WXG196" s="42" t="s">
        <v>22</v>
      </c>
      <c r="WXH196" s="42" t="s">
        <v>22</v>
      </c>
      <c r="WXI196" s="42" t="s">
        <v>22</v>
      </c>
      <c r="WXJ196" s="42" t="s">
        <v>22</v>
      </c>
      <c r="WXK196" s="42" t="s">
        <v>22</v>
      </c>
      <c r="WXL196" s="42" t="s">
        <v>22</v>
      </c>
      <c r="WXM196" s="42" t="s">
        <v>22</v>
      </c>
      <c r="WXN196" s="42" t="s">
        <v>22</v>
      </c>
      <c r="WXO196" s="42" t="s">
        <v>22</v>
      </c>
      <c r="WXP196" s="42" t="s">
        <v>22</v>
      </c>
      <c r="WXQ196" s="42" t="s">
        <v>22</v>
      </c>
      <c r="WXR196" s="42" t="s">
        <v>22</v>
      </c>
      <c r="WXS196" s="42" t="s">
        <v>22</v>
      </c>
      <c r="WXT196" s="42" t="s">
        <v>22</v>
      </c>
      <c r="WXU196" s="42" t="s">
        <v>22</v>
      </c>
      <c r="WXV196" s="42" t="s">
        <v>22</v>
      </c>
      <c r="WXW196" s="42" t="s">
        <v>22</v>
      </c>
      <c r="WXX196" s="42" t="s">
        <v>22</v>
      </c>
      <c r="WXY196" s="42" t="s">
        <v>22</v>
      </c>
      <c r="WXZ196" s="42" t="s">
        <v>22</v>
      </c>
      <c r="WYA196" s="42" t="s">
        <v>22</v>
      </c>
      <c r="WYB196" s="42" t="s">
        <v>22</v>
      </c>
      <c r="WYC196" s="42" t="s">
        <v>22</v>
      </c>
      <c r="WYD196" s="42" t="s">
        <v>22</v>
      </c>
      <c r="WYE196" s="42" t="s">
        <v>22</v>
      </c>
      <c r="WYF196" s="42" t="s">
        <v>22</v>
      </c>
      <c r="WYG196" s="42" t="s">
        <v>22</v>
      </c>
      <c r="WYH196" s="42" t="s">
        <v>22</v>
      </c>
      <c r="WYI196" s="42" t="s">
        <v>22</v>
      </c>
      <c r="WYJ196" s="42" t="s">
        <v>22</v>
      </c>
      <c r="WYK196" s="42" t="s">
        <v>22</v>
      </c>
      <c r="WYL196" s="42" t="s">
        <v>22</v>
      </c>
      <c r="WYM196" s="42" t="s">
        <v>22</v>
      </c>
      <c r="WYN196" s="42" t="s">
        <v>22</v>
      </c>
      <c r="WYO196" s="42" t="s">
        <v>22</v>
      </c>
      <c r="WYP196" s="42" t="s">
        <v>22</v>
      </c>
      <c r="WYQ196" s="42" t="s">
        <v>22</v>
      </c>
      <c r="WYR196" s="42" t="s">
        <v>22</v>
      </c>
      <c r="WYS196" s="42" t="s">
        <v>22</v>
      </c>
      <c r="WYT196" s="42" t="s">
        <v>22</v>
      </c>
      <c r="WYU196" s="42" t="s">
        <v>22</v>
      </c>
      <c r="WYV196" s="42" t="s">
        <v>22</v>
      </c>
      <c r="WYW196" s="42" t="s">
        <v>22</v>
      </c>
      <c r="WYX196" s="42" t="s">
        <v>22</v>
      </c>
      <c r="WYY196" s="42" t="s">
        <v>22</v>
      </c>
      <c r="WYZ196" s="42" t="s">
        <v>22</v>
      </c>
      <c r="WZA196" s="42" t="s">
        <v>22</v>
      </c>
      <c r="WZB196" s="42" t="s">
        <v>22</v>
      </c>
      <c r="WZC196" s="42" t="s">
        <v>22</v>
      </c>
      <c r="WZD196" s="42" t="s">
        <v>22</v>
      </c>
      <c r="WZE196" s="42" t="s">
        <v>22</v>
      </c>
      <c r="WZF196" s="42" t="s">
        <v>22</v>
      </c>
      <c r="WZG196" s="42" t="s">
        <v>22</v>
      </c>
      <c r="WZH196" s="42" t="s">
        <v>22</v>
      </c>
      <c r="WZI196" s="42" t="s">
        <v>22</v>
      </c>
      <c r="WZJ196" s="42" t="s">
        <v>22</v>
      </c>
      <c r="WZK196" s="42" t="s">
        <v>22</v>
      </c>
      <c r="WZL196" s="42" t="s">
        <v>22</v>
      </c>
      <c r="WZM196" s="42" t="s">
        <v>22</v>
      </c>
      <c r="WZN196" s="42" t="s">
        <v>22</v>
      </c>
      <c r="WZO196" s="42" t="s">
        <v>22</v>
      </c>
      <c r="WZP196" s="42" t="s">
        <v>22</v>
      </c>
      <c r="WZQ196" s="42" t="s">
        <v>22</v>
      </c>
      <c r="WZR196" s="42" t="s">
        <v>22</v>
      </c>
      <c r="WZS196" s="42" t="s">
        <v>22</v>
      </c>
      <c r="WZT196" s="42" t="s">
        <v>22</v>
      </c>
      <c r="WZU196" s="42" t="s">
        <v>22</v>
      </c>
      <c r="WZV196" s="42" t="s">
        <v>22</v>
      </c>
      <c r="WZW196" s="42" t="s">
        <v>22</v>
      </c>
      <c r="WZX196" s="42" t="s">
        <v>22</v>
      </c>
      <c r="WZY196" s="42" t="s">
        <v>22</v>
      </c>
      <c r="WZZ196" s="42" t="s">
        <v>22</v>
      </c>
      <c r="XAA196" s="42" t="s">
        <v>22</v>
      </c>
      <c r="XAB196" s="42" t="s">
        <v>22</v>
      </c>
      <c r="XAC196" s="42" t="s">
        <v>22</v>
      </c>
      <c r="XAD196" s="42" t="s">
        <v>22</v>
      </c>
      <c r="XAE196" s="42" t="s">
        <v>22</v>
      </c>
      <c r="XAF196" s="42" t="s">
        <v>22</v>
      </c>
      <c r="XAG196" s="42" t="s">
        <v>22</v>
      </c>
      <c r="XAH196" s="42" t="s">
        <v>22</v>
      </c>
      <c r="XAI196" s="42" t="s">
        <v>22</v>
      </c>
      <c r="XAJ196" s="42" t="s">
        <v>22</v>
      </c>
      <c r="XAK196" s="42" t="s">
        <v>22</v>
      </c>
      <c r="XAL196" s="42" t="s">
        <v>22</v>
      </c>
      <c r="XAM196" s="42" t="s">
        <v>22</v>
      </c>
      <c r="XAN196" s="42" t="s">
        <v>22</v>
      </c>
      <c r="XAO196" s="42" t="s">
        <v>22</v>
      </c>
      <c r="XAP196" s="42" t="s">
        <v>22</v>
      </c>
      <c r="XAQ196" s="42" t="s">
        <v>22</v>
      </c>
      <c r="XAR196" s="42" t="s">
        <v>22</v>
      </c>
      <c r="XAS196" s="42" t="s">
        <v>22</v>
      </c>
      <c r="XAT196" s="42" t="s">
        <v>22</v>
      </c>
      <c r="XAU196" s="42" t="s">
        <v>22</v>
      </c>
      <c r="XAV196" s="42" t="s">
        <v>22</v>
      </c>
      <c r="XAW196" s="42" t="s">
        <v>22</v>
      </c>
      <c r="XAX196" s="42" t="s">
        <v>22</v>
      </c>
      <c r="XAY196" s="42" t="s">
        <v>22</v>
      </c>
      <c r="XAZ196" s="42" t="s">
        <v>22</v>
      </c>
      <c r="XBA196" s="42" t="s">
        <v>22</v>
      </c>
      <c r="XBB196" s="42" t="s">
        <v>22</v>
      </c>
      <c r="XBC196" s="42" t="s">
        <v>22</v>
      </c>
      <c r="XBD196" s="42" t="s">
        <v>22</v>
      </c>
      <c r="XBE196" s="42" t="s">
        <v>22</v>
      </c>
      <c r="XBF196" s="42" t="s">
        <v>22</v>
      </c>
      <c r="XBG196" s="42" t="s">
        <v>22</v>
      </c>
      <c r="XBH196" s="42" t="s">
        <v>22</v>
      </c>
      <c r="XBI196" s="42" t="s">
        <v>22</v>
      </c>
      <c r="XBJ196" s="42" t="s">
        <v>22</v>
      </c>
      <c r="XBK196" s="42" t="s">
        <v>22</v>
      </c>
      <c r="XBL196" s="42" t="s">
        <v>22</v>
      </c>
      <c r="XBM196" s="42" t="s">
        <v>22</v>
      </c>
      <c r="XBN196" s="42" t="s">
        <v>22</v>
      </c>
      <c r="XBO196" s="42" t="s">
        <v>22</v>
      </c>
      <c r="XBP196" s="42" t="s">
        <v>22</v>
      </c>
      <c r="XBQ196" s="42" t="s">
        <v>22</v>
      </c>
      <c r="XBR196" s="42" t="s">
        <v>22</v>
      </c>
      <c r="XBS196" s="42" t="s">
        <v>22</v>
      </c>
      <c r="XBT196" s="42" t="s">
        <v>22</v>
      </c>
      <c r="XBU196" s="42" t="s">
        <v>22</v>
      </c>
      <c r="XBV196" s="42" t="s">
        <v>22</v>
      </c>
      <c r="XBW196" s="42" t="s">
        <v>22</v>
      </c>
      <c r="XBX196" s="42" t="s">
        <v>22</v>
      </c>
      <c r="XBY196" s="42" t="s">
        <v>22</v>
      </c>
      <c r="XBZ196" s="42" t="s">
        <v>22</v>
      </c>
      <c r="XCA196" s="42" t="s">
        <v>22</v>
      </c>
      <c r="XCB196" s="42" t="s">
        <v>22</v>
      </c>
      <c r="XCC196" s="42" t="s">
        <v>22</v>
      </c>
      <c r="XCD196" s="42" t="s">
        <v>22</v>
      </c>
      <c r="XCE196" s="42" t="s">
        <v>22</v>
      </c>
      <c r="XCF196" s="42" t="s">
        <v>22</v>
      </c>
      <c r="XCG196" s="42" t="s">
        <v>22</v>
      </c>
      <c r="XCH196" s="42" t="s">
        <v>22</v>
      </c>
      <c r="XCI196" s="42" t="s">
        <v>22</v>
      </c>
      <c r="XCJ196" s="42" t="s">
        <v>22</v>
      </c>
      <c r="XCK196" s="42" t="s">
        <v>22</v>
      </c>
      <c r="XCL196" s="42" t="s">
        <v>22</v>
      </c>
      <c r="XCM196" s="42" t="s">
        <v>22</v>
      </c>
      <c r="XCN196" s="42" t="s">
        <v>22</v>
      </c>
      <c r="XCO196" s="42" t="s">
        <v>22</v>
      </c>
      <c r="XCP196" s="42" t="s">
        <v>22</v>
      </c>
      <c r="XCQ196" s="42" t="s">
        <v>22</v>
      </c>
      <c r="XCR196" s="42" t="s">
        <v>22</v>
      </c>
      <c r="XCS196" s="42" t="s">
        <v>22</v>
      </c>
      <c r="XCT196" s="42" t="s">
        <v>22</v>
      </c>
      <c r="XCU196" s="42" t="s">
        <v>22</v>
      </c>
      <c r="XCV196" s="42" t="s">
        <v>22</v>
      </c>
      <c r="XCW196" s="42" t="s">
        <v>22</v>
      </c>
      <c r="XCX196" s="42" t="s">
        <v>22</v>
      </c>
      <c r="XCY196" s="42" t="s">
        <v>22</v>
      </c>
      <c r="XCZ196" s="42" t="s">
        <v>22</v>
      </c>
      <c r="XDA196" s="42" t="s">
        <v>22</v>
      </c>
      <c r="XDB196" s="42" t="s">
        <v>22</v>
      </c>
      <c r="XDC196" s="42" t="s">
        <v>22</v>
      </c>
      <c r="XDD196" s="42" t="s">
        <v>22</v>
      </c>
      <c r="XDE196" s="42" t="s">
        <v>22</v>
      </c>
      <c r="XDF196" s="42" t="s">
        <v>22</v>
      </c>
      <c r="XDG196" s="42" t="s">
        <v>22</v>
      </c>
      <c r="XDH196" s="42" t="s">
        <v>22</v>
      </c>
      <c r="XDI196" s="42" t="s">
        <v>22</v>
      </c>
      <c r="XDJ196" s="42" t="s">
        <v>22</v>
      </c>
      <c r="XDK196" s="42" t="s">
        <v>22</v>
      </c>
      <c r="XDL196" s="42" t="s">
        <v>22</v>
      </c>
      <c r="XDM196" s="42" t="s">
        <v>22</v>
      </c>
      <c r="XDN196" s="42" t="s">
        <v>22</v>
      </c>
      <c r="XDO196" s="42" t="s">
        <v>22</v>
      </c>
      <c r="XDP196" s="42" t="s">
        <v>22</v>
      </c>
      <c r="XDQ196" s="42" t="s">
        <v>22</v>
      </c>
      <c r="XDR196" s="42" t="s">
        <v>22</v>
      </c>
      <c r="XDS196" s="42" t="s">
        <v>22</v>
      </c>
      <c r="XDT196" s="42" t="s">
        <v>22</v>
      </c>
      <c r="XDU196" s="42" t="s">
        <v>22</v>
      </c>
      <c r="XDV196" s="42" t="s">
        <v>22</v>
      </c>
      <c r="XDW196" s="42" t="s">
        <v>22</v>
      </c>
      <c r="XDX196" s="42" t="s">
        <v>22</v>
      </c>
      <c r="XDY196" s="42" t="s">
        <v>22</v>
      </c>
      <c r="XDZ196" s="42" t="s">
        <v>22</v>
      </c>
      <c r="XEA196" s="42" t="s">
        <v>22</v>
      </c>
      <c r="XEB196" s="42" t="s">
        <v>22</v>
      </c>
      <c r="XEC196" s="42" t="s">
        <v>22</v>
      </c>
      <c r="XED196" s="42" t="s">
        <v>22</v>
      </c>
      <c r="XEE196" s="42" t="s">
        <v>22</v>
      </c>
      <c r="XEF196" s="42" t="s">
        <v>22</v>
      </c>
      <c r="XEG196" s="42" t="s">
        <v>22</v>
      </c>
      <c r="XEH196" s="42" t="s">
        <v>22</v>
      </c>
      <c r="XEI196" s="42" t="s">
        <v>22</v>
      </c>
      <c r="XEJ196" s="42" t="s">
        <v>22</v>
      </c>
      <c r="XEK196" s="42" t="s">
        <v>22</v>
      </c>
      <c r="XEL196" s="42" t="s">
        <v>22</v>
      </c>
      <c r="XEM196" s="42" t="s">
        <v>22</v>
      </c>
      <c r="XEN196" s="42" t="s">
        <v>22</v>
      </c>
      <c r="XEO196" s="42" t="s">
        <v>22</v>
      </c>
      <c r="XEP196" s="42" t="s">
        <v>22</v>
      </c>
      <c r="XEQ196" s="42" t="s">
        <v>22</v>
      </c>
      <c r="XER196" s="42" t="s">
        <v>22</v>
      </c>
      <c r="XES196" s="42" t="s">
        <v>22</v>
      </c>
      <c r="XET196" s="42" t="s">
        <v>22</v>
      </c>
      <c r="XEU196" s="42" t="s">
        <v>22</v>
      </c>
      <c r="XEV196" s="42" t="s">
        <v>22</v>
      </c>
      <c r="XEW196" s="42" t="s">
        <v>22</v>
      </c>
      <c r="XEX196" s="42" t="s">
        <v>22</v>
      </c>
      <c r="XEY196" s="42" t="s">
        <v>22</v>
      </c>
      <c r="XEZ196" s="42" t="s">
        <v>22</v>
      </c>
      <c r="XFA196" s="42" t="s">
        <v>22</v>
      </c>
    </row>
    <row r="197" spans="1:16381" ht="18" customHeight="1">
      <c r="M197" s="103"/>
      <c r="N197" s="103"/>
      <c r="O197" s="103"/>
      <c r="P197" s="103"/>
      <c r="Q197" s="103"/>
    </row>
    <row r="198" spans="1:16381" ht="18" customHeight="1">
      <c r="M198" s="103"/>
      <c r="N198" s="103"/>
      <c r="O198" s="103"/>
      <c r="P198" s="103"/>
      <c r="Q198" s="103"/>
    </row>
    <row r="199" spans="1:16381" ht="18" customHeight="1">
      <c r="M199" s="103"/>
      <c r="N199" s="103"/>
      <c r="O199" s="103"/>
      <c r="P199" s="103"/>
      <c r="Q199" s="103"/>
    </row>
    <row r="200" spans="1:16381" ht="18" customHeight="1">
      <c r="M200" s="103"/>
      <c r="N200" s="103"/>
      <c r="O200" s="103"/>
      <c r="P200" s="103"/>
      <c r="Q200" s="103"/>
    </row>
    <row r="201" spans="1:16381" ht="18" customHeight="1">
      <c r="M201" s="103"/>
      <c r="N201" s="103"/>
      <c r="O201" s="103"/>
      <c r="P201" s="103"/>
      <c r="Q201" s="103"/>
    </row>
  </sheetData>
  <sheetProtection formatCells="0"/>
  <sortState ref="A8:AQ60">
    <sortCondition ref="A8:A60"/>
  </sortState>
  <mergeCells count="7">
    <mergeCell ref="B2:D3"/>
    <mergeCell ref="C4:C5"/>
    <mergeCell ref="G4:G5"/>
    <mergeCell ref="A4:A5"/>
    <mergeCell ref="B4:B5"/>
    <mergeCell ref="D4:E4"/>
    <mergeCell ref="F4:F5"/>
  </mergeCells>
  <conditionalFormatting sqref="F8:F195">
    <cfRule type="expression" dxfId="0" priority="1">
      <formula>$AJ$1</formula>
    </cfRule>
  </conditionalFormatting>
  <dataValidations disablePrompts="1" count="1">
    <dataValidation type="list" allowBlank="1" showInputMessage="1" showErrorMessage="1" sqref="E197:E199">
      <formula1>cli</formula1>
    </dataValidation>
  </dataValidations>
  <pageMargins left="0.7" right="0.7" top="0.75" bottom="0.75" header="0.3" footer="0.3"/>
  <pageSetup paperSize="9" orientation="portrait" horizontalDpi="4294967293" verticalDpi="0" r:id="rId1"/>
  <legacyDrawing r:id="rId2"/>
</worksheet>
</file>

<file path=xl/worksheets/sheet2.xml><?xml version="1.0" encoding="utf-8"?>
<worksheet xmlns="http://schemas.openxmlformats.org/spreadsheetml/2006/main" xmlns:r="http://schemas.openxmlformats.org/officeDocument/2006/relationships">
  <sheetPr codeName="Feuil3"/>
  <dimension ref="A1:AQ201"/>
  <sheetViews>
    <sheetView showZeros="0" workbookViewId="0">
      <selection activeCell="J9" sqref="J9"/>
    </sheetView>
  </sheetViews>
  <sheetFormatPr baseColWidth="10" defaultRowHeight="18" customHeight="1"/>
  <cols>
    <col min="1" max="1" width="11.140625" style="2" customWidth="1"/>
    <col min="2" max="3" width="23.28515625" style="63" customWidth="1"/>
    <col min="4" max="4" width="18" style="63" customWidth="1"/>
    <col min="5" max="5" width="17.7109375" style="63" customWidth="1"/>
    <col min="6" max="6" width="3.85546875" style="99" customWidth="1"/>
    <col min="7" max="7" width="10.7109375" style="100" customWidth="1"/>
    <col min="8" max="8" width="12.28515625" style="101" customWidth="1"/>
    <col min="9" max="9" width="13" style="102" customWidth="1"/>
    <col min="10" max="10" width="4.140625" style="63" customWidth="1"/>
    <col min="11" max="11" width="5.140625" style="103" customWidth="1"/>
    <col min="12" max="12" width="7.28515625" style="105" customWidth="1"/>
    <col min="13" max="14" width="5" style="105" customWidth="1"/>
    <col min="15" max="15" width="4.5703125" style="105" customWidth="1"/>
    <col min="16" max="16" width="5.140625" style="105" customWidth="1"/>
    <col min="17" max="17" width="5.28515625" style="104" customWidth="1"/>
    <col min="18" max="18" width="11.42578125" style="57"/>
    <col min="19" max="19" width="9.7109375" style="57" customWidth="1"/>
    <col min="20" max="25" width="11.42578125" style="57"/>
    <col min="26" max="16384" width="11.42578125" style="63"/>
  </cols>
  <sheetData>
    <row r="1" spans="1:43" ht="18" customHeight="1">
      <c r="A1" s="37"/>
      <c r="B1" s="68"/>
      <c r="C1" s="68"/>
      <c r="D1" s="68"/>
      <c r="E1" s="54">
        <f>SUM(R7:AQ40)-I5</f>
        <v>-2000</v>
      </c>
      <c r="F1" s="70">
        <f>Q1</f>
        <v>0</v>
      </c>
      <c r="G1" s="71"/>
      <c r="H1" s="43"/>
      <c r="I1" s="44"/>
      <c r="J1" s="11"/>
      <c r="K1" s="21">
        <f>SUM(K7:K201)</f>
        <v>0</v>
      </c>
      <c r="L1" s="21">
        <f>SUM(L7:L201)</f>
        <v>0</v>
      </c>
      <c r="M1" s="21">
        <f>SUM(M7:M201)</f>
        <v>0</v>
      </c>
      <c r="N1" s="21">
        <f t="shared" ref="N1:P1" si="0">SUM(N7:N201)</f>
        <v>0</v>
      </c>
      <c r="O1" s="21">
        <f t="shared" si="0"/>
        <v>0</v>
      </c>
      <c r="P1" s="21">
        <f t="shared" si="0"/>
        <v>0</v>
      </c>
      <c r="Q1" s="72">
        <f>SUM(K1:P1)</f>
        <v>0</v>
      </c>
      <c r="R1" s="73" t="s">
        <v>26</v>
      </c>
      <c r="S1" s="74" t="str">
        <f>Constantes!F5</f>
        <v>A Alimentation</v>
      </c>
      <c r="T1" s="74" t="str">
        <f>Constantes!F6</f>
        <v>B vente brioches</v>
      </c>
      <c r="U1" s="74" t="str">
        <f>Constantes!F7</f>
        <v>D MO</v>
      </c>
      <c r="V1" s="74" t="str">
        <f>Constantes!F8</f>
        <v>E Electricité, gaz,eau</v>
      </c>
      <c r="W1" s="74" t="str">
        <f>Constantes!F9</f>
        <v>H Habillement</v>
      </c>
      <c r="X1" s="74" t="str">
        <f>Constantes!F10</f>
        <v>I Impôts</v>
      </c>
      <c r="Y1" s="74" t="str">
        <f>Constantes!$F11</f>
        <v>J Jeu, sports, loisirs</v>
      </c>
      <c r="Z1" s="74" t="str">
        <f>Constantes!$F12</f>
        <v>K Cotisations</v>
      </c>
      <c r="AA1" s="74" t="str">
        <f>Constantes!$F13</f>
        <v>L location</v>
      </c>
      <c r="AB1" s="74" t="str">
        <f>Constantes!$F14</f>
        <v>N Bricolage</v>
      </c>
      <c r="AC1" s="74" t="str">
        <f>Constantes!$F15</f>
        <v>O Logement</v>
      </c>
      <c r="AD1" s="74" t="str">
        <f>Constantes!$F16</f>
        <v>P papeterie</v>
      </c>
      <c r="AE1" s="74" t="str">
        <f>Constantes!$F17</f>
        <v>Q Banque</v>
      </c>
      <c r="AF1" s="74" t="str">
        <f>Constantes!$F18</f>
        <v>R Remb. crédits</v>
      </c>
      <c r="AG1" s="74" t="str">
        <f>Constantes!$F19</f>
        <v xml:space="preserve">S Assurances </v>
      </c>
      <c r="AH1" s="74" t="str">
        <f>Constantes!$F20</f>
        <v>V Voirie signalisation</v>
      </c>
      <c r="AI1" s="74" t="str">
        <f>Constantes!$F21</f>
        <v>X Divers</v>
      </c>
      <c r="AJ1" s="74" t="str">
        <f>Constantes!$F22</f>
        <v>Z Indéfinis</v>
      </c>
      <c r="AK1" s="74">
        <f>Constantes!$F23</f>
        <v>0</v>
      </c>
      <c r="AL1" s="74" t="str">
        <f>Constantes!$F24</f>
        <v>9 reprise soldeA AlimentationB vente briochesD MOE Electricité, gaz,eauH HabillementI ImpôtsJ Jeu, sports, loisirsK CotisationsL locationN BricolageO LogementP papeterieQ BanqueR Remb. créditsS Assurances V Voirie signalisationX DiversZ Indéfinis</v>
      </c>
      <c r="AM1" s="74" t="str">
        <f>Constantes!$F25</f>
        <v>9 reprise soldeA AlimentationB vente briochesD MOE Electricité, gaz,eauH HabillementI ImpôtsJ Jeu, sports, loisirsK CotisationsL locationN BricolageO LogementP papeterieQ BanqueR Remb. créditsS Assurances V Voirie signalisationX DiversZ Indéfinis</v>
      </c>
      <c r="AN1" s="74">
        <f>Constantes!$F26</f>
        <v>0</v>
      </c>
    </row>
    <row r="2" spans="1:43" ht="18" customHeight="1">
      <c r="A2" s="16">
        <f ca="1">TODAY()</f>
        <v>42955</v>
      </c>
      <c r="B2" s="160" t="s">
        <v>28</v>
      </c>
      <c r="C2" s="160"/>
      <c r="D2" s="160"/>
      <c r="E2" s="49">
        <f>IF(Q1&lt;&gt;0,"Erreur de saisie",0)</f>
        <v>0</v>
      </c>
      <c r="F2" s="38"/>
      <c r="G2" s="58"/>
      <c r="H2" s="59"/>
      <c r="I2" s="45">
        <f>SUM($R$3:$AY$3)</f>
        <v>19464.439999999999</v>
      </c>
      <c r="J2" s="17"/>
      <c r="K2" s="60"/>
      <c r="L2" s="60"/>
      <c r="M2" s="60"/>
      <c r="N2" s="61"/>
      <c r="O2" s="61"/>
      <c r="P2" s="61"/>
      <c r="Q2" s="62"/>
    </row>
    <row r="3" spans="1:43" ht="18" customHeight="1">
      <c r="A3" s="39"/>
      <c r="B3" s="161"/>
      <c r="C3" s="161"/>
      <c r="D3" s="161"/>
      <c r="E3" s="15">
        <f>IF(Q1&gt;0,(VLOOKUP(Q1,taberr,2)),0)</f>
        <v>0</v>
      </c>
      <c r="F3" s="33"/>
      <c r="G3" s="64"/>
      <c r="H3" s="65"/>
      <c r="I3" s="66"/>
      <c r="J3" s="67"/>
      <c r="K3" s="61"/>
      <c r="L3" s="61"/>
      <c r="M3" s="61"/>
      <c r="N3" s="162">
        <f>I2-I5</f>
        <v>-2000</v>
      </c>
      <c r="O3" s="162"/>
      <c r="P3" s="61"/>
      <c r="Q3" s="62"/>
      <c r="R3" s="57">
        <f t="shared" ref="R3:AN3" si="1">SUM(R5:R116)</f>
        <v>19464.439999999999</v>
      </c>
      <c r="S3" s="57">
        <f t="shared" si="1"/>
        <v>0</v>
      </c>
      <c r="T3" s="57">
        <f t="shared" si="1"/>
        <v>0</v>
      </c>
      <c r="U3" s="57">
        <f t="shared" si="1"/>
        <v>0</v>
      </c>
      <c r="V3" s="57">
        <f t="shared" si="1"/>
        <v>0</v>
      </c>
      <c r="W3" s="57">
        <f t="shared" si="1"/>
        <v>0</v>
      </c>
      <c r="X3" s="57">
        <f t="shared" si="1"/>
        <v>0</v>
      </c>
      <c r="Y3" s="57">
        <f t="shared" si="1"/>
        <v>0</v>
      </c>
      <c r="Z3" s="57">
        <f t="shared" si="1"/>
        <v>0</v>
      </c>
      <c r="AA3" s="57">
        <f t="shared" si="1"/>
        <v>0</v>
      </c>
      <c r="AB3" s="57">
        <f t="shared" si="1"/>
        <v>0</v>
      </c>
      <c r="AC3" s="57">
        <f t="shared" si="1"/>
        <v>0</v>
      </c>
      <c r="AD3" s="57">
        <f t="shared" si="1"/>
        <v>0</v>
      </c>
      <c r="AE3" s="57">
        <f t="shared" si="1"/>
        <v>0</v>
      </c>
      <c r="AF3" s="57">
        <f t="shared" si="1"/>
        <v>0</v>
      </c>
      <c r="AG3" s="57">
        <f t="shared" si="1"/>
        <v>0</v>
      </c>
      <c r="AH3" s="57">
        <f t="shared" si="1"/>
        <v>0</v>
      </c>
      <c r="AI3" s="57">
        <f t="shared" si="1"/>
        <v>0</v>
      </c>
      <c r="AJ3" s="57">
        <f t="shared" si="1"/>
        <v>0</v>
      </c>
      <c r="AK3" s="57">
        <f t="shared" si="1"/>
        <v>0</v>
      </c>
      <c r="AL3" s="57">
        <f t="shared" si="1"/>
        <v>0</v>
      </c>
      <c r="AM3" s="57">
        <f t="shared" si="1"/>
        <v>0</v>
      </c>
      <c r="AN3" s="57">
        <f t="shared" si="1"/>
        <v>0</v>
      </c>
    </row>
    <row r="4" spans="1:43" s="2" customFormat="1" ht="18" customHeight="1">
      <c r="A4" s="154" t="s">
        <v>8</v>
      </c>
      <c r="B4" s="156" t="s">
        <v>13</v>
      </c>
      <c r="C4" s="156" t="s">
        <v>29</v>
      </c>
      <c r="D4" s="158" t="s">
        <v>9</v>
      </c>
      <c r="E4" s="158"/>
      <c r="F4" s="163" t="s">
        <v>52</v>
      </c>
      <c r="G4" s="106" t="s">
        <v>0</v>
      </c>
      <c r="H4" s="106" t="s">
        <v>1</v>
      </c>
      <c r="I4" s="106" t="s">
        <v>5</v>
      </c>
      <c r="J4" s="18"/>
      <c r="K4" s="13"/>
      <c r="L4" s="12"/>
      <c r="M4" s="12"/>
      <c r="N4" s="162"/>
      <c r="O4" s="162"/>
      <c r="P4" s="12"/>
      <c r="Q4" s="10"/>
      <c r="R4" s="57"/>
      <c r="S4" s="4"/>
      <c r="T4" s="4"/>
      <c r="U4" s="4"/>
      <c r="V4" s="4"/>
      <c r="W4" s="4"/>
      <c r="X4" s="4"/>
      <c r="Y4" s="4"/>
    </row>
    <row r="5" spans="1:43" s="2" customFormat="1" ht="18" customHeight="1">
      <c r="A5" s="155"/>
      <c r="B5" s="157"/>
      <c r="C5" s="157"/>
      <c r="D5" s="56" t="s">
        <v>10</v>
      </c>
      <c r="E5" s="56" t="s">
        <v>11</v>
      </c>
      <c r="F5" s="164"/>
      <c r="G5" s="51">
        <f>SUM(G7:G196)</f>
        <v>1500</v>
      </c>
      <c r="H5" s="36">
        <f>SUM(H7:H196)</f>
        <v>22964.44</v>
      </c>
      <c r="I5" s="55">
        <f>H5+-G5</f>
        <v>21464.44</v>
      </c>
      <c r="J5" s="19"/>
      <c r="K5" s="13"/>
      <c r="L5" s="12"/>
      <c r="M5" s="12"/>
      <c r="N5" s="12"/>
      <c r="O5" s="12"/>
      <c r="P5" s="12"/>
      <c r="Q5" s="10"/>
      <c r="R5" s="57"/>
      <c r="S5" s="4"/>
      <c r="T5" s="4"/>
      <c r="U5" s="4"/>
      <c r="V5" s="4"/>
      <c r="W5" s="4"/>
      <c r="X5" s="4"/>
      <c r="Y5" s="4"/>
    </row>
    <row r="6" spans="1:43" s="27" customFormat="1" ht="7.5" customHeight="1">
      <c r="A6" s="40"/>
      <c r="B6" s="24"/>
      <c r="C6" s="24"/>
      <c r="D6" s="25"/>
      <c r="E6" s="25"/>
      <c r="F6" s="76"/>
      <c r="G6" s="77"/>
      <c r="H6" s="46"/>
      <c r="I6" s="47"/>
      <c r="J6" s="19"/>
      <c r="K6" s="13"/>
      <c r="L6" s="13"/>
      <c r="M6" s="13"/>
      <c r="N6" s="13"/>
      <c r="O6" s="13"/>
      <c r="P6" s="13"/>
      <c r="Q6" s="23"/>
      <c r="R6" s="26"/>
      <c r="S6" s="26"/>
      <c r="T6" s="26"/>
      <c r="U6" s="26"/>
      <c r="V6" s="26"/>
      <c r="W6" s="26"/>
      <c r="X6" s="26"/>
      <c r="Y6" s="26"/>
    </row>
    <row r="7" spans="1:43" ht="18" customHeight="1">
      <c r="A7" s="41">
        <v>42736</v>
      </c>
      <c r="B7" s="20" t="s">
        <v>6</v>
      </c>
      <c r="C7" s="20"/>
      <c r="D7" s="79"/>
      <c r="E7" s="79"/>
      <c r="F7" s="80"/>
      <c r="G7" s="81"/>
      <c r="H7" s="52">
        <v>19464.439999999999</v>
      </c>
      <c r="I7" s="82">
        <f>+H7-G7</f>
        <v>19464.439999999999</v>
      </c>
      <c r="J7" s="83"/>
      <c r="K7" s="84"/>
      <c r="L7" s="85" t="str">
        <f>IF(E7&lt;&gt;"",IF(G7&lt;&gt;"","erreur",""),"")</f>
        <v/>
      </c>
      <c r="M7" s="85"/>
      <c r="N7" s="85"/>
      <c r="O7" s="85"/>
      <c r="P7" s="85"/>
      <c r="Q7" s="86"/>
      <c r="R7" s="57">
        <f>I7</f>
        <v>19464.439999999999</v>
      </c>
      <c r="S7" s="57">
        <f t="shared" ref="S7:Y7" si="2">IF($F7=S$1,-$G7-$H7,0)</f>
        <v>0</v>
      </c>
      <c r="T7" s="57">
        <f t="shared" si="2"/>
        <v>0</v>
      </c>
      <c r="U7" s="57">
        <f t="shared" si="2"/>
        <v>0</v>
      </c>
      <c r="V7" s="57">
        <f t="shared" si="2"/>
        <v>0</v>
      </c>
      <c r="W7" s="57">
        <f t="shared" si="2"/>
        <v>0</v>
      </c>
      <c r="X7" s="57">
        <f t="shared" si="2"/>
        <v>0</v>
      </c>
      <c r="Y7" s="57">
        <f t="shared" si="2"/>
        <v>0</v>
      </c>
    </row>
    <row r="8" spans="1:43" ht="18" customHeight="1">
      <c r="A8" s="41" t="s">
        <v>53</v>
      </c>
      <c r="B8" s="50" t="s">
        <v>44</v>
      </c>
      <c r="C8" s="50"/>
      <c r="D8" s="50" t="s">
        <v>55</v>
      </c>
      <c r="E8" s="50"/>
      <c r="F8" s="88" t="s">
        <v>54</v>
      </c>
      <c r="G8" s="89">
        <v>500</v>
      </c>
      <c r="H8" s="53"/>
      <c r="I8" s="82">
        <f>IF(A8&lt;&gt;"",+I7+H8-G8,0)</f>
        <v>18964.439999999999</v>
      </c>
      <c r="J8" s="90" t="s">
        <v>111</v>
      </c>
      <c r="K8" s="21">
        <f>IF(D8="",IF(G8&lt;&gt;0,1,0),0)</f>
        <v>0</v>
      </c>
      <c r="L8" s="21">
        <f>IF(E8="",IF(H8&lt;&gt;0,1,0),0)</f>
        <v>0</v>
      </c>
      <c r="M8" s="21">
        <f>IF(B8&lt;&gt;"",IF(F8="",6,0),0)</f>
        <v>0</v>
      </c>
      <c r="N8" s="21">
        <f>IF(D8&lt;&gt;"", IF(E8&lt;&gt;"",1,0),0)</f>
        <v>0</v>
      </c>
      <c r="O8" s="21">
        <f>IF(G8&gt;0,IF(H8&gt;0,1,0),0)</f>
        <v>0</v>
      </c>
      <c r="P8" s="21">
        <f>IF(G8+H8&lt;&gt;0,IF(F8="",1,0),0)</f>
        <v>0</v>
      </c>
      <c r="Q8" s="91"/>
      <c r="R8" s="57">
        <f t="shared" ref="R8:AG23" si="3">IF($F8=R$1,-$G8+$H8,0)</f>
        <v>0</v>
      </c>
      <c r="S8" s="57">
        <f t="shared" si="3"/>
        <v>0</v>
      </c>
      <c r="T8" s="57">
        <f t="shared" si="3"/>
        <v>0</v>
      </c>
      <c r="U8" s="57">
        <f t="shared" si="3"/>
        <v>0</v>
      </c>
      <c r="V8" s="57">
        <f t="shared" si="3"/>
        <v>0</v>
      </c>
      <c r="W8" s="57">
        <f t="shared" si="3"/>
        <v>0</v>
      </c>
      <c r="X8" s="57">
        <f t="shared" si="3"/>
        <v>0</v>
      </c>
      <c r="Y8" s="57">
        <f t="shared" si="3"/>
        <v>0</v>
      </c>
      <c r="Z8" s="57">
        <f t="shared" si="3"/>
        <v>0</v>
      </c>
      <c r="AA8" s="57">
        <f t="shared" si="3"/>
        <v>0</v>
      </c>
      <c r="AB8" s="57">
        <f t="shared" si="3"/>
        <v>0</v>
      </c>
      <c r="AC8" s="57">
        <f t="shared" si="3"/>
        <v>0</v>
      </c>
      <c r="AD8" s="57">
        <f t="shared" si="3"/>
        <v>0</v>
      </c>
      <c r="AE8" s="57">
        <f t="shared" si="3"/>
        <v>0</v>
      </c>
      <c r="AF8" s="57">
        <f t="shared" si="3"/>
        <v>0</v>
      </c>
      <c r="AG8" s="57">
        <f t="shared" si="3"/>
        <v>0</v>
      </c>
      <c r="AH8" s="57">
        <f t="shared" ref="AH8:AQ23" si="4">IF($F8=AH$1,-$G8+$H8,0)</f>
        <v>0</v>
      </c>
      <c r="AI8" s="57">
        <f t="shared" si="4"/>
        <v>0</v>
      </c>
      <c r="AJ8" s="57">
        <f t="shared" si="4"/>
        <v>0</v>
      </c>
      <c r="AK8" s="57">
        <f t="shared" si="4"/>
        <v>0</v>
      </c>
      <c r="AL8" s="57">
        <f t="shared" si="4"/>
        <v>0</v>
      </c>
      <c r="AM8" s="57">
        <f t="shared" si="4"/>
        <v>0</v>
      </c>
      <c r="AN8" s="57">
        <f t="shared" si="4"/>
        <v>0</v>
      </c>
      <c r="AO8" s="57">
        <f t="shared" si="4"/>
        <v>0</v>
      </c>
      <c r="AP8" s="57">
        <f t="shared" si="4"/>
        <v>0</v>
      </c>
      <c r="AQ8" s="57">
        <f t="shared" si="4"/>
        <v>0</v>
      </c>
    </row>
    <row r="9" spans="1:43" ht="18" customHeight="1">
      <c r="A9" s="41">
        <v>42810</v>
      </c>
      <c r="B9" s="50" t="s">
        <v>44</v>
      </c>
      <c r="C9" s="50"/>
      <c r="D9" s="50" t="s">
        <v>55</v>
      </c>
      <c r="E9" s="50"/>
      <c r="F9" s="88" t="s">
        <v>54</v>
      </c>
      <c r="G9" s="89">
        <v>1000</v>
      </c>
      <c r="H9" s="53"/>
      <c r="I9" s="82">
        <f t="shared" ref="I9:I72" si="5">IF(A9&lt;&gt;"",+I8+H9-G9,0)</f>
        <v>17964.439999999999</v>
      </c>
      <c r="J9" s="90"/>
      <c r="K9" s="21">
        <f t="shared" ref="K9:L24" si="6">IF(D9="",IF(G9&lt;&gt;0,1,0),0)</f>
        <v>0</v>
      </c>
      <c r="L9" s="21">
        <f t="shared" si="6"/>
        <v>0</v>
      </c>
      <c r="M9" s="21">
        <f>IF(B9&lt;&gt;"",IF(F9="",5,0),0)</f>
        <v>0</v>
      </c>
      <c r="N9" s="21">
        <f t="shared" ref="N9:N24" si="7">IF(D9&lt;&gt;"", IF(E9&lt;&gt;"",1,0),0)</f>
        <v>0</v>
      </c>
      <c r="O9" s="21">
        <f t="shared" ref="O9:O24" si="8">IF(G9&gt;0,IF(H9&gt;0,1,0),0)</f>
        <v>0</v>
      </c>
      <c r="P9" s="21">
        <f t="shared" ref="P9:P72" si="9">IF(G9+H9&lt;&gt;0,IF(F9="",1,0),0)</f>
        <v>0</v>
      </c>
      <c r="Q9" s="91"/>
      <c r="R9" s="57">
        <f t="shared" si="3"/>
        <v>0</v>
      </c>
      <c r="S9" s="57">
        <f t="shared" si="3"/>
        <v>0</v>
      </c>
      <c r="T9" s="57">
        <f t="shared" si="3"/>
        <v>0</v>
      </c>
      <c r="U9" s="57">
        <f t="shared" si="3"/>
        <v>0</v>
      </c>
      <c r="V9" s="57">
        <f t="shared" si="3"/>
        <v>0</v>
      </c>
      <c r="W9" s="57">
        <f t="shared" si="3"/>
        <v>0</v>
      </c>
      <c r="X9" s="57">
        <f t="shared" si="3"/>
        <v>0</v>
      </c>
      <c r="Y9" s="57">
        <f t="shared" si="3"/>
        <v>0</v>
      </c>
      <c r="Z9" s="57">
        <f t="shared" si="3"/>
        <v>0</v>
      </c>
      <c r="AA9" s="57">
        <f t="shared" si="3"/>
        <v>0</v>
      </c>
      <c r="AB9" s="57">
        <f t="shared" si="3"/>
        <v>0</v>
      </c>
      <c r="AC9" s="57">
        <f t="shared" si="3"/>
        <v>0</v>
      </c>
      <c r="AD9" s="57">
        <f t="shared" si="3"/>
        <v>0</v>
      </c>
      <c r="AE9" s="57">
        <f t="shared" si="3"/>
        <v>0</v>
      </c>
      <c r="AF9" s="57">
        <f t="shared" si="3"/>
        <v>0</v>
      </c>
      <c r="AG9" s="57">
        <f t="shared" si="3"/>
        <v>0</v>
      </c>
      <c r="AH9" s="57">
        <f t="shared" si="4"/>
        <v>0</v>
      </c>
      <c r="AI9" s="57">
        <f t="shared" si="4"/>
        <v>0</v>
      </c>
      <c r="AJ9" s="57">
        <f t="shared" si="4"/>
        <v>0</v>
      </c>
      <c r="AK9" s="57">
        <f t="shared" si="4"/>
        <v>0</v>
      </c>
      <c r="AL9" s="57">
        <f t="shared" si="4"/>
        <v>0</v>
      </c>
      <c r="AM9" s="57">
        <f t="shared" si="4"/>
        <v>0</v>
      </c>
      <c r="AN9" s="57">
        <f t="shared" si="4"/>
        <v>0</v>
      </c>
      <c r="AO9" s="57">
        <f t="shared" si="4"/>
        <v>0</v>
      </c>
      <c r="AP9" s="57">
        <f t="shared" si="4"/>
        <v>0</v>
      </c>
      <c r="AQ9" s="57">
        <f t="shared" si="4"/>
        <v>0</v>
      </c>
    </row>
    <row r="10" spans="1:43" ht="18" customHeight="1">
      <c r="A10" s="41">
        <v>42907</v>
      </c>
      <c r="B10" s="50" t="s">
        <v>44</v>
      </c>
      <c r="C10" s="50"/>
      <c r="D10" s="50"/>
      <c r="E10" s="50" t="s">
        <v>56</v>
      </c>
      <c r="F10" s="88" t="s">
        <v>54</v>
      </c>
      <c r="G10" s="89">
        <v>0</v>
      </c>
      <c r="H10" s="53">
        <v>3500</v>
      </c>
      <c r="I10" s="82">
        <f t="shared" si="5"/>
        <v>21464.44</v>
      </c>
      <c r="J10" s="90"/>
      <c r="K10" s="21">
        <f t="shared" si="6"/>
        <v>0</v>
      </c>
      <c r="L10" s="21">
        <f t="shared" si="6"/>
        <v>0</v>
      </c>
      <c r="M10" s="21"/>
      <c r="N10" s="21">
        <f t="shared" si="7"/>
        <v>0</v>
      </c>
      <c r="O10" s="21">
        <f t="shared" si="8"/>
        <v>0</v>
      </c>
      <c r="P10" s="21">
        <f t="shared" si="9"/>
        <v>0</v>
      </c>
      <c r="Q10" s="91"/>
      <c r="R10" s="57">
        <f t="shared" si="3"/>
        <v>0</v>
      </c>
      <c r="S10" s="57">
        <f t="shared" si="3"/>
        <v>0</v>
      </c>
      <c r="T10" s="57">
        <f t="shared" si="3"/>
        <v>0</v>
      </c>
      <c r="U10" s="57">
        <f t="shared" si="3"/>
        <v>0</v>
      </c>
      <c r="V10" s="57">
        <f t="shared" si="3"/>
        <v>0</v>
      </c>
      <c r="W10" s="57">
        <f t="shared" si="3"/>
        <v>0</v>
      </c>
      <c r="X10" s="57">
        <f t="shared" si="3"/>
        <v>0</v>
      </c>
      <c r="Y10" s="57">
        <f t="shared" si="3"/>
        <v>0</v>
      </c>
      <c r="Z10" s="57">
        <f t="shared" si="3"/>
        <v>0</v>
      </c>
      <c r="AA10" s="57">
        <f t="shared" si="3"/>
        <v>0</v>
      </c>
      <c r="AB10" s="57">
        <f t="shared" si="3"/>
        <v>0</v>
      </c>
      <c r="AC10" s="57">
        <f t="shared" si="3"/>
        <v>0</v>
      </c>
      <c r="AD10" s="57">
        <f t="shared" si="3"/>
        <v>0</v>
      </c>
      <c r="AE10" s="57">
        <f t="shared" si="3"/>
        <v>0</v>
      </c>
      <c r="AF10" s="57">
        <f t="shared" si="3"/>
        <v>0</v>
      </c>
      <c r="AG10" s="57">
        <f t="shared" si="3"/>
        <v>0</v>
      </c>
      <c r="AH10" s="57">
        <f t="shared" si="4"/>
        <v>0</v>
      </c>
      <c r="AI10" s="57">
        <f t="shared" si="4"/>
        <v>0</v>
      </c>
      <c r="AJ10" s="57">
        <f t="shared" si="4"/>
        <v>0</v>
      </c>
      <c r="AK10" s="57">
        <f t="shared" si="4"/>
        <v>0</v>
      </c>
      <c r="AL10" s="57">
        <f t="shared" si="4"/>
        <v>0</v>
      </c>
      <c r="AM10" s="57">
        <f t="shared" si="4"/>
        <v>0</v>
      </c>
      <c r="AN10" s="57">
        <f t="shared" si="4"/>
        <v>0</v>
      </c>
      <c r="AO10" s="57">
        <f t="shared" si="4"/>
        <v>0</v>
      </c>
      <c r="AP10" s="57">
        <f t="shared" si="4"/>
        <v>0</v>
      </c>
      <c r="AQ10" s="57">
        <f t="shared" si="4"/>
        <v>0</v>
      </c>
    </row>
    <row r="11" spans="1:43" ht="18" customHeight="1">
      <c r="A11" s="41"/>
      <c r="B11" s="50"/>
      <c r="C11" s="50"/>
      <c r="D11" s="50"/>
      <c r="E11" s="50"/>
      <c r="F11" s="88"/>
      <c r="G11" s="89">
        <v>0</v>
      </c>
      <c r="H11" s="53">
        <v>0</v>
      </c>
      <c r="I11" s="82">
        <f t="shared" si="5"/>
        <v>0</v>
      </c>
      <c r="J11" s="90"/>
      <c r="K11" s="21">
        <f t="shared" si="6"/>
        <v>0</v>
      </c>
      <c r="L11" s="21">
        <f t="shared" si="6"/>
        <v>0</v>
      </c>
      <c r="M11" s="21"/>
      <c r="N11" s="21">
        <f t="shared" si="7"/>
        <v>0</v>
      </c>
      <c r="O11" s="21">
        <f t="shared" si="8"/>
        <v>0</v>
      </c>
      <c r="P11" s="21">
        <f t="shared" si="9"/>
        <v>0</v>
      </c>
      <c r="Q11" s="91"/>
      <c r="R11" s="57">
        <f t="shared" si="3"/>
        <v>0</v>
      </c>
      <c r="S11" s="57">
        <f t="shared" si="3"/>
        <v>0</v>
      </c>
      <c r="T11" s="57">
        <f t="shared" si="3"/>
        <v>0</v>
      </c>
      <c r="U11" s="57">
        <f t="shared" si="3"/>
        <v>0</v>
      </c>
      <c r="V11" s="57">
        <f t="shared" si="3"/>
        <v>0</v>
      </c>
      <c r="W11" s="57">
        <f t="shared" si="3"/>
        <v>0</v>
      </c>
      <c r="X11" s="57">
        <f t="shared" si="3"/>
        <v>0</v>
      </c>
      <c r="Y11" s="57">
        <f t="shared" si="3"/>
        <v>0</v>
      </c>
      <c r="Z11" s="57">
        <f t="shared" si="3"/>
        <v>0</v>
      </c>
      <c r="AA11" s="57">
        <f t="shared" si="3"/>
        <v>0</v>
      </c>
      <c r="AB11" s="57">
        <f t="shared" si="3"/>
        <v>0</v>
      </c>
      <c r="AC11" s="57">
        <f t="shared" si="3"/>
        <v>0</v>
      </c>
      <c r="AD11" s="57">
        <f t="shared" si="3"/>
        <v>0</v>
      </c>
      <c r="AE11" s="57">
        <f t="shared" si="3"/>
        <v>0</v>
      </c>
      <c r="AF11" s="57">
        <f t="shared" si="3"/>
        <v>0</v>
      </c>
      <c r="AG11" s="57">
        <f t="shared" si="3"/>
        <v>0</v>
      </c>
      <c r="AH11" s="57">
        <f t="shared" si="4"/>
        <v>0</v>
      </c>
      <c r="AI11" s="57">
        <f t="shared" si="4"/>
        <v>0</v>
      </c>
      <c r="AJ11" s="57">
        <f t="shared" si="4"/>
        <v>0</v>
      </c>
      <c r="AK11" s="57">
        <f t="shared" si="4"/>
        <v>0</v>
      </c>
      <c r="AL11" s="57">
        <f t="shared" si="4"/>
        <v>0</v>
      </c>
      <c r="AM11" s="57">
        <f t="shared" si="4"/>
        <v>0</v>
      </c>
      <c r="AN11" s="57">
        <f t="shared" si="4"/>
        <v>0</v>
      </c>
      <c r="AO11" s="57">
        <f t="shared" si="4"/>
        <v>0</v>
      </c>
      <c r="AP11" s="57">
        <f t="shared" si="4"/>
        <v>0</v>
      </c>
      <c r="AQ11" s="57">
        <f t="shared" si="4"/>
        <v>0</v>
      </c>
    </row>
    <row r="12" spans="1:43" ht="18" customHeight="1">
      <c r="A12" s="41"/>
      <c r="B12" s="50"/>
      <c r="C12" s="50"/>
      <c r="D12" s="50"/>
      <c r="E12" s="50"/>
      <c r="F12" s="88"/>
      <c r="G12" s="89">
        <v>0</v>
      </c>
      <c r="H12" s="53">
        <v>0</v>
      </c>
      <c r="I12" s="82">
        <f t="shared" si="5"/>
        <v>0</v>
      </c>
      <c r="J12" s="90"/>
      <c r="K12" s="21">
        <f t="shared" si="6"/>
        <v>0</v>
      </c>
      <c r="L12" s="21">
        <f t="shared" si="6"/>
        <v>0</v>
      </c>
      <c r="M12" s="21"/>
      <c r="N12" s="21">
        <f t="shared" si="7"/>
        <v>0</v>
      </c>
      <c r="O12" s="21">
        <f t="shared" si="8"/>
        <v>0</v>
      </c>
      <c r="P12" s="21">
        <f t="shared" si="9"/>
        <v>0</v>
      </c>
      <c r="Q12" s="91"/>
      <c r="R12" s="57">
        <f t="shared" si="3"/>
        <v>0</v>
      </c>
      <c r="S12" s="57">
        <f t="shared" si="3"/>
        <v>0</v>
      </c>
      <c r="T12" s="57">
        <f t="shared" si="3"/>
        <v>0</v>
      </c>
      <c r="U12" s="57">
        <f t="shared" si="3"/>
        <v>0</v>
      </c>
      <c r="V12" s="57">
        <f t="shared" si="3"/>
        <v>0</v>
      </c>
      <c r="W12" s="57">
        <f t="shared" si="3"/>
        <v>0</v>
      </c>
      <c r="X12" s="57">
        <f t="shared" si="3"/>
        <v>0</v>
      </c>
      <c r="Y12" s="57">
        <f t="shared" si="3"/>
        <v>0</v>
      </c>
      <c r="Z12" s="57">
        <f t="shared" si="3"/>
        <v>0</v>
      </c>
      <c r="AA12" s="57">
        <f t="shared" si="3"/>
        <v>0</v>
      </c>
      <c r="AB12" s="57">
        <f t="shared" si="3"/>
        <v>0</v>
      </c>
      <c r="AC12" s="57">
        <f t="shared" si="3"/>
        <v>0</v>
      </c>
      <c r="AD12" s="57">
        <f t="shared" si="3"/>
        <v>0</v>
      </c>
      <c r="AE12" s="57">
        <f t="shared" si="3"/>
        <v>0</v>
      </c>
      <c r="AF12" s="57">
        <f t="shared" si="3"/>
        <v>0</v>
      </c>
      <c r="AG12" s="57">
        <f t="shared" si="3"/>
        <v>0</v>
      </c>
      <c r="AH12" s="57">
        <f t="shared" si="4"/>
        <v>0</v>
      </c>
      <c r="AI12" s="57">
        <f t="shared" si="4"/>
        <v>0</v>
      </c>
      <c r="AJ12" s="57">
        <f t="shared" si="4"/>
        <v>0</v>
      </c>
      <c r="AK12" s="57">
        <f t="shared" si="4"/>
        <v>0</v>
      </c>
      <c r="AL12" s="57">
        <f t="shared" si="4"/>
        <v>0</v>
      </c>
      <c r="AM12" s="57">
        <f t="shared" si="4"/>
        <v>0</v>
      </c>
      <c r="AN12" s="57">
        <f t="shared" si="4"/>
        <v>0</v>
      </c>
      <c r="AO12" s="57">
        <f t="shared" si="4"/>
        <v>0</v>
      </c>
      <c r="AP12" s="57">
        <f t="shared" si="4"/>
        <v>0</v>
      </c>
      <c r="AQ12" s="57">
        <f t="shared" si="4"/>
        <v>0</v>
      </c>
    </row>
    <row r="13" spans="1:43" ht="18" customHeight="1">
      <c r="A13" s="41"/>
      <c r="B13" s="50"/>
      <c r="C13" s="50"/>
      <c r="D13" s="50"/>
      <c r="E13" s="50"/>
      <c r="F13" s="88"/>
      <c r="G13" s="89">
        <v>0</v>
      </c>
      <c r="H13" s="53">
        <v>0</v>
      </c>
      <c r="I13" s="82">
        <f t="shared" si="5"/>
        <v>0</v>
      </c>
      <c r="J13" s="90"/>
      <c r="K13" s="21">
        <f t="shared" si="6"/>
        <v>0</v>
      </c>
      <c r="L13" s="21">
        <f t="shared" si="6"/>
        <v>0</v>
      </c>
      <c r="M13" s="21"/>
      <c r="N13" s="21">
        <f t="shared" si="7"/>
        <v>0</v>
      </c>
      <c r="O13" s="21">
        <f t="shared" si="8"/>
        <v>0</v>
      </c>
      <c r="P13" s="21">
        <f t="shared" si="9"/>
        <v>0</v>
      </c>
      <c r="Q13" s="91"/>
      <c r="R13" s="57">
        <f t="shared" si="3"/>
        <v>0</v>
      </c>
      <c r="S13" s="57">
        <f t="shared" si="3"/>
        <v>0</v>
      </c>
      <c r="T13" s="57">
        <f t="shared" si="3"/>
        <v>0</v>
      </c>
      <c r="U13" s="57">
        <f t="shared" si="3"/>
        <v>0</v>
      </c>
      <c r="V13" s="57">
        <f t="shared" si="3"/>
        <v>0</v>
      </c>
      <c r="W13" s="57">
        <f t="shared" si="3"/>
        <v>0</v>
      </c>
      <c r="X13" s="57">
        <f t="shared" si="3"/>
        <v>0</v>
      </c>
      <c r="Y13" s="57">
        <f t="shared" si="3"/>
        <v>0</v>
      </c>
      <c r="Z13" s="57">
        <f t="shared" si="3"/>
        <v>0</v>
      </c>
      <c r="AA13" s="57">
        <f t="shared" si="3"/>
        <v>0</v>
      </c>
      <c r="AB13" s="57">
        <f t="shared" si="3"/>
        <v>0</v>
      </c>
      <c r="AC13" s="57">
        <f t="shared" si="3"/>
        <v>0</v>
      </c>
      <c r="AD13" s="57">
        <f t="shared" si="3"/>
        <v>0</v>
      </c>
      <c r="AE13" s="57">
        <f t="shared" si="3"/>
        <v>0</v>
      </c>
      <c r="AF13" s="57">
        <f t="shared" si="3"/>
        <v>0</v>
      </c>
      <c r="AG13" s="57">
        <f t="shared" si="3"/>
        <v>0</v>
      </c>
      <c r="AH13" s="57">
        <f t="shared" si="4"/>
        <v>0</v>
      </c>
      <c r="AI13" s="57">
        <f t="shared" si="4"/>
        <v>0</v>
      </c>
      <c r="AJ13" s="57">
        <f t="shared" si="4"/>
        <v>0</v>
      </c>
      <c r="AK13" s="57">
        <f t="shared" si="4"/>
        <v>0</v>
      </c>
      <c r="AL13" s="57">
        <f t="shared" si="4"/>
        <v>0</v>
      </c>
      <c r="AM13" s="57">
        <f t="shared" si="4"/>
        <v>0</v>
      </c>
      <c r="AN13" s="57">
        <f t="shared" si="4"/>
        <v>0</v>
      </c>
      <c r="AO13" s="57">
        <f t="shared" si="4"/>
        <v>0</v>
      </c>
      <c r="AP13" s="57">
        <f t="shared" si="4"/>
        <v>0</v>
      </c>
      <c r="AQ13" s="57">
        <f t="shared" si="4"/>
        <v>0</v>
      </c>
    </row>
    <row r="14" spans="1:43" ht="18" customHeight="1">
      <c r="A14" s="41"/>
      <c r="B14" s="50"/>
      <c r="C14" s="50"/>
      <c r="D14" s="50"/>
      <c r="E14" s="50"/>
      <c r="F14" s="88"/>
      <c r="G14" s="89">
        <v>0</v>
      </c>
      <c r="H14" s="53">
        <v>0</v>
      </c>
      <c r="I14" s="82">
        <f t="shared" si="5"/>
        <v>0</v>
      </c>
      <c r="J14" s="90"/>
      <c r="K14" s="21">
        <f t="shared" si="6"/>
        <v>0</v>
      </c>
      <c r="L14" s="21">
        <f t="shared" si="6"/>
        <v>0</v>
      </c>
      <c r="M14" s="21"/>
      <c r="N14" s="21">
        <f t="shared" si="7"/>
        <v>0</v>
      </c>
      <c r="O14" s="21">
        <f t="shared" si="8"/>
        <v>0</v>
      </c>
      <c r="P14" s="21">
        <f t="shared" si="9"/>
        <v>0</v>
      </c>
      <c r="Q14" s="91"/>
      <c r="R14" s="57">
        <f t="shared" si="3"/>
        <v>0</v>
      </c>
      <c r="S14" s="57">
        <f t="shared" si="3"/>
        <v>0</v>
      </c>
      <c r="T14" s="57">
        <f t="shared" si="3"/>
        <v>0</v>
      </c>
      <c r="U14" s="57">
        <f t="shared" si="3"/>
        <v>0</v>
      </c>
      <c r="V14" s="57">
        <f t="shared" si="3"/>
        <v>0</v>
      </c>
      <c r="W14" s="57">
        <f t="shared" si="3"/>
        <v>0</v>
      </c>
      <c r="X14" s="57">
        <f t="shared" si="3"/>
        <v>0</v>
      </c>
      <c r="Y14" s="57">
        <f t="shared" si="3"/>
        <v>0</v>
      </c>
      <c r="Z14" s="57">
        <f t="shared" si="3"/>
        <v>0</v>
      </c>
      <c r="AA14" s="57">
        <f t="shared" si="3"/>
        <v>0</v>
      </c>
      <c r="AB14" s="57">
        <f t="shared" si="3"/>
        <v>0</v>
      </c>
      <c r="AC14" s="57">
        <f t="shared" si="3"/>
        <v>0</v>
      </c>
      <c r="AD14" s="57">
        <f t="shared" si="3"/>
        <v>0</v>
      </c>
      <c r="AE14" s="57">
        <f t="shared" si="3"/>
        <v>0</v>
      </c>
      <c r="AF14" s="57">
        <f t="shared" si="3"/>
        <v>0</v>
      </c>
      <c r="AG14" s="57">
        <f t="shared" si="3"/>
        <v>0</v>
      </c>
      <c r="AH14" s="57">
        <f t="shared" si="4"/>
        <v>0</v>
      </c>
      <c r="AI14" s="57">
        <f t="shared" si="4"/>
        <v>0</v>
      </c>
      <c r="AJ14" s="57">
        <f t="shared" si="4"/>
        <v>0</v>
      </c>
      <c r="AK14" s="57">
        <f t="shared" si="4"/>
        <v>0</v>
      </c>
      <c r="AL14" s="57">
        <f t="shared" si="4"/>
        <v>0</v>
      </c>
      <c r="AM14" s="57">
        <f t="shared" si="4"/>
        <v>0</v>
      </c>
      <c r="AN14" s="57">
        <f t="shared" si="4"/>
        <v>0</v>
      </c>
      <c r="AO14" s="57">
        <f t="shared" si="4"/>
        <v>0</v>
      </c>
      <c r="AP14" s="57">
        <f t="shared" si="4"/>
        <v>0</v>
      </c>
      <c r="AQ14" s="57">
        <f t="shared" si="4"/>
        <v>0</v>
      </c>
    </row>
    <row r="15" spans="1:43" ht="18" customHeight="1">
      <c r="A15" s="41"/>
      <c r="B15" s="50"/>
      <c r="C15" s="50"/>
      <c r="D15" s="50"/>
      <c r="E15" s="50"/>
      <c r="F15" s="88"/>
      <c r="G15" s="89">
        <v>0</v>
      </c>
      <c r="H15" s="53">
        <v>0</v>
      </c>
      <c r="I15" s="82">
        <f t="shared" si="5"/>
        <v>0</v>
      </c>
      <c r="J15" s="90"/>
      <c r="K15" s="21">
        <f t="shared" si="6"/>
        <v>0</v>
      </c>
      <c r="L15" s="21">
        <f t="shared" si="6"/>
        <v>0</v>
      </c>
      <c r="M15" s="21"/>
      <c r="N15" s="21">
        <f t="shared" si="7"/>
        <v>0</v>
      </c>
      <c r="O15" s="21">
        <f t="shared" si="8"/>
        <v>0</v>
      </c>
      <c r="P15" s="21">
        <f t="shared" si="9"/>
        <v>0</v>
      </c>
      <c r="Q15" s="91"/>
      <c r="R15" s="57">
        <f t="shared" si="3"/>
        <v>0</v>
      </c>
      <c r="S15" s="57">
        <f t="shared" si="3"/>
        <v>0</v>
      </c>
      <c r="T15" s="57">
        <f t="shared" si="3"/>
        <v>0</v>
      </c>
      <c r="U15" s="57">
        <f t="shared" si="3"/>
        <v>0</v>
      </c>
      <c r="V15" s="57">
        <f t="shared" si="3"/>
        <v>0</v>
      </c>
      <c r="W15" s="57">
        <f t="shared" si="3"/>
        <v>0</v>
      </c>
      <c r="X15" s="57">
        <f t="shared" si="3"/>
        <v>0</v>
      </c>
      <c r="Y15" s="57">
        <f t="shared" si="3"/>
        <v>0</v>
      </c>
      <c r="Z15" s="57">
        <f t="shared" si="3"/>
        <v>0</v>
      </c>
      <c r="AA15" s="57">
        <f t="shared" si="3"/>
        <v>0</v>
      </c>
      <c r="AB15" s="57">
        <f t="shared" si="3"/>
        <v>0</v>
      </c>
      <c r="AC15" s="57">
        <f t="shared" si="3"/>
        <v>0</v>
      </c>
      <c r="AD15" s="57">
        <f t="shared" si="3"/>
        <v>0</v>
      </c>
      <c r="AE15" s="57">
        <f t="shared" si="3"/>
        <v>0</v>
      </c>
      <c r="AF15" s="57">
        <f t="shared" si="3"/>
        <v>0</v>
      </c>
      <c r="AG15" s="57">
        <f t="shared" si="3"/>
        <v>0</v>
      </c>
      <c r="AH15" s="57">
        <f t="shared" si="4"/>
        <v>0</v>
      </c>
      <c r="AI15" s="57">
        <f t="shared" si="4"/>
        <v>0</v>
      </c>
      <c r="AJ15" s="57">
        <f t="shared" si="4"/>
        <v>0</v>
      </c>
      <c r="AK15" s="57">
        <f t="shared" si="4"/>
        <v>0</v>
      </c>
      <c r="AL15" s="57">
        <f t="shared" si="4"/>
        <v>0</v>
      </c>
      <c r="AM15" s="57">
        <f t="shared" si="4"/>
        <v>0</v>
      </c>
      <c r="AN15" s="57">
        <f t="shared" si="4"/>
        <v>0</v>
      </c>
      <c r="AO15" s="57">
        <f t="shared" si="4"/>
        <v>0</v>
      </c>
      <c r="AP15" s="57">
        <f t="shared" si="4"/>
        <v>0</v>
      </c>
      <c r="AQ15" s="57">
        <f t="shared" si="4"/>
        <v>0</v>
      </c>
    </row>
    <row r="16" spans="1:43" ht="18" customHeight="1">
      <c r="A16" s="41"/>
      <c r="B16" s="50"/>
      <c r="C16" s="50"/>
      <c r="D16" s="50"/>
      <c r="E16" s="50"/>
      <c r="F16" s="88"/>
      <c r="G16" s="89">
        <v>0</v>
      </c>
      <c r="H16" s="53">
        <v>0</v>
      </c>
      <c r="I16" s="82">
        <f t="shared" si="5"/>
        <v>0</v>
      </c>
      <c r="J16" s="90"/>
      <c r="K16" s="21">
        <f t="shared" si="6"/>
        <v>0</v>
      </c>
      <c r="L16" s="21">
        <f t="shared" si="6"/>
        <v>0</v>
      </c>
      <c r="M16" s="21"/>
      <c r="N16" s="21">
        <f t="shared" si="7"/>
        <v>0</v>
      </c>
      <c r="O16" s="21">
        <f t="shared" si="8"/>
        <v>0</v>
      </c>
      <c r="P16" s="21">
        <f t="shared" si="9"/>
        <v>0</v>
      </c>
      <c r="Q16" s="91"/>
      <c r="R16" s="57">
        <f t="shared" si="3"/>
        <v>0</v>
      </c>
      <c r="S16" s="57">
        <f t="shared" si="3"/>
        <v>0</v>
      </c>
      <c r="T16" s="57">
        <f t="shared" si="3"/>
        <v>0</v>
      </c>
      <c r="U16" s="57">
        <f t="shared" si="3"/>
        <v>0</v>
      </c>
      <c r="V16" s="57">
        <f t="shared" si="3"/>
        <v>0</v>
      </c>
      <c r="W16" s="57">
        <f t="shared" si="3"/>
        <v>0</v>
      </c>
      <c r="X16" s="57">
        <f t="shared" si="3"/>
        <v>0</v>
      </c>
      <c r="Y16" s="57">
        <f t="shared" si="3"/>
        <v>0</v>
      </c>
      <c r="Z16" s="57">
        <f t="shared" si="3"/>
        <v>0</v>
      </c>
      <c r="AA16" s="57">
        <f t="shared" si="3"/>
        <v>0</v>
      </c>
      <c r="AB16" s="57">
        <f t="shared" si="3"/>
        <v>0</v>
      </c>
      <c r="AC16" s="57">
        <f t="shared" si="3"/>
        <v>0</v>
      </c>
      <c r="AD16" s="57">
        <f t="shared" si="3"/>
        <v>0</v>
      </c>
      <c r="AE16" s="57">
        <f t="shared" si="3"/>
        <v>0</v>
      </c>
      <c r="AF16" s="57">
        <f t="shared" si="3"/>
        <v>0</v>
      </c>
      <c r="AG16" s="57">
        <f t="shared" si="3"/>
        <v>0</v>
      </c>
      <c r="AH16" s="57">
        <f t="shared" si="4"/>
        <v>0</v>
      </c>
      <c r="AI16" s="57">
        <f t="shared" si="4"/>
        <v>0</v>
      </c>
      <c r="AJ16" s="57">
        <f t="shared" si="4"/>
        <v>0</v>
      </c>
      <c r="AK16" s="57">
        <f t="shared" si="4"/>
        <v>0</v>
      </c>
      <c r="AL16" s="57">
        <f t="shared" si="4"/>
        <v>0</v>
      </c>
      <c r="AM16" s="57">
        <f t="shared" si="4"/>
        <v>0</v>
      </c>
      <c r="AN16" s="57">
        <f t="shared" si="4"/>
        <v>0</v>
      </c>
      <c r="AO16" s="57">
        <f t="shared" si="4"/>
        <v>0</v>
      </c>
      <c r="AP16" s="57">
        <f t="shared" si="4"/>
        <v>0</v>
      </c>
      <c r="AQ16" s="57">
        <f t="shared" si="4"/>
        <v>0</v>
      </c>
    </row>
    <row r="17" spans="1:43" ht="18" customHeight="1">
      <c r="A17" s="41"/>
      <c r="B17" s="50"/>
      <c r="C17" s="50"/>
      <c r="D17" s="50"/>
      <c r="E17" s="50"/>
      <c r="F17" s="88"/>
      <c r="G17" s="89">
        <v>0</v>
      </c>
      <c r="H17" s="53">
        <v>0</v>
      </c>
      <c r="I17" s="82">
        <f t="shared" si="5"/>
        <v>0</v>
      </c>
      <c r="J17" s="90"/>
      <c r="K17" s="21">
        <f t="shared" si="6"/>
        <v>0</v>
      </c>
      <c r="L17" s="21">
        <f t="shared" si="6"/>
        <v>0</v>
      </c>
      <c r="M17" s="21"/>
      <c r="N17" s="21">
        <f t="shared" si="7"/>
        <v>0</v>
      </c>
      <c r="O17" s="21">
        <f t="shared" si="8"/>
        <v>0</v>
      </c>
      <c r="P17" s="21">
        <f t="shared" si="9"/>
        <v>0</v>
      </c>
      <c r="Q17" s="91"/>
      <c r="R17" s="57">
        <f t="shared" si="3"/>
        <v>0</v>
      </c>
      <c r="S17" s="57">
        <f t="shared" si="3"/>
        <v>0</v>
      </c>
      <c r="T17" s="57">
        <f t="shared" si="3"/>
        <v>0</v>
      </c>
      <c r="U17" s="57">
        <f t="shared" si="3"/>
        <v>0</v>
      </c>
      <c r="V17" s="57">
        <f t="shared" si="3"/>
        <v>0</v>
      </c>
      <c r="W17" s="57">
        <f t="shared" si="3"/>
        <v>0</v>
      </c>
      <c r="X17" s="57">
        <f t="shared" si="3"/>
        <v>0</v>
      </c>
      <c r="Y17" s="57">
        <f t="shared" si="3"/>
        <v>0</v>
      </c>
      <c r="Z17" s="57">
        <f t="shared" si="3"/>
        <v>0</v>
      </c>
      <c r="AA17" s="57">
        <f t="shared" si="3"/>
        <v>0</v>
      </c>
      <c r="AB17" s="57">
        <f t="shared" si="3"/>
        <v>0</v>
      </c>
      <c r="AC17" s="57">
        <f t="shared" si="3"/>
        <v>0</v>
      </c>
      <c r="AD17" s="57">
        <f t="shared" si="3"/>
        <v>0</v>
      </c>
      <c r="AE17" s="57">
        <f t="shared" si="3"/>
        <v>0</v>
      </c>
      <c r="AF17" s="57">
        <f t="shared" si="3"/>
        <v>0</v>
      </c>
      <c r="AG17" s="57">
        <f t="shared" si="3"/>
        <v>0</v>
      </c>
      <c r="AH17" s="57">
        <f t="shared" si="4"/>
        <v>0</v>
      </c>
      <c r="AI17" s="57">
        <f t="shared" si="4"/>
        <v>0</v>
      </c>
      <c r="AJ17" s="57">
        <f t="shared" si="4"/>
        <v>0</v>
      </c>
      <c r="AK17" s="57">
        <f t="shared" si="4"/>
        <v>0</v>
      </c>
      <c r="AL17" s="57">
        <f t="shared" si="4"/>
        <v>0</v>
      </c>
      <c r="AM17" s="57">
        <f t="shared" si="4"/>
        <v>0</v>
      </c>
      <c r="AN17" s="57">
        <f t="shared" si="4"/>
        <v>0</v>
      </c>
      <c r="AO17" s="57">
        <f t="shared" si="4"/>
        <v>0</v>
      </c>
      <c r="AP17" s="57">
        <f t="shared" si="4"/>
        <v>0</v>
      </c>
      <c r="AQ17" s="57">
        <f t="shared" si="4"/>
        <v>0</v>
      </c>
    </row>
    <row r="18" spans="1:43" ht="18" customHeight="1">
      <c r="A18" s="41"/>
      <c r="B18" s="50"/>
      <c r="C18" s="50"/>
      <c r="D18" s="50"/>
      <c r="E18" s="50"/>
      <c r="F18" s="88"/>
      <c r="G18" s="89">
        <v>0</v>
      </c>
      <c r="H18" s="53">
        <v>0</v>
      </c>
      <c r="I18" s="82">
        <f t="shared" si="5"/>
        <v>0</v>
      </c>
      <c r="J18" s="90"/>
      <c r="K18" s="21">
        <f t="shared" si="6"/>
        <v>0</v>
      </c>
      <c r="L18" s="21">
        <f t="shared" si="6"/>
        <v>0</v>
      </c>
      <c r="M18" s="21"/>
      <c r="N18" s="21">
        <f t="shared" si="7"/>
        <v>0</v>
      </c>
      <c r="O18" s="21">
        <f t="shared" si="8"/>
        <v>0</v>
      </c>
      <c r="P18" s="21">
        <f t="shared" si="9"/>
        <v>0</v>
      </c>
      <c r="Q18" s="91"/>
      <c r="R18" s="57">
        <f t="shared" si="3"/>
        <v>0</v>
      </c>
      <c r="S18" s="57">
        <f t="shared" si="3"/>
        <v>0</v>
      </c>
      <c r="T18" s="57">
        <f t="shared" si="3"/>
        <v>0</v>
      </c>
      <c r="U18" s="57">
        <f t="shared" si="3"/>
        <v>0</v>
      </c>
      <c r="V18" s="57">
        <f t="shared" si="3"/>
        <v>0</v>
      </c>
      <c r="W18" s="57">
        <f t="shared" si="3"/>
        <v>0</v>
      </c>
      <c r="X18" s="57">
        <f t="shared" si="3"/>
        <v>0</v>
      </c>
      <c r="Y18" s="57">
        <f t="shared" si="3"/>
        <v>0</v>
      </c>
      <c r="Z18" s="57">
        <f t="shared" si="3"/>
        <v>0</v>
      </c>
      <c r="AA18" s="57">
        <f t="shared" si="3"/>
        <v>0</v>
      </c>
      <c r="AB18" s="57">
        <f t="shared" si="3"/>
        <v>0</v>
      </c>
      <c r="AC18" s="57">
        <f t="shared" si="3"/>
        <v>0</v>
      </c>
      <c r="AD18" s="57">
        <f t="shared" si="3"/>
        <v>0</v>
      </c>
      <c r="AE18" s="57">
        <f t="shared" si="3"/>
        <v>0</v>
      </c>
      <c r="AF18" s="57">
        <f t="shared" si="3"/>
        <v>0</v>
      </c>
      <c r="AG18" s="57">
        <f t="shared" si="3"/>
        <v>0</v>
      </c>
      <c r="AH18" s="57">
        <f t="shared" si="4"/>
        <v>0</v>
      </c>
      <c r="AI18" s="57">
        <f t="shared" si="4"/>
        <v>0</v>
      </c>
      <c r="AJ18" s="57">
        <f t="shared" si="4"/>
        <v>0</v>
      </c>
      <c r="AK18" s="57">
        <f t="shared" si="4"/>
        <v>0</v>
      </c>
      <c r="AL18" s="57">
        <f t="shared" si="4"/>
        <v>0</v>
      </c>
      <c r="AM18" s="57">
        <f t="shared" si="4"/>
        <v>0</v>
      </c>
      <c r="AN18" s="57">
        <f t="shared" si="4"/>
        <v>0</v>
      </c>
      <c r="AO18" s="57">
        <f t="shared" si="4"/>
        <v>0</v>
      </c>
      <c r="AP18" s="57">
        <f t="shared" si="4"/>
        <v>0</v>
      </c>
      <c r="AQ18" s="57">
        <f t="shared" si="4"/>
        <v>0</v>
      </c>
    </row>
    <row r="19" spans="1:43" ht="18" customHeight="1">
      <c r="A19" s="41"/>
      <c r="B19" s="50"/>
      <c r="C19" s="50"/>
      <c r="D19" s="50"/>
      <c r="E19" s="50"/>
      <c r="F19" s="88"/>
      <c r="G19" s="89">
        <v>0</v>
      </c>
      <c r="H19" s="53">
        <v>0</v>
      </c>
      <c r="I19" s="82">
        <f t="shared" si="5"/>
        <v>0</v>
      </c>
      <c r="J19" s="90"/>
      <c r="K19" s="21">
        <f t="shared" si="6"/>
        <v>0</v>
      </c>
      <c r="L19" s="21">
        <f t="shared" si="6"/>
        <v>0</v>
      </c>
      <c r="M19" s="21"/>
      <c r="N19" s="21">
        <f t="shared" si="7"/>
        <v>0</v>
      </c>
      <c r="O19" s="21">
        <f t="shared" si="8"/>
        <v>0</v>
      </c>
      <c r="P19" s="21">
        <f t="shared" si="9"/>
        <v>0</v>
      </c>
      <c r="Q19" s="91"/>
      <c r="R19" s="57">
        <f t="shared" si="3"/>
        <v>0</v>
      </c>
      <c r="S19" s="57">
        <f t="shared" si="3"/>
        <v>0</v>
      </c>
      <c r="T19" s="57">
        <f t="shared" si="3"/>
        <v>0</v>
      </c>
      <c r="U19" s="57">
        <f t="shared" si="3"/>
        <v>0</v>
      </c>
      <c r="V19" s="57">
        <f t="shared" si="3"/>
        <v>0</v>
      </c>
      <c r="W19" s="57">
        <f t="shared" si="3"/>
        <v>0</v>
      </c>
      <c r="X19" s="57">
        <f t="shared" si="3"/>
        <v>0</v>
      </c>
      <c r="Y19" s="57">
        <f t="shared" si="3"/>
        <v>0</v>
      </c>
      <c r="Z19" s="57">
        <f t="shared" si="3"/>
        <v>0</v>
      </c>
      <c r="AA19" s="57">
        <f t="shared" si="3"/>
        <v>0</v>
      </c>
      <c r="AB19" s="57">
        <f t="shared" si="3"/>
        <v>0</v>
      </c>
      <c r="AC19" s="57">
        <f t="shared" si="3"/>
        <v>0</v>
      </c>
      <c r="AD19" s="57">
        <f t="shared" si="3"/>
        <v>0</v>
      </c>
      <c r="AE19" s="57">
        <f t="shared" si="3"/>
        <v>0</v>
      </c>
      <c r="AF19" s="57">
        <f t="shared" si="3"/>
        <v>0</v>
      </c>
      <c r="AG19" s="57">
        <f t="shared" si="3"/>
        <v>0</v>
      </c>
      <c r="AH19" s="57">
        <f t="shared" si="4"/>
        <v>0</v>
      </c>
      <c r="AI19" s="57">
        <f t="shared" si="4"/>
        <v>0</v>
      </c>
      <c r="AJ19" s="57">
        <f t="shared" si="4"/>
        <v>0</v>
      </c>
      <c r="AK19" s="57">
        <f t="shared" si="4"/>
        <v>0</v>
      </c>
      <c r="AL19" s="57">
        <f t="shared" si="4"/>
        <v>0</v>
      </c>
      <c r="AM19" s="57">
        <f t="shared" si="4"/>
        <v>0</v>
      </c>
      <c r="AN19" s="57">
        <f t="shared" si="4"/>
        <v>0</v>
      </c>
      <c r="AO19" s="57">
        <f t="shared" si="4"/>
        <v>0</v>
      </c>
      <c r="AP19" s="57">
        <f t="shared" si="4"/>
        <v>0</v>
      </c>
      <c r="AQ19" s="57">
        <f t="shared" si="4"/>
        <v>0</v>
      </c>
    </row>
    <row r="20" spans="1:43" ht="18" customHeight="1">
      <c r="A20" s="41"/>
      <c r="B20" s="50"/>
      <c r="C20" s="50"/>
      <c r="D20" s="50"/>
      <c r="E20" s="50"/>
      <c r="F20" s="88"/>
      <c r="G20" s="89">
        <v>0</v>
      </c>
      <c r="H20" s="53">
        <v>0</v>
      </c>
      <c r="I20" s="82">
        <f t="shared" si="5"/>
        <v>0</v>
      </c>
      <c r="J20" s="90"/>
      <c r="K20" s="21">
        <f t="shared" si="6"/>
        <v>0</v>
      </c>
      <c r="L20" s="21">
        <f t="shared" si="6"/>
        <v>0</v>
      </c>
      <c r="M20" s="21"/>
      <c r="N20" s="21">
        <f t="shared" si="7"/>
        <v>0</v>
      </c>
      <c r="O20" s="21">
        <f t="shared" si="8"/>
        <v>0</v>
      </c>
      <c r="P20" s="21">
        <f t="shared" si="9"/>
        <v>0</v>
      </c>
      <c r="Q20" s="91"/>
      <c r="R20" s="57">
        <f t="shared" si="3"/>
        <v>0</v>
      </c>
      <c r="S20" s="57">
        <f t="shared" si="3"/>
        <v>0</v>
      </c>
      <c r="T20" s="57">
        <f t="shared" si="3"/>
        <v>0</v>
      </c>
      <c r="U20" s="57">
        <f t="shared" si="3"/>
        <v>0</v>
      </c>
      <c r="V20" s="57">
        <f t="shared" si="3"/>
        <v>0</v>
      </c>
      <c r="W20" s="57">
        <f t="shared" si="3"/>
        <v>0</v>
      </c>
      <c r="X20" s="57">
        <f t="shared" si="3"/>
        <v>0</v>
      </c>
      <c r="Y20" s="57">
        <f t="shared" si="3"/>
        <v>0</v>
      </c>
      <c r="Z20" s="57">
        <f t="shared" si="3"/>
        <v>0</v>
      </c>
      <c r="AA20" s="57">
        <f t="shared" si="3"/>
        <v>0</v>
      </c>
      <c r="AB20" s="57">
        <f t="shared" si="3"/>
        <v>0</v>
      </c>
      <c r="AC20" s="57">
        <f t="shared" si="3"/>
        <v>0</v>
      </c>
      <c r="AD20" s="57">
        <f t="shared" si="3"/>
        <v>0</v>
      </c>
      <c r="AE20" s="57">
        <f t="shared" si="3"/>
        <v>0</v>
      </c>
      <c r="AF20" s="57">
        <f t="shared" si="3"/>
        <v>0</v>
      </c>
      <c r="AG20" s="57">
        <f t="shared" si="3"/>
        <v>0</v>
      </c>
      <c r="AH20" s="57">
        <f t="shared" si="4"/>
        <v>0</v>
      </c>
      <c r="AI20" s="57">
        <f t="shared" si="4"/>
        <v>0</v>
      </c>
      <c r="AJ20" s="57">
        <f t="shared" si="4"/>
        <v>0</v>
      </c>
      <c r="AK20" s="57">
        <f t="shared" si="4"/>
        <v>0</v>
      </c>
      <c r="AL20" s="57">
        <f t="shared" si="4"/>
        <v>0</v>
      </c>
      <c r="AM20" s="57">
        <f t="shared" si="4"/>
        <v>0</v>
      </c>
      <c r="AN20" s="57">
        <f t="shared" si="4"/>
        <v>0</v>
      </c>
      <c r="AO20" s="57">
        <f t="shared" si="4"/>
        <v>0</v>
      </c>
      <c r="AP20" s="57">
        <f t="shared" si="4"/>
        <v>0</v>
      </c>
      <c r="AQ20" s="57">
        <f t="shared" si="4"/>
        <v>0</v>
      </c>
    </row>
    <row r="21" spans="1:43" ht="18" customHeight="1">
      <c r="A21" s="41"/>
      <c r="B21" s="50"/>
      <c r="C21" s="50"/>
      <c r="D21" s="50"/>
      <c r="E21" s="50"/>
      <c r="F21" s="88"/>
      <c r="G21" s="89">
        <v>0</v>
      </c>
      <c r="H21" s="53">
        <v>0</v>
      </c>
      <c r="I21" s="82">
        <f t="shared" si="5"/>
        <v>0</v>
      </c>
      <c r="J21" s="90"/>
      <c r="K21" s="21">
        <f t="shared" si="6"/>
        <v>0</v>
      </c>
      <c r="L21" s="21">
        <f t="shared" si="6"/>
        <v>0</v>
      </c>
      <c r="M21" s="21"/>
      <c r="N21" s="21">
        <f t="shared" si="7"/>
        <v>0</v>
      </c>
      <c r="O21" s="21">
        <f t="shared" si="8"/>
        <v>0</v>
      </c>
      <c r="P21" s="21">
        <f t="shared" si="9"/>
        <v>0</v>
      </c>
      <c r="Q21" s="91"/>
      <c r="R21" s="57">
        <f t="shared" si="3"/>
        <v>0</v>
      </c>
      <c r="S21" s="57">
        <f t="shared" si="3"/>
        <v>0</v>
      </c>
      <c r="T21" s="57">
        <f t="shared" si="3"/>
        <v>0</v>
      </c>
      <c r="U21" s="57">
        <f t="shared" si="3"/>
        <v>0</v>
      </c>
      <c r="V21" s="57">
        <f t="shared" si="3"/>
        <v>0</v>
      </c>
      <c r="W21" s="57">
        <f t="shared" si="3"/>
        <v>0</v>
      </c>
      <c r="X21" s="57">
        <f t="shared" si="3"/>
        <v>0</v>
      </c>
      <c r="Y21" s="57">
        <f t="shared" si="3"/>
        <v>0</v>
      </c>
      <c r="Z21" s="57">
        <f t="shared" si="3"/>
        <v>0</v>
      </c>
      <c r="AA21" s="57">
        <f t="shared" si="3"/>
        <v>0</v>
      </c>
      <c r="AB21" s="57">
        <f t="shared" si="3"/>
        <v>0</v>
      </c>
      <c r="AC21" s="57">
        <f t="shared" si="3"/>
        <v>0</v>
      </c>
      <c r="AD21" s="57">
        <f t="shared" si="3"/>
        <v>0</v>
      </c>
      <c r="AE21" s="57">
        <f t="shared" si="3"/>
        <v>0</v>
      </c>
      <c r="AF21" s="57">
        <f t="shared" si="3"/>
        <v>0</v>
      </c>
      <c r="AG21" s="57">
        <f t="shared" si="3"/>
        <v>0</v>
      </c>
      <c r="AH21" s="57">
        <f t="shared" si="4"/>
        <v>0</v>
      </c>
      <c r="AI21" s="57">
        <f t="shared" si="4"/>
        <v>0</v>
      </c>
      <c r="AJ21" s="57">
        <f t="shared" si="4"/>
        <v>0</v>
      </c>
      <c r="AK21" s="57">
        <f t="shared" si="4"/>
        <v>0</v>
      </c>
      <c r="AL21" s="57">
        <f t="shared" si="4"/>
        <v>0</v>
      </c>
      <c r="AM21" s="57">
        <f t="shared" si="4"/>
        <v>0</v>
      </c>
      <c r="AN21" s="57">
        <f t="shared" si="4"/>
        <v>0</v>
      </c>
      <c r="AO21" s="57">
        <f t="shared" si="4"/>
        <v>0</v>
      </c>
      <c r="AP21" s="57">
        <f t="shared" si="4"/>
        <v>0</v>
      </c>
      <c r="AQ21" s="57">
        <f t="shared" si="4"/>
        <v>0</v>
      </c>
    </row>
    <row r="22" spans="1:43" ht="18" customHeight="1">
      <c r="A22" s="41"/>
      <c r="B22" s="50"/>
      <c r="C22" s="50"/>
      <c r="D22" s="50"/>
      <c r="E22" s="50"/>
      <c r="F22" s="88"/>
      <c r="G22" s="89">
        <v>0</v>
      </c>
      <c r="H22" s="53">
        <v>0</v>
      </c>
      <c r="I22" s="82">
        <f t="shared" si="5"/>
        <v>0</v>
      </c>
      <c r="J22" s="90"/>
      <c r="K22" s="21">
        <f t="shared" si="6"/>
        <v>0</v>
      </c>
      <c r="L22" s="21">
        <f t="shared" si="6"/>
        <v>0</v>
      </c>
      <c r="M22" s="21"/>
      <c r="N22" s="21">
        <f t="shared" si="7"/>
        <v>0</v>
      </c>
      <c r="O22" s="21">
        <f t="shared" si="8"/>
        <v>0</v>
      </c>
      <c r="P22" s="21">
        <f t="shared" si="9"/>
        <v>0</v>
      </c>
      <c r="Q22" s="91"/>
      <c r="R22" s="57">
        <f t="shared" si="3"/>
        <v>0</v>
      </c>
      <c r="S22" s="57">
        <f t="shared" si="3"/>
        <v>0</v>
      </c>
      <c r="T22" s="57">
        <f t="shared" si="3"/>
        <v>0</v>
      </c>
      <c r="U22" s="57">
        <f t="shared" si="3"/>
        <v>0</v>
      </c>
      <c r="V22" s="57">
        <f t="shared" si="3"/>
        <v>0</v>
      </c>
      <c r="W22" s="57">
        <f t="shared" si="3"/>
        <v>0</v>
      </c>
      <c r="X22" s="57">
        <f t="shared" si="3"/>
        <v>0</v>
      </c>
      <c r="Y22" s="57">
        <f t="shared" si="3"/>
        <v>0</v>
      </c>
      <c r="Z22" s="57">
        <f t="shared" si="3"/>
        <v>0</v>
      </c>
      <c r="AA22" s="57">
        <f t="shared" si="3"/>
        <v>0</v>
      </c>
      <c r="AB22" s="57">
        <f t="shared" si="3"/>
        <v>0</v>
      </c>
      <c r="AC22" s="57">
        <f t="shared" si="3"/>
        <v>0</v>
      </c>
      <c r="AD22" s="57">
        <f t="shared" si="3"/>
        <v>0</v>
      </c>
      <c r="AE22" s="57">
        <f t="shared" si="3"/>
        <v>0</v>
      </c>
      <c r="AF22" s="57">
        <f t="shared" si="3"/>
        <v>0</v>
      </c>
      <c r="AG22" s="57">
        <f t="shared" si="3"/>
        <v>0</v>
      </c>
      <c r="AH22" s="57">
        <f t="shared" si="4"/>
        <v>0</v>
      </c>
      <c r="AI22" s="57">
        <f t="shared" si="4"/>
        <v>0</v>
      </c>
      <c r="AJ22" s="57">
        <f t="shared" si="4"/>
        <v>0</v>
      </c>
      <c r="AK22" s="57">
        <f t="shared" si="4"/>
        <v>0</v>
      </c>
      <c r="AL22" s="57">
        <f t="shared" si="4"/>
        <v>0</v>
      </c>
      <c r="AM22" s="57">
        <f t="shared" si="4"/>
        <v>0</v>
      </c>
      <c r="AN22" s="57">
        <f t="shared" si="4"/>
        <v>0</v>
      </c>
      <c r="AO22" s="57">
        <f t="shared" si="4"/>
        <v>0</v>
      </c>
      <c r="AP22" s="57">
        <f t="shared" si="4"/>
        <v>0</v>
      </c>
      <c r="AQ22" s="57">
        <f t="shared" si="4"/>
        <v>0</v>
      </c>
    </row>
    <row r="23" spans="1:43" ht="18" customHeight="1">
      <c r="A23" s="41"/>
      <c r="B23" s="50"/>
      <c r="C23" s="50"/>
      <c r="D23" s="50"/>
      <c r="E23" s="50"/>
      <c r="F23" s="88"/>
      <c r="G23" s="89">
        <v>0</v>
      </c>
      <c r="H23" s="53">
        <v>0</v>
      </c>
      <c r="I23" s="82">
        <f t="shared" si="5"/>
        <v>0</v>
      </c>
      <c r="J23" s="90"/>
      <c r="K23" s="21">
        <f t="shared" si="6"/>
        <v>0</v>
      </c>
      <c r="L23" s="21">
        <f t="shared" si="6"/>
        <v>0</v>
      </c>
      <c r="M23" s="21"/>
      <c r="N23" s="21">
        <f t="shared" si="7"/>
        <v>0</v>
      </c>
      <c r="O23" s="21">
        <f t="shared" si="8"/>
        <v>0</v>
      </c>
      <c r="P23" s="21">
        <f t="shared" si="9"/>
        <v>0</v>
      </c>
      <c r="Q23" s="91"/>
      <c r="R23" s="57">
        <f t="shared" si="3"/>
        <v>0</v>
      </c>
      <c r="S23" s="57">
        <f t="shared" si="3"/>
        <v>0</v>
      </c>
      <c r="T23" s="57">
        <f t="shared" si="3"/>
        <v>0</v>
      </c>
      <c r="U23" s="57">
        <f t="shared" si="3"/>
        <v>0</v>
      </c>
      <c r="V23" s="57">
        <f t="shared" si="3"/>
        <v>0</v>
      </c>
      <c r="W23" s="57">
        <f t="shared" si="3"/>
        <v>0</v>
      </c>
      <c r="X23" s="57">
        <f t="shared" si="3"/>
        <v>0</v>
      </c>
      <c r="Y23" s="57">
        <f t="shared" si="3"/>
        <v>0</v>
      </c>
      <c r="Z23" s="57">
        <f t="shared" si="3"/>
        <v>0</v>
      </c>
      <c r="AA23" s="57">
        <f t="shared" si="3"/>
        <v>0</v>
      </c>
      <c r="AB23" s="57">
        <f t="shared" si="3"/>
        <v>0</v>
      </c>
      <c r="AC23" s="57">
        <f t="shared" si="3"/>
        <v>0</v>
      </c>
      <c r="AD23" s="57">
        <f t="shared" si="3"/>
        <v>0</v>
      </c>
      <c r="AE23" s="57">
        <f t="shared" si="3"/>
        <v>0</v>
      </c>
      <c r="AF23" s="57">
        <f t="shared" si="3"/>
        <v>0</v>
      </c>
      <c r="AG23" s="57">
        <f t="shared" ref="AG23:AQ38" si="10">IF($F23=AG$1,-$G23+$H23,0)</f>
        <v>0</v>
      </c>
      <c r="AH23" s="57">
        <f t="shared" si="10"/>
        <v>0</v>
      </c>
      <c r="AI23" s="57">
        <f t="shared" si="10"/>
        <v>0</v>
      </c>
      <c r="AJ23" s="57">
        <f t="shared" si="10"/>
        <v>0</v>
      </c>
      <c r="AK23" s="57">
        <f t="shared" si="10"/>
        <v>0</v>
      </c>
      <c r="AL23" s="57">
        <f t="shared" si="10"/>
        <v>0</v>
      </c>
      <c r="AM23" s="57">
        <f t="shared" si="10"/>
        <v>0</v>
      </c>
      <c r="AN23" s="57">
        <f t="shared" si="4"/>
        <v>0</v>
      </c>
      <c r="AO23" s="57">
        <f t="shared" si="4"/>
        <v>0</v>
      </c>
      <c r="AP23" s="57">
        <f t="shared" si="4"/>
        <v>0</v>
      </c>
      <c r="AQ23" s="57">
        <f t="shared" si="4"/>
        <v>0</v>
      </c>
    </row>
    <row r="24" spans="1:43" ht="18" customHeight="1">
      <c r="A24" s="41"/>
      <c r="B24" s="50"/>
      <c r="C24" s="50"/>
      <c r="D24" s="50"/>
      <c r="E24" s="50"/>
      <c r="F24" s="88"/>
      <c r="G24" s="89">
        <v>0</v>
      </c>
      <c r="H24" s="53">
        <v>0</v>
      </c>
      <c r="I24" s="82">
        <f t="shared" si="5"/>
        <v>0</v>
      </c>
      <c r="J24" s="90"/>
      <c r="K24" s="21">
        <f t="shared" si="6"/>
        <v>0</v>
      </c>
      <c r="L24" s="21">
        <f t="shared" si="6"/>
        <v>0</v>
      </c>
      <c r="M24" s="21"/>
      <c r="N24" s="21">
        <f t="shared" si="7"/>
        <v>0</v>
      </c>
      <c r="O24" s="21">
        <f t="shared" si="8"/>
        <v>0</v>
      </c>
      <c r="P24" s="21">
        <f t="shared" si="9"/>
        <v>0</v>
      </c>
      <c r="Q24" s="91"/>
      <c r="R24" s="57">
        <f t="shared" ref="R24:AG39" si="11">IF($F24=R$1,-$G24+$H24,0)</f>
        <v>0</v>
      </c>
      <c r="S24" s="57">
        <f t="shared" si="11"/>
        <v>0</v>
      </c>
      <c r="T24" s="57">
        <f t="shared" si="11"/>
        <v>0</v>
      </c>
      <c r="U24" s="57">
        <f t="shared" si="11"/>
        <v>0</v>
      </c>
      <c r="V24" s="57">
        <f t="shared" si="11"/>
        <v>0</v>
      </c>
      <c r="W24" s="57">
        <f t="shared" si="11"/>
        <v>0</v>
      </c>
      <c r="X24" s="57">
        <f t="shared" si="11"/>
        <v>0</v>
      </c>
      <c r="Y24" s="57">
        <f t="shared" si="11"/>
        <v>0</v>
      </c>
      <c r="Z24" s="57">
        <f t="shared" si="11"/>
        <v>0</v>
      </c>
      <c r="AA24" s="57">
        <f t="shared" si="11"/>
        <v>0</v>
      </c>
      <c r="AB24" s="57">
        <f t="shared" si="11"/>
        <v>0</v>
      </c>
      <c r="AC24" s="57">
        <f t="shared" si="11"/>
        <v>0</v>
      </c>
      <c r="AD24" s="57">
        <f t="shared" si="11"/>
        <v>0</v>
      </c>
      <c r="AE24" s="57">
        <f t="shared" si="11"/>
        <v>0</v>
      </c>
      <c r="AF24" s="57">
        <f t="shared" si="11"/>
        <v>0</v>
      </c>
      <c r="AG24" s="57">
        <f t="shared" si="11"/>
        <v>0</v>
      </c>
      <c r="AH24" s="57">
        <f t="shared" si="10"/>
        <v>0</v>
      </c>
      <c r="AI24" s="57">
        <f t="shared" si="10"/>
        <v>0</v>
      </c>
      <c r="AJ24" s="57">
        <f t="shared" si="10"/>
        <v>0</v>
      </c>
      <c r="AK24" s="57">
        <f t="shared" si="10"/>
        <v>0</v>
      </c>
      <c r="AL24" s="57">
        <f t="shared" si="10"/>
        <v>0</v>
      </c>
      <c r="AM24" s="57">
        <f t="shared" si="10"/>
        <v>0</v>
      </c>
      <c r="AN24" s="57">
        <f t="shared" si="10"/>
        <v>0</v>
      </c>
      <c r="AO24" s="57">
        <f t="shared" si="10"/>
        <v>0</v>
      </c>
      <c r="AP24" s="57">
        <f t="shared" si="10"/>
        <v>0</v>
      </c>
      <c r="AQ24" s="57">
        <f t="shared" si="10"/>
        <v>0</v>
      </c>
    </row>
    <row r="25" spans="1:43" ht="18" customHeight="1">
      <c r="A25" s="41"/>
      <c r="B25" s="50"/>
      <c r="C25" s="50"/>
      <c r="D25" s="50"/>
      <c r="E25" s="50"/>
      <c r="F25" s="88"/>
      <c r="G25" s="89">
        <v>0</v>
      </c>
      <c r="H25" s="53">
        <v>0</v>
      </c>
      <c r="I25" s="82">
        <f t="shared" si="5"/>
        <v>0</v>
      </c>
      <c r="J25" s="90"/>
      <c r="K25" s="21" t="str">
        <f t="shared" ref="K25:K88" si="12">IF(D25="",IF(G25&lt;&gt;0,"err",""),"")</f>
        <v/>
      </c>
      <c r="L25" s="21" t="str">
        <f t="shared" ref="L25:L88" si="13">IF(E25="",IF(H25&lt;&gt;0,"Erreur",""),"")</f>
        <v/>
      </c>
      <c r="M25" s="21"/>
      <c r="N25" s="21" t="str">
        <f t="shared" ref="N25:N88" si="14">IF(D25&lt;&gt;"", IF(E25&lt;&gt;"","erreur",""),"")</f>
        <v/>
      </c>
      <c r="O25" s="21">
        <f t="shared" ref="O25:O88" si="15">IF(G25&gt;0,IF(H25&gt;0,"Erreur ",0),0)</f>
        <v>0</v>
      </c>
      <c r="P25" s="21">
        <f t="shared" si="9"/>
        <v>0</v>
      </c>
      <c r="Q25" s="91"/>
      <c r="R25" s="57">
        <f t="shared" si="11"/>
        <v>0</v>
      </c>
      <c r="S25" s="57">
        <f t="shared" si="11"/>
        <v>0</v>
      </c>
      <c r="T25" s="57">
        <f t="shared" si="11"/>
        <v>0</v>
      </c>
      <c r="U25" s="57">
        <f t="shared" si="11"/>
        <v>0</v>
      </c>
      <c r="V25" s="57">
        <f t="shared" si="11"/>
        <v>0</v>
      </c>
      <c r="W25" s="57">
        <f t="shared" si="11"/>
        <v>0</v>
      </c>
      <c r="X25" s="57">
        <f t="shared" si="11"/>
        <v>0</v>
      </c>
      <c r="Y25" s="57">
        <f t="shared" si="11"/>
        <v>0</v>
      </c>
      <c r="Z25" s="57">
        <f t="shared" si="11"/>
        <v>0</v>
      </c>
      <c r="AA25" s="57">
        <f t="shared" si="11"/>
        <v>0</v>
      </c>
      <c r="AB25" s="57">
        <f t="shared" si="11"/>
        <v>0</v>
      </c>
      <c r="AC25" s="57">
        <f t="shared" si="11"/>
        <v>0</v>
      </c>
      <c r="AD25" s="57">
        <f t="shared" si="11"/>
        <v>0</v>
      </c>
      <c r="AE25" s="57">
        <f t="shared" si="11"/>
        <v>0</v>
      </c>
      <c r="AF25" s="57">
        <f t="shared" si="11"/>
        <v>0</v>
      </c>
      <c r="AG25" s="57">
        <f t="shared" si="11"/>
        <v>0</v>
      </c>
      <c r="AH25" s="57">
        <f t="shared" si="10"/>
        <v>0</v>
      </c>
      <c r="AI25" s="57">
        <f t="shared" si="10"/>
        <v>0</v>
      </c>
      <c r="AJ25" s="57">
        <f t="shared" si="10"/>
        <v>0</v>
      </c>
      <c r="AK25" s="57">
        <f t="shared" si="10"/>
        <v>0</v>
      </c>
      <c r="AL25" s="57">
        <f t="shared" si="10"/>
        <v>0</v>
      </c>
      <c r="AM25" s="57">
        <f t="shared" si="10"/>
        <v>0</v>
      </c>
      <c r="AN25" s="57">
        <f t="shared" si="10"/>
        <v>0</v>
      </c>
      <c r="AO25" s="57">
        <f t="shared" si="10"/>
        <v>0</v>
      </c>
      <c r="AP25" s="57">
        <f t="shared" si="10"/>
        <v>0</v>
      </c>
      <c r="AQ25" s="57">
        <f t="shared" si="10"/>
        <v>0</v>
      </c>
    </row>
    <row r="26" spans="1:43" ht="18" customHeight="1">
      <c r="A26" s="41"/>
      <c r="B26" s="50"/>
      <c r="C26" s="50"/>
      <c r="D26" s="50"/>
      <c r="E26" s="50"/>
      <c r="F26" s="88"/>
      <c r="G26" s="89">
        <v>0</v>
      </c>
      <c r="H26" s="53">
        <v>0</v>
      </c>
      <c r="I26" s="82">
        <f t="shared" si="5"/>
        <v>0</v>
      </c>
      <c r="J26" s="90"/>
      <c r="K26" s="21" t="str">
        <f t="shared" si="12"/>
        <v/>
      </c>
      <c r="L26" s="21" t="str">
        <f t="shared" si="13"/>
        <v/>
      </c>
      <c r="M26" s="21"/>
      <c r="N26" s="21" t="str">
        <f t="shared" si="14"/>
        <v/>
      </c>
      <c r="O26" s="21">
        <f t="shared" si="15"/>
        <v>0</v>
      </c>
      <c r="P26" s="21">
        <f t="shared" si="9"/>
        <v>0</v>
      </c>
      <c r="Q26" s="91"/>
      <c r="R26" s="57">
        <f t="shared" si="11"/>
        <v>0</v>
      </c>
      <c r="S26" s="57">
        <f t="shared" si="11"/>
        <v>0</v>
      </c>
      <c r="T26" s="57">
        <f t="shared" si="11"/>
        <v>0</v>
      </c>
      <c r="U26" s="57">
        <f t="shared" si="11"/>
        <v>0</v>
      </c>
      <c r="V26" s="57">
        <f t="shared" si="11"/>
        <v>0</v>
      </c>
      <c r="W26" s="57">
        <f t="shared" si="11"/>
        <v>0</v>
      </c>
      <c r="X26" s="57">
        <f t="shared" si="11"/>
        <v>0</v>
      </c>
      <c r="Y26" s="57">
        <f t="shared" si="11"/>
        <v>0</v>
      </c>
      <c r="Z26" s="57">
        <f t="shared" si="11"/>
        <v>0</v>
      </c>
      <c r="AA26" s="57">
        <f t="shared" si="11"/>
        <v>0</v>
      </c>
      <c r="AB26" s="57">
        <f t="shared" si="11"/>
        <v>0</v>
      </c>
      <c r="AC26" s="57">
        <f t="shared" si="11"/>
        <v>0</v>
      </c>
      <c r="AD26" s="57">
        <f t="shared" si="11"/>
        <v>0</v>
      </c>
      <c r="AE26" s="57">
        <f t="shared" si="11"/>
        <v>0</v>
      </c>
      <c r="AF26" s="57">
        <f t="shared" si="11"/>
        <v>0</v>
      </c>
      <c r="AG26" s="57">
        <f t="shared" si="11"/>
        <v>0</v>
      </c>
      <c r="AH26" s="57">
        <f t="shared" si="10"/>
        <v>0</v>
      </c>
      <c r="AI26" s="57">
        <f t="shared" si="10"/>
        <v>0</v>
      </c>
      <c r="AJ26" s="57">
        <f t="shared" si="10"/>
        <v>0</v>
      </c>
      <c r="AK26" s="57">
        <f t="shared" si="10"/>
        <v>0</v>
      </c>
      <c r="AL26" s="57">
        <f t="shared" si="10"/>
        <v>0</v>
      </c>
      <c r="AM26" s="57">
        <f t="shared" si="10"/>
        <v>0</v>
      </c>
      <c r="AN26" s="57">
        <f t="shared" si="10"/>
        <v>0</v>
      </c>
      <c r="AO26" s="57">
        <f t="shared" si="10"/>
        <v>0</v>
      </c>
      <c r="AP26" s="57">
        <f t="shared" si="10"/>
        <v>0</v>
      </c>
      <c r="AQ26" s="57">
        <f t="shared" si="10"/>
        <v>0</v>
      </c>
    </row>
    <row r="27" spans="1:43" ht="18" customHeight="1">
      <c r="A27" s="41"/>
      <c r="B27" s="50"/>
      <c r="C27" s="50"/>
      <c r="D27" s="50"/>
      <c r="E27" s="50"/>
      <c r="F27" s="88"/>
      <c r="G27" s="89">
        <v>0</v>
      </c>
      <c r="H27" s="53">
        <v>0</v>
      </c>
      <c r="I27" s="82">
        <f t="shared" si="5"/>
        <v>0</v>
      </c>
      <c r="J27" s="90"/>
      <c r="K27" s="21" t="str">
        <f t="shared" si="12"/>
        <v/>
      </c>
      <c r="L27" s="21" t="str">
        <f t="shared" si="13"/>
        <v/>
      </c>
      <c r="M27" s="21"/>
      <c r="N27" s="21" t="str">
        <f t="shared" si="14"/>
        <v/>
      </c>
      <c r="O27" s="21">
        <f t="shared" si="15"/>
        <v>0</v>
      </c>
      <c r="P27" s="21">
        <f t="shared" si="9"/>
        <v>0</v>
      </c>
      <c r="Q27" s="91"/>
      <c r="R27" s="57">
        <f t="shared" si="11"/>
        <v>0</v>
      </c>
      <c r="S27" s="57">
        <f t="shared" si="11"/>
        <v>0</v>
      </c>
      <c r="T27" s="57">
        <f t="shared" si="11"/>
        <v>0</v>
      </c>
      <c r="U27" s="57">
        <f t="shared" si="11"/>
        <v>0</v>
      </c>
      <c r="V27" s="57">
        <f t="shared" si="11"/>
        <v>0</v>
      </c>
      <c r="W27" s="57">
        <f t="shared" si="11"/>
        <v>0</v>
      </c>
      <c r="X27" s="57">
        <f t="shared" si="11"/>
        <v>0</v>
      </c>
      <c r="Y27" s="57">
        <f t="shared" si="11"/>
        <v>0</v>
      </c>
      <c r="Z27" s="57">
        <f t="shared" si="11"/>
        <v>0</v>
      </c>
      <c r="AA27" s="57">
        <f t="shared" si="11"/>
        <v>0</v>
      </c>
      <c r="AB27" s="57">
        <f t="shared" si="11"/>
        <v>0</v>
      </c>
      <c r="AC27" s="57">
        <f t="shared" si="11"/>
        <v>0</v>
      </c>
      <c r="AD27" s="57">
        <f t="shared" si="11"/>
        <v>0</v>
      </c>
      <c r="AE27" s="57">
        <f t="shared" si="11"/>
        <v>0</v>
      </c>
      <c r="AF27" s="57">
        <f t="shared" si="11"/>
        <v>0</v>
      </c>
      <c r="AG27" s="57">
        <f t="shared" si="11"/>
        <v>0</v>
      </c>
      <c r="AH27" s="57">
        <f t="shared" si="10"/>
        <v>0</v>
      </c>
      <c r="AI27" s="57">
        <f t="shared" si="10"/>
        <v>0</v>
      </c>
      <c r="AJ27" s="57">
        <f t="shared" si="10"/>
        <v>0</v>
      </c>
      <c r="AK27" s="57">
        <f t="shared" si="10"/>
        <v>0</v>
      </c>
      <c r="AL27" s="57">
        <f t="shared" si="10"/>
        <v>0</v>
      </c>
      <c r="AM27" s="57">
        <f t="shared" si="10"/>
        <v>0</v>
      </c>
      <c r="AN27" s="57">
        <f t="shared" si="10"/>
        <v>0</v>
      </c>
      <c r="AO27" s="57">
        <f t="shared" si="10"/>
        <v>0</v>
      </c>
      <c r="AP27" s="57">
        <f t="shared" si="10"/>
        <v>0</v>
      </c>
      <c r="AQ27" s="57">
        <f t="shared" si="10"/>
        <v>0</v>
      </c>
    </row>
    <row r="28" spans="1:43" ht="18" customHeight="1">
      <c r="A28" s="41"/>
      <c r="B28" s="50"/>
      <c r="C28" s="50"/>
      <c r="D28" s="50"/>
      <c r="E28" s="50"/>
      <c r="F28" s="88"/>
      <c r="G28" s="89">
        <v>0</v>
      </c>
      <c r="H28" s="53">
        <v>0</v>
      </c>
      <c r="I28" s="82">
        <f t="shared" si="5"/>
        <v>0</v>
      </c>
      <c r="J28" s="90"/>
      <c r="K28" s="21" t="str">
        <f t="shared" si="12"/>
        <v/>
      </c>
      <c r="L28" s="21" t="str">
        <f t="shared" si="13"/>
        <v/>
      </c>
      <c r="M28" s="21"/>
      <c r="N28" s="21" t="str">
        <f t="shared" si="14"/>
        <v/>
      </c>
      <c r="O28" s="21">
        <f t="shared" si="15"/>
        <v>0</v>
      </c>
      <c r="P28" s="21">
        <f t="shared" si="9"/>
        <v>0</v>
      </c>
      <c r="Q28" s="91"/>
      <c r="R28" s="57">
        <f t="shared" si="11"/>
        <v>0</v>
      </c>
      <c r="S28" s="57">
        <f t="shared" si="11"/>
        <v>0</v>
      </c>
      <c r="T28" s="57">
        <f t="shared" si="11"/>
        <v>0</v>
      </c>
      <c r="U28" s="57">
        <f t="shared" si="11"/>
        <v>0</v>
      </c>
      <c r="V28" s="57">
        <f t="shared" si="11"/>
        <v>0</v>
      </c>
      <c r="W28" s="57">
        <f t="shared" si="11"/>
        <v>0</v>
      </c>
      <c r="X28" s="57">
        <f t="shared" si="11"/>
        <v>0</v>
      </c>
      <c r="Y28" s="57">
        <f t="shared" si="11"/>
        <v>0</v>
      </c>
      <c r="Z28" s="57">
        <f t="shared" si="11"/>
        <v>0</v>
      </c>
      <c r="AA28" s="57">
        <f t="shared" si="11"/>
        <v>0</v>
      </c>
      <c r="AB28" s="57">
        <f t="shared" si="11"/>
        <v>0</v>
      </c>
      <c r="AC28" s="57">
        <f t="shared" si="11"/>
        <v>0</v>
      </c>
      <c r="AD28" s="57">
        <f t="shared" si="11"/>
        <v>0</v>
      </c>
      <c r="AE28" s="57">
        <f t="shared" si="11"/>
        <v>0</v>
      </c>
      <c r="AF28" s="57">
        <f t="shared" si="11"/>
        <v>0</v>
      </c>
      <c r="AG28" s="57">
        <f t="shared" si="11"/>
        <v>0</v>
      </c>
      <c r="AH28" s="57">
        <f t="shared" si="10"/>
        <v>0</v>
      </c>
      <c r="AI28" s="57">
        <f t="shared" si="10"/>
        <v>0</v>
      </c>
      <c r="AJ28" s="57">
        <f t="shared" si="10"/>
        <v>0</v>
      </c>
      <c r="AK28" s="57">
        <f t="shared" si="10"/>
        <v>0</v>
      </c>
      <c r="AL28" s="57">
        <f t="shared" si="10"/>
        <v>0</v>
      </c>
      <c r="AM28" s="57">
        <f t="shared" si="10"/>
        <v>0</v>
      </c>
      <c r="AN28" s="57">
        <f t="shared" si="10"/>
        <v>0</v>
      </c>
      <c r="AO28" s="57">
        <f t="shared" si="10"/>
        <v>0</v>
      </c>
      <c r="AP28" s="57">
        <f t="shared" si="10"/>
        <v>0</v>
      </c>
      <c r="AQ28" s="57">
        <f t="shared" si="10"/>
        <v>0</v>
      </c>
    </row>
    <row r="29" spans="1:43" ht="18" customHeight="1">
      <c r="A29" s="41"/>
      <c r="B29" s="50"/>
      <c r="C29" s="50"/>
      <c r="D29" s="50"/>
      <c r="E29" s="50"/>
      <c r="F29" s="88"/>
      <c r="G29" s="89">
        <v>0</v>
      </c>
      <c r="H29" s="53">
        <v>0</v>
      </c>
      <c r="I29" s="82">
        <f t="shared" si="5"/>
        <v>0</v>
      </c>
      <c r="J29" s="90"/>
      <c r="K29" s="21" t="str">
        <f t="shared" si="12"/>
        <v/>
      </c>
      <c r="L29" s="21" t="str">
        <f t="shared" si="13"/>
        <v/>
      </c>
      <c r="M29" s="21"/>
      <c r="N29" s="21" t="str">
        <f t="shared" si="14"/>
        <v/>
      </c>
      <c r="O29" s="21">
        <f t="shared" si="15"/>
        <v>0</v>
      </c>
      <c r="P29" s="21">
        <f t="shared" si="9"/>
        <v>0</v>
      </c>
      <c r="Q29" s="91"/>
      <c r="R29" s="57">
        <f t="shared" si="11"/>
        <v>0</v>
      </c>
      <c r="S29" s="57">
        <f t="shared" si="11"/>
        <v>0</v>
      </c>
      <c r="T29" s="57">
        <f t="shared" si="11"/>
        <v>0</v>
      </c>
      <c r="U29" s="57">
        <f t="shared" si="11"/>
        <v>0</v>
      </c>
      <c r="V29" s="57">
        <f t="shared" si="11"/>
        <v>0</v>
      </c>
      <c r="W29" s="57">
        <f t="shared" si="11"/>
        <v>0</v>
      </c>
      <c r="X29" s="57">
        <f t="shared" si="11"/>
        <v>0</v>
      </c>
      <c r="Y29" s="57">
        <f t="shared" si="11"/>
        <v>0</v>
      </c>
      <c r="Z29" s="57">
        <f t="shared" si="11"/>
        <v>0</v>
      </c>
      <c r="AA29" s="57">
        <f t="shared" si="11"/>
        <v>0</v>
      </c>
      <c r="AB29" s="57">
        <f t="shared" si="11"/>
        <v>0</v>
      </c>
      <c r="AC29" s="57">
        <f t="shared" si="11"/>
        <v>0</v>
      </c>
      <c r="AD29" s="57">
        <f t="shared" si="11"/>
        <v>0</v>
      </c>
      <c r="AE29" s="57">
        <f t="shared" si="11"/>
        <v>0</v>
      </c>
      <c r="AF29" s="57">
        <f t="shared" si="11"/>
        <v>0</v>
      </c>
      <c r="AG29" s="57">
        <f t="shared" si="11"/>
        <v>0</v>
      </c>
      <c r="AH29" s="57">
        <f t="shared" si="10"/>
        <v>0</v>
      </c>
      <c r="AI29" s="57">
        <f t="shared" si="10"/>
        <v>0</v>
      </c>
      <c r="AJ29" s="57">
        <f t="shared" si="10"/>
        <v>0</v>
      </c>
      <c r="AK29" s="57">
        <f t="shared" si="10"/>
        <v>0</v>
      </c>
      <c r="AL29" s="57">
        <f t="shared" si="10"/>
        <v>0</v>
      </c>
      <c r="AM29" s="57">
        <f t="shared" si="10"/>
        <v>0</v>
      </c>
      <c r="AN29" s="57">
        <f t="shared" si="10"/>
        <v>0</v>
      </c>
      <c r="AO29" s="57">
        <f t="shared" si="10"/>
        <v>0</v>
      </c>
      <c r="AP29" s="57">
        <f t="shared" si="10"/>
        <v>0</v>
      </c>
      <c r="AQ29" s="57">
        <f t="shared" si="10"/>
        <v>0</v>
      </c>
    </row>
    <row r="30" spans="1:43" ht="18" customHeight="1">
      <c r="A30" s="41"/>
      <c r="B30" s="50"/>
      <c r="C30" s="50"/>
      <c r="D30" s="50"/>
      <c r="E30" s="50"/>
      <c r="F30" s="88"/>
      <c r="G30" s="89">
        <v>0</v>
      </c>
      <c r="H30" s="53">
        <v>0</v>
      </c>
      <c r="I30" s="82">
        <f t="shared" si="5"/>
        <v>0</v>
      </c>
      <c r="J30" s="90"/>
      <c r="K30" s="21" t="str">
        <f t="shared" si="12"/>
        <v/>
      </c>
      <c r="L30" s="21" t="str">
        <f t="shared" si="13"/>
        <v/>
      </c>
      <c r="M30" s="21"/>
      <c r="N30" s="21" t="str">
        <f t="shared" si="14"/>
        <v/>
      </c>
      <c r="O30" s="21">
        <f t="shared" si="15"/>
        <v>0</v>
      </c>
      <c r="P30" s="21">
        <f t="shared" si="9"/>
        <v>0</v>
      </c>
      <c r="Q30" s="91"/>
      <c r="R30" s="57">
        <f t="shared" si="11"/>
        <v>0</v>
      </c>
      <c r="S30" s="57">
        <f t="shared" si="11"/>
        <v>0</v>
      </c>
      <c r="T30" s="57">
        <f t="shared" si="11"/>
        <v>0</v>
      </c>
      <c r="U30" s="57">
        <f t="shared" si="11"/>
        <v>0</v>
      </c>
      <c r="V30" s="57">
        <f t="shared" si="11"/>
        <v>0</v>
      </c>
      <c r="W30" s="57">
        <f t="shared" si="11"/>
        <v>0</v>
      </c>
      <c r="X30" s="57">
        <f t="shared" si="11"/>
        <v>0</v>
      </c>
      <c r="Y30" s="57">
        <f t="shared" si="11"/>
        <v>0</v>
      </c>
      <c r="Z30" s="57">
        <f t="shared" si="11"/>
        <v>0</v>
      </c>
      <c r="AA30" s="57">
        <f t="shared" si="11"/>
        <v>0</v>
      </c>
      <c r="AB30" s="57">
        <f t="shared" si="11"/>
        <v>0</v>
      </c>
      <c r="AC30" s="57">
        <f t="shared" si="11"/>
        <v>0</v>
      </c>
      <c r="AD30" s="57">
        <f t="shared" si="11"/>
        <v>0</v>
      </c>
      <c r="AE30" s="57">
        <f t="shared" si="11"/>
        <v>0</v>
      </c>
      <c r="AF30" s="57">
        <f t="shared" si="11"/>
        <v>0</v>
      </c>
      <c r="AG30" s="57">
        <f t="shared" si="11"/>
        <v>0</v>
      </c>
      <c r="AH30" s="57">
        <f t="shared" si="10"/>
        <v>0</v>
      </c>
      <c r="AI30" s="57">
        <f t="shared" si="10"/>
        <v>0</v>
      </c>
      <c r="AJ30" s="57">
        <f t="shared" si="10"/>
        <v>0</v>
      </c>
      <c r="AK30" s="57">
        <f t="shared" si="10"/>
        <v>0</v>
      </c>
      <c r="AL30" s="57">
        <f t="shared" si="10"/>
        <v>0</v>
      </c>
      <c r="AM30" s="57">
        <f t="shared" si="10"/>
        <v>0</v>
      </c>
      <c r="AN30" s="57">
        <f t="shared" si="10"/>
        <v>0</v>
      </c>
      <c r="AO30" s="57">
        <f t="shared" si="10"/>
        <v>0</v>
      </c>
      <c r="AP30" s="57">
        <f t="shared" si="10"/>
        <v>0</v>
      </c>
      <c r="AQ30" s="57">
        <f t="shared" si="10"/>
        <v>0</v>
      </c>
    </row>
    <row r="31" spans="1:43" ht="18" customHeight="1">
      <c r="A31" s="41"/>
      <c r="B31" s="50"/>
      <c r="C31" s="50"/>
      <c r="D31" s="50"/>
      <c r="E31" s="50"/>
      <c r="F31" s="88"/>
      <c r="G31" s="89">
        <v>0</v>
      </c>
      <c r="H31" s="53">
        <v>0</v>
      </c>
      <c r="I31" s="82">
        <f t="shared" si="5"/>
        <v>0</v>
      </c>
      <c r="J31" s="90"/>
      <c r="K31" s="21" t="str">
        <f t="shared" si="12"/>
        <v/>
      </c>
      <c r="L31" s="21" t="str">
        <f t="shared" si="13"/>
        <v/>
      </c>
      <c r="M31" s="21"/>
      <c r="N31" s="21" t="str">
        <f t="shared" si="14"/>
        <v/>
      </c>
      <c r="O31" s="21">
        <f t="shared" si="15"/>
        <v>0</v>
      </c>
      <c r="P31" s="21">
        <f t="shared" si="9"/>
        <v>0</v>
      </c>
      <c r="Q31" s="91"/>
      <c r="R31" s="57">
        <f t="shared" si="11"/>
        <v>0</v>
      </c>
      <c r="S31" s="57">
        <f t="shared" si="11"/>
        <v>0</v>
      </c>
      <c r="T31" s="57">
        <f t="shared" si="11"/>
        <v>0</v>
      </c>
      <c r="U31" s="57">
        <f t="shared" si="11"/>
        <v>0</v>
      </c>
      <c r="V31" s="57">
        <f t="shared" si="11"/>
        <v>0</v>
      </c>
      <c r="W31" s="57">
        <f t="shared" si="11"/>
        <v>0</v>
      </c>
      <c r="X31" s="57">
        <f t="shared" si="11"/>
        <v>0</v>
      </c>
      <c r="Y31" s="57">
        <f t="shared" si="11"/>
        <v>0</v>
      </c>
      <c r="Z31" s="57">
        <f t="shared" si="11"/>
        <v>0</v>
      </c>
      <c r="AA31" s="57">
        <f t="shared" si="11"/>
        <v>0</v>
      </c>
      <c r="AB31" s="57">
        <f t="shared" si="11"/>
        <v>0</v>
      </c>
      <c r="AC31" s="57">
        <f t="shared" si="11"/>
        <v>0</v>
      </c>
      <c r="AD31" s="57">
        <f t="shared" si="11"/>
        <v>0</v>
      </c>
      <c r="AE31" s="57">
        <f t="shared" si="11"/>
        <v>0</v>
      </c>
      <c r="AF31" s="57">
        <f t="shared" si="11"/>
        <v>0</v>
      </c>
      <c r="AG31" s="57">
        <f t="shared" si="11"/>
        <v>0</v>
      </c>
      <c r="AH31" s="57">
        <f t="shared" si="10"/>
        <v>0</v>
      </c>
      <c r="AI31" s="57">
        <f t="shared" si="10"/>
        <v>0</v>
      </c>
      <c r="AJ31" s="57">
        <f t="shared" si="10"/>
        <v>0</v>
      </c>
      <c r="AK31" s="57">
        <f t="shared" si="10"/>
        <v>0</v>
      </c>
      <c r="AL31" s="57">
        <f t="shared" si="10"/>
        <v>0</v>
      </c>
      <c r="AM31" s="57">
        <f t="shared" si="10"/>
        <v>0</v>
      </c>
      <c r="AN31" s="57">
        <f t="shared" si="10"/>
        <v>0</v>
      </c>
      <c r="AO31" s="57">
        <f t="shared" si="10"/>
        <v>0</v>
      </c>
      <c r="AP31" s="57">
        <f t="shared" si="10"/>
        <v>0</v>
      </c>
      <c r="AQ31" s="57">
        <f t="shared" si="10"/>
        <v>0</v>
      </c>
    </row>
    <row r="32" spans="1:43" ht="18" customHeight="1">
      <c r="A32" s="41"/>
      <c r="B32" s="50"/>
      <c r="C32" s="50"/>
      <c r="D32" s="50"/>
      <c r="E32" s="50"/>
      <c r="F32" s="88"/>
      <c r="G32" s="89">
        <v>0</v>
      </c>
      <c r="H32" s="53">
        <v>0</v>
      </c>
      <c r="I32" s="82">
        <f t="shared" si="5"/>
        <v>0</v>
      </c>
      <c r="J32" s="90"/>
      <c r="K32" s="21" t="str">
        <f t="shared" si="12"/>
        <v/>
      </c>
      <c r="L32" s="21" t="str">
        <f t="shared" si="13"/>
        <v/>
      </c>
      <c r="M32" s="21"/>
      <c r="N32" s="21" t="str">
        <f t="shared" si="14"/>
        <v/>
      </c>
      <c r="O32" s="21">
        <f t="shared" si="15"/>
        <v>0</v>
      </c>
      <c r="P32" s="21">
        <f t="shared" si="9"/>
        <v>0</v>
      </c>
      <c r="Q32" s="91"/>
      <c r="R32" s="57">
        <f t="shared" si="11"/>
        <v>0</v>
      </c>
      <c r="S32" s="57">
        <f t="shared" si="11"/>
        <v>0</v>
      </c>
      <c r="T32" s="57">
        <f t="shared" si="11"/>
        <v>0</v>
      </c>
      <c r="U32" s="57">
        <f t="shared" si="11"/>
        <v>0</v>
      </c>
      <c r="V32" s="57">
        <f t="shared" si="11"/>
        <v>0</v>
      </c>
      <c r="W32" s="57">
        <f t="shared" si="11"/>
        <v>0</v>
      </c>
      <c r="X32" s="57">
        <f t="shared" si="11"/>
        <v>0</v>
      </c>
      <c r="Y32" s="57">
        <f t="shared" si="11"/>
        <v>0</v>
      </c>
      <c r="Z32" s="57">
        <f t="shared" si="11"/>
        <v>0</v>
      </c>
      <c r="AA32" s="57">
        <f t="shared" si="11"/>
        <v>0</v>
      </c>
      <c r="AB32" s="57">
        <f t="shared" si="11"/>
        <v>0</v>
      </c>
      <c r="AC32" s="57">
        <f t="shared" si="11"/>
        <v>0</v>
      </c>
      <c r="AD32" s="57">
        <f t="shared" si="11"/>
        <v>0</v>
      </c>
      <c r="AE32" s="57">
        <f t="shared" si="11"/>
        <v>0</v>
      </c>
      <c r="AF32" s="57">
        <f t="shared" si="11"/>
        <v>0</v>
      </c>
      <c r="AG32" s="57">
        <f t="shared" si="11"/>
        <v>0</v>
      </c>
      <c r="AH32" s="57">
        <f t="shared" si="10"/>
        <v>0</v>
      </c>
      <c r="AI32" s="57">
        <f t="shared" si="10"/>
        <v>0</v>
      </c>
      <c r="AJ32" s="57">
        <f t="shared" si="10"/>
        <v>0</v>
      </c>
      <c r="AK32" s="57">
        <f t="shared" si="10"/>
        <v>0</v>
      </c>
      <c r="AL32" s="57">
        <f t="shared" si="10"/>
        <v>0</v>
      </c>
      <c r="AM32" s="57">
        <f t="shared" si="10"/>
        <v>0</v>
      </c>
      <c r="AN32" s="57">
        <f t="shared" si="10"/>
        <v>0</v>
      </c>
      <c r="AO32" s="57">
        <f t="shared" si="10"/>
        <v>0</v>
      </c>
      <c r="AP32" s="57">
        <f t="shared" si="10"/>
        <v>0</v>
      </c>
      <c r="AQ32" s="57">
        <f t="shared" si="10"/>
        <v>0</v>
      </c>
    </row>
    <row r="33" spans="1:43" ht="18" customHeight="1">
      <c r="A33" s="41"/>
      <c r="B33" s="50"/>
      <c r="C33" s="50"/>
      <c r="D33" s="50"/>
      <c r="E33" s="50"/>
      <c r="F33" s="88"/>
      <c r="G33" s="89">
        <v>0</v>
      </c>
      <c r="H33" s="53">
        <v>0</v>
      </c>
      <c r="I33" s="82">
        <f t="shared" si="5"/>
        <v>0</v>
      </c>
      <c r="J33" s="90"/>
      <c r="K33" s="21" t="str">
        <f t="shared" si="12"/>
        <v/>
      </c>
      <c r="L33" s="21" t="str">
        <f t="shared" si="13"/>
        <v/>
      </c>
      <c r="M33" s="21"/>
      <c r="N33" s="21" t="str">
        <f t="shared" si="14"/>
        <v/>
      </c>
      <c r="O33" s="21">
        <f t="shared" si="15"/>
        <v>0</v>
      </c>
      <c r="P33" s="21">
        <f t="shared" si="9"/>
        <v>0</v>
      </c>
      <c r="Q33" s="91"/>
      <c r="R33" s="57">
        <f t="shared" si="11"/>
        <v>0</v>
      </c>
      <c r="S33" s="57">
        <f t="shared" si="11"/>
        <v>0</v>
      </c>
      <c r="T33" s="57">
        <f t="shared" si="11"/>
        <v>0</v>
      </c>
      <c r="U33" s="57">
        <f t="shared" si="11"/>
        <v>0</v>
      </c>
      <c r="V33" s="57">
        <f t="shared" si="11"/>
        <v>0</v>
      </c>
      <c r="W33" s="57">
        <f t="shared" si="11"/>
        <v>0</v>
      </c>
      <c r="X33" s="57">
        <f t="shared" si="11"/>
        <v>0</v>
      </c>
      <c r="Y33" s="57">
        <f t="shared" si="11"/>
        <v>0</v>
      </c>
      <c r="Z33" s="57">
        <f t="shared" si="11"/>
        <v>0</v>
      </c>
      <c r="AA33" s="57">
        <f t="shared" si="11"/>
        <v>0</v>
      </c>
      <c r="AB33" s="57">
        <f t="shared" si="11"/>
        <v>0</v>
      </c>
      <c r="AC33" s="57">
        <f t="shared" si="11"/>
        <v>0</v>
      </c>
      <c r="AD33" s="57">
        <f t="shared" si="11"/>
        <v>0</v>
      </c>
      <c r="AE33" s="57">
        <f t="shared" si="11"/>
        <v>0</v>
      </c>
      <c r="AF33" s="57">
        <f t="shared" si="11"/>
        <v>0</v>
      </c>
      <c r="AG33" s="57">
        <f t="shared" si="11"/>
        <v>0</v>
      </c>
      <c r="AH33" s="57">
        <f t="shared" si="10"/>
        <v>0</v>
      </c>
      <c r="AI33" s="57">
        <f t="shared" si="10"/>
        <v>0</v>
      </c>
      <c r="AJ33" s="57">
        <f t="shared" si="10"/>
        <v>0</v>
      </c>
      <c r="AK33" s="57">
        <f t="shared" si="10"/>
        <v>0</v>
      </c>
      <c r="AL33" s="57">
        <f t="shared" si="10"/>
        <v>0</v>
      </c>
      <c r="AM33" s="57">
        <f t="shared" si="10"/>
        <v>0</v>
      </c>
      <c r="AN33" s="57">
        <f t="shared" si="10"/>
        <v>0</v>
      </c>
      <c r="AO33" s="57">
        <f t="shared" si="10"/>
        <v>0</v>
      </c>
      <c r="AP33" s="57">
        <f t="shared" si="10"/>
        <v>0</v>
      </c>
      <c r="AQ33" s="57">
        <f t="shared" si="10"/>
        <v>0</v>
      </c>
    </row>
    <row r="34" spans="1:43" ht="18" customHeight="1">
      <c r="A34" s="41"/>
      <c r="B34" s="50"/>
      <c r="C34" s="50"/>
      <c r="D34" s="50"/>
      <c r="E34" s="50"/>
      <c r="F34" s="88"/>
      <c r="G34" s="89">
        <v>0</v>
      </c>
      <c r="H34" s="53">
        <v>0</v>
      </c>
      <c r="I34" s="82">
        <f t="shared" si="5"/>
        <v>0</v>
      </c>
      <c r="J34" s="90"/>
      <c r="K34" s="21" t="str">
        <f t="shared" si="12"/>
        <v/>
      </c>
      <c r="L34" s="21" t="str">
        <f t="shared" si="13"/>
        <v/>
      </c>
      <c r="M34" s="21"/>
      <c r="N34" s="21" t="str">
        <f t="shared" si="14"/>
        <v/>
      </c>
      <c r="O34" s="21">
        <f t="shared" si="15"/>
        <v>0</v>
      </c>
      <c r="P34" s="21">
        <f t="shared" si="9"/>
        <v>0</v>
      </c>
      <c r="Q34" s="91"/>
      <c r="R34" s="57">
        <f t="shared" si="11"/>
        <v>0</v>
      </c>
      <c r="S34" s="57">
        <f t="shared" si="11"/>
        <v>0</v>
      </c>
      <c r="T34" s="57">
        <f t="shared" si="11"/>
        <v>0</v>
      </c>
      <c r="U34" s="57">
        <f t="shared" si="11"/>
        <v>0</v>
      </c>
      <c r="V34" s="57">
        <f t="shared" si="11"/>
        <v>0</v>
      </c>
      <c r="W34" s="57">
        <f t="shared" si="11"/>
        <v>0</v>
      </c>
      <c r="X34" s="57">
        <f t="shared" si="11"/>
        <v>0</v>
      </c>
      <c r="Y34" s="57">
        <f t="shared" si="11"/>
        <v>0</v>
      </c>
      <c r="Z34" s="57">
        <f t="shared" si="11"/>
        <v>0</v>
      </c>
      <c r="AA34" s="57">
        <f t="shared" si="11"/>
        <v>0</v>
      </c>
      <c r="AB34" s="57">
        <f t="shared" si="11"/>
        <v>0</v>
      </c>
      <c r="AC34" s="57">
        <f t="shared" si="11"/>
        <v>0</v>
      </c>
      <c r="AD34" s="57">
        <f t="shared" si="11"/>
        <v>0</v>
      </c>
      <c r="AE34" s="57">
        <f t="shared" si="11"/>
        <v>0</v>
      </c>
      <c r="AF34" s="57">
        <f t="shared" si="11"/>
        <v>0</v>
      </c>
      <c r="AG34" s="57">
        <f t="shared" si="11"/>
        <v>0</v>
      </c>
      <c r="AH34" s="57">
        <f t="shared" si="10"/>
        <v>0</v>
      </c>
      <c r="AI34" s="57">
        <f t="shared" si="10"/>
        <v>0</v>
      </c>
      <c r="AJ34" s="57">
        <f t="shared" si="10"/>
        <v>0</v>
      </c>
      <c r="AK34" s="57">
        <f t="shared" si="10"/>
        <v>0</v>
      </c>
      <c r="AL34" s="57">
        <f t="shared" si="10"/>
        <v>0</v>
      </c>
      <c r="AM34" s="57">
        <f t="shared" si="10"/>
        <v>0</v>
      </c>
      <c r="AN34" s="57">
        <f t="shared" si="10"/>
        <v>0</v>
      </c>
      <c r="AO34" s="57">
        <f t="shared" si="10"/>
        <v>0</v>
      </c>
      <c r="AP34" s="57">
        <f t="shared" si="10"/>
        <v>0</v>
      </c>
      <c r="AQ34" s="57">
        <f t="shared" si="10"/>
        <v>0</v>
      </c>
    </row>
    <row r="35" spans="1:43" ht="18" customHeight="1">
      <c r="A35" s="41"/>
      <c r="B35" s="50"/>
      <c r="C35" s="50"/>
      <c r="D35" s="50"/>
      <c r="E35" s="50"/>
      <c r="F35" s="88"/>
      <c r="G35" s="89">
        <v>0</v>
      </c>
      <c r="H35" s="53">
        <v>0</v>
      </c>
      <c r="I35" s="82">
        <f t="shared" si="5"/>
        <v>0</v>
      </c>
      <c r="J35" s="90"/>
      <c r="K35" s="21" t="str">
        <f t="shared" si="12"/>
        <v/>
      </c>
      <c r="L35" s="21" t="str">
        <f t="shared" si="13"/>
        <v/>
      </c>
      <c r="M35" s="21"/>
      <c r="N35" s="21" t="str">
        <f t="shared" si="14"/>
        <v/>
      </c>
      <c r="O35" s="21">
        <f t="shared" si="15"/>
        <v>0</v>
      </c>
      <c r="P35" s="21">
        <f t="shared" si="9"/>
        <v>0</v>
      </c>
      <c r="Q35" s="91"/>
      <c r="R35" s="57">
        <f t="shared" si="11"/>
        <v>0</v>
      </c>
      <c r="S35" s="57">
        <f t="shared" si="11"/>
        <v>0</v>
      </c>
      <c r="T35" s="57">
        <f t="shared" si="11"/>
        <v>0</v>
      </c>
      <c r="U35" s="57">
        <f t="shared" si="11"/>
        <v>0</v>
      </c>
      <c r="V35" s="57">
        <f t="shared" si="11"/>
        <v>0</v>
      </c>
      <c r="W35" s="57">
        <f t="shared" si="11"/>
        <v>0</v>
      </c>
      <c r="X35" s="57">
        <f t="shared" si="11"/>
        <v>0</v>
      </c>
      <c r="Y35" s="57">
        <f t="shared" si="11"/>
        <v>0</v>
      </c>
      <c r="Z35" s="57">
        <f t="shared" si="11"/>
        <v>0</v>
      </c>
      <c r="AA35" s="57">
        <f t="shared" si="11"/>
        <v>0</v>
      </c>
      <c r="AB35" s="57">
        <f t="shared" si="11"/>
        <v>0</v>
      </c>
      <c r="AC35" s="57">
        <f t="shared" si="11"/>
        <v>0</v>
      </c>
      <c r="AD35" s="57">
        <f t="shared" si="11"/>
        <v>0</v>
      </c>
      <c r="AE35" s="57">
        <f t="shared" si="11"/>
        <v>0</v>
      </c>
      <c r="AF35" s="57">
        <f t="shared" si="11"/>
        <v>0</v>
      </c>
      <c r="AG35" s="57">
        <f t="shared" si="11"/>
        <v>0</v>
      </c>
      <c r="AH35" s="57">
        <f t="shared" si="10"/>
        <v>0</v>
      </c>
      <c r="AI35" s="57">
        <f t="shared" si="10"/>
        <v>0</v>
      </c>
      <c r="AJ35" s="57">
        <f t="shared" si="10"/>
        <v>0</v>
      </c>
      <c r="AK35" s="57">
        <f t="shared" si="10"/>
        <v>0</v>
      </c>
      <c r="AL35" s="57">
        <f t="shared" si="10"/>
        <v>0</v>
      </c>
      <c r="AM35" s="57">
        <f t="shared" si="10"/>
        <v>0</v>
      </c>
      <c r="AN35" s="57">
        <f t="shared" si="10"/>
        <v>0</v>
      </c>
      <c r="AO35" s="57">
        <f t="shared" si="10"/>
        <v>0</v>
      </c>
      <c r="AP35" s="57">
        <f t="shared" si="10"/>
        <v>0</v>
      </c>
      <c r="AQ35" s="57">
        <f t="shared" si="10"/>
        <v>0</v>
      </c>
    </row>
    <row r="36" spans="1:43" ht="18" customHeight="1">
      <c r="A36" s="41"/>
      <c r="B36" s="50"/>
      <c r="C36" s="50"/>
      <c r="D36" s="50"/>
      <c r="E36" s="50"/>
      <c r="F36" s="88"/>
      <c r="G36" s="89">
        <v>0</v>
      </c>
      <c r="H36" s="53">
        <v>0</v>
      </c>
      <c r="I36" s="82">
        <f t="shared" si="5"/>
        <v>0</v>
      </c>
      <c r="J36" s="90"/>
      <c r="K36" s="21" t="str">
        <f t="shared" si="12"/>
        <v/>
      </c>
      <c r="L36" s="21" t="str">
        <f t="shared" si="13"/>
        <v/>
      </c>
      <c r="M36" s="21"/>
      <c r="N36" s="21" t="str">
        <f t="shared" si="14"/>
        <v/>
      </c>
      <c r="O36" s="21">
        <f t="shared" si="15"/>
        <v>0</v>
      </c>
      <c r="P36" s="21">
        <f t="shared" si="9"/>
        <v>0</v>
      </c>
      <c r="Q36" s="91"/>
      <c r="R36" s="57">
        <f t="shared" si="11"/>
        <v>0</v>
      </c>
      <c r="S36" s="57">
        <f t="shared" si="11"/>
        <v>0</v>
      </c>
      <c r="T36" s="57">
        <f t="shared" si="11"/>
        <v>0</v>
      </c>
      <c r="U36" s="57">
        <f t="shared" si="11"/>
        <v>0</v>
      </c>
      <c r="V36" s="57">
        <f t="shared" si="11"/>
        <v>0</v>
      </c>
      <c r="W36" s="57">
        <f t="shared" si="11"/>
        <v>0</v>
      </c>
      <c r="X36" s="57">
        <f t="shared" si="11"/>
        <v>0</v>
      </c>
      <c r="Y36" s="57">
        <f t="shared" si="11"/>
        <v>0</v>
      </c>
      <c r="Z36" s="57">
        <f t="shared" si="11"/>
        <v>0</v>
      </c>
      <c r="AA36" s="57">
        <f t="shared" si="11"/>
        <v>0</v>
      </c>
      <c r="AB36" s="57">
        <f t="shared" si="11"/>
        <v>0</v>
      </c>
      <c r="AC36" s="57">
        <f t="shared" si="11"/>
        <v>0</v>
      </c>
      <c r="AD36" s="57">
        <f t="shared" si="11"/>
        <v>0</v>
      </c>
      <c r="AE36" s="57">
        <f t="shared" si="11"/>
        <v>0</v>
      </c>
      <c r="AF36" s="57">
        <f t="shared" si="11"/>
        <v>0</v>
      </c>
      <c r="AG36" s="57">
        <f t="shared" si="11"/>
        <v>0</v>
      </c>
      <c r="AH36" s="57">
        <f t="shared" si="10"/>
        <v>0</v>
      </c>
      <c r="AI36" s="57">
        <f t="shared" si="10"/>
        <v>0</v>
      </c>
      <c r="AJ36" s="57">
        <f t="shared" si="10"/>
        <v>0</v>
      </c>
      <c r="AK36" s="57">
        <f t="shared" si="10"/>
        <v>0</v>
      </c>
      <c r="AL36" s="57">
        <f t="shared" si="10"/>
        <v>0</v>
      </c>
      <c r="AM36" s="57">
        <f t="shared" si="10"/>
        <v>0</v>
      </c>
      <c r="AN36" s="57">
        <f t="shared" si="10"/>
        <v>0</v>
      </c>
      <c r="AO36" s="57">
        <f t="shared" si="10"/>
        <v>0</v>
      </c>
      <c r="AP36" s="57">
        <f t="shared" si="10"/>
        <v>0</v>
      </c>
      <c r="AQ36" s="57">
        <f t="shared" si="10"/>
        <v>0</v>
      </c>
    </row>
    <row r="37" spans="1:43" ht="18" customHeight="1">
      <c r="A37" s="41"/>
      <c r="B37" s="50"/>
      <c r="C37" s="50"/>
      <c r="D37" s="50"/>
      <c r="E37" s="50"/>
      <c r="F37" s="88"/>
      <c r="G37" s="89">
        <v>0</v>
      </c>
      <c r="H37" s="53">
        <v>0</v>
      </c>
      <c r="I37" s="82">
        <f t="shared" si="5"/>
        <v>0</v>
      </c>
      <c r="J37" s="90"/>
      <c r="K37" s="21" t="str">
        <f t="shared" si="12"/>
        <v/>
      </c>
      <c r="L37" s="21" t="str">
        <f t="shared" si="13"/>
        <v/>
      </c>
      <c r="M37" s="21"/>
      <c r="N37" s="21" t="str">
        <f t="shared" si="14"/>
        <v/>
      </c>
      <c r="O37" s="21">
        <f t="shared" si="15"/>
        <v>0</v>
      </c>
      <c r="P37" s="21">
        <f t="shared" si="9"/>
        <v>0</v>
      </c>
      <c r="Q37" s="91"/>
      <c r="R37" s="57">
        <f t="shared" si="11"/>
        <v>0</v>
      </c>
      <c r="S37" s="57">
        <f t="shared" si="11"/>
        <v>0</v>
      </c>
      <c r="T37" s="57">
        <f t="shared" si="11"/>
        <v>0</v>
      </c>
      <c r="U37" s="57">
        <f t="shared" si="11"/>
        <v>0</v>
      </c>
      <c r="V37" s="57">
        <f t="shared" si="11"/>
        <v>0</v>
      </c>
      <c r="W37" s="57">
        <f t="shared" si="11"/>
        <v>0</v>
      </c>
      <c r="X37" s="57">
        <f t="shared" si="11"/>
        <v>0</v>
      </c>
      <c r="Y37" s="57">
        <f t="shared" si="11"/>
        <v>0</v>
      </c>
      <c r="Z37" s="57">
        <f t="shared" si="11"/>
        <v>0</v>
      </c>
      <c r="AA37" s="57">
        <f t="shared" si="11"/>
        <v>0</v>
      </c>
      <c r="AB37" s="57">
        <f t="shared" si="11"/>
        <v>0</v>
      </c>
      <c r="AC37" s="57">
        <f t="shared" si="11"/>
        <v>0</v>
      </c>
      <c r="AD37" s="57">
        <f t="shared" si="11"/>
        <v>0</v>
      </c>
      <c r="AE37" s="57">
        <f t="shared" si="11"/>
        <v>0</v>
      </c>
      <c r="AF37" s="57">
        <f t="shared" si="11"/>
        <v>0</v>
      </c>
      <c r="AG37" s="57">
        <f t="shared" si="11"/>
        <v>0</v>
      </c>
      <c r="AH37" s="57">
        <f t="shared" si="10"/>
        <v>0</v>
      </c>
      <c r="AI37" s="57">
        <f t="shared" si="10"/>
        <v>0</v>
      </c>
      <c r="AJ37" s="57">
        <f t="shared" si="10"/>
        <v>0</v>
      </c>
      <c r="AK37" s="57">
        <f t="shared" si="10"/>
        <v>0</v>
      </c>
      <c r="AL37" s="57">
        <f t="shared" si="10"/>
        <v>0</v>
      </c>
      <c r="AM37" s="57">
        <f t="shared" si="10"/>
        <v>0</v>
      </c>
      <c r="AN37" s="57">
        <f t="shared" si="10"/>
        <v>0</v>
      </c>
      <c r="AO37" s="57">
        <f t="shared" si="10"/>
        <v>0</v>
      </c>
      <c r="AP37" s="57">
        <f t="shared" si="10"/>
        <v>0</v>
      </c>
      <c r="AQ37" s="57">
        <f t="shared" si="10"/>
        <v>0</v>
      </c>
    </row>
    <row r="38" spans="1:43" ht="18" customHeight="1">
      <c r="A38" s="41"/>
      <c r="B38" s="50"/>
      <c r="C38" s="50"/>
      <c r="D38" s="50"/>
      <c r="E38" s="50"/>
      <c r="F38" s="88"/>
      <c r="G38" s="89">
        <v>0</v>
      </c>
      <c r="H38" s="53">
        <v>0</v>
      </c>
      <c r="I38" s="82">
        <f t="shared" si="5"/>
        <v>0</v>
      </c>
      <c r="J38" s="90"/>
      <c r="K38" s="21" t="str">
        <f t="shared" si="12"/>
        <v/>
      </c>
      <c r="L38" s="21" t="str">
        <f t="shared" si="13"/>
        <v/>
      </c>
      <c r="M38" s="21"/>
      <c r="N38" s="21" t="str">
        <f t="shared" si="14"/>
        <v/>
      </c>
      <c r="O38" s="21">
        <f t="shared" si="15"/>
        <v>0</v>
      </c>
      <c r="P38" s="21">
        <f t="shared" si="9"/>
        <v>0</v>
      </c>
      <c r="Q38" s="91"/>
      <c r="R38" s="57">
        <f t="shared" si="11"/>
        <v>0</v>
      </c>
      <c r="S38" s="57">
        <f t="shared" si="11"/>
        <v>0</v>
      </c>
      <c r="T38" s="57">
        <f t="shared" si="11"/>
        <v>0</v>
      </c>
      <c r="U38" s="57">
        <f t="shared" si="11"/>
        <v>0</v>
      </c>
      <c r="V38" s="57">
        <f t="shared" si="11"/>
        <v>0</v>
      </c>
      <c r="W38" s="57">
        <f t="shared" si="11"/>
        <v>0</v>
      </c>
      <c r="X38" s="57">
        <f t="shared" si="11"/>
        <v>0</v>
      </c>
      <c r="Y38" s="57">
        <f t="shared" si="11"/>
        <v>0</v>
      </c>
      <c r="Z38" s="57">
        <f t="shared" si="11"/>
        <v>0</v>
      </c>
      <c r="AA38" s="57">
        <f t="shared" si="11"/>
        <v>0</v>
      </c>
      <c r="AB38" s="57">
        <f t="shared" si="11"/>
        <v>0</v>
      </c>
      <c r="AC38" s="57">
        <f t="shared" si="11"/>
        <v>0</v>
      </c>
      <c r="AD38" s="57">
        <f t="shared" si="11"/>
        <v>0</v>
      </c>
      <c r="AE38" s="57">
        <f t="shared" si="11"/>
        <v>0</v>
      </c>
      <c r="AF38" s="57">
        <f t="shared" si="11"/>
        <v>0</v>
      </c>
      <c r="AG38" s="57">
        <f t="shared" si="11"/>
        <v>0</v>
      </c>
      <c r="AH38" s="57">
        <f t="shared" si="10"/>
        <v>0</v>
      </c>
      <c r="AI38" s="57">
        <f t="shared" si="10"/>
        <v>0</v>
      </c>
      <c r="AJ38" s="57">
        <f t="shared" si="10"/>
        <v>0</v>
      </c>
      <c r="AK38" s="57">
        <f t="shared" si="10"/>
        <v>0</v>
      </c>
      <c r="AL38" s="57">
        <f t="shared" si="10"/>
        <v>0</v>
      </c>
      <c r="AM38" s="57">
        <f t="shared" si="10"/>
        <v>0</v>
      </c>
      <c r="AN38" s="57">
        <f t="shared" si="10"/>
        <v>0</v>
      </c>
      <c r="AO38" s="57">
        <f t="shared" si="10"/>
        <v>0</v>
      </c>
      <c r="AP38" s="57">
        <f t="shared" si="10"/>
        <v>0</v>
      </c>
      <c r="AQ38" s="57">
        <f t="shared" si="10"/>
        <v>0</v>
      </c>
    </row>
    <row r="39" spans="1:43" ht="18" customHeight="1">
      <c r="A39" s="41"/>
      <c r="B39" s="50"/>
      <c r="C39" s="50"/>
      <c r="D39" s="50"/>
      <c r="E39" s="50"/>
      <c r="F39" s="88"/>
      <c r="G39" s="89">
        <v>0</v>
      </c>
      <c r="H39" s="53">
        <v>0</v>
      </c>
      <c r="I39" s="82">
        <f t="shared" si="5"/>
        <v>0</v>
      </c>
      <c r="J39" s="90"/>
      <c r="K39" s="21" t="str">
        <f t="shared" si="12"/>
        <v/>
      </c>
      <c r="L39" s="21" t="str">
        <f t="shared" si="13"/>
        <v/>
      </c>
      <c r="M39" s="21"/>
      <c r="N39" s="21" t="str">
        <f t="shared" si="14"/>
        <v/>
      </c>
      <c r="O39" s="21">
        <f t="shared" si="15"/>
        <v>0</v>
      </c>
      <c r="P39" s="21">
        <f t="shared" si="9"/>
        <v>0</v>
      </c>
      <c r="Q39" s="91"/>
      <c r="R39" s="57">
        <f t="shared" si="11"/>
        <v>0</v>
      </c>
      <c r="S39" s="57">
        <f t="shared" si="11"/>
        <v>0</v>
      </c>
      <c r="T39" s="57">
        <f t="shared" si="11"/>
        <v>0</v>
      </c>
      <c r="U39" s="57">
        <f t="shared" si="11"/>
        <v>0</v>
      </c>
      <c r="V39" s="57">
        <f t="shared" si="11"/>
        <v>0</v>
      </c>
      <c r="W39" s="57">
        <f t="shared" si="11"/>
        <v>0</v>
      </c>
      <c r="X39" s="57">
        <f t="shared" si="11"/>
        <v>0</v>
      </c>
      <c r="Y39" s="57">
        <f t="shared" si="11"/>
        <v>0</v>
      </c>
      <c r="Z39" s="57">
        <f t="shared" si="11"/>
        <v>0</v>
      </c>
      <c r="AA39" s="57">
        <f t="shared" si="11"/>
        <v>0</v>
      </c>
      <c r="AB39" s="57">
        <f t="shared" si="11"/>
        <v>0</v>
      </c>
      <c r="AC39" s="57">
        <f t="shared" si="11"/>
        <v>0</v>
      </c>
      <c r="AD39" s="57">
        <f t="shared" si="11"/>
        <v>0</v>
      </c>
      <c r="AE39" s="57">
        <f t="shared" si="11"/>
        <v>0</v>
      </c>
      <c r="AF39" s="57">
        <f t="shared" si="11"/>
        <v>0</v>
      </c>
      <c r="AG39" s="57">
        <f t="shared" ref="AG39:AQ54" si="16">IF($F39=AG$1,-$G39+$H39,0)</f>
        <v>0</v>
      </c>
      <c r="AH39" s="57">
        <f t="shared" si="16"/>
        <v>0</v>
      </c>
      <c r="AI39" s="57">
        <f t="shared" si="16"/>
        <v>0</v>
      </c>
      <c r="AJ39" s="57">
        <f t="shared" si="16"/>
        <v>0</v>
      </c>
      <c r="AK39" s="57">
        <f t="shared" si="16"/>
        <v>0</v>
      </c>
      <c r="AL39" s="57">
        <f t="shared" si="16"/>
        <v>0</v>
      </c>
      <c r="AM39" s="57">
        <f t="shared" si="16"/>
        <v>0</v>
      </c>
      <c r="AN39" s="57">
        <f t="shared" si="16"/>
        <v>0</v>
      </c>
      <c r="AO39" s="57">
        <f t="shared" si="16"/>
        <v>0</v>
      </c>
      <c r="AP39" s="57">
        <f t="shared" si="16"/>
        <v>0</v>
      </c>
      <c r="AQ39" s="57">
        <f t="shared" si="16"/>
        <v>0</v>
      </c>
    </row>
    <row r="40" spans="1:43" ht="18" customHeight="1">
      <c r="A40" s="41"/>
      <c r="B40" s="50"/>
      <c r="C40" s="50"/>
      <c r="D40" s="50"/>
      <c r="E40" s="50"/>
      <c r="F40" s="88"/>
      <c r="G40" s="89">
        <v>0</v>
      </c>
      <c r="H40" s="53">
        <v>0</v>
      </c>
      <c r="I40" s="82">
        <f t="shared" si="5"/>
        <v>0</v>
      </c>
      <c r="J40" s="90"/>
      <c r="K40" s="21" t="str">
        <f t="shared" si="12"/>
        <v/>
      </c>
      <c r="L40" s="21" t="str">
        <f t="shared" si="13"/>
        <v/>
      </c>
      <c r="M40" s="21"/>
      <c r="N40" s="21" t="str">
        <f t="shared" si="14"/>
        <v/>
      </c>
      <c r="O40" s="21">
        <f t="shared" si="15"/>
        <v>0</v>
      </c>
      <c r="P40" s="21">
        <f t="shared" si="9"/>
        <v>0</v>
      </c>
      <c r="Q40" s="91"/>
      <c r="R40" s="57">
        <f t="shared" ref="R40:AG55" si="17">IF($F40=R$1,-$G40+$H40,0)</f>
        <v>0</v>
      </c>
      <c r="S40" s="57">
        <f t="shared" si="17"/>
        <v>0</v>
      </c>
      <c r="T40" s="57">
        <f t="shared" si="17"/>
        <v>0</v>
      </c>
      <c r="U40" s="57">
        <f t="shared" si="17"/>
        <v>0</v>
      </c>
      <c r="V40" s="57">
        <f t="shared" si="17"/>
        <v>0</v>
      </c>
      <c r="W40" s="57">
        <f t="shared" si="17"/>
        <v>0</v>
      </c>
      <c r="X40" s="57">
        <f t="shared" si="17"/>
        <v>0</v>
      </c>
      <c r="Y40" s="57">
        <f t="shared" si="17"/>
        <v>0</v>
      </c>
      <c r="Z40" s="57">
        <f t="shared" si="17"/>
        <v>0</v>
      </c>
      <c r="AA40" s="57">
        <f t="shared" si="17"/>
        <v>0</v>
      </c>
      <c r="AB40" s="57">
        <f t="shared" si="17"/>
        <v>0</v>
      </c>
      <c r="AC40" s="57">
        <f t="shared" si="17"/>
        <v>0</v>
      </c>
      <c r="AD40" s="57">
        <f t="shared" si="17"/>
        <v>0</v>
      </c>
      <c r="AE40" s="57">
        <f t="shared" si="17"/>
        <v>0</v>
      </c>
      <c r="AF40" s="57">
        <f t="shared" si="17"/>
        <v>0</v>
      </c>
      <c r="AG40" s="57">
        <f t="shared" si="17"/>
        <v>0</v>
      </c>
      <c r="AH40" s="57">
        <f t="shared" si="16"/>
        <v>0</v>
      </c>
      <c r="AI40" s="57">
        <f t="shared" si="16"/>
        <v>0</v>
      </c>
      <c r="AJ40" s="57">
        <f t="shared" si="16"/>
        <v>0</v>
      </c>
      <c r="AK40" s="57">
        <f t="shared" si="16"/>
        <v>0</v>
      </c>
      <c r="AL40" s="57">
        <f t="shared" si="16"/>
        <v>0</v>
      </c>
      <c r="AM40" s="57">
        <f t="shared" si="16"/>
        <v>0</v>
      </c>
      <c r="AN40" s="57">
        <f t="shared" si="16"/>
        <v>0</v>
      </c>
      <c r="AO40" s="57">
        <f t="shared" si="16"/>
        <v>0</v>
      </c>
      <c r="AP40" s="57">
        <f t="shared" si="16"/>
        <v>0</v>
      </c>
      <c r="AQ40" s="57">
        <f t="shared" si="16"/>
        <v>0</v>
      </c>
    </row>
    <row r="41" spans="1:43" ht="18" customHeight="1">
      <c r="A41" s="41"/>
      <c r="B41" s="50"/>
      <c r="C41" s="50"/>
      <c r="D41" s="50"/>
      <c r="E41" s="50"/>
      <c r="F41" s="88"/>
      <c r="G41" s="89">
        <v>0</v>
      </c>
      <c r="H41" s="53">
        <v>0</v>
      </c>
      <c r="I41" s="82">
        <f t="shared" si="5"/>
        <v>0</v>
      </c>
      <c r="J41" s="90"/>
      <c r="K41" s="21" t="str">
        <f t="shared" si="12"/>
        <v/>
      </c>
      <c r="L41" s="21" t="str">
        <f t="shared" si="13"/>
        <v/>
      </c>
      <c r="M41" s="21"/>
      <c r="N41" s="21" t="str">
        <f t="shared" si="14"/>
        <v/>
      </c>
      <c r="O41" s="21">
        <f t="shared" si="15"/>
        <v>0</v>
      </c>
      <c r="P41" s="21">
        <f t="shared" si="9"/>
        <v>0</v>
      </c>
      <c r="Q41" s="91"/>
      <c r="R41" s="57">
        <f t="shared" si="17"/>
        <v>0</v>
      </c>
      <c r="S41" s="57">
        <f t="shared" si="17"/>
        <v>0</v>
      </c>
      <c r="T41" s="57">
        <f t="shared" si="17"/>
        <v>0</v>
      </c>
      <c r="U41" s="57">
        <f t="shared" si="17"/>
        <v>0</v>
      </c>
      <c r="V41" s="57">
        <f t="shared" si="17"/>
        <v>0</v>
      </c>
      <c r="W41" s="57">
        <f t="shared" si="17"/>
        <v>0</v>
      </c>
      <c r="X41" s="57">
        <f t="shared" si="17"/>
        <v>0</v>
      </c>
      <c r="Y41" s="57">
        <f t="shared" si="17"/>
        <v>0</v>
      </c>
      <c r="Z41" s="57">
        <f t="shared" si="17"/>
        <v>0</v>
      </c>
      <c r="AA41" s="57">
        <f t="shared" si="17"/>
        <v>0</v>
      </c>
      <c r="AB41" s="57">
        <f t="shared" si="17"/>
        <v>0</v>
      </c>
      <c r="AC41" s="57">
        <f t="shared" si="17"/>
        <v>0</v>
      </c>
      <c r="AD41" s="57">
        <f t="shared" si="17"/>
        <v>0</v>
      </c>
      <c r="AE41" s="57">
        <f t="shared" si="17"/>
        <v>0</v>
      </c>
      <c r="AF41" s="57">
        <f t="shared" si="17"/>
        <v>0</v>
      </c>
      <c r="AG41" s="57">
        <f t="shared" si="17"/>
        <v>0</v>
      </c>
      <c r="AH41" s="57">
        <f t="shared" si="16"/>
        <v>0</v>
      </c>
      <c r="AI41" s="57">
        <f t="shared" si="16"/>
        <v>0</v>
      </c>
      <c r="AJ41" s="57">
        <f t="shared" si="16"/>
        <v>0</v>
      </c>
      <c r="AK41" s="57">
        <f t="shared" si="16"/>
        <v>0</v>
      </c>
      <c r="AL41" s="57">
        <f t="shared" si="16"/>
        <v>0</v>
      </c>
      <c r="AM41" s="57">
        <f t="shared" si="16"/>
        <v>0</v>
      </c>
      <c r="AN41" s="57">
        <f t="shared" si="16"/>
        <v>0</v>
      </c>
      <c r="AO41" s="57">
        <f t="shared" si="16"/>
        <v>0</v>
      </c>
      <c r="AP41" s="57">
        <f t="shared" si="16"/>
        <v>0</v>
      </c>
      <c r="AQ41" s="57">
        <f t="shared" si="16"/>
        <v>0</v>
      </c>
    </row>
    <row r="42" spans="1:43" ht="18" customHeight="1">
      <c r="A42" s="41"/>
      <c r="B42" s="50"/>
      <c r="C42" s="50"/>
      <c r="D42" s="50"/>
      <c r="E42" s="50"/>
      <c r="F42" s="88"/>
      <c r="G42" s="89">
        <v>0</v>
      </c>
      <c r="H42" s="53">
        <v>0</v>
      </c>
      <c r="I42" s="82">
        <f t="shared" si="5"/>
        <v>0</v>
      </c>
      <c r="J42" s="90"/>
      <c r="K42" s="21" t="str">
        <f t="shared" si="12"/>
        <v/>
      </c>
      <c r="L42" s="21" t="str">
        <f t="shared" si="13"/>
        <v/>
      </c>
      <c r="M42" s="21"/>
      <c r="N42" s="21" t="str">
        <f t="shared" si="14"/>
        <v/>
      </c>
      <c r="O42" s="21">
        <f t="shared" si="15"/>
        <v>0</v>
      </c>
      <c r="P42" s="21">
        <f t="shared" si="9"/>
        <v>0</v>
      </c>
      <c r="Q42" s="91"/>
      <c r="R42" s="57">
        <f t="shared" si="17"/>
        <v>0</v>
      </c>
      <c r="S42" s="57">
        <f t="shared" si="17"/>
        <v>0</v>
      </c>
      <c r="T42" s="57">
        <f t="shared" si="17"/>
        <v>0</v>
      </c>
      <c r="U42" s="57">
        <f t="shared" si="17"/>
        <v>0</v>
      </c>
      <c r="V42" s="57">
        <f t="shared" si="17"/>
        <v>0</v>
      </c>
      <c r="W42" s="57">
        <f t="shared" si="17"/>
        <v>0</v>
      </c>
      <c r="X42" s="57">
        <f t="shared" si="17"/>
        <v>0</v>
      </c>
      <c r="Y42" s="57">
        <f t="shared" si="17"/>
        <v>0</v>
      </c>
      <c r="Z42" s="57">
        <f t="shared" si="17"/>
        <v>0</v>
      </c>
      <c r="AA42" s="57">
        <f t="shared" si="17"/>
        <v>0</v>
      </c>
      <c r="AB42" s="57">
        <f t="shared" si="17"/>
        <v>0</v>
      </c>
      <c r="AC42" s="57">
        <f t="shared" si="17"/>
        <v>0</v>
      </c>
      <c r="AD42" s="57">
        <f t="shared" si="17"/>
        <v>0</v>
      </c>
      <c r="AE42" s="57">
        <f t="shared" si="17"/>
        <v>0</v>
      </c>
      <c r="AF42" s="57">
        <f t="shared" si="17"/>
        <v>0</v>
      </c>
      <c r="AG42" s="57">
        <f t="shared" si="17"/>
        <v>0</v>
      </c>
      <c r="AH42" s="57">
        <f t="shared" si="16"/>
        <v>0</v>
      </c>
      <c r="AI42" s="57">
        <f t="shared" si="16"/>
        <v>0</v>
      </c>
      <c r="AJ42" s="57">
        <f t="shared" si="16"/>
        <v>0</v>
      </c>
      <c r="AK42" s="57">
        <f t="shared" si="16"/>
        <v>0</v>
      </c>
      <c r="AL42" s="57">
        <f t="shared" si="16"/>
        <v>0</v>
      </c>
      <c r="AM42" s="57">
        <f t="shared" si="16"/>
        <v>0</v>
      </c>
      <c r="AN42" s="57">
        <f t="shared" si="16"/>
        <v>0</v>
      </c>
      <c r="AO42" s="57">
        <f t="shared" si="16"/>
        <v>0</v>
      </c>
      <c r="AP42" s="57">
        <f t="shared" si="16"/>
        <v>0</v>
      </c>
      <c r="AQ42" s="57">
        <f t="shared" si="16"/>
        <v>0</v>
      </c>
    </row>
    <row r="43" spans="1:43" ht="18" customHeight="1">
      <c r="A43" s="41"/>
      <c r="B43" s="50"/>
      <c r="C43" s="50"/>
      <c r="D43" s="50"/>
      <c r="E43" s="50"/>
      <c r="F43" s="88"/>
      <c r="G43" s="89">
        <v>0</v>
      </c>
      <c r="H43" s="53">
        <v>0</v>
      </c>
      <c r="I43" s="82">
        <f t="shared" si="5"/>
        <v>0</v>
      </c>
      <c r="J43" s="90"/>
      <c r="K43" s="21" t="str">
        <f t="shared" si="12"/>
        <v/>
      </c>
      <c r="L43" s="21" t="str">
        <f t="shared" si="13"/>
        <v/>
      </c>
      <c r="M43" s="21"/>
      <c r="N43" s="21" t="str">
        <f t="shared" si="14"/>
        <v/>
      </c>
      <c r="O43" s="21">
        <f t="shared" si="15"/>
        <v>0</v>
      </c>
      <c r="P43" s="21">
        <f t="shared" si="9"/>
        <v>0</v>
      </c>
      <c r="Q43" s="91"/>
      <c r="R43" s="57">
        <f t="shared" si="17"/>
        <v>0</v>
      </c>
      <c r="S43" s="57">
        <f t="shared" si="17"/>
        <v>0</v>
      </c>
      <c r="T43" s="57">
        <f t="shared" si="17"/>
        <v>0</v>
      </c>
      <c r="U43" s="57">
        <f t="shared" si="17"/>
        <v>0</v>
      </c>
      <c r="V43" s="57">
        <f t="shared" si="17"/>
        <v>0</v>
      </c>
      <c r="W43" s="57">
        <f t="shared" si="17"/>
        <v>0</v>
      </c>
      <c r="X43" s="57">
        <f t="shared" si="17"/>
        <v>0</v>
      </c>
      <c r="Y43" s="57">
        <f t="shared" si="17"/>
        <v>0</v>
      </c>
      <c r="Z43" s="57">
        <f t="shared" si="17"/>
        <v>0</v>
      </c>
      <c r="AA43" s="57">
        <f t="shared" si="17"/>
        <v>0</v>
      </c>
      <c r="AB43" s="57">
        <f t="shared" si="17"/>
        <v>0</v>
      </c>
      <c r="AC43" s="57">
        <f t="shared" si="17"/>
        <v>0</v>
      </c>
      <c r="AD43" s="57">
        <f t="shared" si="17"/>
        <v>0</v>
      </c>
      <c r="AE43" s="57">
        <f t="shared" si="17"/>
        <v>0</v>
      </c>
      <c r="AF43" s="57">
        <f t="shared" si="17"/>
        <v>0</v>
      </c>
      <c r="AG43" s="57">
        <f t="shared" si="17"/>
        <v>0</v>
      </c>
      <c r="AH43" s="57">
        <f t="shared" si="16"/>
        <v>0</v>
      </c>
      <c r="AI43" s="57">
        <f t="shared" si="16"/>
        <v>0</v>
      </c>
      <c r="AJ43" s="57">
        <f t="shared" si="16"/>
        <v>0</v>
      </c>
      <c r="AK43" s="57">
        <f t="shared" si="16"/>
        <v>0</v>
      </c>
      <c r="AL43" s="57">
        <f t="shared" si="16"/>
        <v>0</v>
      </c>
      <c r="AM43" s="57">
        <f t="shared" si="16"/>
        <v>0</v>
      </c>
      <c r="AN43" s="57">
        <f t="shared" si="16"/>
        <v>0</v>
      </c>
      <c r="AO43" s="57">
        <f t="shared" si="16"/>
        <v>0</v>
      </c>
      <c r="AP43" s="57">
        <f t="shared" si="16"/>
        <v>0</v>
      </c>
      <c r="AQ43" s="57">
        <f t="shared" si="16"/>
        <v>0</v>
      </c>
    </row>
    <row r="44" spans="1:43" ht="18" customHeight="1">
      <c r="A44" s="41"/>
      <c r="B44" s="50"/>
      <c r="C44" s="50"/>
      <c r="D44" s="50"/>
      <c r="E44" s="50"/>
      <c r="F44" s="88"/>
      <c r="G44" s="89">
        <v>0</v>
      </c>
      <c r="H44" s="53">
        <v>0</v>
      </c>
      <c r="I44" s="82">
        <f t="shared" si="5"/>
        <v>0</v>
      </c>
      <c r="J44" s="90"/>
      <c r="K44" s="21" t="str">
        <f t="shared" si="12"/>
        <v/>
      </c>
      <c r="L44" s="21" t="str">
        <f t="shared" si="13"/>
        <v/>
      </c>
      <c r="M44" s="21"/>
      <c r="N44" s="21" t="str">
        <f t="shared" si="14"/>
        <v/>
      </c>
      <c r="O44" s="21">
        <f t="shared" si="15"/>
        <v>0</v>
      </c>
      <c r="P44" s="21">
        <f t="shared" si="9"/>
        <v>0</v>
      </c>
      <c r="Q44" s="91"/>
      <c r="R44" s="57">
        <f t="shared" si="17"/>
        <v>0</v>
      </c>
      <c r="S44" s="57">
        <f t="shared" si="17"/>
        <v>0</v>
      </c>
      <c r="T44" s="57">
        <f t="shared" si="17"/>
        <v>0</v>
      </c>
      <c r="U44" s="57">
        <f t="shared" si="17"/>
        <v>0</v>
      </c>
      <c r="V44" s="57">
        <f t="shared" si="17"/>
        <v>0</v>
      </c>
      <c r="W44" s="57">
        <f t="shared" si="17"/>
        <v>0</v>
      </c>
      <c r="X44" s="57">
        <f t="shared" si="17"/>
        <v>0</v>
      </c>
      <c r="Y44" s="57">
        <f t="shared" si="17"/>
        <v>0</v>
      </c>
      <c r="Z44" s="57">
        <f t="shared" si="17"/>
        <v>0</v>
      </c>
      <c r="AA44" s="57">
        <f t="shared" si="17"/>
        <v>0</v>
      </c>
      <c r="AB44" s="57">
        <f t="shared" si="17"/>
        <v>0</v>
      </c>
      <c r="AC44" s="57">
        <f t="shared" si="17"/>
        <v>0</v>
      </c>
      <c r="AD44" s="57">
        <f t="shared" si="17"/>
        <v>0</v>
      </c>
      <c r="AE44" s="57">
        <f t="shared" si="17"/>
        <v>0</v>
      </c>
      <c r="AF44" s="57">
        <f t="shared" si="17"/>
        <v>0</v>
      </c>
      <c r="AG44" s="57">
        <f t="shared" si="17"/>
        <v>0</v>
      </c>
      <c r="AH44" s="57">
        <f t="shared" si="16"/>
        <v>0</v>
      </c>
      <c r="AI44" s="57">
        <f t="shared" si="16"/>
        <v>0</v>
      </c>
      <c r="AJ44" s="57">
        <f t="shared" si="16"/>
        <v>0</v>
      </c>
      <c r="AK44" s="57">
        <f t="shared" si="16"/>
        <v>0</v>
      </c>
      <c r="AL44" s="57">
        <f t="shared" si="16"/>
        <v>0</v>
      </c>
      <c r="AM44" s="57">
        <f t="shared" si="16"/>
        <v>0</v>
      </c>
      <c r="AN44" s="57">
        <f t="shared" si="16"/>
        <v>0</v>
      </c>
      <c r="AO44" s="57">
        <f t="shared" si="16"/>
        <v>0</v>
      </c>
      <c r="AP44" s="57">
        <f t="shared" si="16"/>
        <v>0</v>
      </c>
      <c r="AQ44" s="57">
        <f t="shared" si="16"/>
        <v>0</v>
      </c>
    </row>
    <row r="45" spans="1:43" ht="18" customHeight="1">
      <c r="A45" s="41"/>
      <c r="B45" s="50"/>
      <c r="C45" s="50"/>
      <c r="D45" s="50"/>
      <c r="E45" s="50"/>
      <c r="F45" s="88"/>
      <c r="G45" s="89">
        <v>0</v>
      </c>
      <c r="H45" s="53">
        <v>0</v>
      </c>
      <c r="I45" s="82">
        <f t="shared" si="5"/>
        <v>0</v>
      </c>
      <c r="J45" s="90"/>
      <c r="K45" s="21" t="str">
        <f t="shared" si="12"/>
        <v/>
      </c>
      <c r="L45" s="21" t="str">
        <f t="shared" si="13"/>
        <v/>
      </c>
      <c r="M45" s="21"/>
      <c r="N45" s="21" t="str">
        <f t="shared" si="14"/>
        <v/>
      </c>
      <c r="O45" s="21">
        <f t="shared" si="15"/>
        <v>0</v>
      </c>
      <c r="P45" s="21">
        <f t="shared" si="9"/>
        <v>0</v>
      </c>
      <c r="Q45" s="91"/>
      <c r="R45" s="57">
        <f t="shared" si="17"/>
        <v>0</v>
      </c>
      <c r="S45" s="57">
        <f t="shared" si="17"/>
        <v>0</v>
      </c>
      <c r="T45" s="57">
        <f t="shared" si="17"/>
        <v>0</v>
      </c>
      <c r="U45" s="57">
        <f t="shared" si="17"/>
        <v>0</v>
      </c>
      <c r="V45" s="57">
        <f t="shared" si="17"/>
        <v>0</v>
      </c>
      <c r="W45" s="57">
        <f t="shared" si="17"/>
        <v>0</v>
      </c>
      <c r="X45" s="57">
        <f t="shared" si="17"/>
        <v>0</v>
      </c>
      <c r="Y45" s="57">
        <f t="shared" si="17"/>
        <v>0</v>
      </c>
      <c r="Z45" s="57">
        <f t="shared" si="17"/>
        <v>0</v>
      </c>
      <c r="AA45" s="57">
        <f t="shared" si="17"/>
        <v>0</v>
      </c>
      <c r="AB45" s="57">
        <f t="shared" si="17"/>
        <v>0</v>
      </c>
      <c r="AC45" s="57">
        <f t="shared" si="17"/>
        <v>0</v>
      </c>
      <c r="AD45" s="57">
        <f t="shared" si="17"/>
        <v>0</v>
      </c>
      <c r="AE45" s="57">
        <f t="shared" si="17"/>
        <v>0</v>
      </c>
      <c r="AF45" s="57">
        <f t="shared" si="17"/>
        <v>0</v>
      </c>
      <c r="AG45" s="57">
        <f t="shared" si="17"/>
        <v>0</v>
      </c>
      <c r="AH45" s="57">
        <f t="shared" si="16"/>
        <v>0</v>
      </c>
      <c r="AI45" s="57">
        <f t="shared" si="16"/>
        <v>0</v>
      </c>
      <c r="AJ45" s="57">
        <f t="shared" si="16"/>
        <v>0</v>
      </c>
      <c r="AK45" s="57">
        <f t="shared" si="16"/>
        <v>0</v>
      </c>
      <c r="AL45" s="57">
        <f t="shared" si="16"/>
        <v>0</v>
      </c>
      <c r="AM45" s="57">
        <f t="shared" si="16"/>
        <v>0</v>
      </c>
      <c r="AN45" s="57">
        <f t="shared" si="16"/>
        <v>0</v>
      </c>
      <c r="AO45" s="57">
        <f t="shared" si="16"/>
        <v>0</v>
      </c>
      <c r="AP45" s="57">
        <f t="shared" si="16"/>
        <v>0</v>
      </c>
      <c r="AQ45" s="57">
        <f t="shared" si="16"/>
        <v>0</v>
      </c>
    </row>
    <row r="46" spans="1:43" ht="18" customHeight="1">
      <c r="A46" s="41"/>
      <c r="B46" s="50"/>
      <c r="C46" s="50"/>
      <c r="D46" s="50"/>
      <c r="E46" s="50"/>
      <c r="F46" s="88"/>
      <c r="G46" s="89">
        <v>0</v>
      </c>
      <c r="H46" s="53">
        <v>0</v>
      </c>
      <c r="I46" s="82">
        <f t="shared" si="5"/>
        <v>0</v>
      </c>
      <c r="J46" s="90"/>
      <c r="K46" s="21" t="str">
        <f t="shared" si="12"/>
        <v/>
      </c>
      <c r="L46" s="21" t="str">
        <f t="shared" si="13"/>
        <v/>
      </c>
      <c r="M46" s="21"/>
      <c r="N46" s="21" t="str">
        <f t="shared" si="14"/>
        <v/>
      </c>
      <c r="O46" s="21">
        <f t="shared" si="15"/>
        <v>0</v>
      </c>
      <c r="P46" s="21">
        <f t="shared" si="9"/>
        <v>0</v>
      </c>
      <c r="Q46" s="91"/>
      <c r="R46" s="57">
        <f t="shared" si="17"/>
        <v>0</v>
      </c>
      <c r="S46" s="57">
        <f t="shared" si="17"/>
        <v>0</v>
      </c>
      <c r="T46" s="57">
        <f t="shared" si="17"/>
        <v>0</v>
      </c>
      <c r="U46" s="57">
        <f t="shared" si="17"/>
        <v>0</v>
      </c>
      <c r="V46" s="57">
        <f t="shared" si="17"/>
        <v>0</v>
      </c>
      <c r="W46" s="57">
        <f t="shared" si="17"/>
        <v>0</v>
      </c>
      <c r="X46" s="57">
        <f t="shared" si="17"/>
        <v>0</v>
      </c>
      <c r="Y46" s="57">
        <f t="shared" si="17"/>
        <v>0</v>
      </c>
      <c r="Z46" s="57">
        <f t="shared" si="17"/>
        <v>0</v>
      </c>
      <c r="AA46" s="57">
        <f t="shared" si="17"/>
        <v>0</v>
      </c>
      <c r="AB46" s="57">
        <f t="shared" si="17"/>
        <v>0</v>
      </c>
      <c r="AC46" s="57">
        <f t="shared" si="17"/>
        <v>0</v>
      </c>
      <c r="AD46" s="57">
        <f t="shared" si="17"/>
        <v>0</v>
      </c>
      <c r="AE46" s="57">
        <f t="shared" si="17"/>
        <v>0</v>
      </c>
      <c r="AF46" s="57">
        <f t="shared" si="17"/>
        <v>0</v>
      </c>
      <c r="AG46" s="57">
        <f t="shared" si="17"/>
        <v>0</v>
      </c>
      <c r="AH46" s="57">
        <f t="shared" si="16"/>
        <v>0</v>
      </c>
      <c r="AI46" s="57">
        <f t="shared" si="16"/>
        <v>0</v>
      </c>
      <c r="AJ46" s="57">
        <f t="shared" si="16"/>
        <v>0</v>
      </c>
      <c r="AK46" s="57">
        <f t="shared" si="16"/>
        <v>0</v>
      </c>
      <c r="AL46" s="57">
        <f t="shared" si="16"/>
        <v>0</v>
      </c>
      <c r="AM46" s="57">
        <f t="shared" si="16"/>
        <v>0</v>
      </c>
      <c r="AN46" s="57">
        <f t="shared" si="16"/>
        <v>0</v>
      </c>
      <c r="AO46" s="57">
        <f t="shared" si="16"/>
        <v>0</v>
      </c>
      <c r="AP46" s="57">
        <f t="shared" si="16"/>
        <v>0</v>
      </c>
      <c r="AQ46" s="57">
        <f t="shared" si="16"/>
        <v>0</v>
      </c>
    </row>
    <row r="47" spans="1:43" ht="18" customHeight="1">
      <c r="A47" s="41"/>
      <c r="B47" s="50"/>
      <c r="C47" s="50"/>
      <c r="D47" s="50"/>
      <c r="E47" s="50"/>
      <c r="F47" s="88"/>
      <c r="G47" s="89">
        <v>0</v>
      </c>
      <c r="H47" s="53">
        <v>0</v>
      </c>
      <c r="I47" s="82">
        <f t="shared" si="5"/>
        <v>0</v>
      </c>
      <c r="J47" s="90"/>
      <c r="K47" s="21" t="str">
        <f t="shared" si="12"/>
        <v/>
      </c>
      <c r="L47" s="21" t="str">
        <f t="shared" si="13"/>
        <v/>
      </c>
      <c r="M47" s="21"/>
      <c r="N47" s="21" t="str">
        <f t="shared" si="14"/>
        <v/>
      </c>
      <c r="O47" s="21">
        <f t="shared" si="15"/>
        <v>0</v>
      </c>
      <c r="P47" s="21">
        <f t="shared" si="9"/>
        <v>0</v>
      </c>
      <c r="Q47" s="91"/>
      <c r="R47" s="57">
        <f t="shared" si="17"/>
        <v>0</v>
      </c>
      <c r="S47" s="57">
        <f t="shared" si="17"/>
        <v>0</v>
      </c>
      <c r="T47" s="57">
        <f t="shared" si="17"/>
        <v>0</v>
      </c>
      <c r="U47" s="57">
        <f t="shared" si="17"/>
        <v>0</v>
      </c>
      <c r="V47" s="57">
        <f t="shared" si="17"/>
        <v>0</v>
      </c>
      <c r="W47" s="57">
        <f t="shared" si="17"/>
        <v>0</v>
      </c>
      <c r="X47" s="57">
        <f t="shared" si="17"/>
        <v>0</v>
      </c>
      <c r="Y47" s="57">
        <f t="shared" si="17"/>
        <v>0</v>
      </c>
      <c r="Z47" s="57">
        <f t="shared" si="17"/>
        <v>0</v>
      </c>
      <c r="AA47" s="57">
        <f t="shared" si="17"/>
        <v>0</v>
      </c>
      <c r="AB47" s="57">
        <f t="shared" si="17"/>
        <v>0</v>
      </c>
      <c r="AC47" s="57">
        <f t="shared" si="17"/>
        <v>0</v>
      </c>
      <c r="AD47" s="57">
        <f t="shared" si="17"/>
        <v>0</v>
      </c>
      <c r="AE47" s="57">
        <f t="shared" si="17"/>
        <v>0</v>
      </c>
      <c r="AF47" s="57">
        <f t="shared" si="17"/>
        <v>0</v>
      </c>
      <c r="AG47" s="57">
        <f t="shared" si="17"/>
        <v>0</v>
      </c>
      <c r="AH47" s="57">
        <f t="shared" si="16"/>
        <v>0</v>
      </c>
      <c r="AI47" s="57">
        <f t="shared" si="16"/>
        <v>0</v>
      </c>
      <c r="AJ47" s="57">
        <f t="shared" si="16"/>
        <v>0</v>
      </c>
      <c r="AK47" s="57">
        <f t="shared" si="16"/>
        <v>0</v>
      </c>
      <c r="AL47" s="57">
        <f t="shared" si="16"/>
        <v>0</v>
      </c>
      <c r="AM47" s="57">
        <f t="shared" si="16"/>
        <v>0</v>
      </c>
      <c r="AN47" s="57">
        <f t="shared" si="16"/>
        <v>0</v>
      </c>
      <c r="AO47" s="57">
        <f t="shared" si="16"/>
        <v>0</v>
      </c>
      <c r="AP47" s="57">
        <f t="shared" si="16"/>
        <v>0</v>
      </c>
      <c r="AQ47" s="57">
        <f t="shared" si="16"/>
        <v>0</v>
      </c>
    </row>
    <row r="48" spans="1:43" ht="18" customHeight="1">
      <c r="A48" s="41"/>
      <c r="B48" s="50"/>
      <c r="C48" s="50"/>
      <c r="D48" s="50"/>
      <c r="E48" s="50"/>
      <c r="F48" s="88"/>
      <c r="G48" s="89">
        <v>0</v>
      </c>
      <c r="H48" s="53">
        <v>0</v>
      </c>
      <c r="I48" s="82">
        <f t="shared" si="5"/>
        <v>0</v>
      </c>
      <c r="J48" s="90"/>
      <c r="K48" s="21" t="str">
        <f t="shared" si="12"/>
        <v/>
      </c>
      <c r="L48" s="21" t="str">
        <f t="shared" si="13"/>
        <v/>
      </c>
      <c r="M48" s="21"/>
      <c r="N48" s="21" t="str">
        <f t="shared" si="14"/>
        <v/>
      </c>
      <c r="O48" s="21">
        <f t="shared" si="15"/>
        <v>0</v>
      </c>
      <c r="P48" s="21">
        <f t="shared" si="9"/>
        <v>0</v>
      </c>
      <c r="Q48" s="91"/>
      <c r="R48" s="57">
        <f t="shared" si="17"/>
        <v>0</v>
      </c>
      <c r="S48" s="57">
        <f t="shared" si="17"/>
        <v>0</v>
      </c>
      <c r="T48" s="57">
        <f t="shared" si="17"/>
        <v>0</v>
      </c>
      <c r="U48" s="57">
        <f t="shared" si="17"/>
        <v>0</v>
      </c>
      <c r="V48" s="57">
        <f t="shared" si="17"/>
        <v>0</v>
      </c>
      <c r="W48" s="57">
        <f t="shared" si="17"/>
        <v>0</v>
      </c>
      <c r="X48" s="57">
        <f t="shared" si="17"/>
        <v>0</v>
      </c>
      <c r="Y48" s="57">
        <f t="shared" si="17"/>
        <v>0</v>
      </c>
      <c r="Z48" s="57">
        <f t="shared" si="17"/>
        <v>0</v>
      </c>
      <c r="AA48" s="57">
        <f t="shared" si="17"/>
        <v>0</v>
      </c>
      <c r="AB48" s="57">
        <f t="shared" si="17"/>
        <v>0</v>
      </c>
      <c r="AC48" s="57">
        <f t="shared" si="17"/>
        <v>0</v>
      </c>
      <c r="AD48" s="57">
        <f t="shared" si="17"/>
        <v>0</v>
      </c>
      <c r="AE48" s="57">
        <f t="shared" si="17"/>
        <v>0</v>
      </c>
      <c r="AF48" s="57">
        <f t="shared" si="17"/>
        <v>0</v>
      </c>
      <c r="AG48" s="57">
        <f t="shared" si="17"/>
        <v>0</v>
      </c>
      <c r="AH48" s="57">
        <f t="shared" si="16"/>
        <v>0</v>
      </c>
      <c r="AI48" s="57">
        <f t="shared" si="16"/>
        <v>0</v>
      </c>
      <c r="AJ48" s="57">
        <f t="shared" si="16"/>
        <v>0</v>
      </c>
      <c r="AK48" s="57">
        <f t="shared" si="16"/>
        <v>0</v>
      </c>
      <c r="AL48" s="57">
        <f t="shared" si="16"/>
        <v>0</v>
      </c>
      <c r="AM48" s="57">
        <f t="shared" si="16"/>
        <v>0</v>
      </c>
      <c r="AN48" s="57">
        <f t="shared" si="16"/>
        <v>0</v>
      </c>
      <c r="AO48" s="57">
        <f t="shared" si="16"/>
        <v>0</v>
      </c>
      <c r="AP48" s="57">
        <f t="shared" si="16"/>
        <v>0</v>
      </c>
      <c r="AQ48" s="57">
        <f t="shared" si="16"/>
        <v>0</v>
      </c>
    </row>
    <row r="49" spans="1:43" ht="18" customHeight="1">
      <c r="A49" s="41"/>
      <c r="B49" s="50"/>
      <c r="C49" s="50"/>
      <c r="D49" s="50"/>
      <c r="E49" s="50"/>
      <c r="F49" s="88"/>
      <c r="G49" s="89">
        <v>0</v>
      </c>
      <c r="H49" s="53">
        <v>0</v>
      </c>
      <c r="I49" s="82">
        <f t="shared" si="5"/>
        <v>0</v>
      </c>
      <c r="J49" s="90"/>
      <c r="K49" s="21" t="str">
        <f t="shared" si="12"/>
        <v/>
      </c>
      <c r="L49" s="21" t="str">
        <f t="shared" si="13"/>
        <v/>
      </c>
      <c r="M49" s="21"/>
      <c r="N49" s="21" t="str">
        <f t="shared" si="14"/>
        <v/>
      </c>
      <c r="O49" s="21">
        <f t="shared" si="15"/>
        <v>0</v>
      </c>
      <c r="P49" s="21">
        <f t="shared" si="9"/>
        <v>0</v>
      </c>
      <c r="Q49" s="91"/>
      <c r="R49" s="57">
        <f t="shared" si="17"/>
        <v>0</v>
      </c>
      <c r="S49" s="57">
        <f t="shared" si="17"/>
        <v>0</v>
      </c>
      <c r="T49" s="57">
        <f t="shared" si="17"/>
        <v>0</v>
      </c>
      <c r="U49" s="57">
        <f t="shared" si="17"/>
        <v>0</v>
      </c>
      <c r="V49" s="57">
        <f t="shared" si="17"/>
        <v>0</v>
      </c>
      <c r="W49" s="57">
        <f t="shared" si="17"/>
        <v>0</v>
      </c>
      <c r="X49" s="57">
        <f t="shared" si="17"/>
        <v>0</v>
      </c>
      <c r="Y49" s="57">
        <f t="shared" si="17"/>
        <v>0</v>
      </c>
      <c r="Z49" s="57">
        <f t="shared" si="17"/>
        <v>0</v>
      </c>
      <c r="AA49" s="57">
        <f t="shared" si="17"/>
        <v>0</v>
      </c>
      <c r="AB49" s="57">
        <f t="shared" si="17"/>
        <v>0</v>
      </c>
      <c r="AC49" s="57">
        <f t="shared" si="17"/>
        <v>0</v>
      </c>
      <c r="AD49" s="57">
        <f t="shared" si="17"/>
        <v>0</v>
      </c>
      <c r="AE49" s="57">
        <f t="shared" si="17"/>
        <v>0</v>
      </c>
      <c r="AF49" s="57">
        <f t="shared" si="17"/>
        <v>0</v>
      </c>
      <c r="AG49" s="57">
        <f t="shared" si="17"/>
        <v>0</v>
      </c>
      <c r="AH49" s="57">
        <f t="shared" si="16"/>
        <v>0</v>
      </c>
      <c r="AI49" s="57">
        <f t="shared" si="16"/>
        <v>0</v>
      </c>
      <c r="AJ49" s="57">
        <f t="shared" si="16"/>
        <v>0</v>
      </c>
      <c r="AK49" s="57">
        <f t="shared" si="16"/>
        <v>0</v>
      </c>
      <c r="AL49" s="57">
        <f t="shared" si="16"/>
        <v>0</v>
      </c>
      <c r="AM49" s="57">
        <f t="shared" si="16"/>
        <v>0</v>
      </c>
      <c r="AN49" s="57">
        <f t="shared" si="16"/>
        <v>0</v>
      </c>
      <c r="AO49" s="57">
        <f t="shared" si="16"/>
        <v>0</v>
      </c>
      <c r="AP49" s="57">
        <f t="shared" si="16"/>
        <v>0</v>
      </c>
      <c r="AQ49" s="57">
        <f t="shared" si="16"/>
        <v>0</v>
      </c>
    </row>
    <row r="50" spans="1:43" ht="18" customHeight="1">
      <c r="A50" s="41"/>
      <c r="B50" s="50"/>
      <c r="C50" s="50"/>
      <c r="D50" s="50"/>
      <c r="E50" s="50"/>
      <c r="F50" s="88"/>
      <c r="G50" s="89">
        <v>0</v>
      </c>
      <c r="H50" s="53">
        <v>0</v>
      </c>
      <c r="I50" s="82">
        <f t="shared" si="5"/>
        <v>0</v>
      </c>
      <c r="J50" s="90"/>
      <c r="K50" s="21" t="str">
        <f t="shared" si="12"/>
        <v/>
      </c>
      <c r="L50" s="21" t="str">
        <f t="shared" si="13"/>
        <v/>
      </c>
      <c r="M50" s="21"/>
      <c r="N50" s="21" t="str">
        <f t="shared" si="14"/>
        <v/>
      </c>
      <c r="O50" s="21">
        <f t="shared" si="15"/>
        <v>0</v>
      </c>
      <c r="P50" s="21">
        <f t="shared" si="9"/>
        <v>0</v>
      </c>
      <c r="Q50" s="91"/>
      <c r="R50" s="57">
        <f t="shared" si="17"/>
        <v>0</v>
      </c>
      <c r="S50" s="57">
        <f t="shared" si="17"/>
        <v>0</v>
      </c>
      <c r="T50" s="57">
        <f t="shared" si="17"/>
        <v>0</v>
      </c>
      <c r="U50" s="57">
        <f t="shared" si="17"/>
        <v>0</v>
      </c>
      <c r="V50" s="57">
        <f t="shared" si="17"/>
        <v>0</v>
      </c>
      <c r="W50" s="57">
        <f t="shared" si="17"/>
        <v>0</v>
      </c>
      <c r="X50" s="57">
        <f t="shared" si="17"/>
        <v>0</v>
      </c>
      <c r="Y50" s="57">
        <f t="shared" si="17"/>
        <v>0</v>
      </c>
      <c r="Z50" s="57">
        <f t="shared" si="17"/>
        <v>0</v>
      </c>
      <c r="AA50" s="57">
        <f t="shared" si="17"/>
        <v>0</v>
      </c>
      <c r="AB50" s="57">
        <f t="shared" si="17"/>
        <v>0</v>
      </c>
      <c r="AC50" s="57">
        <f t="shared" si="17"/>
        <v>0</v>
      </c>
      <c r="AD50" s="57">
        <f t="shared" si="17"/>
        <v>0</v>
      </c>
      <c r="AE50" s="57">
        <f t="shared" si="17"/>
        <v>0</v>
      </c>
      <c r="AF50" s="57">
        <f t="shared" si="17"/>
        <v>0</v>
      </c>
      <c r="AG50" s="57">
        <f t="shared" si="17"/>
        <v>0</v>
      </c>
      <c r="AH50" s="57">
        <f t="shared" si="16"/>
        <v>0</v>
      </c>
      <c r="AI50" s="57">
        <f t="shared" si="16"/>
        <v>0</v>
      </c>
      <c r="AJ50" s="57">
        <f t="shared" si="16"/>
        <v>0</v>
      </c>
      <c r="AK50" s="57">
        <f t="shared" si="16"/>
        <v>0</v>
      </c>
      <c r="AL50" s="57">
        <f t="shared" si="16"/>
        <v>0</v>
      </c>
      <c r="AM50" s="57">
        <f t="shared" si="16"/>
        <v>0</v>
      </c>
      <c r="AN50" s="57">
        <f t="shared" si="16"/>
        <v>0</v>
      </c>
      <c r="AO50" s="57">
        <f t="shared" si="16"/>
        <v>0</v>
      </c>
      <c r="AP50" s="57">
        <f t="shared" si="16"/>
        <v>0</v>
      </c>
      <c r="AQ50" s="57">
        <f t="shared" si="16"/>
        <v>0</v>
      </c>
    </row>
    <row r="51" spans="1:43" ht="18" customHeight="1">
      <c r="A51" s="41"/>
      <c r="B51" s="50"/>
      <c r="C51" s="50"/>
      <c r="D51" s="50"/>
      <c r="E51" s="50"/>
      <c r="F51" s="88"/>
      <c r="G51" s="89">
        <v>0</v>
      </c>
      <c r="H51" s="53">
        <v>0</v>
      </c>
      <c r="I51" s="82">
        <f t="shared" si="5"/>
        <v>0</v>
      </c>
      <c r="J51" s="90"/>
      <c r="K51" s="21" t="str">
        <f t="shared" si="12"/>
        <v/>
      </c>
      <c r="L51" s="21" t="str">
        <f t="shared" si="13"/>
        <v/>
      </c>
      <c r="M51" s="21"/>
      <c r="N51" s="21" t="str">
        <f t="shared" si="14"/>
        <v/>
      </c>
      <c r="O51" s="21">
        <f t="shared" si="15"/>
        <v>0</v>
      </c>
      <c r="P51" s="21">
        <f t="shared" si="9"/>
        <v>0</v>
      </c>
      <c r="Q51" s="91"/>
      <c r="R51" s="57">
        <f t="shared" si="17"/>
        <v>0</v>
      </c>
      <c r="S51" s="57">
        <f t="shared" si="17"/>
        <v>0</v>
      </c>
      <c r="T51" s="57">
        <f t="shared" si="17"/>
        <v>0</v>
      </c>
      <c r="U51" s="57">
        <f t="shared" si="17"/>
        <v>0</v>
      </c>
      <c r="V51" s="57">
        <f t="shared" si="17"/>
        <v>0</v>
      </c>
      <c r="W51" s="57">
        <f t="shared" si="17"/>
        <v>0</v>
      </c>
      <c r="X51" s="57">
        <f t="shared" si="17"/>
        <v>0</v>
      </c>
      <c r="Y51" s="57">
        <f t="shared" si="17"/>
        <v>0</v>
      </c>
      <c r="Z51" s="57">
        <f t="shared" si="17"/>
        <v>0</v>
      </c>
      <c r="AA51" s="57">
        <f t="shared" si="17"/>
        <v>0</v>
      </c>
      <c r="AB51" s="57">
        <f t="shared" si="17"/>
        <v>0</v>
      </c>
      <c r="AC51" s="57">
        <f t="shared" si="17"/>
        <v>0</v>
      </c>
      <c r="AD51" s="57">
        <f t="shared" si="17"/>
        <v>0</v>
      </c>
      <c r="AE51" s="57">
        <f t="shared" si="17"/>
        <v>0</v>
      </c>
      <c r="AF51" s="57">
        <f t="shared" si="17"/>
        <v>0</v>
      </c>
      <c r="AG51" s="57">
        <f t="shared" si="17"/>
        <v>0</v>
      </c>
      <c r="AH51" s="57">
        <f t="shared" si="16"/>
        <v>0</v>
      </c>
      <c r="AI51" s="57">
        <f t="shared" si="16"/>
        <v>0</v>
      </c>
      <c r="AJ51" s="57">
        <f t="shared" si="16"/>
        <v>0</v>
      </c>
      <c r="AK51" s="57">
        <f t="shared" si="16"/>
        <v>0</v>
      </c>
      <c r="AL51" s="57">
        <f t="shared" si="16"/>
        <v>0</v>
      </c>
      <c r="AM51" s="57">
        <f t="shared" si="16"/>
        <v>0</v>
      </c>
      <c r="AN51" s="57">
        <f t="shared" si="16"/>
        <v>0</v>
      </c>
      <c r="AO51" s="57">
        <f t="shared" si="16"/>
        <v>0</v>
      </c>
      <c r="AP51" s="57">
        <f t="shared" si="16"/>
        <v>0</v>
      </c>
      <c r="AQ51" s="57">
        <f t="shared" si="16"/>
        <v>0</v>
      </c>
    </row>
    <row r="52" spans="1:43" ht="18" customHeight="1">
      <c r="A52" s="41"/>
      <c r="B52" s="50"/>
      <c r="C52" s="50"/>
      <c r="D52" s="50"/>
      <c r="E52" s="50"/>
      <c r="F52" s="88"/>
      <c r="G52" s="89">
        <v>0</v>
      </c>
      <c r="H52" s="53">
        <v>0</v>
      </c>
      <c r="I52" s="82">
        <f t="shared" si="5"/>
        <v>0</v>
      </c>
      <c r="J52" s="90"/>
      <c r="K52" s="21" t="str">
        <f t="shared" si="12"/>
        <v/>
      </c>
      <c r="L52" s="21" t="str">
        <f t="shared" si="13"/>
        <v/>
      </c>
      <c r="M52" s="21"/>
      <c r="N52" s="21" t="str">
        <f t="shared" si="14"/>
        <v/>
      </c>
      <c r="O52" s="21">
        <f t="shared" si="15"/>
        <v>0</v>
      </c>
      <c r="P52" s="21">
        <f t="shared" si="9"/>
        <v>0</v>
      </c>
      <c r="Q52" s="91"/>
      <c r="R52" s="57">
        <f t="shared" si="17"/>
        <v>0</v>
      </c>
      <c r="S52" s="57">
        <f t="shared" si="17"/>
        <v>0</v>
      </c>
      <c r="T52" s="57">
        <f t="shared" si="17"/>
        <v>0</v>
      </c>
      <c r="U52" s="57">
        <f t="shared" si="17"/>
        <v>0</v>
      </c>
      <c r="V52" s="57">
        <f t="shared" si="17"/>
        <v>0</v>
      </c>
      <c r="W52" s="57">
        <f t="shared" si="17"/>
        <v>0</v>
      </c>
      <c r="X52" s="57">
        <f t="shared" si="17"/>
        <v>0</v>
      </c>
      <c r="Y52" s="57">
        <f t="shared" si="17"/>
        <v>0</v>
      </c>
      <c r="Z52" s="57">
        <f t="shared" si="17"/>
        <v>0</v>
      </c>
      <c r="AA52" s="57">
        <f t="shared" si="17"/>
        <v>0</v>
      </c>
      <c r="AB52" s="57">
        <f t="shared" si="17"/>
        <v>0</v>
      </c>
      <c r="AC52" s="57">
        <f t="shared" si="17"/>
        <v>0</v>
      </c>
      <c r="AD52" s="57">
        <f t="shared" si="17"/>
        <v>0</v>
      </c>
      <c r="AE52" s="57">
        <f t="shared" si="17"/>
        <v>0</v>
      </c>
      <c r="AF52" s="57">
        <f t="shared" si="17"/>
        <v>0</v>
      </c>
      <c r="AG52" s="57">
        <f t="shared" si="17"/>
        <v>0</v>
      </c>
      <c r="AH52" s="57">
        <f t="shared" si="16"/>
        <v>0</v>
      </c>
      <c r="AI52" s="57">
        <f t="shared" si="16"/>
        <v>0</v>
      </c>
      <c r="AJ52" s="57">
        <f t="shared" si="16"/>
        <v>0</v>
      </c>
      <c r="AK52" s="57">
        <f t="shared" si="16"/>
        <v>0</v>
      </c>
      <c r="AL52" s="57">
        <f t="shared" si="16"/>
        <v>0</v>
      </c>
      <c r="AM52" s="57">
        <f t="shared" si="16"/>
        <v>0</v>
      </c>
      <c r="AN52" s="57">
        <f t="shared" si="16"/>
        <v>0</v>
      </c>
      <c r="AO52" s="57">
        <f t="shared" si="16"/>
        <v>0</v>
      </c>
      <c r="AP52" s="57">
        <f t="shared" si="16"/>
        <v>0</v>
      </c>
      <c r="AQ52" s="57">
        <f t="shared" si="16"/>
        <v>0</v>
      </c>
    </row>
    <row r="53" spans="1:43" ht="18" customHeight="1">
      <c r="A53" s="41"/>
      <c r="B53" s="50"/>
      <c r="C53" s="50"/>
      <c r="D53" s="50"/>
      <c r="E53" s="50"/>
      <c r="F53" s="88"/>
      <c r="G53" s="89">
        <v>0</v>
      </c>
      <c r="H53" s="53">
        <v>0</v>
      </c>
      <c r="I53" s="82">
        <f t="shared" si="5"/>
        <v>0</v>
      </c>
      <c r="J53" s="90"/>
      <c r="K53" s="21" t="str">
        <f t="shared" si="12"/>
        <v/>
      </c>
      <c r="L53" s="21" t="str">
        <f t="shared" si="13"/>
        <v/>
      </c>
      <c r="M53" s="21"/>
      <c r="N53" s="21" t="str">
        <f t="shared" si="14"/>
        <v/>
      </c>
      <c r="O53" s="21">
        <f t="shared" si="15"/>
        <v>0</v>
      </c>
      <c r="P53" s="21">
        <f t="shared" si="9"/>
        <v>0</v>
      </c>
      <c r="Q53" s="91"/>
      <c r="R53" s="57">
        <f t="shared" si="17"/>
        <v>0</v>
      </c>
      <c r="S53" s="57">
        <f t="shared" si="17"/>
        <v>0</v>
      </c>
      <c r="T53" s="57">
        <f t="shared" si="17"/>
        <v>0</v>
      </c>
      <c r="U53" s="57">
        <f t="shared" si="17"/>
        <v>0</v>
      </c>
      <c r="V53" s="57">
        <f t="shared" si="17"/>
        <v>0</v>
      </c>
      <c r="W53" s="57">
        <f t="shared" si="17"/>
        <v>0</v>
      </c>
      <c r="X53" s="57">
        <f t="shared" si="17"/>
        <v>0</v>
      </c>
      <c r="Y53" s="57">
        <f t="shared" si="17"/>
        <v>0</v>
      </c>
      <c r="Z53" s="57">
        <f t="shared" si="17"/>
        <v>0</v>
      </c>
      <c r="AA53" s="57">
        <f t="shared" si="17"/>
        <v>0</v>
      </c>
      <c r="AB53" s="57">
        <f t="shared" si="17"/>
        <v>0</v>
      </c>
      <c r="AC53" s="57">
        <f t="shared" si="17"/>
        <v>0</v>
      </c>
      <c r="AD53" s="57">
        <f t="shared" si="17"/>
        <v>0</v>
      </c>
      <c r="AE53" s="57">
        <f t="shared" si="17"/>
        <v>0</v>
      </c>
      <c r="AF53" s="57">
        <f t="shared" si="17"/>
        <v>0</v>
      </c>
      <c r="AG53" s="57">
        <f t="shared" si="17"/>
        <v>0</v>
      </c>
      <c r="AH53" s="57">
        <f t="shared" si="16"/>
        <v>0</v>
      </c>
      <c r="AI53" s="57">
        <f t="shared" si="16"/>
        <v>0</v>
      </c>
      <c r="AJ53" s="57">
        <f t="shared" si="16"/>
        <v>0</v>
      </c>
      <c r="AK53" s="57">
        <f t="shared" si="16"/>
        <v>0</v>
      </c>
      <c r="AL53" s="57">
        <f t="shared" si="16"/>
        <v>0</v>
      </c>
      <c r="AM53" s="57">
        <f t="shared" si="16"/>
        <v>0</v>
      </c>
      <c r="AN53" s="57">
        <f t="shared" si="16"/>
        <v>0</v>
      </c>
      <c r="AO53" s="57">
        <f t="shared" si="16"/>
        <v>0</v>
      </c>
      <c r="AP53" s="57">
        <f t="shared" si="16"/>
        <v>0</v>
      </c>
      <c r="AQ53" s="57">
        <f t="shared" si="16"/>
        <v>0</v>
      </c>
    </row>
    <row r="54" spans="1:43" ht="18" customHeight="1">
      <c r="A54" s="41"/>
      <c r="B54" s="50"/>
      <c r="C54" s="50"/>
      <c r="D54" s="50"/>
      <c r="E54" s="50"/>
      <c r="F54" s="88"/>
      <c r="G54" s="89">
        <v>0</v>
      </c>
      <c r="H54" s="53">
        <v>0</v>
      </c>
      <c r="I54" s="82">
        <f t="shared" si="5"/>
        <v>0</v>
      </c>
      <c r="J54" s="90"/>
      <c r="K54" s="21" t="str">
        <f t="shared" si="12"/>
        <v/>
      </c>
      <c r="L54" s="21" t="str">
        <f t="shared" si="13"/>
        <v/>
      </c>
      <c r="M54" s="21"/>
      <c r="N54" s="21" t="str">
        <f t="shared" si="14"/>
        <v/>
      </c>
      <c r="O54" s="21">
        <f t="shared" si="15"/>
        <v>0</v>
      </c>
      <c r="P54" s="21">
        <f t="shared" si="9"/>
        <v>0</v>
      </c>
      <c r="Q54" s="91"/>
      <c r="R54" s="57">
        <f t="shared" si="17"/>
        <v>0</v>
      </c>
      <c r="S54" s="57">
        <f t="shared" si="17"/>
        <v>0</v>
      </c>
      <c r="T54" s="57">
        <f t="shared" si="17"/>
        <v>0</v>
      </c>
      <c r="U54" s="57">
        <f t="shared" si="17"/>
        <v>0</v>
      </c>
      <c r="V54" s="57">
        <f t="shared" si="17"/>
        <v>0</v>
      </c>
      <c r="W54" s="57">
        <f t="shared" si="17"/>
        <v>0</v>
      </c>
      <c r="X54" s="57">
        <f t="shared" si="17"/>
        <v>0</v>
      </c>
      <c r="Y54" s="57">
        <f t="shared" si="17"/>
        <v>0</v>
      </c>
      <c r="Z54" s="57">
        <f t="shared" si="17"/>
        <v>0</v>
      </c>
      <c r="AA54" s="57">
        <f t="shared" si="17"/>
        <v>0</v>
      </c>
      <c r="AB54" s="57">
        <f t="shared" si="17"/>
        <v>0</v>
      </c>
      <c r="AC54" s="57">
        <f t="shared" si="17"/>
        <v>0</v>
      </c>
      <c r="AD54" s="57">
        <f t="shared" si="17"/>
        <v>0</v>
      </c>
      <c r="AE54" s="57">
        <f t="shared" si="17"/>
        <v>0</v>
      </c>
      <c r="AF54" s="57">
        <f t="shared" si="17"/>
        <v>0</v>
      </c>
      <c r="AG54" s="57">
        <f t="shared" si="17"/>
        <v>0</v>
      </c>
      <c r="AH54" s="57">
        <f t="shared" si="16"/>
        <v>0</v>
      </c>
      <c r="AI54" s="57">
        <f t="shared" si="16"/>
        <v>0</v>
      </c>
      <c r="AJ54" s="57">
        <f t="shared" si="16"/>
        <v>0</v>
      </c>
      <c r="AK54" s="57">
        <f t="shared" si="16"/>
        <v>0</v>
      </c>
      <c r="AL54" s="57">
        <f t="shared" si="16"/>
        <v>0</v>
      </c>
      <c r="AM54" s="57">
        <f t="shared" si="16"/>
        <v>0</v>
      </c>
      <c r="AN54" s="57">
        <f t="shared" si="16"/>
        <v>0</v>
      </c>
      <c r="AO54" s="57">
        <f t="shared" si="16"/>
        <v>0</v>
      </c>
      <c r="AP54" s="57">
        <f t="shared" si="16"/>
        <v>0</v>
      </c>
      <c r="AQ54" s="57">
        <f t="shared" si="16"/>
        <v>0</v>
      </c>
    </row>
    <row r="55" spans="1:43" ht="18" customHeight="1">
      <c r="A55" s="41"/>
      <c r="B55" s="50"/>
      <c r="C55" s="50"/>
      <c r="D55" s="50"/>
      <c r="E55" s="50"/>
      <c r="F55" s="88"/>
      <c r="G55" s="89">
        <v>0</v>
      </c>
      <c r="H55" s="53">
        <v>0</v>
      </c>
      <c r="I55" s="82">
        <f t="shared" si="5"/>
        <v>0</v>
      </c>
      <c r="J55" s="90"/>
      <c r="K55" s="21" t="str">
        <f t="shared" si="12"/>
        <v/>
      </c>
      <c r="L55" s="21" t="str">
        <f t="shared" si="13"/>
        <v/>
      </c>
      <c r="M55" s="21"/>
      <c r="N55" s="21" t="str">
        <f t="shared" si="14"/>
        <v/>
      </c>
      <c r="O55" s="21">
        <f t="shared" si="15"/>
        <v>0</v>
      </c>
      <c r="P55" s="21">
        <f t="shared" si="9"/>
        <v>0</v>
      </c>
      <c r="Q55" s="91"/>
      <c r="R55" s="57">
        <f t="shared" si="17"/>
        <v>0</v>
      </c>
      <c r="S55" s="57">
        <f t="shared" si="17"/>
        <v>0</v>
      </c>
      <c r="T55" s="57">
        <f t="shared" si="17"/>
        <v>0</v>
      </c>
      <c r="U55" s="57">
        <f t="shared" si="17"/>
        <v>0</v>
      </c>
      <c r="V55" s="57">
        <f t="shared" si="17"/>
        <v>0</v>
      </c>
      <c r="W55" s="57">
        <f t="shared" si="17"/>
        <v>0</v>
      </c>
      <c r="X55" s="57">
        <f t="shared" si="17"/>
        <v>0</v>
      </c>
      <c r="Y55" s="57">
        <f t="shared" si="17"/>
        <v>0</v>
      </c>
      <c r="Z55" s="57">
        <f t="shared" si="17"/>
        <v>0</v>
      </c>
      <c r="AA55" s="57">
        <f t="shared" si="17"/>
        <v>0</v>
      </c>
      <c r="AB55" s="57">
        <f t="shared" si="17"/>
        <v>0</v>
      </c>
      <c r="AC55" s="57">
        <f t="shared" si="17"/>
        <v>0</v>
      </c>
      <c r="AD55" s="57">
        <f t="shared" si="17"/>
        <v>0</v>
      </c>
      <c r="AE55" s="57">
        <f t="shared" si="17"/>
        <v>0</v>
      </c>
      <c r="AF55" s="57">
        <f t="shared" si="17"/>
        <v>0</v>
      </c>
      <c r="AG55" s="57">
        <f t="shared" ref="AG55:AQ70" si="18">IF($F55=AG$1,-$G55+$H55,0)</f>
        <v>0</v>
      </c>
      <c r="AH55" s="57">
        <f t="shared" si="18"/>
        <v>0</v>
      </c>
      <c r="AI55" s="57">
        <f t="shared" si="18"/>
        <v>0</v>
      </c>
      <c r="AJ55" s="57">
        <f t="shared" si="18"/>
        <v>0</v>
      </c>
      <c r="AK55" s="57">
        <f t="shared" si="18"/>
        <v>0</v>
      </c>
      <c r="AL55" s="57">
        <f t="shared" si="18"/>
        <v>0</v>
      </c>
      <c r="AM55" s="57">
        <f t="shared" si="18"/>
        <v>0</v>
      </c>
      <c r="AN55" s="57">
        <f t="shared" si="18"/>
        <v>0</v>
      </c>
      <c r="AO55" s="57">
        <f t="shared" si="18"/>
        <v>0</v>
      </c>
      <c r="AP55" s="57">
        <f t="shared" si="18"/>
        <v>0</v>
      </c>
      <c r="AQ55" s="57">
        <f t="shared" si="18"/>
        <v>0</v>
      </c>
    </row>
    <row r="56" spans="1:43" ht="18" customHeight="1">
      <c r="A56" s="41"/>
      <c r="B56" s="50"/>
      <c r="C56" s="50"/>
      <c r="D56" s="50"/>
      <c r="E56" s="50"/>
      <c r="F56" s="88"/>
      <c r="G56" s="89">
        <v>0</v>
      </c>
      <c r="H56" s="53">
        <v>0</v>
      </c>
      <c r="I56" s="82">
        <f t="shared" si="5"/>
        <v>0</v>
      </c>
      <c r="J56" s="90"/>
      <c r="K56" s="21" t="str">
        <f t="shared" si="12"/>
        <v/>
      </c>
      <c r="L56" s="21" t="str">
        <f t="shared" si="13"/>
        <v/>
      </c>
      <c r="M56" s="21"/>
      <c r="N56" s="21" t="str">
        <f t="shared" si="14"/>
        <v/>
      </c>
      <c r="O56" s="21">
        <f t="shared" si="15"/>
        <v>0</v>
      </c>
      <c r="P56" s="21">
        <f t="shared" si="9"/>
        <v>0</v>
      </c>
      <c r="Q56" s="91"/>
      <c r="R56" s="57">
        <f t="shared" ref="R56:AG71" si="19">IF($F56=R$1,-$G56+$H56,0)</f>
        <v>0</v>
      </c>
      <c r="S56" s="57">
        <f t="shared" si="19"/>
        <v>0</v>
      </c>
      <c r="T56" s="57">
        <f t="shared" si="19"/>
        <v>0</v>
      </c>
      <c r="U56" s="57">
        <f t="shared" si="19"/>
        <v>0</v>
      </c>
      <c r="V56" s="57">
        <f t="shared" si="19"/>
        <v>0</v>
      </c>
      <c r="W56" s="57">
        <f t="shared" si="19"/>
        <v>0</v>
      </c>
      <c r="X56" s="57">
        <f t="shared" si="19"/>
        <v>0</v>
      </c>
      <c r="Y56" s="57">
        <f t="shared" si="19"/>
        <v>0</v>
      </c>
      <c r="Z56" s="57">
        <f t="shared" si="19"/>
        <v>0</v>
      </c>
      <c r="AA56" s="57">
        <f t="shared" si="19"/>
        <v>0</v>
      </c>
      <c r="AB56" s="57">
        <f t="shared" si="19"/>
        <v>0</v>
      </c>
      <c r="AC56" s="57">
        <f t="shared" si="19"/>
        <v>0</v>
      </c>
      <c r="AD56" s="57">
        <f t="shared" si="19"/>
        <v>0</v>
      </c>
      <c r="AE56" s="57">
        <f t="shared" si="19"/>
        <v>0</v>
      </c>
      <c r="AF56" s="57">
        <f t="shared" si="19"/>
        <v>0</v>
      </c>
      <c r="AG56" s="57">
        <f t="shared" si="19"/>
        <v>0</v>
      </c>
      <c r="AH56" s="57">
        <f t="shared" si="18"/>
        <v>0</v>
      </c>
      <c r="AI56" s="57">
        <f t="shared" si="18"/>
        <v>0</v>
      </c>
      <c r="AJ56" s="57">
        <f t="shared" si="18"/>
        <v>0</v>
      </c>
      <c r="AK56" s="57">
        <f t="shared" si="18"/>
        <v>0</v>
      </c>
      <c r="AL56" s="57">
        <f t="shared" si="18"/>
        <v>0</v>
      </c>
      <c r="AM56" s="57">
        <f t="shared" si="18"/>
        <v>0</v>
      </c>
      <c r="AN56" s="57">
        <f t="shared" si="18"/>
        <v>0</v>
      </c>
      <c r="AO56" s="57">
        <f t="shared" si="18"/>
        <v>0</v>
      </c>
      <c r="AP56" s="57">
        <f t="shared" si="18"/>
        <v>0</v>
      </c>
      <c r="AQ56" s="57">
        <f t="shared" si="18"/>
        <v>0</v>
      </c>
    </row>
    <row r="57" spans="1:43" ht="18" customHeight="1">
      <c r="A57" s="41"/>
      <c r="B57" s="50"/>
      <c r="C57" s="50"/>
      <c r="D57" s="50"/>
      <c r="E57" s="50"/>
      <c r="F57" s="88"/>
      <c r="G57" s="89">
        <v>0</v>
      </c>
      <c r="H57" s="53">
        <v>0</v>
      </c>
      <c r="I57" s="82">
        <f t="shared" si="5"/>
        <v>0</v>
      </c>
      <c r="J57" s="90"/>
      <c r="K57" s="21" t="str">
        <f t="shared" si="12"/>
        <v/>
      </c>
      <c r="L57" s="21" t="str">
        <f t="shared" si="13"/>
        <v/>
      </c>
      <c r="M57" s="21"/>
      <c r="N57" s="21" t="str">
        <f t="shared" si="14"/>
        <v/>
      </c>
      <c r="O57" s="21">
        <f t="shared" si="15"/>
        <v>0</v>
      </c>
      <c r="P57" s="21">
        <f t="shared" si="9"/>
        <v>0</v>
      </c>
      <c r="Q57" s="91"/>
      <c r="R57" s="57">
        <f t="shared" si="19"/>
        <v>0</v>
      </c>
      <c r="S57" s="57">
        <f t="shared" si="19"/>
        <v>0</v>
      </c>
      <c r="T57" s="57">
        <f t="shared" si="19"/>
        <v>0</v>
      </c>
      <c r="U57" s="57">
        <f t="shared" si="19"/>
        <v>0</v>
      </c>
      <c r="V57" s="57">
        <f t="shared" si="19"/>
        <v>0</v>
      </c>
      <c r="W57" s="57">
        <f t="shared" si="19"/>
        <v>0</v>
      </c>
      <c r="X57" s="57">
        <f t="shared" si="19"/>
        <v>0</v>
      </c>
      <c r="Y57" s="57">
        <f t="shared" si="19"/>
        <v>0</v>
      </c>
      <c r="Z57" s="57">
        <f t="shared" si="19"/>
        <v>0</v>
      </c>
      <c r="AA57" s="57">
        <f t="shared" si="19"/>
        <v>0</v>
      </c>
      <c r="AB57" s="57">
        <f t="shared" si="19"/>
        <v>0</v>
      </c>
      <c r="AC57" s="57">
        <f t="shared" si="19"/>
        <v>0</v>
      </c>
      <c r="AD57" s="57">
        <f t="shared" si="19"/>
        <v>0</v>
      </c>
      <c r="AE57" s="57">
        <f t="shared" si="19"/>
        <v>0</v>
      </c>
      <c r="AF57" s="57">
        <f t="shared" si="19"/>
        <v>0</v>
      </c>
      <c r="AG57" s="57">
        <f t="shared" si="19"/>
        <v>0</v>
      </c>
      <c r="AH57" s="57">
        <f t="shared" si="18"/>
        <v>0</v>
      </c>
      <c r="AI57" s="57">
        <f t="shared" si="18"/>
        <v>0</v>
      </c>
      <c r="AJ57" s="57">
        <f t="shared" si="18"/>
        <v>0</v>
      </c>
      <c r="AK57" s="57">
        <f t="shared" si="18"/>
        <v>0</v>
      </c>
      <c r="AL57" s="57">
        <f t="shared" si="18"/>
        <v>0</v>
      </c>
      <c r="AM57" s="57">
        <f t="shared" si="18"/>
        <v>0</v>
      </c>
      <c r="AN57" s="57">
        <f t="shared" si="18"/>
        <v>0</v>
      </c>
      <c r="AO57" s="57">
        <f t="shared" si="18"/>
        <v>0</v>
      </c>
      <c r="AP57" s="57">
        <f t="shared" si="18"/>
        <v>0</v>
      </c>
      <c r="AQ57" s="57">
        <f t="shared" si="18"/>
        <v>0</v>
      </c>
    </row>
    <row r="58" spans="1:43" ht="18" customHeight="1">
      <c r="A58" s="41"/>
      <c r="B58" s="50"/>
      <c r="C58" s="50"/>
      <c r="D58" s="50"/>
      <c r="E58" s="50"/>
      <c r="F58" s="88"/>
      <c r="G58" s="89">
        <v>0</v>
      </c>
      <c r="H58" s="53">
        <v>0</v>
      </c>
      <c r="I58" s="82">
        <f t="shared" si="5"/>
        <v>0</v>
      </c>
      <c r="J58" s="90"/>
      <c r="K58" s="21" t="str">
        <f t="shared" si="12"/>
        <v/>
      </c>
      <c r="L58" s="21" t="str">
        <f t="shared" si="13"/>
        <v/>
      </c>
      <c r="M58" s="21"/>
      <c r="N58" s="21" t="str">
        <f t="shared" si="14"/>
        <v/>
      </c>
      <c r="O58" s="21">
        <f t="shared" si="15"/>
        <v>0</v>
      </c>
      <c r="P58" s="21">
        <f t="shared" si="9"/>
        <v>0</v>
      </c>
      <c r="Q58" s="91"/>
      <c r="R58" s="57">
        <f t="shared" si="19"/>
        <v>0</v>
      </c>
      <c r="S58" s="57">
        <f t="shared" si="19"/>
        <v>0</v>
      </c>
      <c r="T58" s="57">
        <f t="shared" si="19"/>
        <v>0</v>
      </c>
      <c r="U58" s="57">
        <f t="shared" si="19"/>
        <v>0</v>
      </c>
      <c r="V58" s="57">
        <f t="shared" si="19"/>
        <v>0</v>
      </c>
      <c r="W58" s="57">
        <f t="shared" si="19"/>
        <v>0</v>
      </c>
      <c r="X58" s="57">
        <f t="shared" si="19"/>
        <v>0</v>
      </c>
      <c r="Y58" s="57">
        <f t="shared" si="19"/>
        <v>0</v>
      </c>
      <c r="Z58" s="57">
        <f t="shared" si="19"/>
        <v>0</v>
      </c>
      <c r="AA58" s="57">
        <f t="shared" si="19"/>
        <v>0</v>
      </c>
      <c r="AB58" s="57">
        <f t="shared" si="19"/>
        <v>0</v>
      </c>
      <c r="AC58" s="57">
        <f t="shared" si="19"/>
        <v>0</v>
      </c>
      <c r="AD58" s="57">
        <f t="shared" si="19"/>
        <v>0</v>
      </c>
      <c r="AE58" s="57">
        <f t="shared" si="19"/>
        <v>0</v>
      </c>
      <c r="AF58" s="57">
        <f t="shared" si="19"/>
        <v>0</v>
      </c>
      <c r="AG58" s="57">
        <f t="shared" si="19"/>
        <v>0</v>
      </c>
      <c r="AH58" s="57">
        <f t="shared" si="18"/>
        <v>0</v>
      </c>
      <c r="AI58" s="57">
        <f t="shared" si="18"/>
        <v>0</v>
      </c>
      <c r="AJ58" s="57">
        <f t="shared" si="18"/>
        <v>0</v>
      </c>
      <c r="AK58" s="57">
        <f t="shared" si="18"/>
        <v>0</v>
      </c>
      <c r="AL58" s="57">
        <f t="shared" si="18"/>
        <v>0</v>
      </c>
      <c r="AM58" s="57">
        <f t="shared" si="18"/>
        <v>0</v>
      </c>
      <c r="AN58" s="57">
        <f t="shared" si="18"/>
        <v>0</v>
      </c>
      <c r="AO58" s="57">
        <f t="shared" si="18"/>
        <v>0</v>
      </c>
      <c r="AP58" s="57">
        <f t="shared" si="18"/>
        <v>0</v>
      </c>
      <c r="AQ58" s="57">
        <f t="shared" si="18"/>
        <v>0</v>
      </c>
    </row>
    <row r="59" spans="1:43" ht="18" customHeight="1">
      <c r="A59" s="41"/>
      <c r="B59" s="50"/>
      <c r="C59" s="50"/>
      <c r="D59" s="50"/>
      <c r="E59" s="50"/>
      <c r="F59" s="88"/>
      <c r="G59" s="89">
        <v>0</v>
      </c>
      <c r="H59" s="53">
        <v>0</v>
      </c>
      <c r="I59" s="82">
        <f t="shared" si="5"/>
        <v>0</v>
      </c>
      <c r="J59" s="90"/>
      <c r="K59" s="21" t="str">
        <f t="shared" si="12"/>
        <v/>
      </c>
      <c r="L59" s="21" t="str">
        <f t="shared" si="13"/>
        <v/>
      </c>
      <c r="M59" s="21"/>
      <c r="N59" s="21" t="str">
        <f t="shared" si="14"/>
        <v/>
      </c>
      <c r="O59" s="21">
        <f t="shared" si="15"/>
        <v>0</v>
      </c>
      <c r="P59" s="21">
        <f t="shared" si="9"/>
        <v>0</v>
      </c>
      <c r="Q59" s="91"/>
      <c r="R59" s="57">
        <f t="shared" si="19"/>
        <v>0</v>
      </c>
      <c r="S59" s="57">
        <f t="shared" si="19"/>
        <v>0</v>
      </c>
      <c r="T59" s="57">
        <f t="shared" si="19"/>
        <v>0</v>
      </c>
      <c r="U59" s="57">
        <f t="shared" si="19"/>
        <v>0</v>
      </c>
      <c r="V59" s="57">
        <f t="shared" si="19"/>
        <v>0</v>
      </c>
      <c r="W59" s="57">
        <f t="shared" si="19"/>
        <v>0</v>
      </c>
      <c r="X59" s="57">
        <f t="shared" si="19"/>
        <v>0</v>
      </c>
      <c r="Y59" s="57">
        <f t="shared" si="19"/>
        <v>0</v>
      </c>
      <c r="Z59" s="57">
        <f t="shared" si="19"/>
        <v>0</v>
      </c>
      <c r="AA59" s="57">
        <f t="shared" si="19"/>
        <v>0</v>
      </c>
      <c r="AB59" s="57">
        <f t="shared" si="19"/>
        <v>0</v>
      </c>
      <c r="AC59" s="57">
        <f t="shared" si="19"/>
        <v>0</v>
      </c>
      <c r="AD59" s="57">
        <f t="shared" si="19"/>
        <v>0</v>
      </c>
      <c r="AE59" s="57">
        <f t="shared" si="19"/>
        <v>0</v>
      </c>
      <c r="AF59" s="57">
        <f t="shared" si="19"/>
        <v>0</v>
      </c>
      <c r="AG59" s="57">
        <f t="shared" si="19"/>
        <v>0</v>
      </c>
      <c r="AH59" s="57">
        <f t="shared" si="18"/>
        <v>0</v>
      </c>
      <c r="AI59" s="57">
        <f t="shared" si="18"/>
        <v>0</v>
      </c>
      <c r="AJ59" s="57">
        <f t="shared" si="18"/>
        <v>0</v>
      </c>
      <c r="AK59" s="57">
        <f t="shared" si="18"/>
        <v>0</v>
      </c>
      <c r="AL59" s="57">
        <f t="shared" si="18"/>
        <v>0</v>
      </c>
      <c r="AM59" s="57">
        <f t="shared" si="18"/>
        <v>0</v>
      </c>
      <c r="AN59" s="57">
        <f t="shared" si="18"/>
        <v>0</v>
      </c>
      <c r="AO59" s="57">
        <f t="shared" si="18"/>
        <v>0</v>
      </c>
      <c r="AP59" s="57">
        <f t="shared" si="18"/>
        <v>0</v>
      </c>
      <c r="AQ59" s="57">
        <f t="shared" si="18"/>
        <v>0</v>
      </c>
    </row>
    <row r="60" spans="1:43" ht="18" customHeight="1">
      <c r="A60" s="41"/>
      <c r="B60" s="50"/>
      <c r="C60" s="50"/>
      <c r="D60" s="50"/>
      <c r="E60" s="50"/>
      <c r="F60" s="88"/>
      <c r="G60" s="89">
        <v>0</v>
      </c>
      <c r="H60" s="53">
        <v>0</v>
      </c>
      <c r="I60" s="82">
        <f t="shared" si="5"/>
        <v>0</v>
      </c>
      <c r="J60" s="90"/>
      <c r="K60" s="21" t="str">
        <f t="shared" si="12"/>
        <v/>
      </c>
      <c r="L60" s="21" t="str">
        <f t="shared" si="13"/>
        <v/>
      </c>
      <c r="M60" s="21"/>
      <c r="N60" s="21" t="str">
        <f t="shared" si="14"/>
        <v/>
      </c>
      <c r="O60" s="21">
        <f t="shared" si="15"/>
        <v>0</v>
      </c>
      <c r="P60" s="21">
        <f t="shared" si="9"/>
        <v>0</v>
      </c>
      <c r="Q60" s="91"/>
      <c r="R60" s="57">
        <f t="shared" si="19"/>
        <v>0</v>
      </c>
      <c r="S60" s="57">
        <f t="shared" si="19"/>
        <v>0</v>
      </c>
      <c r="T60" s="57">
        <f t="shared" si="19"/>
        <v>0</v>
      </c>
      <c r="U60" s="57">
        <f t="shared" si="19"/>
        <v>0</v>
      </c>
      <c r="V60" s="57">
        <f t="shared" si="19"/>
        <v>0</v>
      </c>
      <c r="W60" s="57">
        <f t="shared" si="19"/>
        <v>0</v>
      </c>
      <c r="X60" s="57">
        <f t="shared" si="19"/>
        <v>0</v>
      </c>
      <c r="Y60" s="57">
        <f t="shared" si="19"/>
        <v>0</v>
      </c>
      <c r="Z60" s="57">
        <f t="shared" si="19"/>
        <v>0</v>
      </c>
      <c r="AA60" s="57">
        <f t="shared" si="19"/>
        <v>0</v>
      </c>
      <c r="AB60" s="57">
        <f t="shared" si="19"/>
        <v>0</v>
      </c>
      <c r="AC60" s="57">
        <f t="shared" si="19"/>
        <v>0</v>
      </c>
      <c r="AD60" s="57">
        <f t="shared" si="19"/>
        <v>0</v>
      </c>
      <c r="AE60" s="57">
        <f t="shared" si="19"/>
        <v>0</v>
      </c>
      <c r="AF60" s="57">
        <f t="shared" si="19"/>
        <v>0</v>
      </c>
      <c r="AG60" s="57">
        <f t="shared" si="19"/>
        <v>0</v>
      </c>
      <c r="AH60" s="57">
        <f t="shared" si="18"/>
        <v>0</v>
      </c>
      <c r="AI60" s="57">
        <f t="shared" si="18"/>
        <v>0</v>
      </c>
      <c r="AJ60" s="57">
        <f t="shared" si="18"/>
        <v>0</v>
      </c>
      <c r="AK60" s="57">
        <f t="shared" si="18"/>
        <v>0</v>
      </c>
      <c r="AL60" s="57">
        <f t="shared" si="18"/>
        <v>0</v>
      </c>
      <c r="AM60" s="57">
        <f t="shared" si="18"/>
        <v>0</v>
      </c>
      <c r="AN60" s="57">
        <f t="shared" si="18"/>
        <v>0</v>
      </c>
      <c r="AO60" s="57">
        <f t="shared" si="18"/>
        <v>0</v>
      </c>
      <c r="AP60" s="57">
        <f t="shared" si="18"/>
        <v>0</v>
      </c>
      <c r="AQ60" s="57">
        <f t="shared" si="18"/>
        <v>0</v>
      </c>
    </row>
    <row r="61" spans="1:43" ht="18" customHeight="1">
      <c r="A61" s="41"/>
      <c r="B61" s="50"/>
      <c r="C61" s="50"/>
      <c r="D61" s="50"/>
      <c r="E61" s="50"/>
      <c r="F61" s="88"/>
      <c r="G61" s="89">
        <v>0</v>
      </c>
      <c r="H61" s="53">
        <v>0</v>
      </c>
      <c r="I61" s="82">
        <f t="shared" si="5"/>
        <v>0</v>
      </c>
      <c r="J61" s="90"/>
      <c r="K61" s="21" t="str">
        <f t="shared" si="12"/>
        <v/>
      </c>
      <c r="L61" s="21" t="str">
        <f t="shared" si="13"/>
        <v/>
      </c>
      <c r="M61" s="21"/>
      <c r="N61" s="21" t="str">
        <f t="shared" si="14"/>
        <v/>
      </c>
      <c r="O61" s="21">
        <f t="shared" si="15"/>
        <v>0</v>
      </c>
      <c r="P61" s="21">
        <f t="shared" si="9"/>
        <v>0</v>
      </c>
      <c r="Q61" s="91"/>
      <c r="R61" s="57">
        <f t="shared" si="19"/>
        <v>0</v>
      </c>
      <c r="S61" s="57">
        <f t="shared" si="19"/>
        <v>0</v>
      </c>
      <c r="T61" s="57">
        <f t="shared" si="19"/>
        <v>0</v>
      </c>
      <c r="U61" s="57">
        <f t="shared" si="19"/>
        <v>0</v>
      </c>
      <c r="V61" s="57">
        <f t="shared" si="19"/>
        <v>0</v>
      </c>
      <c r="W61" s="57">
        <f t="shared" si="19"/>
        <v>0</v>
      </c>
      <c r="X61" s="57">
        <f t="shared" si="19"/>
        <v>0</v>
      </c>
      <c r="Y61" s="57">
        <f t="shared" si="19"/>
        <v>0</v>
      </c>
      <c r="Z61" s="57">
        <f t="shared" si="19"/>
        <v>0</v>
      </c>
      <c r="AA61" s="57">
        <f t="shared" si="19"/>
        <v>0</v>
      </c>
      <c r="AB61" s="57">
        <f t="shared" si="19"/>
        <v>0</v>
      </c>
      <c r="AC61" s="57">
        <f t="shared" si="19"/>
        <v>0</v>
      </c>
      <c r="AD61" s="57">
        <f t="shared" si="19"/>
        <v>0</v>
      </c>
      <c r="AE61" s="57">
        <f t="shared" si="19"/>
        <v>0</v>
      </c>
      <c r="AF61" s="57">
        <f t="shared" si="19"/>
        <v>0</v>
      </c>
      <c r="AG61" s="57">
        <f t="shared" si="19"/>
        <v>0</v>
      </c>
      <c r="AH61" s="57">
        <f t="shared" si="18"/>
        <v>0</v>
      </c>
      <c r="AI61" s="57">
        <f t="shared" si="18"/>
        <v>0</v>
      </c>
      <c r="AJ61" s="57">
        <f t="shared" si="18"/>
        <v>0</v>
      </c>
      <c r="AK61" s="57">
        <f t="shared" si="18"/>
        <v>0</v>
      </c>
      <c r="AL61" s="57">
        <f t="shared" si="18"/>
        <v>0</v>
      </c>
      <c r="AM61" s="57">
        <f t="shared" si="18"/>
        <v>0</v>
      </c>
      <c r="AN61" s="57">
        <f t="shared" si="18"/>
        <v>0</v>
      </c>
      <c r="AO61" s="57">
        <f t="shared" si="18"/>
        <v>0</v>
      </c>
      <c r="AP61" s="57">
        <f t="shared" si="18"/>
        <v>0</v>
      </c>
      <c r="AQ61" s="57">
        <f t="shared" si="18"/>
        <v>0</v>
      </c>
    </row>
    <row r="62" spans="1:43" ht="18" customHeight="1">
      <c r="A62" s="41"/>
      <c r="B62" s="50"/>
      <c r="C62" s="50"/>
      <c r="D62" s="50"/>
      <c r="E62" s="50"/>
      <c r="F62" s="88"/>
      <c r="G62" s="89">
        <v>0</v>
      </c>
      <c r="H62" s="53">
        <v>0</v>
      </c>
      <c r="I62" s="82">
        <f t="shared" si="5"/>
        <v>0</v>
      </c>
      <c r="J62" s="90"/>
      <c r="K62" s="21" t="str">
        <f t="shared" si="12"/>
        <v/>
      </c>
      <c r="L62" s="21" t="str">
        <f t="shared" si="13"/>
        <v/>
      </c>
      <c r="M62" s="21"/>
      <c r="N62" s="21" t="str">
        <f t="shared" si="14"/>
        <v/>
      </c>
      <c r="O62" s="21">
        <f t="shared" si="15"/>
        <v>0</v>
      </c>
      <c r="P62" s="21">
        <f t="shared" si="9"/>
        <v>0</v>
      </c>
      <c r="Q62" s="91"/>
      <c r="R62" s="57">
        <f t="shared" si="19"/>
        <v>0</v>
      </c>
      <c r="S62" s="57">
        <f t="shared" si="19"/>
        <v>0</v>
      </c>
      <c r="T62" s="57">
        <f t="shared" si="19"/>
        <v>0</v>
      </c>
      <c r="U62" s="57">
        <f t="shared" si="19"/>
        <v>0</v>
      </c>
      <c r="V62" s="57">
        <f t="shared" si="19"/>
        <v>0</v>
      </c>
      <c r="W62" s="57">
        <f t="shared" si="19"/>
        <v>0</v>
      </c>
      <c r="X62" s="57">
        <f t="shared" si="19"/>
        <v>0</v>
      </c>
      <c r="Y62" s="57">
        <f t="shared" si="19"/>
        <v>0</v>
      </c>
      <c r="Z62" s="57">
        <f t="shared" si="19"/>
        <v>0</v>
      </c>
      <c r="AA62" s="57">
        <f t="shared" si="19"/>
        <v>0</v>
      </c>
      <c r="AB62" s="57">
        <f t="shared" si="19"/>
        <v>0</v>
      </c>
      <c r="AC62" s="57">
        <f t="shared" si="19"/>
        <v>0</v>
      </c>
      <c r="AD62" s="57">
        <f t="shared" si="19"/>
        <v>0</v>
      </c>
      <c r="AE62" s="57">
        <f t="shared" si="19"/>
        <v>0</v>
      </c>
      <c r="AF62" s="57">
        <f t="shared" si="19"/>
        <v>0</v>
      </c>
      <c r="AG62" s="57">
        <f t="shared" si="19"/>
        <v>0</v>
      </c>
      <c r="AH62" s="57">
        <f t="shared" si="18"/>
        <v>0</v>
      </c>
      <c r="AI62" s="57">
        <f t="shared" si="18"/>
        <v>0</v>
      </c>
      <c r="AJ62" s="57">
        <f t="shared" si="18"/>
        <v>0</v>
      </c>
      <c r="AK62" s="57">
        <f t="shared" si="18"/>
        <v>0</v>
      </c>
      <c r="AL62" s="57">
        <f t="shared" si="18"/>
        <v>0</v>
      </c>
      <c r="AM62" s="57">
        <f t="shared" si="18"/>
        <v>0</v>
      </c>
      <c r="AN62" s="57">
        <f t="shared" si="18"/>
        <v>0</v>
      </c>
      <c r="AO62" s="57">
        <f t="shared" si="18"/>
        <v>0</v>
      </c>
      <c r="AP62" s="57">
        <f t="shared" si="18"/>
        <v>0</v>
      </c>
      <c r="AQ62" s="57">
        <f t="shared" si="18"/>
        <v>0</v>
      </c>
    </row>
    <row r="63" spans="1:43" ht="18" customHeight="1">
      <c r="A63" s="41"/>
      <c r="B63" s="50"/>
      <c r="C63" s="50"/>
      <c r="D63" s="50"/>
      <c r="E63" s="50"/>
      <c r="F63" s="88"/>
      <c r="G63" s="89">
        <v>0</v>
      </c>
      <c r="H63" s="53">
        <v>0</v>
      </c>
      <c r="I63" s="82">
        <f t="shared" si="5"/>
        <v>0</v>
      </c>
      <c r="J63" s="90"/>
      <c r="K63" s="21" t="str">
        <f t="shared" si="12"/>
        <v/>
      </c>
      <c r="L63" s="21" t="str">
        <f t="shared" si="13"/>
        <v/>
      </c>
      <c r="M63" s="21"/>
      <c r="N63" s="21" t="str">
        <f t="shared" si="14"/>
        <v/>
      </c>
      <c r="O63" s="21">
        <f t="shared" si="15"/>
        <v>0</v>
      </c>
      <c r="P63" s="21">
        <f t="shared" si="9"/>
        <v>0</v>
      </c>
      <c r="Q63" s="91"/>
      <c r="R63" s="57">
        <f t="shared" si="19"/>
        <v>0</v>
      </c>
      <c r="S63" s="57">
        <f t="shared" si="19"/>
        <v>0</v>
      </c>
      <c r="T63" s="57">
        <f t="shared" si="19"/>
        <v>0</v>
      </c>
      <c r="U63" s="57">
        <f t="shared" si="19"/>
        <v>0</v>
      </c>
      <c r="V63" s="57">
        <f t="shared" si="19"/>
        <v>0</v>
      </c>
      <c r="W63" s="57">
        <f t="shared" si="19"/>
        <v>0</v>
      </c>
      <c r="X63" s="57">
        <f t="shared" si="19"/>
        <v>0</v>
      </c>
      <c r="Y63" s="57">
        <f t="shared" si="19"/>
        <v>0</v>
      </c>
      <c r="Z63" s="57">
        <f t="shared" si="19"/>
        <v>0</v>
      </c>
      <c r="AA63" s="57">
        <f t="shared" si="19"/>
        <v>0</v>
      </c>
      <c r="AB63" s="57">
        <f t="shared" si="19"/>
        <v>0</v>
      </c>
      <c r="AC63" s="57">
        <f t="shared" si="19"/>
        <v>0</v>
      </c>
      <c r="AD63" s="57">
        <f t="shared" si="19"/>
        <v>0</v>
      </c>
      <c r="AE63" s="57">
        <f t="shared" si="19"/>
        <v>0</v>
      </c>
      <c r="AF63" s="57">
        <f t="shared" si="19"/>
        <v>0</v>
      </c>
      <c r="AG63" s="57">
        <f t="shared" si="19"/>
        <v>0</v>
      </c>
      <c r="AH63" s="57">
        <f t="shared" si="18"/>
        <v>0</v>
      </c>
      <c r="AI63" s="57">
        <f t="shared" si="18"/>
        <v>0</v>
      </c>
      <c r="AJ63" s="57">
        <f t="shared" si="18"/>
        <v>0</v>
      </c>
      <c r="AK63" s="57">
        <f t="shared" si="18"/>
        <v>0</v>
      </c>
      <c r="AL63" s="57">
        <f t="shared" si="18"/>
        <v>0</v>
      </c>
      <c r="AM63" s="57">
        <f t="shared" si="18"/>
        <v>0</v>
      </c>
      <c r="AN63" s="57">
        <f t="shared" si="18"/>
        <v>0</v>
      </c>
      <c r="AO63" s="57">
        <f t="shared" si="18"/>
        <v>0</v>
      </c>
      <c r="AP63" s="57">
        <f t="shared" si="18"/>
        <v>0</v>
      </c>
      <c r="AQ63" s="57">
        <f t="shared" si="18"/>
        <v>0</v>
      </c>
    </row>
    <row r="64" spans="1:43" ht="18" customHeight="1">
      <c r="A64" s="41"/>
      <c r="B64" s="50"/>
      <c r="C64" s="50"/>
      <c r="D64" s="50"/>
      <c r="E64" s="50"/>
      <c r="F64" s="88"/>
      <c r="G64" s="89">
        <v>0</v>
      </c>
      <c r="H64" s="53">
        <v>0</v>
      </c>
      <c r="I64" s="82">
        <f t="shared" si="5"/>
        <v>0</v>
      </c>
      <c r="J64" s="90"/>
      <c r="K64" s="21" t="str">
        <f t="shared" si="12"/>
        <v/>
      </c>
      <c r="L64" s="21" t="str">
        <f t="shared" si="13"/>
        <v/>
      </c>
      <c r="M64" s="21"/>
      <c r="N64" s="21" t="str">
        <f t="shared" si="14"/>
        <v/>
      </c>
      <c r="O64" s="21">
        <f t="shared" si="15"/>
        <v>0</v>
      </c>
      <c r="P64" s="21">
        <f t="shared" si="9"/>
        <v>0</v>
      </c>
      <c r="Q64" s="91"/>
      <c r="R64" s="57">
        <f t="shared" si="19"/>
        <v>0</v>
      </c>
      <c r="S64" s="57">
        <f t="shared" si="19"/>
        <v>0</v>
      </c>
      <c r="T64" s="57">
        <f t="shared" si="19"/>
        <v>0</v>
      </c>
      <c r="U64" s="57">
        <f t="shared" si="19"/>
        <v>0</v>
      </c>
      <c r="V64" s="57">
        <f t="shared" si="19"/>
        <v>0</v>
      </c>
      <c r="W64" s="57">
        <f t="shared" si="19"/>
        <v>0</v>
      </c>
      <c r="X64" s="57">
        <f t="shared" si="19"/>
        <v>0</v>
      </c>
      <c r="Y64" s="57">
        <f t="shared" si="19"/>
        <v>0</v>
      </c>
      <c r="Z64" s="57">
        <f t="shared" si="19"/>
        <v>0</v>
      </c>
      <c r="AA64" s="57">
        <f t="shared" si="19"/>
        <v>0</v>
      </c>
      <c r="AB64" s="57">
        <f t="shared" si="19"/>
        <v>0</v>
      </c>
      <c r="AC64" s="57">
        <f t="shared" si="19"/>
        <v>0</v>
      </c>
      <c r="AD64" s="57">
        <f t="shared" si="19"/>
        <v>0</v>
      </c>
      <c r="AE64" s="57">
        <f t="shared" si="19"/>
        <v>0</v>
      </c>
      <c r="AF64" s="57">
        <f t="shared" si="19"/>
        <v>0</v>
      </c>
      <c r="AG64" s="57">
        <f t="shared" si="19"/>
        <v>0</v>
      </c>
      <c r="AH64" s="57">
        <f t="shared" si="18"/>
        <v>0</v>
      </c>
      <c r="AI64" s="57">
        <f t="shared" si="18"/>
        <v>0</v>
      </c>
      <c r="AJ64" s="57">
        <f t="shared" si="18"/>
        <v>0</v>
      </c>
      <c r="AK64" s="57">
        <f t="shared" si="18"/>
        <v>0</v>
      </c>
      <c r="AL64" s="57">
        <f t="shared" si="18"/>
        <v>0</v>
      </c>
      <c r="AM64" s="57">
        <f t="shared" si="18"/>
        <v>0</v>
      </c>
      <c r="AN64" s="57">
        <f t="shared" si="18"/>
        <v>0</v>
      </c>
      <c r="AO64" s="57">
        <f t="shared" si="18"/>
        <v>0</v>
      </c>
      <c r="AP64" s="57">
        <f t="shared" si="18"/>
        <v>0</v>
      </c>
      <c r="AQ64" s="57">
        <f t="shared" si="18"/>
        <v>0</v>
      </c>
    </row>
    <row r="65" spans="1:43" ht="18" customHeight="1">
      <c r="A65" s="41"/>
      <c r="B65" s="50"/>
      <c r="C65" s="50"/>
      <c r="D65" s="50"/>
      <c r="E65" s="50"/>
      <c r="F65" s="88"/>
      <c r="G65" s="89">
        <v>0</v>
      </c>
      <c r="H65" s="53">
        <v>0</v>
      </c>
      <c r="I65" s="82">
        <f t="shared" si="5"/>
        <v>0</v>
      </c>
      <c r="J65" s="90"/>
      <c r="K65" s="21" t="str">
        <f t="shared" si="12"/>
        <v/>
      </c>
      <c r="L65" s="21" t="str">
        <f t="shared" si="13"/>
        <v/>
      </c>
      <c r="M65" s="21"/>
      <c r="N65" s="21" t="str">
        <f t="shared" si="14"/>
        <v/>
      </c>
      <c r="O65" s="21">
        <f t="shared" si="15"/>
        <v>0</v>
      </c>
      <c r="P65" s="21">
        <f t="shared" si="9"/>
        <v>0</v>
      </c>
      <c r="Q65" s="91"/>
      <c r="R65" s="57">
        <f t="shared" si="19"/>
        <v>0</v>
      </c>
      <c r="S65" s="57">
        <f t="shared" si="19"/>
        <v>0</v>
      </c>
      <c r="T65" s="57">
        <f t="shared" si="19"/>
        <v>0</v>
      </c>
      <c r="U65" s="57">
        <f t="shared" si="19"/>
        <v>0</v>
      </c>
      <c r="V65" s="57">
        <f t="shared" si="19"/>
        <v>0</v>
      </c>
      <c r="W65" s="57">
        <f t="shared" si="19"/>
        <v>0</v>
      </c>
      <c r="X65" s="57">
        <f t="shared" si="19"/>
        <v>0</v>
      </c>
      <c r="Y65" s="57">
        <f t="shared" si="19"/>
        <v>0</v>
      </c>
      <c r="Z65" s="57">
        <f t="shared" si="19"/>
        <v>0</v>
      </c>
      <c r="AA65" s="57">
        <f t="shared" si="19"/>
        <v>0</v>
      </c>
      <c r="AB65" s="57">
        <f t="shared" si="19"/>
        <v>0</v>
      </c>
      <c r="AC65" s="57">
        <f t="shared" si="19"/>
        <v>0</v>
      </c>
      <c r="AD65" s="57">
        <f t="shared" si="19"/>
        <v>0</v>
      </c>
      <c r="AE65" s="57">
        <f t="shared" si="19"/>
        <v>0</v>
      </c>
      <c r="AF65" s="57">
        <f t="shared" si="19"/>
        <v>0</v>
      </c>
      <c r="AG65" s="57">
        <f t="shared" si="19"/>
        <v>0</v>
      </c>
      <c r="AH65" s="57">
        <f t="shared" si="18"/>
        <v>0</v>
      </c>
      <c r="AI65" s="57">
        <f t="shared" si="18"/>
        <v>0</v>
      </c>
      <c r="AJ65" s="57">
        <f t="shared" si="18"/>
        <v>0</v>
      </c>
      <c r="AK65" s="57">
        <f t="shared" si="18"/>
        <v>0</v>
      </c>
      <c r="AL65" s="57">
        <f t="shared" si="18"/>
        <v>0</v>
      </c>
      <c r="AM65" s="57">
        <f t="shared" si="18"/>
        <v>0</v>
      </c>
      <c r="AN65" s="57">
        <f t="shared" si="18"/>
        <v>0</v>
      </c>
      <c r="AO65" s="57">
        <f t="shared" si="18"/>
        <v>0</v>
      </c>
      <c r="AP65" s="57">
        <f t="shared" si="18"/>
        <v>0</v>
      </c>
      <c r="AQ65" s="57">
        <f t="shared" si="18"/>
        <v>0</v>
      </c>
    </row>
    <row r="66" spans="1:43" ht="18" customHeight="1">
      <c r="A66" s="41"/>
      <c r="B66" s="50"/>
      <c r="C66" s="50"/>
      <c r="D66" s="50"/>
      <c r="E66" s="50"/>
      <c r="F66" s="88"/>
      <c r="G66" s="89">
        <v>0</v>
      </c>
      <c r="H66" s="53">
        <v>0</v>
      </c>
      <c r="I66" s="82">
        <f t="shared" si="5"/>
        <v>0</v>
      </c>
      <c r="J66" s="90"/>
      <c r="K66" s="21" t="str">
        <f t="shared" si="12"/>
        <v/>
      </c>
      <c r="L66" s="21" t="str">
        <f t="shared" si="13"/>
        <v/>
      </c>
      <c r="M66" s="21"/>
      <c r="N66" s="21" t="str">
        <f t="shared" si="14"/>
        <v/>
      </c>
      <c r="O66" s="21">
        <f t="shared" si="15"/>
        <v>0</v>
      </c>
      <c r="P66" s="21">
        <f t="shared" si="9"/>
        <v>0</v>
      </c>
      <c r="Q66" s="91"/>
      <c r="R66" s="57">
        <f t="shared" si="19"/>
        <v>0</v>
      </c>
      <c r="S66" s="57">
        <f t="shared" si="19"/>
        <v>0</v>
      </c>
      <c r="T66" s="57">
        <f t="shared" si="19"/>
        <v>0</v>
      </c>
      <c r="U66" s="57">
        <f t="shared" si="19"/>
        <v>0</v>
      </c>
      <c r="V66" s="57">
        <f t="shared" si="19"/>
        <v>0</v>
      </c>
      <c r="W66" s="57">
        <f t="shared" si="19"/>
        <v>0</v>
      </c>
      <c r="X66" s="57">
        <f t="shared" si="19"/>
        <v>0</v>
      </c>
      <c r="Y66" s="57">
        <f t="shared" si="19"/>
        <v>0</v>
      </c>
      <c r="Z66" s="57">
        <f t="shared" si="19"/>
        <v>0</v>
      </c>
      <c r="AA66" s="57">
        <f t="shared" si="19"/>
        <v>0</v>
      </c>
      <c r="AB66" s="57">
        <f t="shared" si="19"/>
        <v>0</v>
      </c>
      <c r="AC66" s="57">
        <f t="shared" si="19"/>
        <v>0</v>
      </c>
      <c r="AD66" s="57">
        <f t="shared" si="19"/>
        <v>0</v>
      </c>
      <c r="AE66" s="57">
        <f t="shared" si="19"/>
        <v>0</v>
      </c>
      <c r="AF66" s="57">
        <f t="shared" si="19"/>
        <v>0</v>
      </c>
      <c r="AG66" s="57">
        <f t="shared" si="19"/>
        <v>0</v>
      </c>
      <c r="AH66" s="57">
        <f t="shared" si="18"/>
        <v>0</v>
      </c>
      <c r="AI66" s="57">
        <f t="shared" si="18"/>
        <v>0</v>
      </c>
      <c r="AJ66" s="57">
        <f t="shared" si="18"/>
        <v>0</v>
      </c>
      <c r="AK66" s="57">
        <f t="shared" si="18"/>
        <v>0</v>
      </c>
      <c r="AL66" s="57">
        <f t="shared" si="18"/>
        <v>0</v>
      </c>
      <c r="AM66" s="57">
        <f t="shared" si="18"/>
        <v>0</v>
      </c>
      <c r="AN66" s="57">
        <f t="shared" si="18"/>
        <v>0</v>
      </c>
      <c r="AO66" s="57">
        <f t="shared" si="18"/>
        <v>0</v>
      </c>
      <c r="AP66" s="57">
        <f t="shared" si="18"/>
        <v>0</v>
      </c>
      <c r="AQ66" s="57">
        <f t="shared" si="18"/>
        <v>0</v>
      </c>
    </row>
    <row r="67" spans="1:43" ht="18" customHeight="1">
      <c r="A67" s="41"/>
      <c r="B67" s="50"/>
      <c r="C67" s="50"/>
      <c r="D67" s="50"/>
      <c r="E67" s="50"/>
      <c r="F67" s="88"/>
      <c r="G67" s="89">
        <v>0</v>
      </c>
      <c r="H67" s="53">
        <v>0</v>
      </c>
      <c r="I67" s="82">
        <f t="shared" si="5"/>
        <v>0</v>
      </c>
      <c r="J67" s="90"/>
      <c r="K67" s="21" t="str">
        <f t="shared" si="12"/>
        <v/>
      </c>
      <c r="L67" s="21" t="str">
        <f t="shared" si="13"/>
        <v/>
      </c>
      <c r="M67" s="21"/>
      <c r="N67" s="21" t="str">
        <f t="shared" si="14"/>
        <v/>
      </c>
      <c r="O67" s="21">
        <f t="shared" si="15"/>
        <v>0</v>
      </c>
      <c r="P67" s="21">
        <f t="shared" si="9"/>
        <v>0</v>
      </c>
      <c r="Q67" s="91"/>
      <c r="R67" s="57">
        <f t="shared" si="19"/>
        <v>0</v>
      </c>
      <c r="S67" s="57">
        <f t="shared" si="19"/>
        <v>0</v>
      </c>
      <c r="T67" s="57">
        <f t="shared" si="19"/>
        <v>0</v>
      </c>
      <c r="U67" s="57">
        <f t="shared" si="19"/>
        <v>0</v>
      </c>
      <c r="V67" s="57">
        <f t="shared" si="19"/>
        <v>0</v>
      </c>
      <c r="W67" s="57">
        <f t="shared" si="19"/>
        <v>0</v>
      </c>
      <c r="X67" s="57">
        <f t="shared" si="19"/>
        <v>0</v>
      </c>
      <c r="Y67" s="57">
        <f t="shared" si="19"/>
        <v>0</v>
      </c>
      <c r="Z67" s="57">
        <f t="shared" si="19"/>
        <v>0</v>
      </c>
      <c r="AA67" s="57">
        <f t="shared" si="19"/>
        <v>0</v>
      </c>
      <c r="AB67" s="57">
        <f t="shared" si="19"/>
        <v>0</v>
      </c>
      <c r="AC67" s="57">
        <f t="shared" si="19"/>
        <v>0</v>
      </c>
      <c r="AD67" s="57">
        <f t="shared" si="19"/>
        <v>0</v>
      </c>
      <c r="AE67" s="57">
        <f t="shared" si="19"/>
        <v>0</v>
      </c>
      <c r="AF67" s="57">
        <f t="shared" si="19"/>
        <v>0</v>
      </c>
      <c r="AG67" s="57">
        <f t="shared" si="19"/>
        <v>0</v>
      </c>
      <c r="AH67" s="57">
        <f t="shared" si="18"/>
        <v>0</v>
      </c>
      <c r="AI67" s="57">
        <f t="shared" si="18"/>
        <v>0</v>
      </c>
      <c r="AJ67" s="57">
        <f t="shared" si="18"/>
        <v>0</v>
      </c>
      <c r="AK67" s="57">
        <f t="shared" si="18"/>
        <v>0</v>
      </c>
      <c r="AL67" s="57">
        <f t="shared" si="18"/>
        <v>0</v>
      </c>
      <c r="AM67" s="57">
        <f t="shared" si="18"/>
        <v>0</v>
      </c>
      <c r="AN67" s="57">
        <f t="shared" si="18"/>
        <v>0</v>
      </c>
      <c r="AO67" s="57">
        <f t="shared" si="18"/>
        <v>0</v>
      </c>
      <c r="AP67" s="57">
        <f t="shared" si="18"/>
        <v>0</v>
      </c>
      <c r="AQ67" s="57">
        <f t="shared" si="18"/>
        <v>0</v>
      </c>
    </row>
    <row r="68" spans="1:43" ht="18" customHeight="1">
      <c r="A68" s="41"/>
      <c r="B68" s="50"/>
      <c r="C68" s="50"/>
      <c r="D68" s="50"/>
      <c r="E68" s="50"/>
      <c r="F68" s="88"/>
      <c r="G68" s="89">
        <v>0</v>
      </c>
      <c r="H68" s="53">
        <v>0</v>
      </c>
      <c r="I68" s="82">
        <f t="shared" si="5"/>
        <v>0</v>
      </c>
      <c r="J68" s="90"/>
      <c r="K68" s="21" t="str">
        <f t="shared" si="12"/>
        <v/>
      </c>
      <c r="L68" s="21" t="str">
        <f t="shared" si="13"/>
        <v/>
      </c>
      <c r="M68" s="21"/>
      <c r="N68" s="21" t="str">
        <f t="shared" si="14"/>
        <v/>
      </c>
      <c r="O68" s="21">
        <f t="shared" si="15"/>
        <v>0</v>
      </c>
      <c r="P68" s="21">
        <f t="shared" si="9"/>
        <v>0</v>
      </c>
      <c r="Q68" s="91"/>
      <c r="R68" s="57">
        <f t="shared" si="19"/>
        <v>0</v>
      </c>
      <c r="S68" s="57">
        <f t="shared" si="19"/>
        <v>0</v>
      </c>
      <c r="T68" s="57">
        <f t="shared" si="19"/>
        <v>0</v>
      </c>
      <c r="U68" s="57">
        <f t="shared" si="19"/>
        <v>0</v>
      </c>
      <c r="V68" s="57">
        <f t="shared" si="19"/>
        <v>0</v>
      </c>
      <c r="W68" s="57">
        <f t="shared" si="19"/>
        <v>0</v>
      </c>
      <c r="X68" s="57">
        <f t="shared" si="19"/>
        <v>0</v>
      </c>
      <c r="Y68" s="57">
        <f t="shared" si="19"/>
        <v>0</v>
      </c>
      <c r="Z68" s="57">
        <f t="shared" si="19"/>
        <v>0</v>
      </c>
      <c r="AA68" s="57">
        <f t="shared" si="19"/>
        <v>0</v>
      </c>
      <c r="AB68" s="57">
        <f t="shared" si="19"/>
        <v>0</v>
      </c>
      <c r="AC68" s="57">
        <f t="shared" si="19"/>
        <v>0</v>
      </c>
      <c r="AD68" s="57">
        <f t="shared" si="19"/>
        <v>0</v>
      </c>
      <c r="AE68" s="57">
        <f t="shared" si="19"/>
        <v>0</v>
      </c>
      <c r="AF68" s="57">
        <f t="shared" si="19"/>
        <v>0</v>
      </c>
      <c r="AG68" s="57">
        <f t="shared" si="19"/>
        <v>0</v>
      </c>
      <c r="AH68" s="57">
        <f t="shared" si="18"/>
        <v>0</v>
      </c>
      <c r="AI68" s="57">
        <f t="shared" si="18"/>
        <v>0</v>
      </c>
      <c r="AJ68" s="57">
        <f t="shared" si="18"/>
        <v>0</v>
      </c>
      <c r="AK68" s="57">
        <f t="shared" si="18"/>
        <v>0</v>
      </c>
      <c r="AL68" s="57">
        <f t="shared" si="18"/>
        <v>0</v>
      </c>
      <c r="AM68" s="57">
        <f t="shared" si="18"/>
        <v>0</v>
      </c>
      <c r="AN68" s="57">
        <f t="shared" si="18"/>
        <v>0</v>
      </c>
      <c r="AO68" s="57">
        <f t="shared" si="18"/>
        <v>0</v>
      </c>
      <c r="AP68" s="57">
        <f t="shared" si="18"/>
        <v>0</v>
      </c>
      <c r="AQ68" s="57">
        <f t="shared" si="18"/>
        <v>0</v>
      </c>
    </row>
    <row r="69" spans="1:43" ht="18" customHeight="1">
      <c r="A69" s="41"/>
      <c r="B69" s="50"/>
      <c r="C69" s="50"/>
      <c r="D69" s="50"/>
      <c r="E69" s="50"/>
      <c r="F69" s="88"/>
      <c r="G69" s="89">
        <v>0</v>
      </c>
      <c r="H69" s="53">
        <v>0</v>
      </c>
      <c r="I69" s="82">
        <f t="shared" si="5"/>
        <v>0</v>
      </c>
      <c r="J69" s="90"/>
      <c r="K69" s="21" t="str">
        <f t="shared" si="12"/>
        <v/>
      </c>
      <c r="L69" s="21" t="str">
        <f t="shared" si="13"/>
        <v/>
      </c>
      <c r="M69" s="21"/>
      <c r="N69" s="21" t="str">
        <f t="shared" si="14"/>
        <v/>
      </c>
      <c r="O69" s="21">
        <f t="shared" si="15"/>
        <v>0</v>
      </c>
      <c r="P69" s="21">
        <f t="shared" si="9"/>
        <v>0</v>
      </c>
      <c r="Q69" s="91"/>
      <c r="R69" s="57">
        <f t="shared" si="19"/>
        <v>0</v>
      </c>
      <c r="S69" s="57">
        <f t="shared" si="19"/>
        <v>0</v>
      </c>
      <c r="T69" s="57">
        <f t="shared" si="19"/>
        <v>0</v>
      </c>
      <c r="U69" s="57">
        <f t="shared" si="19"/>
        <v>0</v>
      </c>
      <c r="V69" s="57">
        <f t="shared" si="19"/>
        <v>0</v>
      </c>
      <c r="W69" s="57">
        <f t="shared" si="19"/>
        <v>0</v>
      </c>
      <c r="X69" s="57">
        <f t="shared" si="19"/>
        <v>0</v>
      </c>
      <c r="Y69" s="57">
        <f t="shared" si="19"/>
        <v>0</v>
      </c>
      <c r="Z69" s="57">
        <f t="shared" si="19"/>
        <v>0</v>
      </c>
      <c r="AA69" s="57">
        <f t="shared" si="19"/>
        <v>0</v>
      </c>
      <c r="AB69" s="57">
        <f t="shared" si="19"/>
        <v>0</v>
      </c>
      <c r="AC69" s="57">
        <f t="shared" si="19"/>
        <v>0</v>
      </c>
      <c r="AD69" s="57">
        <f t="shared" si="19"/>
        <v>0</v>
      </c>
      <c r="AE69" s="57">
        <f t="shared" si="19"/>
        <v>0</v>
      </c>
      <c r="AF69" s="57">
        <f t="shared" si="19"/>
        <v>0</v>
      </c>
      <c r="AG69" s="57">
        <f t="shared" si="19"/>
        <v>0</v>
      </c>
      <c r="AH69" s="57">
        <f t="shared" si="18"/>
        <v>0</v>
      </c>
      <c r="AI69" s="57">
        <f t="shared" si="18"/>
        <v>0</v>
      </c>
      <c r="AJ69" s="57">
        <f t="shared" si="18"/>
        <v>0</v>
      </c>
      <c r="AK69" s="57">
        <f t="shared" si="18"/>
        <v>0</v>
      </c>
      <c r="AL69" s="57">
        <f t="shared" si="18"/>
        <v>0</v>
      </c>
      <c r="AM69" s="57">
        <f t="shared" si="18"/>
        <v>0</v>
      </c>
      <c r="AN69" s="57">
        <f t="shared" si="18"/>
        <v>0</v>
      </c>
      <c r="AO69" s="57">
        <f t="shared" si="18"/>
        <v>0</v>
      </c>
      <c r="AP69" s="57">
        <f t="shared" si="18"/>
        <v>0</v>
      </c>
      <c r="AQ69" s="57">
        <f t="shared" si="18"/>
        <v>0</v>
      </c>
    </row>
    <row r="70" spans="1:43" ht="18" customHeight="1">
      <c r="A70" s="41"/>
      <c r="B70" s="50"/>
      <c r="C70" s="50"/>
      <c r="D70" s="50"/>
      <c r="E70" s="50"/>
      <c r="F70" s="88"/>
      <c r="G70" s="89">
        <v>0</v>
      </c>
      <c r="H70" s="53">
        <v>0</v>
      </c>
      <c r="I70" s="82">
        <f t="shared" si="5"/>
        <v>0</v>
      </c>
      <c r="J70" s="90"/>
      <c r="K70" s="21" t="str">
        <f t="shared" si="12"/>
        <v/>
      </c>
      <c r="L70" s="21" t="str">
        <f t="shared" si="13"/>
        <v/>
      </c>
      <c r="M70" s="21"/>
      <c r="N70" s="21" t="str">
        <f t="shared" si="14"/>
        <v/>
      </c>
      <c r="O70" s="21">
        <f t="shared" si="15"/>
        <v>0</v>
      </c>
      <c r="P70" s="21">
        <f t="shared" si="9"/>
        <v>0</v>
      </c>
      <c r="Q70" s="91"/>
      <c r="R70" s="57">
        <f t="shared" si="19"/>
        <v>0</v>
      </c>
      <c r="S70" s="57">
        <f t="shared" si="19"/>
        <v>0</v>
      </c>
      <c r="T70" s="57">
        <f t="shared" si="19"/>
        <v>0</v>
      </c>
      <c r="U70" s="57">
        <f t="shared" si="19"/>
        <v>0</v>
      </c>
      <c r="V70" s="57">
        <f t="shared" si="19"/>
        <v>0</v>
      </c>
      <c r="W70" s="57">
        <f t="shared" si="19"/>
        <v>0</v>
      </c>
      <c r="X70" s="57">
        <f t="shared" si="19"/>
        <v>0</v>
      </c>
      <c r="Y70" s="57">
        <f t="shared" si="19"/>
        <v>0</v>
      </c>
      <c r="Z70" s="57">
        <f t="shared" si="19"/>
        <v>0</v>
      </c>
      <c r="AA70" s="57">
        <f t="shared" si="19"/>
        <v>0</v>
      </c>
      <c r="AB70" s="57">
        <f t="shared" si="19"/>
        <v>0</v>
      </c>
      <c r="AC70" s="57">
        <f t="shared" si="19"/>
        <v>0</v>
      </c>
      <c r="AD70" s="57">
        <f t="shared" si="19"/>
        <v>0</v>
      </c>
      <c r="AE70" s="57">
        <f t="shared" si="19"/>
        <v>0</v>
      </c>
      <c r="AF70" s="57">
        <f t="shared" si="19"/>
        <v>0</v>
      </c>
      <c r="AG70" s="57">
        <f t="shared" si="19"/>
        <v>0</v>
      </c>
      <c r="AH70" s="57">
        <f t="shared" si="18"/>
        <v>0</v>
      </c>
      <c r="AI70" s="57">
        <f t="shared" si="18"/>
        <v>0</v>
      </c>
      <c r="AJ70" s="57">
        <f t="shared" si="18"/>
        <v>0</v>
      </c>
      <c r="AK70" s="57">
        <f t="shared" si="18"/>
        <v>0</v>
      </c>
      <c r="AL70" s="57">
        <f t="shared" si="18"/>
        <v>0</v>
      </c>
      <c r="AM70" s="57">
        <f t="shared" si="18"/>
        <v>0</v>
      </c>
      <c r="AN70" s="57">
        <f t="shared" si="18"/>
        <v>0</v>
      </c>
      <c r="AO70" s="57">
        <f t="shared" si="18"/>
        <v>0</v>
      </c>
      <c r="AP70" s="57">
        <f t="shared" si="18"/>
        <v>0</v>
      </c>
      <c r="AQ70" s="57">
        <f t="shared" si="18"/>
        <v>0</v>
      </c>
    </row>
    <row r="71" spans="1:43" ht="18" customHeight="1">
      <c r="A71" s="41"/>
      <c r="B71" s="50"/>
      <c r="C71" s="50"/>
      <c r="D71" s="50"/>
      <c r="E71" s="50"/>
      <c r="F71" s="88"/>
      <c r="G71" s="89">
        <v>0</v>
      </c>
      <c r="H71" s="53">
        <v>0</v>
      </c>
      <c r="I71" s="82">
        <f t="shared" si="5"/>
        <v>0</v>
      </c>
      <c r="J71" s="90"/>
      <c r="K71" s="21" t="str">
        <f t="shared" si="12"/>
        <v/>
      </c>
      <c r="L71" s="21" t="str">
        <f t="shared" si="13"/>
        <v/>
      </c>
      <c r="M71" s="21"/>
      <c r="N71" s="21" t="str">
        <f t="shared" si="14"/>
        <v/>
      </c>
      <c r="O71" s="21">
        <f t="shared" si="15"/>
        <v>0</v>
      </c>
      <c r="P71" s="21">
        <f t="shared" si="9"/>
        <v>0</v>
      </c>
      <c r="Q71" s="91"/>
      <c r="R71" s="57">
        <f t="shared" si="19"/>
        <v>0</v>
      </c>
      <c r="S71" s="57">
        <f t="shared" si="19"/>
        <v>0</v>
      </c>
      <c r="T71" s="57">
        <f t="shared" si="19"/>
        <v>0</v>
      </c>
      <c r="U71" s="57">
        <f t="shared" si="19"/>
        <v>0</v>
      </c>
      <c r="V71" s="57">
        <f t="shared" si="19"/>
        <v>0</v>
      </c>
      <c r="W71" s="57">
        <f t="shared" si="19"/>
        <v>0</v>
      </c>
      <c r="X71" s="57">
        <f t="shared" si="19"/>
        <v>0</v>
      </c>
      <c r="Y71" s="57">
        <f t="shared" si="19"/>
        <v>0</v>
      </c>
      <c r="Z71" s="57">
        <f t="shared" si="19"/>
        <v>0</v>
      </c>
      <c r="AA71" s="57">
        <f t="shared" si="19"/>
        <v>0</v>
      </c>
      <c r="AB71" s="57">
        <f t="shared" si="19"/>
        <v>0</v>
      </c>
      <c r="AC71" s="57">
        <f t="shared" si="19"/>
        <v>0</v>
      </c>
      <c r="AD71" s="57">
        <f t="shared" si="19"/>
        <v>0</v>
      </c>
      <c r="AE71" s="57">
        <f t="shared" si="19"/>
        <v>0</v>
      </c>
      <c r="AF71" s="57">
        <f t="shared" si="19"/>
        <v>0</v>
      </c>
      <c r="AG71" s="57">
        <f t="shared" ref="AG71:AQ86" si="20">IF($F71=AG$1,-$G71+$H71,0)</f>
        <v>0</v>
      </c>
      <c r="AH71" s="57">
        <f t="shared" si="20"/>
        <v>0</v>
      </c>
      <c r="AI71" s="57">
        <f t="shared" si="20"/>
        <v>0</v>
      </c>
      <c r="AJ71" s="57">
        <f t="shared" si="20"/>
        <v>0</v>
      </c>
      <c r="AK71" s="57">
        <f t="shared" si="20"/>
        <v>0</v>
      </c>
      <c r="AL71" s="57">
        <f t="shared" si="20"/>
        <v>0</v>
      </c>
      <c r="AM71" s="57">
        <f t="shared" si="20"/>
        <v>0</v>
      </c>
      <c r="AN71" s="57">
        <f t="shared" si="20"/>
        <v>0</v>
      </c>
      <c r="AO71" s="57">
        <f t="shared" si="20"/>
        <v>0</v>
      </c>
      <c r="AP71" s="57">
        <f t="shared" si="20"/>
        <v>0</v>
      </c>
      <c r="AQ71" s="57">
        <f t="shared" si="20"/>
        <v>0</v>
      </c>
    </row>
    <row r="72" spans="1:43" ht="18" customHeight="1">
      <c r="A72" s="41"/>
      <c r="B72" s="50"/>
      <c r="C72" s="50"/>
      <c r="D72" s="50"/>
      <c r="E72" s="50"/>
      <c r="F72" s="88"/>
      <c r="G72" s="89">
        <v>0</v>
      </c>
      <c r="H72" s="53">
        <v>0</v>
      </c>
      <c r="I72" s="82">
        <f t="shared" si="5"/>
        <v>0</v>
      </c>
      <c r="J72" s="90"/>
      <c r="K72" s="21" t="str">
        <f t="shared" si="12"/>
        <v/>
      </c>
      <c r="L72" s="21" t="str">
        <f t="shared" si="13"/>
        <v/>
      </c>
      <c r="M72" s="21"/>
      <c r="N72" s="21" t="str">
        <f t="shared" si="14"/>
        <v/>
      </c>
      <c r="O72" s="21">
        <f t="shared" si="15"/>
        <v>0</v>
      </c>
      <c r="P72" s="21">
        <f t="shared" si="9"/>
        <v>0</v>
      </c>
      <c r="Q72" s="91"/>
      <c r="R72" s="57">
        <f t="shared" ref="R72:AG87" si="21">IF($F72=R$1,-$G72+$H72,0)</f>
        <v>0</v>
      </c>
      <c r="S72" s="57">
        <f t="shared" si="21"/>
        <v>0</v>
      </c>
      <c r="T72" s="57">
        <f t="shared" si="21"/>
        <v>0</v>
      </c>
      <c r="U72" s="57">
        <f t="shared" si="21"/>
        <v>0</v>
      </c>
      <c r="V72" s="57">
        <f t="shared" si="21"/>
        <v>0</v>
      </c>
      <c r="W72" s="57">
        <f t="shared" si="21"/>
        <v>0</v>
      </c>
      <c r="X72" s="57">
        <f t="shared" si="21"/>
        <v>0</v>
      </c>
      <c r="Y72" s="57">
        <f t="shared" si="21"/>
        <v>0</v>
      </c>
      <c r="Z72" s="57">
        <f t="shared" si="21"/>
        <v>0</v>
      </c>
      <c r="AA72" s="57">
        <f t="shared" si="21"/>
        <v>0</v>
      </c>
      <c r="AB72" s="57">
        <f t="shared" si="21"/>
        <v>0</v>
      </c>
      <c r="AC72" s="57">
        <f t="shared" si="21"/>
        <v>0</v>
      </c>
      <c r="AD72" s="57">
        <f t="shared" si="21"/>
        <v>0</v>
      </c>
      <c r="AE72" s="57">
        <f t="shared" si="21"/>
        <v>0</v>
      </c>
      <c r="AF72" s="57">
        <f t="shared" si="21"/>
        <v>0</v>
      </c>
      <c r="AG72" s="57">
        <f t="shared" si="21"/>
        <v>0</v>
      </c>
      <c r="AH72" s="57">
        <f t="shared" si="20"/>
        <v>0</v>
      </c>
      <c r="AI72" s="57">
        <f t="shared" si="20"/>
        <v>0</v>
      </c>
      <c r="AJ72" s="57">
        <f t="shared" si="20"/>
        <v>0</v>
      </c>
      <c r="AK72" s="57">
        <f t="shared" si="20"/>
        <v>0</v>
      </c>
      <c r="AL72" s="57">
        <f t="shared" si="20"/>
        <v>0</v>
      </c>
      <c r="AM72" s="57">
        <f t="shared" si="20"/>
        <v>0</v>
      </c>
      <c r="AN72" s="57">
        <f t="shared" si="20"/>
        <v>0</v>
      </c>
      <c r="AO72" s="57">
        <f t="shared" si="20"/>
        <v>0</v>
      </c>
      <c r="AP72" s="57">
        <f t="shared" si="20"/>
        <v>0</v>
      </c>
      <c r="AQ72" s="57">
        <f t="shared" si="20"/>
        <v>0</v>
      </c>
    </row>
    <row r="73" spans="1:43" ht="18" customHeight="1">
      <c r="A73" s="41"/>
      <c r="B73" s="50"/>
      <c r="C73" s="50"/>
      <c r="D73" s="50"/>
      <c r="E73" s="50"/>
      <c r="F73" s="88"/>
      <c r="G73" s="89">
        <v>0</v>
      </c>
      <c r="H73" s="53">
        <v>0</v>
      </c>
      <c r="I73" s="82">
        <f t="shared" ref="I73:I136" si="22">IF(A73&lt;&gt;"",+I72+H73-G73,0)</f>
        <v>0</v>
      </c>
      <c r="J73" s="90"/>
      <c r="K73" s="21" t="str">
        <f t="shared" si="12"/>
        <v/>
      </c>
      <c r="L73" s="21" t="str">
        <f t="shared" si="13"/>
        <v/>
      </c>
      <c r="M73" s="21"/>
      <c r="N73" s="21" t="str">
        <f t="shared" si="14"/>
        <v/>
      </c>
      <c r="O73" s="21">
        <f t="shared" si="15"/>
        <v>0</v>
      </c>
      <c r="P73" s="21">
        <f t="shared" ref="P73:P136" si="23">IF(G73+H73&lt;&gt;0,IF(F73="",1,0),0)</f>
        <v>0</v>
      </c>
      <c r="Q73" s="91"/>
      <c r="R73" s="57">
        <f t="shared" si="21"/>
        <v>0</v>
      </c>
      <c r="S73" s="57">
        <f t="shared" si="21"/>
        <v>0</v>
      </c>
      <c r="T73" s="57">
        <f t="shared" si="21"/>
        <v>0</v>
      </c>
      <c r="U73" s="57">
        <f t="shared" si="21"/>
        <v>0</v>
      </c>
      <c r="V73" s="57">
        <f t="shared" si="21"/>
        <v>0</v>
      </c>
      <c r="W73" s="57">
        <f t="shared" si="21"/>
        <v>0</v>
      </c>
      <c r="X73" s="57">
        <f t="shared" si="21"/>
        <v>0</v>
      </c>
      <c r="Y73" s="57">
        <f t="shared" si="21"/>
        <v>0</v>
      </c>
      <c r="Z73" s="57">
        <f t="shared" si="21"/>
        <v>0</v>
      </c>
      <c r="AA73" s="57">
        <f t="shared" si="21"/>
        <v>0</v>
      </c>
      <c r="AB73" s="57">
        <f t="shared" si="21"/>
        <v>0</v>
      </c>
      <c r="AC73" s="57">
        <f t="shared" si="21"/>
        <v>0</v>
      </c>
      <c r="AD73" s="57">
        <f t="shared" si="21"/>
        <v>0</v>
      </c>
      <c r="AE73" s="57">
        <f t="shared" si="21"/>
        <v>0</v>
      </c>
      <c r="AF73" s="57">
        <f t="shared" si="21"/>
        <v>0</v>
      </c>
      <c r="AG73" s="57">
        <f t="shared" si="21"/>
        <v>0</v>
      </c>
      <c r="AH73" s="57">
        <f t="shared" si="20"/>
        <v>0</v>
      </c>
      <c r="AI73" s="57">
        <f t="shared" si="20"/>
        <v>0</v>
      </c>
      <c r="AJ73" s="57">
        <f t="shared" si="20"/>
        <v>0</v>
      </c>
      <c r="AK73" s="57">
        <f t="shared" si="20"/>
        <v>0</v>
      </c>
      <c r="AL73" s="57">
        <f t="shared" si="20"/>
        <v>0</v>
      </c>
      <c r="AM73" s="57">
        <f t="shared" si="20"/>
        <v>0</v>
      </c>
      <c r="AN73" s="57">
        <f t="shared" si="20"/>
        <v>0</v>
      </c>
      <c r="AO73" s="57">
        <f t="shared" si="20"/>
        <v>0</v>
      </c>
      <c r="AP73" s="57">
        <f t="shared" si="20"/>
        <v>0</v>
      </c>
      <c r="AQ73" s="57">
        <f t="shared" si="20"/>
        <v>0</v>
      </c>
    </row>
    <row r="74" spans="1:43" ht="18" customHeight="1">
      <c r="A74" s="41"/>
      <c r="B74" s="50"/>
      <c r="C74" s="50"/>
      <c r="D74" s="50"/>
      <c r="E74" s="50"/>
      <c r="F74" s="88"/>
      <c r="G74" s="89">
        <v>0</v>
      </c>
      <c r="H74" s="53">
        <v>0</v>
      </c>
      <c r="I74" s="82">
        <f t="shared" si="22"/>
        <v>0</v>
      </c>
      <c r="J74" s="90"/>
      <c r="K74" s="21" t="str">
        <f t="shared" si="12"/>
        <v/>
      </c>
      <c r="L74" s="21" t="str">
        <f t="shared" si="13"/>
        <v/>
      </c>
      <c r="M74" s="21"/>
      <c r="N74" s="21" t="str">
        <f t="shared" si="14"/>
        <v/>
      </c>
      <c r="O74" s="21">
        <f t="shared" si="15"/>
        <v>0</v>
      </c>
      <c r="P74" s="21">
        <f t="shared" si="23"/>
        <v>0</v>
      </c>
      <c r="Q74" s="91"/>
      <c r="R74" s="57">
        <f t="shared" si="21"/>
        <v>0</v>
      </c>
      <c r="S74" s="57">
        <f t="shared" si="21"/>
        <v>0</v>
      </c>
      <c r="T74" s="57">
        <f t="shared" si="21"/>
        <v>0</v>
      </c>
      <c r="U74" s="57">
        <f t="shared" si="21"/>
        <v>0</v>
      </c>
      <c r="V74" s="57">
        <f t="shared" si="21"/>
        <v>0</v>
      </c>
      <c r="W74" s="57">
        <f t="shared" si="21"/>
        <v>0</v>
      </c>
      <c r="X74" s="57">
        <f t="shared" si="21"/>
        <v>0</v>
      </c>
      <c r="Y74" s="57">
        <f t="shared" si="21"/>
        <v>0</v>
      </c>
      <c r="Z74" s="57">
        <f t="shared" si="21"/>
        <v>0</v>
      </c>
      <c r="AA74" s="57">
        <f t="shared" si="21"/>
        <v>0</v>
      </c>
      <c r="AB74" s="57">
        <f t="shared" si="21"/>
        <v>0</v>
      </c>
      <c r="AC74" s="57">
        <f t="shared" si="21"/>
        <v>0</v>
      </c>
      <c r="AD74" s="57">
        <f t="shared" si="21"/>
        <v>0</v>
      </c>
      <c r="AE74" s="57">
        <f t="shared" si="21"/>
        <v>0</v>
      </c>
      <c r="AF74" s="57">
        <f t="shared" si="21"/>
        <v>0</v>
      </c>
      <c r="AG74" s="57">
        <f t="shared" si="21"/>
        <v>0</v>
      </c>
      <c r="AH74" s="57">
        <f t="shared" si="20"/>
        <v>0</v>
      </c>
      <c r="AI74" s="57">
        <f t="shared" si="20"/>
        <v>0</v>
      </c>
      <c r="AJ74" s="57">
        <f t="shared" si="20"/>
        <v>0</v>
      </c>
      <c r="AK74" s="57">
        <f t="shared" si="20"/>
        <v>0</v>
      </c>
      <c r="AL74" s="57">
        <f t="shared" si="20"/>
        <v>0</v>
      </c>
      <c r="AM74" s="57">
        <f t="shared" si="20"/>
        <v>0</v>
      </c>
      <c r="AN74" s="57">
        <f t="shared" si="20"/>
        <v>0</v>
      </c>
      <c r="AO74" s="57">
        <f t="shared" si="20"/>
        <v>0</v>
      </c>
      <c r="AP74" s="57">
        <f t="shared" si="20"/>
        <v>0</v>
      </c>
      <c r="AQ74" s="57">
        <f t="shared" si="20"/>
        <v>0</v>
      </c>
    </row>
    <row r="75" spans="1:43" ht="18" customHeight="1">
      <c r="A75" s="41"/>
      <c r="B75" s="50"/>
      <c r="C75" s="50"/>
      <c r="D75" s="50"/>
      <c r="E75" s="50"/>
      <c r="F75" s="88"/>
      <c r="G75" s="89">
        <v>0</v>
      </c>
      <c r="H75" s="53">
        <v>0</v>
      </c>
      <c r="I75" s="82">
        <f t="shared" si="22"/>
        <v>0</v>
      </c>
      <c r="J75" s="90"/>
      <c r="K75" s="21" t="str">
        <f t="shared" si="12"/>
        <v/>
      </c>
      <c r="L75" s="21" t="str">
        <f t="shared" si="13"/>
        <v/>
      </c>
      <c r="M75" s="21"/>
      <c r="N75" s="21" t="str">
        <f t="shared" si="14"/>
        <v/>
      </c>
      <c r="O75" s="21">
        <f t="shared" si="15"/>
        <v>0</v>
      </c>
      <c r="P75" s="21">
        <f t="shared" si="23"/>
        <v>0</v>
      </c>
      <c r="Q75" s="91"/>
      <c r="R75" s="57">
        <f t="shared" si="21"/>
        <v>0</v>
      </c>
      <c r="S75" s="57">
        <f t="shared" si="21"/>
        <v>0</v>
      </c>
      <c r="T75" s="57">
        <f t="shared" si="21"/>
        <v>0</v>
      </c>
      <c r="U75" s="57">
        <f t="shared" si="21"/>
        <v>0</v>
      </c>
      <c r="V75" s="57">
        <f t="shared" si="21"/>
        <v>0</v>
      </c>
      <c r="W75" s="57">
        <f t="shared" si="21"/>
        <v>0</v>
      </c>
      <c r="X75" s="57">
        <f t="shared" si="21"/>
        <v>0</v>
      </c>
      <c r="Y75" s="57">
        <f t="shared" si="21"/>
        <v>0</v>
      </c>
      <c r="Z75" s="57">
        <f t="shared" si="21"/>
        <v>0</v>
      </c>
      <c r="AA75" s="57">
        <f t="shared" si="21"/>
        <v>0</v>
      </c>
      <c r="AB75" s="57">
        <f t="shared" si="21"/>
        <v>0</v>
      </c>
      <c r="AC75" s="57">
        <f t="shared" si="21"/>
        <v>0</v>
      </c>
      <c r="AD75" s="57">
        <f t="shared" si="21"/>
        <v>0</v>
      </c>
      <c r="AE75" s="57">
        <f t="shared" si="21"/>
        <v>0</v>
      </c>
      <c r="AF75" s="57">
        <f t="shared" si="21"/>
        <v>0</v>
      </c>
      <c r="AG75" s="57">
        <f t="shared" si="21"/>
        <v>0</v>
      </c>
      <c r="AH75" s="57">
        <f t="shared" si="20"/>
        <v>0</v>
      </c>
      <c r="AI75" s="57">
        <f t="shared" si="20"/>
        <v>0</v>
      </c>
      <c r="AJ75" s="57">
        <f t="shared" si="20"/>
        <v>0</v>
      </c>
      <c r="AK75" s="57">
        <f t="shared" si="20"/>
        <v>0</v>
      </c>
      <c r="AL75" s="57">
        <f t="shared" si="20"/>
        <v>0</v>
      </c>
      <c r="AM75" s="57">
        <f t="shared" si="20"/>
        <v>0</v>
      </c>
      <c r="AN75" s="57">
        <f t="shared" si="20"/>
        <v>0</v>
      </c>
      <c r="AO75" s="57">
        <f t="shared" si="20"/>
        <v>0</v>
      </c>
      <c r="AP75" s="57">
        <f t="shared" si="20"/>
        <v>0</v>
      </c>
      <c r="AQ75" s="57">
        <f t="shared" si="20"/>
        <v>0</v>
      </c>
    </row>
    <row r="76" spans="1:43" ht="18" customHeight="1">
      <c r="A76" s="41"/>
      <c r="B76" s="50"/>
      <c r="C76" s="50"/>
      <c r="D76" s="50"/>
      <c r="E76" s="50"/>
      <c r="F76" s="88"/>
      <c r="G76" s="89">
        <v>0</v>
      </c>
      <c r="H76" s="53">
        <v>0</v>
      </c>
      <c r="I76" s="82">
        <f t="shared" si="22"/>
        <v>0</v>
      </c>
      <c r="J76" s="90"/>
      <c r="K76" s="21" t="str">
        <f t="shared" si="12"/>
        <v/>
      </c>
      <c r="L76" s="21" t="str">
        <f t="shared" si="13"/>
        <v/>
      </c>
      <c r="M76" s="21"/>
      <c r="N76" s="21" t="str">
        <f t="shared" si="14"/>
        <v/>
      </c>
      <c r="O76" s="21">
        <f t="shared" si="15"/>
        <v>0</v>
      </c>
      <c r="P76" s="21">
        <f t="shared" si="23"/>
        <v>0</v>
      </c>
      <c r="Q76" s="91"/>
      <c r="R76" s="57">
        <f t="shared" si="21"/>
        <v>0</v>
      </c>
      <c r="S76" s="57">
        <f t="shared" si="21"/>
        <v>0</v>
      </c>
      <c r="T76" s="57">
        <f t="shared" si="21"/>
        <v>0</v>
      </c>
      <c r="U76" s="57">
        <f t="shared" si="21"/>
        <v>0</v>
      </c>
      <c r="V76" s="57">
        <f t="shared" si="21"/>
        <v>0</v>
      </c>
      <c r="W76" s="57">
        <f t="shared" si="21"/>
        <v>0</v>
      </c>
      <c r="X76" s="57">
        <f t="shared" si="21"/>
        <v>0</v>
      </c>
      <c r="Y76" s="57">
        <f t="shared" si="21"/>
        <v>0</v>
      </c>
      <c r="Z76" s="57">
        <f t="shared" si="21"/>
        <v>0</v>
      </c>
      <c r="AA76" s="57">
        <f t="shared" si="21"/>
        <v>0</v>
      </c>
      <c r="AB76" s="57">
        <f t="shared" si="21"/>
        <v>0</v>
      </c>
      <c r="AC76" s="57">
        <f t="shared" si="21"/>
        <v>0</v>
      </c>
      <c r="AD76" s="57">
        <f t="shared" si="21"/>
        <v>0</v>
      </c>
      <c r="AE76" s="57">
        <f t="shared" si="21"/>
        <v>0</v>
      </c>
      <c r="AF76" s="57">
        <f t="shared" si="21"/>
        <v>0</v>
      </c>
      <c r="AG76" s="57">
        <f t="shared" si="21"/>
        <v>0</v>
      </c>
      <c r="AH76" s="57">
        <f t="shared" si="20"/>
        <v>0</v>
      </c>
      <c r="AI76" s="57">
        <f t="shared" si="20"/>
        <v>0</v>
      </c>
      <c r="AJ76" s="57">
        <f t="shared" si="20"/>
        <v>0</v>
      </c>
      <c r="AK76" s="57">
        <f t="shared" si="20"/>
        <v>0</v>
      </c>
      <c r="AL76" s="57">
        <f t="shared" si="20"/>
        <v>0</v>
      </c>
      <c r="AM76" s="57">
        <f t="shared" si="20"/>
        <v>0</v>
      </c>
      <c r="AN76" s="57">
        <f t="shared" si="20"/>
        <v>0</v>
      </c>
      <c r="AO76" s="57">
        <f t="shared" si="20"/>
        <v>0</v>
      </c>
      <c r="AP76" s="57">
        <f t="shared" si="20"/>
        <v>0</v>
      </c>
      <c r="AQ76" s="57">
        <f t="shared" si="20"/>
        <v>0</v>
      </c>
    </row>
    <row r="77" spans="1:43" ht="18" customHeight="1">
      <c r="A77" s="41"/>
      <c r="B77" s="50"/>
      <c r="C77" s="50"/>
      <c r="D77" s="50"/>
      <c r="E77" s="50"/>
      <c r="F77" s="88"/>
      <c r="G77" s="89">
        <v>0</v>
      </c>
      <c r="H77" s="53">
        <v>0</v>
      </c>
      <c r="I77" s="82">
        <f t="shared" si="22"/>
        <v>0</v>
      </c>
      <c r="J77" s="90"/>
      <c r="K77" s="21" t="str">
        <f t="shared" si="12"/>
        <v/>
      </c>
      <c r="L77" s="21" t="str">
        <f t="shared" si="13"/>
        <v/>
      </c>
      <c r="M77" s="21"/>
      <c r="N77" s="21" t="str">
        <f t="shared" si="14"/>
        <v/>
      </c>
      <c r="O77" s="21">
        <f t="shared" si="15"/>
        <v>0</v>
      </c>
      <c r="P77" s="21">
        <f t="shared" si="23"/>
        <v>0</v>
      </c>
      <c r="Q77" s="91"/>
      <c r="R77" s="57">
        <f t="shared" si="21"/>
        <v>0</v>
      </c>
      <c r="S77" s="57">
        <f t="shared" si="21"/>
        <v>0</v>
      </c>
      <c r="T77" s="57">
        <f t="shared" si="21"/>
        <v>0</v>
      </c>
      <c r="U77" s="57">
        <f t="shared" si="21"/>
        <v>0</v>
      </c>
      <c r="V77" s="57">
        <f t="shared" si="21"/>
        <v>0</v>
      </c>
      <c r="W77" s="57">
        <f t="shared" si="21"/>
        <v>0</v>
      </c>
      <c r="X77" s="57">
        <f t="shared" si="21"/>
        <v>0</v>
      </c>
      <c r="Y77" s="57">
        <f t="shared" si="21"/>
        <v>0</v>
      </c>
      <c r="Z77" s="57">
        <f t="shared" si="21"/>
        <v>0</v>
      </c>
      <c r="AA77" s="57">
        <f t="shared" si="21"/>
        <v>0</v>
      </c>
      <c r="AB77" s="57">
        <f t="shared" si="21"/>
        <v>0</v>
      </c>
      <c r="AC77" s="57">
        <f t="shared" si="21"/>
        <v>0</v>
      </c>
      <c r="AD77" s="57">
        <f t="shared" si="21"/>
        <v>0</v>
      </c>
      <c r="AE77" s="57">
        <f t="shared" si="21"/>
        <v>0</v>
      </c>
      <c r="AF77" s="57">
        <f t="shared" si="21"/>
        <v>0</v>
      </c>
      <c r="AG77" s="57">
        <f t="shared" si="21"/>
        <v>0</v>
      </c>
      <c r="AH77" s="57">
        <f t="shared" si="20"/>
        <v>0</v>
      </c>
      <c r="AI77" s="57">
        <f t="shared" si="20"/>
        <v>0</v>
      </c>
      <c r="AJ77" s="57">
        <f t="shared" si="20"/>
        <v>0</v>
      </c>
      <c r="AK77" s="57">
        <f t="shared" si="20"/>
        <v>0</v>
      </c>
      <c r="AL77" s="57">
        <f t="shared" si="20"/>
        <v>0</v>
      </c>
      <c r="AM77" s="57">
        <f t="shared" si="20"/>
        <v>0</v>
      </c>
      <c r="AN77" s="57">
        <f t="shared" si="20"/>
        <v>0</v>
      </c>
      <c r="AO77" s="57">
        <f t="shared" si="20"/>
        <v>0</v>
      </c>
      <c r="AP77" s="57">
        <f t="shared" si="20"/>
        <v>0</v>
      </c>
      <c r="AQ77" s="57">
        <f t="shared" si="20"/>
        <v>0</v>
      </c>
    </row>
    <row r="78" spans="1:43" ht="18" customHeight="1">
      <c r="A78" s="41"/>
      <c r="B78" s="50"/>
      <c r="C78" s="50"/>
      <c r="D78" s="50"/>
      <c r="E78" s="50"/>
      <c r="F78" s="88"/>
      <c r="G78" s="89">
        <v>0</v>
      </c>
      <c r="H78" s="53">
        <v>0</v>
      </c>
      <c r="I78" s="82">
        <f t="shared" si="22"/>
        <v>0</v>
      </c>
      <c r="J78" s="90"/>
      <c r="K78" s="21" t="str">
        <f t="shared" si="12"/>
        <v/>
      </c>
      <c r="L78" s="21" t="str">
        <f t="shared" si="13"/>
        <v/>
      </c>
      <c r="M78" s="21"/>
      <c r="N78" s="21" t="str">
        <f t="shared" si="14"/>
        <v/>
      </c>
      <c r="O78" s="21">
        <f t="shared" si="15"/>
        <v>0</v>
      </c>
      <c r="P78" s="21">
        <f t="shared" si="23"/>
        <v>0</v>
      </c>
      <c r="Q78" s="91"/>
      <c r="R78" s="57">
        <f t="shared" si="21"/>
        <v>0</v>
      </c>
      <c r="S78" s="57">
        <f t="shared" si="21"/>
        <v>0</v>
      </c>
      <c r="T78" s="57">
        <f t="shared" si="21"/>
        <v>0</v>
      </c>
      <c r="U78" s="57">
        <f t="shared" si="21"/>
        <v>0</v>
      </c>
      <c r="V78" s="57">
        <f t="shared" si="21"/>
        <v>0</v>
      </c>
      <c r="W78" s="57">
        <f t="shared" si="21"/>
        <v>0</v>
      </c>
      <c r="X78" s="57">
        <f t="shared" si="21"/>
        <v>0</v>
      </c>
      <c r="Y78" s="57">
        <f t="shared" si="21"/>
        <v>0</v>
      </c>
      <c r="Z78" s="57">
        <f t="shared" si="21"/>
        <v>0</v>
      </c>
      <c r="AA78" s="57">
        <f t="shared" si="21"/>
        <v>0</v>
      </c>
      <c r="AB78" s="57">
        <f t="shared" si="21"/>
        <v>0</v>
      </c>
      <c r="AC78" s="57">
        <f t="shared" si="21"/>
        <v>0</v>
      </c>
      <c r="AD78" s="57">
        <f t="shared" si="21"/>
        <v>0</v>
      </c>
      <c r="AE78" s="57">
        <f t="shared" si="21"/>
        <v>0</v>
      </c>
      <c r="AF78" s="57">
        <f t="shared" si="21"/>
        <v>0</v>
      </c>
      <c r="AG78" s="57">
        <f t="shared" si="21"/>
        <v>0</v>
      </c>
      <c r="AH78" s="57">
        <f t="shared" si="20"/>
        <v>0</v>
      </c>
      <c r="AI78" s="57">
        <f t="shared" si="20"/>
        <v>0</v>
      </c>
      <c r="AJ78" s="57">
        <f t="shared" si="20"/>
        <v>0</v>
      </c>
      <c r="AK78" s="57">
        <f t="shared" si="20"/>
        <v>0</v>
      </c>
      <c r="AL78" s="57">
        <f t="shared" si="20"/>
        <v>0</v>
      </c>
      <c r="AM78" s="57">
        <f t="shared" si="20"/>
        <v>0</v>
      </c>
      <c r="AN78" s="57">
        <f t="shared" si="20"/>
        <v>0</v>
      </c>
      <c r="AO78" s="57">
        <f t="shared" si="20"/>
        <v>0</v>
      </c>
      <c r="AP78" s="57">
        <f t="shared" si="20"/>
        <v>0</v>
      </c>
      <c r="AQ78" s="57">
        <f t="shared" si="20"/>
        <v>0</v>
      </c>
    </row>
    <row r="79" spans="1:43" ht="18" customHeight="1">
      <c r="A79" s="41"/>
      <c r="B79" s="50"/>
      <c r="C79" s="50"/>
      <c r="D79" s="50"/>
      <c r="E79" s="50"/>
      <c r="F79" s="88"/>
      <c r="G79" s="89">
        <v>0</v>
      </c>
      <c r="H79" s="53">
        <v>0</v>
      </c>
      <c r="I79" s="82">
        <f t="shared" si="22"/>
        <v>0</v>
      </c>
      <c r="J79" s="90"/>
      <c r="K79" s="21" t="str">
        <f t="shared" si="12"/>
        <v/>
      </c>
      <c r="L79" s="21" t="str">
        <f t="shared" si="13"/>
        <v/>
      </c>
      <c r="M79" s="21"/>
      <c r="N79" s="21" t="str">
        <f t="shared" si="14"/>
        <v/>
      </c>
      <c r="O79" s="21">
        <f t="shared" si="15"/>
        <v>0</v>
      </c>
      <c r="P79" s="21">
        <f t="shared" si="23"/>
        <v>0</v>
      </c>
      <c r="Q79" s="91"/>
      <c r="R79" s="57">
        <f t="shared" si="21"/>
        <v>0</v>
      </c>
      <c r="S79" s="57">
        <f t="shared" si="21"/>
        <v>0</v>
      </c>
      <c r="T79" s="57">
        <f t="shared" si="21"/>
        <v>0</v>
      </c>
      <c r="U79" s="57">
        <f t="shared" si="21"/>
        <v>0</v>
      </c>
      <c r="V79" s="57">
        <f t="shared" si="21"/>
        <v>0</v>
      </c>
      <c r="W79" s="57">
        <f t="shared" si="21"/>
        <v>0</v>
      </c>
      <c r="X79" s="57">
        <f t="shared" si="21"/>
        <v>0</v>
      </c>
      <c r="Y79" s="57">
        <f t="shared" si="21"/>
        <v>0</v>
      </c>
      <c r="Z79" s="57">
        <f t="shared" si="21"/>
        <v>0</v>
      </c>
      <c r="AA79" s="57">
        <f t="shared" si="21"/>
        <v>0</v>
      </c>
      <c r="AB79" s="57">
        <f t="shared" si="21"/>
        <v>0</v>
      </c>
      <c r="AC79" s="57">
        <f t="shared" si="21"/>
        <v>0</v>
      </c>
      <c r="AD79" s="57">
        <f t="shared" si="21"/>
        <v>0</v>
      </c>
      <c r="AE79" s="57">
        <f t="shared" si="21"/>
        <v>0</v>
      </c>
      <c r="AF79" s="57">
        <f t="shared" si="21"/>
        <v>0</v>
      </c>
      <c r="AG79" s="57">
        <f t="shared" si="21"/>
        <v>0</v>
      </c>
      <c r="AH79" s="57">
        <f t="shared" si="20"/>
        <v>0</v>
      </c>
      <c r="AI79" s="57">
        <f t="shared" si="20"/>
        <v>0</v>
      </c>
      <c r="AJ79" s="57">
        <f t="shared" si="20"/>
        <v>0</v>
      </c>
      <c r="AK79" s="57">
        <f t="shared" si="20"/>
        <v>0</v>
      </c>
      <c r="AL79" s="57">
        <f t="shared" si="20"/>
        <v>0</v>
      </c>
      <c r="AM79" s="57">
        <f t="shared" si="20"/>
        <v>0</v>
      </c>
      <c r="AN79" s="57">
        <f t="shared" si="20"/>
        <v>0</v>
      </c>
      <c r="AO79" s="57">
        <f t="shared" si="20"/>
        <v>0</v>
      </c>
      <c r="AP79" s="57">
        <f t="shared" si="20"/>
        <v>0</v>
      </c>
      <c r="AQ79" s="57">
        <f t="shared" si="20"/>
        <v>0</v>
      </c>
    </row>
    <row r="80" spans="1:43" ht="18" customHeight="1">
      <c r="A80" s="41"/>
      <c r="B80" s="50"/>
      <c r="C80" s="50"/>
      <c r="D80" s="50"/>
      <c r="E80" s="50"/>
      <c r="F80" s="88"/>
      <c r="G80" s="89">
        <v>0</v>
      </c>
      <c r="H80" s="53">
        <v>0</v>
      </c>
      <c r="I80" s="82">
        <f t="shared" si="22"/>
        <v>0</v>
      </c>
      <c r="J80" s="90"/>
      <c r="K80" s="21" t="str">
        <f t="shared" si="12"/>
        <v/>
      </c>
      <c r="L80" s="21" t="str">
        <f t="shared" si="13"/>
        <v/>
      </c>
      <c r="M80" s="21"/>
      <c r="N80" s="21" t="str">
        <f t="shared" si="14"/>
        <v/>
      </c>
      <c r="O80" s="21">
        <f t="shared" si="15"/>
        <v>0</v>
      </c>
      <c r="P80" s="21">
        <f t="shared" si="23"/>
        <v>0</v>
      </c>
      <c r="Q80" s="91"/>
      <c r="R80" s="57">
        <f t="shared" si="21"/>
        <v>0</v>
      </c>
      <c r="S80" s="57">
        <f t="shared" si="21"/>
        <v>0</v>
      </c>
      <c r="T80" s="57">
        <f t="shared" si="21"/>
        <v>0</v>
      </c>
      <c r="U80" s="57">
        <f t="shared" si="21"/>
        <v>0</v>
      </c>
      <c r="V80" s="57">
        <f t="shared" si="21"/>
        <v>0</v>
      </c>
      <c r="W80" s="57">
        <f t="shared" si="21"/>
        <v>0</v>
      </c>
      <c r="X80" s="57">
        <f t="shared" si="21"/>
        <v>0</v>
      </c>
      <c r="Y80" s="57">
        <f t="shared" si="21"/>
        <v>0</v>
      </c>
      <c r="Z80" s="57">
        <f t="shared" si="21"/>
        <v>0</v>
      </c>
      <c r="AA80" s="57">
        <f t="shared" si="21"/>
        <v>0</v>
      </c>
      <c r="AB80" s="57">
        <f t="shared" si="21"/>
        <v>0</v>
      </c>
      <c r="AC80" s="57">
        <f t="shared" si="21"/>
        <v>0</v>
      </c>
      <c r="AD80" s="57">
        <f t="shared" si="21"/>
        <v>0</v>
      </c>
      <c r="AE80" s="57">
        <f t="shared" si="21"/>
        <v>0</v>
      </c>
      <c r="AF80" s="57">
        <f t="shared" si="21"/>
        <v>0</v>
      </c>
      <c r="AG80" s="57">
        <f t="shared" si="21"/>
        <v>0</v>
      </c>
      <c r="AH80" s="57">
        <f t="shared" si="20"/>
        <v>0</v>
      </c>
      <c r="AI80" s="57">
        <f t="shared" si="20"/>
        <v>0</v>
      </c>
      <c r="AJ80" s="57">
        <f t="shared" si="20"/>
        <v>0</v>
      </c>
      <c r="AK80" s="57">
        <f t="shared" si="20"/>
        <v>0</v>
      </c>
      <c r="AL80" s="57">
        <f t="shared" si="20"/>
        <v>0</v>
      </c>
      <c r="AM80" s="57">
        <f t="shared" si="20"/>
        <v>0</v>
      </c>
      <c r="AN80" s="57">
        <f t="shared" si="20"/>
        <v>0</v>
      </c>
      <c r="AO80" s="57">
        <f t="shared" si="20"/>
        <v>0</v>
      </c>
      <c r="AP80" s="57">
        <f t="shared" si="20"/>
        <v>0</v>
      </c>
      <c r="AQ80" s="57">
        <f t="shared" si="20"/>
        <v>0</v>
      </c>
    </row>
    <row r="81" spans="1:43" ht="18" customHeight="1">
      <c r="A81" s="41"/>
      <c r="B81" s="50"/>
      <c r="C81" s="50"/>
      <c r="D81" s="50"/>
      <c r="E81" s="50"/>
      <c r="F81" s="88"/>
      <c r="G81" s="89">
        <v>0</v>
      </c>
      <c r="H81" s="53">
        <v>0</v>
      </c>
      <c r="I81" s="82">
        <f t="shared" si="22"/>
        <v>0</v>
      </c>
      <c r="J81" s="90"/>
      <c r="K81" s="21" t="str">
        <f t="shared" si="12"/>
        <v/>
      </c>
      <c r="L81" s="21" t="str">
        <f t="shared" si="13"/>
        <v/>
      </c>
      <c r="M81" s="21"/>
      <c r="N81" s="21" t="str">
        <f t="shared" si="14"/>
        <v/>
      </c>
      <c r="O81" s="21">
        <f t="shared" si="15"/>
        <v>0</v>
      </c>
      <c r="P81" s="21">
        <f t="shared" si="23"/>
        <v>0</v>
      </c>
      <c r="Q81" s="91"/>
      <c r="R81" s="57">
        <f t="shared" si="21"/>
        <v>0</v>
      </c>
      <c r="S81" s="57">
        <f t="shared" si="21"/>
        <v>0</v>
      </c>
      <c r="T81" s="57">
        <f t="shared" si="21"/>
        <v>0</v>
      </c>
      <c r="U81" s="57">
        <f t="shared" si="21"/>
        <v>0</v>
      </c>
      <c r="V81" s="57">
        <f t="shared" si="21"/>
        <v>0</v>
      </c>
      <c r="W81" s="57">
        <f t="shared" si="21"/>
        <v>0</v>
      </c>
      <c r="X81" s="57">
        <f t="shared" si="21"/>
        <v>0</v>
      </c>
      <c r="Y81" s="57">
        <f t="shared" si="21"/>
        <v>0</v>
      </c>
      <c r="Z81" s="57">
        <f t="shared" si="21"/>
        <v>0</v>
      </c>
      <c r="AA81" s="57">
        <f t="shared" si="21"/>
        <v>0</v>
      </c>
      <c r="AB81" s="57">
        <f t="shared" si="21"/>
        <v>0</v>
      </c>
      <c r="AC81" s="57">
        <f t="shared" si="21"/>
        <v>0</v>
      </c>
      <c r="AD81" s="57">
        <f t="shared" si="21"/>
        <v>0</v>
      </c>
      <c r="AE81" s="57">
        <f t="shared" si="21"/>
        <v>0</v>
      </c>
      <c r="AF81" s="57">
        <f t="shared" si="21"/>
        <v>0</v>
      </c>
      <c r="AG81" s="57">
        <f t="shared" si="21"/>
        <v>0</v>
      </c>
      <c r="AH81" s="57">
        <f t="shared" si="20"/>
        <v>0</v>
      </c>
      <c r="AI81" s="57">
        <f t="shared" si="20"/>
        <v>0</v>
      </c>
      <c r="AJ81" s="57">
        <f t="shared" si="20"/>
        <v>0</v>
      </c>
      <c r="AK81" s="57">
        <f t="shared" si="20"/>
        <v>0</v>
      </c>
      <c r="AL81" s="57">
        <f t="shared" si="20"/>
        <v>0</v>
      </c>
      <c r="AM81" s="57">
        <f t="shared" si="20"/>
        <v>0</v>
      </c>
      <c r="AN81" s="57">
        <f t="shared" si="20"/>
        <v>0</v>
      </c>
      <c r="AO81" s="57">
        <f t="shared" si="20"/>
        <v>0</v>
      </c>
      <c r="AP81" s="57">
        <f t="shared" si="20"/>
        <v>0</v>
      </c>
      <c r="AQ81" s="57">
        <f t="shared" si="20"/>
        <v>0</v>
      </c>
    </row>
    <row r="82" spans="1:43" ht="18" customHeight="1">
      <c r="A82" s="41"/>
      <c r="B82" s="50"/>
      <c r="C82" s="50"/>
      <c r="D82" s="50"/>
      <c r="E82" s="50"/>
      <c r="F82" s="88"/>
      <c r="G82" s="89">
        <v>0</v>
      </c>
      <c r="H82" s="53">
        <v>0</v>
      </c>
      <c r="I82" s="82">
        <f t="shared" si="22"/>
        <v>0</v>
      </c>
      <c r="J82" s="90"/>
      <c r="K82" s="21" t="str">
        <f t="shared" si="12"/>
        <v/>
      </c>
      <c r="L82" s="21" t="str">
        <f t="shared" si="13"/>
        <v/>
      </c>
      <c r="M82" s="21"/>
      <c r="N82" s="21" t="str">
        <f t="shared" si="14"/>
        <v/>
      </c>
      <c r="O82" s="21">
        <f t="shared" si="15"/>
        <v>0</v>
      </c>
      <c r="P82" s="21">
        <f t="shared" si="23"/>
        <v>0</v>
      </c>
      <c r="Q82" s="91"/>
      <c r="R82" s="57">
        <f t="shared" si="21"/>
        <v>0</v>
      </c>
      <c r="S82" s="57">
        <f t="shared" si="21"/>
        <v>0</v>
      </c>
      <c r="T82" s="57">
        <f t="shared" si="21"/>
        <v>0</v>
      </c>
      <c r="U82" s="57">
        <f t="shared" si="21"/>
        <v>0</v>
      </c>
      <c r="V82" s="57">
        <f t="shared" si="21"/>
        <v>0</v>
      </c>
      <c r="W82" s="57">
        <f t="shared" si="21"/>
        <v>0</v>
      </c>
      <c r="X82" s="57">
        <f t="shared" si="21"/>
        <v>0</v>
      </c>
      <c r="Y82" s="57">
        <f t="shared" si="21"/>
        <v>0</v>
      </c>
      <c r="Z82" s="57">
        <f t="shared" si="21"/>
        <v>0</v>
      </c>
      <c r="AA82" s="57">
        <f t="shared" si="21"/>
        <v>0</v>
      </c>
      <c r="AB82" s="57">
        <f t="shared" si="21"/>
        <v>0</v>
      </c>
      <c r="AC82" s="57">
        <f t="shared" si="21"/>
        <v>0</v>
      </c>
      <c r="AD82" s="57">
        <f t="shared" si="21"/>
        <v>0</v>
      </c>
      <c r="AE82" s="57">
        <f t="shared" si="21"/>
        <v>0</v>
      </c>
      <c r="AF82" s="57">
        <f t="shared" si="21"/>
        <v>0</v>
      </c>
      <c r="AG82" s="57">
        <f t="shared" si="21"/>
        <v>0</v>
      </c>
      <c r="AH82" s="57">
        <f t="shared" si="20"/>
        <v>0</v>
      </c>
      <c r="AI82" s="57">
        <f t="shared" si="20"/>
        <v>0</v>
      </c>
      <c r="AJ82" s="57">
        <f t="shared" si="20"/>
        <v>0</v>
      </c>
      <c r="AK82" s="57">
        <f t="shared" si="20"/>
        <v>0</v>
      </c>
      <c r="AL82" s="57">
        <f t="shared" si="20"/>
        <v>0</v>
      </c>
      <c r="AM82" s="57">
        <f t="shared" si="20"/>
        <v>0</v>
      </c>
      <c r="AN82" s="57">
        <f t="shared" si="20"/>
        <v>0</v>
      </c>
      <c r="AO82" s="57">
        <f t="shared" si="20"/>
        <v>0</v>
      </c>
      <c r="AP82" s="57">
        <f t="shared" si="20"/>
        <v>0</v>
      </c>
      <c r="AQ82" s="57">
        <f t="shared" si="20"/>
        <v>0</v>
      </c>
    </row>
    <row r="83" spans="1:43" ht="18" customHeight="1">
      <c r="A83" s="41"/>
      <c r="B83" s="50"/>
      <c r="C83" s="50"/>
      <c r="D83" s="50"/>
      <c r="E83" s="50"/>
      <c r="F83" s="88"/>
      <c r="G83" s="89">
        <v>0</v>
      </c>
      <c r="H83" s="53">
        <v>0</v>
      </c>
      <c r="I83" s="82">
        <f t="shared" si="22"/>
        <v>0</v>
      </c>
      <c r="J83" s="90"/>
      <c r="K83" s="21" t="str">
        <f t="shared" si="12"/>
        <v/>
      </c>
      <c r="L83" s="21" t="str">
        <f t="shared" si="13"/>
        <v/>
      </c>
      <c r="M83" s="21"/>
      <c r="N83" s="21" t="str">
        <f t="shared" si="14"/>
        <v/>
      </c>
      <c r="O83" s="21">
        <f t="shared" si="15"/>
        <v>0</v>
      </c>
      <c r="P83" s="21">
        <f t="shared" si="23"/>
        <v>0</v>
      </c>
      <c r="Q83" s="91"/>
      <c r="R83" s="57">
        <f t="shared" si="21"/>
        <v>0</v>
      </c>
      <c r="S83" s="57">
        <f t="shared" si="21"/>
        <v>0</v>
      </c>
      <c r="T83" s="57">
        <f t="shared" si="21"/>
        <v>0</v>
      </c>
      <c r="U83" s="57">
        <f t="shared" si="21"/>
        <v>0</v>
      </c>
      <c r="V83" s="57">
        <f t="shared" si="21"/>
        <v>0</v>
      </c>
      <c r="W83" s="57">
        <f t="shared" si="21"/>
        <v>0</v>
      </c>
      <c r="X83" s="57">
        <f t="shared" si="21"/>
        <v>0</v>
      </c>
      <c r="Y83" s="57">
        <f t="shared" si="21"/>
        <v>0</v>
      </c>
      <c r="Z83" s="57">
        <f t="shared" si="21"/>
        <v>0</v>
      </c>
      <c r="AA83" s="57">
        <f t="shared" si="21"/>
        <v>0</v>
      </c>
      <c r="AB83" s="57">
        <f t="shared" si="21"/>
        <v>0</v>
      </c>
      <c r="AC83" s="57">
        <f t="shared" si="21"/>
        <v>0</v>
      </c>
      <c r="AD83" s="57">
        <f t="shared" si="21"/>
        <v>0</v>
      </c>
      <c r="AE83" s="57">
        <f t="shared" si="21"/>
        <v>0</v>
      </c>
      <c r="AF83" s="57">
        <f t="shared" si="21"/>
        <v>0</v>
      </c>
      <c r="AG83" s="57">
        <f t="shared" si="21"/>
        <v>0</v>
      </c>
      <c r="AH83" s="57">
        <f t="shared" si="20"/>
        <v>0</v>
      </c>
      <c r="AI83" s="57">
        <f t="shared" si="20"/>
        <v>0</v>
      </c>
      <c r="AJ83" s="57">
        <f t="shared" si="20"/>
        <v>0</v>
      </c>
      <c r="AK83" s="57">
        <f t="shared" si="20"/>
        <v>0</v>
      </c>
      <c r="AL83" s="57">
        <f t="shared" si="20"/>
        <v>0</v>
      </c>
      <c r="AM83" s="57">
        <f t="shared" si="20"/>
        <v>0</v>
      </c>
      <c r="AN83" s="57">
        <f t="shared" si="20"/>
        <v>0</v>
      </c>
      <c r="AO83" s="57">
        <f t="shared" si="20"/>
        <v>0</v>
      </c>
      <c r="AP83" s="57">
        <f t="shared" si="20"/>
        <v>0</v>
      </c>
      <c r="AQ83" s="57">
        <f t="shared" si="20"/>
        <v>0</v>
      </c>
    </row>
    <row r="84" spans="1:43" ht="18" customHeight="1">
      <c r="A84" s="41"/>
      <c r="B84" s="50"/>
      <c r="C84" s="50"/>
      <c r="D84" s="50"/>
      <c r="E84" s="50"/>
      <c r="F84" s="88"/>
      <c r="G84" s="89">
        <v>0</v>
      </c>
      <c r="H84" s="53">
        <v>0</v>
      </c>
      <c r="I84" s="82">
        <f t="shared" si="22"/>
        <v>0</v>
      </c>
      <c r="J84" s="90"/>
      <c r="K84" s="21" t="str">
        <f t="shared" si="12"/>
        <v/>
      </c>
      <c r="L84" s="21" t="str">
        <f t="shared" si="13"/>
        <v/>
      </c>
      <c r="M84" s="21"/>
      <c r="N84" s="21" t="str">
        <f t="shared" si="14"/>
        <v/>
      </c>
      <c r="O84" s="21">
        <f t="shared" si="15"/>
        <v>0</v>
      </c>
      <c r="P84" s="21">
        <f t="shared" si="23"/>
        <v>0</v>
      </c>
      <c r="Q84" s="91"/>
      <c r="R84" s="57">
        <f t="shared" si="21"/>
        <v>0</v>
      </c>
      <c r="S84" s="57">
        <f t="shared" si="21"/>
        <v>0</v>
      </c>
      <c r="T84" s="57">
        <f t="shared" si="21"/>
        <v>0</v>
      </c>
      <c r="U84" s="57">
        <f t="shared" si="21"/>
        <v>0</v>
      </c>
      <c r="V84" s="57">
        <f t="shared" si="21"/>
        <v>0</v>
      </c>
      <c r="W84" s="57">
        <f t="shared" si="21"/>
        <v>0</v>
      </c>
      <c r="X84" s="57">
        <f t="shared" si="21"/>
        <v>0</v>
      </c>
      <c r="Y84" s="57">
        <f t="shared" si="21"/>
        <v>0</v>
      </c>
      <c r="Z84" s="57">
        <f t="shared" si="21"/>
        <v>0</v>
      </c>
      <c r="AA84" s="57">
        <f t="shared" si="21"/>
        <v>0</v>
      </c>
      <c r="AB84" s="57">
        <f t="shared" si="21"/>
        <v>0</v>
      </c>
      <c r="AC84" s="57">
        <f t="shared" si="21"/>
        <v>0</v>
      </c>
      <c r="AD84" s="57">
        <f t="shared" si="21"/>
        <v>0</v>
      </c>
      <c r="AE84" s="57">
        <f t="shared" si="21"/>
        <v>0</v>
      </c>
      <c r="AF84" s="57">
        <f t="shared" si="21"/>
        <v>0</v>
      </c>
      <c r="AG84" s="57">
        <f t="shared" si="21"/>
        <v>0</v>
      </c>
      <c r="AH84" s="57">
        <f t="shared" si="20"/>
        <v>0</v>
      </c>
      <c r="AI84" s="57">
        <f t="shared" si="20"/>
        <v>0</v>
      </c>
      <c r="AJ84" s="57">
        <f t="shared" si="20"/>
        <v>0</v>
      </c>
      <c r="AK84" s="57">
        <f t="shared" si="20"/>
        <v>0</v>
      </c>
      <c r="AL84" s="57">
        <f t="shared" si="20"/>
        <v>0</v>
      </c>
      <c r="AM84" s="57">
        <f t="shared" si="20"/>
        <v>0</v>
      </c>
      <c r="AN84" s="57">
        <f t="shared" si="20"/>
        <v>0</v>
      </c>
      <c r="AO84" s="57">
        <f t="shared" si="20"/>
        <v>0</v>
      </c>
      <c r="AP84" s="57">
        <f t="shared" si="20"/>
        <v>0</v>
      </c>
      <c r="AQ84" s="57">
        <f t="shared" si="20"/>
        <v>0</v>
      </c>
    </row>
    <row r="85" spans="1:43" ht="18" customHeight="1">
      <c r="A85" s="41"/>
      <c r="B85" s="50"/>
      <c r="C85" s="50"/>
      <c r="D85" s="50"/>
      <c r="E85" s="50"/>
      <c r="F85" s="88"/>
      <c r="G85" s="89">
        <v>0</v>
      </c>
      <c r="H85" s="53">
        <v>0</v>
      </c>
      <c r="I85" s="82">
        <f t="shared" si="22"/>
        <v>0</v>
      </c>
      <c r="J85" s="90"/>
      <c r="K85" s="21" t="str">
        <f t="shared" si="12"/>
        <v/>
      </c>
      <c r="L85" s="21" t="str">
        <f t="shared" si="13"/>
        <v/>
      </c>
      <c r="M85" s="21"/>
      <c r="N85" s="21" t="str">
        <f t="shared" si="14"/>
        <v/>
      </c>
      <c r="O85" s="21">
        <f t="shared" si="15"/>
        <v>0</v>
      </c>
      <c r="P85" s="21">
        <f t="shared" si="23"/>
        <v>0</v>
      </c>
      <c r="Q85" s="91"/>
      <c r="R85" s="57">
        <f t="shared" si="21"/>
        <v>0</v>
      </c>
      <c r="S85" s="57">
        <f t="shared" si="21"/>
        <v>0</v>
      </c>
      <c r="T85" s="57">
        <f t="shared" si="21"/>
        <v>0</v>
      </c>
      <c r="U85" s="57">
        <f t="shared" si="21"/>
        <v>0</v>
      </c>
      <c r="V85" s="57">
        <f t="shared" si="21"/>
        <v>0</v>
      </c>
      <c r="W85" s="57">
        <f t="shared" si="21"/>
        <v>0</v>
      </c>
      <c r="X85" s="57">
        <f t="shared" si="21"/>
        <v>0</v>
      </c>
      <c r="Y85" s="57">
        <f t="shared" si="21"/>
        <v>0</v>
      </c>
      <c r="Z85" s="57">
        <f t="shared" si="21"/>
        <v>0</v>
      </c>
      <c r="AA85" s="57">
        <f t="shared" si="21"/>
        <v>0</v>
      </c>
      <c r="AB85" s="57">
        <f t="shared" si="21"/>
        <v>0</v>
      </c>
      <c r="AC85" s="57">
        <f t="shared" si="21"/>
        <v>0</v>
      </c>
      <c r="AD85" s="57">
        <f t="shared" si="21"/>
        <v>0</v>
      </c>
      <c r="AE85" s="57">
        <f t="shared" si="21"/>
        <v>0</v>
      </c>
      <c r="AF85" s="57">
        <f t="shared" si="21"/>
        <v>0</v>
      </c>
      <c r="AG85" s="57">
        <f t="shared" si="21"/>
        <v>0</v>
      </c>
      <c r="AH85" s="57">
        <f t="shared" si="20"/>
        <v>0</v>
      </c>
      <c r="AI85" s="57">
        <f t="shared" si="20"/>
        <v>0</v>
      </c>
      <c r="AJ85" s="57">
        <f t="shared" si="20"/>
        <v>0</v>
      </c>
      <c r="AK85" s="57">
        <f t="shared" si="20"/>
        <v>0</v>
      </c>
      <c r="AL85" s="57">
        <f t="shared" si="20"/>
        <v>0</v>
      </c>
      <c r="AM85" s="57">
        <f t="shared" si="20"/>
        <v>0</v>
      </c>
      <c r="AN85" s="57">
        <f t="shared" si="20"/>
        <v>0</v>
      </c>
      <c r="AO85" s="57">
        <f t="shared" si="20"/>
        <v>0</v>
      </c>
      <c r="AP85" s="57">
        <f t="shared" si="20"/>
        <v>0</v>
      </c>
      <c r="AQ85" s="57">
        <f t="shared" si="20"/>
        <v>0</v>
      </c>
    </row>
    <row r="86" spans="1:43" ht="18" customHeight="1">
      <c r="A86" s="41"/>
      <c r="B86" s="50"/>
      <c r="C86" s="50"/>
      <c r="D86" s="50"/>
      <c r="E86" s="50"/>
      <c r="F86" s="88"/>
      <c r="G86" s="89">
        <v>0</v>
      </c>
      <c r="H86" s="53">
        <v>0</v>
      </c>
      <c r="I86" s="82">
        <f t="shared" si="22"/>
        <v>0</v>
      </c>
      <c r="J86" s="90"/>
      <c r="K86" s="21" t="str">
        <f t="shared" si="12"/>
        <v/>
      </c>
      <c r="L86" s="21" t="str">
        <f t="shared" si="13"/>
        <v/>
      </c>
      <c r="M86" s="21"/>
      <c r="N86" s="21" t="str">
        <f t="shared" si="14"/>
        <v/>
      </c>
      <c r="O86" s="21">
        <f t="shared" si="15"/>
        <v>0</v>
      </c>
      <c r="P86" s="21">
        <f t="shared" si="23"/>
        <v>0</v>
      </c>
      <c r="Q86" s="91"/>
      <c r="R86" s="57">
        <f t="shared" si="21"/>
        <v>0</v>
      </c>
      <c r="S86" s="57">
        <f t="shared" si="21"/>
        <v>0</v>
      </c>
      <c r="T86" s="57">
        <f t="shared" si="21"/>
        <v>0</v>
      </c>
      <c r="U86" s="57">
        <f t="shared" si="21"/>
        <v>0</v>
      </c>
      <c r="V86" s="57">
        <f t="shared" si="21"/>
        <v>0</v>
      </c>
      <c r="W86" s="57">
        <f t="shared" si="21"/>
        <v>0</v>
      </c>
      <c r="X86" s="57">
        <f t="shared" si="21"/>
        <v>0</v>
      </c>
      <c r="Y86" s="57">
        <f t="shared" si="21"/>
        <v>0</v>
      </c>
      <c r="Z86" s="57">
        <f t="shared" si="21"/>
        <v>0</v>
      </c>
      <c r="AA86" s="57">
        <f t="shared" si="21"/>
        <v>0</v>
      </c>
      <c r="AB86" s="57">
        <f t="shared" si="21"/>
        <v>0</v>
      </c>
      <c r="AC86" s="57">
        <f t="shared" si="21"/>
        <v>0</v>
      </c>
      <c r="AD86" s="57">
        <f t="shared" si="21"/>
        <v>0</v>
      </c>
      <c r="AE86" s="57">
        <f t="shared" si="21"/>
        <v>0</v>
      </c>
      <c r="AF86" s="57">
        <f t="shared" si="21"/>
        <v>0</v>
      </c>
      <c r="AG86" s="57">
        <f t="shared" si="21"/>
        <v>0</v>
      </c>
      <c r="AH86" s="57">
        <f t="shared" si="20"/>
        <v>0</v>
      </c>
      <c r="AI86" s="57">
        <f t="shared" si="20"/>
        <v>0</v>
      </c>
      <c r="AJ86" s="57">
        <f t="shared" si="20"/>
        <v>0</v>
      </c>
      <c r="AK86" s="57">
        <f t="shared" si="20"/>
        <v>0</v>
      </c>
      <c r="AL86" s="57">
        <f t="shared" si="20"/>
        <v>0</v>
      </c>
      <c r="AM86" s="57">
        <f t="shared" si="20"/>
        <v>0</v>
      </c>
      <c r="AN86" s="57">
        <f t="shared" si="20"/>
        <v>0</v>
      </c>
      <c r="AO86" s="57">
        <f t="shared" si="20"/>
        <v>0</v>
      </c>
      <c r="AP86" s="57">
        <f t="shared" si="20"/>
        <v>0</v>
      </c>
      <c r="AQ86" s="57">
        <f t="shared" si="20"/>
        <v>0</v>
      </c>
    </row>
    <row r="87" spans="1:43" ht="18" customHeight="1">
      <c r="A87" s="41"/>
      <c r="B87" s="50"/>
      <c r="C87" s="50"/>
      <c r="D87" s="50"/>
      <c r="E87" s="50"/>
      <c r="F87" s="88"/>
      <c r="G87" s="89">
        <v>0</v>
      </c>
      <c r="H87" s="53">
        <v>0</v>
      </c>
      <c r="I87" s="82">
        <f t="shared" si="22"/>
        <v>0</v>
      </c>
      <c r="J87" s="90"/>
      <c r="K87" s="21" t="str">
        <f t="shared" si="12"/>
        <v/>
      </c>
      <c r="L87" s="21" t="str">
        <f t="shared" si="13"/>
        <v/>
      </c>
      <c r="M87" s="21"/>
      <c r="N87" s="21" t="str">
        <f t="shared" si="14"/>
        <v/>
      </c>
      <c r="O87" s="21">
        <f t="shared" si="15"/>
        <v>0</v>
      </c>
      <c r="P87" s="21">
        <f t="shared" si="23"/>
        <v>0</v>
      </c>
      <c r="Q87" s="91"/>
      <c r="R87" s="57">
        <f t="shared" si="21"/>
        <v>0</v>
      </c>
      <c r="S87" s="57">
        <f t="shared" si="21"/>
        <v>0</v>
      </c>
      <c r="T87" s="57">
        <f t="shared" si="21"/>
        <v>0</v>
      </c>
      <c r="U87" s="57">
        <f t="shared" si="21"/>
        <v>0</v>
      </c>
      <c r="V87" s="57">
        <f t="shared" si="21"/>
        <v>0</v>
      </c>
      <c r="W87" s="57">
        <f t="shared" si="21"/>
        <v>0</v>
      </c>
      <c r="X87" s="57">
        <f t="shared" si="21"/>
        <v>0</v>
      </c>
      <c r="Y87" s="57">
        <f t="shared" si="21"/>
        <v>0</v>
      </c>
      <c r="Z87" s="57">
        <f t="shared" si="21"/>
        <v>0</v>
      </c>
      <c r="AA87" s="57">
        <f t="shared" si="21"/>
        <v>0</v>
      </c>
      <c r="AB87" s="57">
        <f t="shared" si="21"/>
        <v>0</v>
      </c>
      <c r="AC87" s="57">
        <f t="shared" si="21"/>
        <v>0</v>
      </c>
      <c r="AD87" s="57">
        <f t="shared" si="21"/>
        <v>0</v>
      </c>
      <c r="AE87" s="57">
        <f t="shared" si="21"/>
        <v>0</v>
      </c>
      <c r="AF87" s="57">
        <f t="shared" si="21"/>
        <v>0</v>
      </c>
      <c r="AG87" s="57">
        <f t="shared" ref="AG87:AQ102" si="24">IF($F87=AG$1,-$G87+$H87,0)</f>
        <v>0</v>
      </c>
      <c r="AH87" s="57">
        <f t="shared" si="24"/>
        <v>0</v>
      </c>
      <c r="AI87" s="57">
        <f t="shared" si="24"/>
        <v>0</v>
      </c>
      <c r="AJ87" s="57">
        <f t="shared" si="24"/>
        <v>0</v>
      </c>
      <c r="AK87" s="57">
        <f t="shared" si="24"/>
        <v>0</v>
      </c>
      <c r="AL87" s="57">
        <f t="shared" si="24"/>
        <v>0</v>
      </c>
      <c r="AM87" s="57">
        <f t="shared" si="24"/>
        <v>0</v>
      </c>
      <c r="AN87" s="57">
        <f t="shared" si="24"/>
        <v>0</v>
      </c>
      <c r="AO87" s="57">
        <f t="shared" si="24"/>
        <v>0</v>
      </c>
      <c r="AP87" s="57">
        <f t="shared" si="24"/>
        <v>0</v>
      </c>
      <c r="AQ87" s="57">
        <f t="shared" si="24"/>
        <v>0</v>
      </c>
    </row>
    <row r="88" spans="1:43" ht="18" customHeight="1">
      <c r="A88" s="41"/>
      <c r="B88" s="50"/>
      <c r="C88" s="50"/>
      <c r="D88" s="50"/>
      <c r="E88" s="50"/>
      <c r="F88" s="88"/>
      <c r="G88" s="89">
        <v>0</v>
      </c>
      <c r="H88" s="53">
        <v>0</v>
      </c>
      <c r="I88" s="82">
        <f t="shared" si="22"/>
        <v>0</v>
      </c>
      <c r="J88" s="90"/>
      <c r="K88" s="21" t="str">
        <f t="shared" si="12"/>
        <v/>
      </c>
      <c r="L88" s="21" t="str">
        <f t="shared" si="13"/>
        <v/>
      </c>
      <c r="M88" s="21"/>
      <c r="N88" s="21" t="str">
        <f t="shared" si="14"/>
        <v/>
      </c>
      <c r="O88" s="21">
        <f t="shared" si="15"/>
        <v>0</v>
      </c>
      <c r="P88" s="21">
        <f t="shared" si="23"/>
        <v>0</v>
      </c>
      <c r="Q88" s="91"/>
      <c r="R88" s="57">
        <f t="shared" ref="R88:AG103" si="25">IF($F88=R$1,-$G88+$H88,0)</f>
        <v>0</v>
      </c>
      <c r="S88" s="57">
        <f t="shared" si="25"/>
        <v>0</v>
      </c>
      <c r="T88" s="57">
        <f t="shared" si="25"/>
        <v>0</v>
      </c>
      <c r="U88" s="57">
        <f t="shared" si="25"/>
        <v>0</v>
      </c>
      <c r="V88" s="57">
        <f t="shared" si="25"/>
        <v>0</v>
      </c>
      <c r="W88" s="57">
        <f t="shared" si="25"/>
        <v>0</v>
      </c>
      <c r="X88" s="57">
        <f t="shared" si="25"/>
        <v>0</v>
      </c>
      <c r="Y88" s="57">
        <f t="shared" si="25"/>
        <v>0</v>
      </c>
      <c r="Z88" s="57">
        <f t="shared" si="25"/>
        <v>0</v>
      </c>
      <c r="AA88" s="57">
        <f t="shared" si="25"/>
        <v>0</v>
      </c>
      <c r="AB88" s="57">
        <f t="shared" si="25"/>
        <v>0</v>
      </c>
      <c r="AC88" s="57">
        <f t="shared" si="25"/>
        <v>0</v>
      </c>
      <c r="AD88" s="57">
        <f t="shared" si="25"/>
        <v>0</v>
      </c>
      <c r="AE88" s="57">
        <f t="shared" si="25"/>
        <v>0</v>
      </c>
      <c r="AF88" s="57">
        <f t="shared" si="25"/>
        <v>0</v>
      </c>
      <c r="AG88" s="57">
        <f t="shared" si="25"/>
        <v>0</v>
      </c>
      <c r="AH88" s="57">
        <f t="shared" si="24"/>
        <v>0</v>
      </c>
      <c r="AI88" s="57">
        <f t="shared" si="24"/>
        <v>0</v>
      </c>
      <c r="AJ88" s="57">
        <f t="shared" si="24"/>
        <v>0</v>
      </c>
      <c r="AK88" s="57">
        <f t="shared" si="24"/>
        <v>0</v>
      </c>
      <c r="AL88" s="57">
        <f t="shared" si="24"/>
        <v>0</v>
      </c>
      <c r="AM88" s="57">
        <f t="shared" si="24"/>
        <v>0</v>
      </c>
      <c r="AN88" s="57">
        <f t="shared" si="24"/>
        <v>0</v>
      </c>
      <c r="AO88" s="57">
        <f t="shared" si="24"/>
        <v>0</v>
      </c>
      <c r="AP88" s="57">
        <f t="shared" si="24"/>
        <v>0</v>
      </c>
      <c r="AQ88" s="57">
        <f t="shared" si="24"/>
        <v>0</v>
      </c>
    </row>
    <row r="89" spans="1:43" ht="18" customHeight="1">
      <c r="A89" s="41"/>
      <c r="B89" s="50"/>
      <c r="C89" s="50"/>
      <c r="D89" s="50"/>
      <c r="E89" s="50"/>
      <c r="F89" s="88"/>
      <c r="G89" s="89">
        <v>0</v>
      </c>
      <c r="H89" s="53">
        <v>0</v>
      </c>
      <c r="I89" s="82">
        <f t="shared" si="22"/>
        <v>0</v>
      </c>
      <c r="J89" s="90"/>
      <c r="K89" s="21" t="str">
        <f t="shared" ref="K89:K152" si="26">IF(D89="",IF(G89&lt;&gt;0,"err",""),"")</f>
        <v/>
      </c>
      <c r="L89" s="21" t="str">
        <f t="shared" ref="L89:L152" si="27">IF(E89="",IF(H89&lt;&gt;0,"Erreur",""),"")</f>
        <v/>
      </c>
      <c r="M89" s="21"/>
      <c r="N89" s="21" t="str">
        <f t="shared" ref="N89:N152" si="28">IF(D89&lt;&gt;"", IF(E89&lt;&gt;"","erreur",""),"")</f>
        <v/>
      </c>
      <c r="O89" s="21">
        <f t="shared" ref="O89:O152" si="29">IF(G89&gt;0,IF(H89&gt;0,"Erreur ",0),0)</f>
        <v>0</v>
      </c>
      <c r="P89" s="21">
        <f t="shared" si="23"/>
        <v>0</v>
      </c>
      <c r="Q89" s="91"/>
      <c r="R89" s="57">
        <f t="shared" si="25"/>
        <v>0</v>
      </c>
      <c r="S89" s="57">
        <f t="shared" si="25"/>
        <v>0</v>
      </c>
      <c r="T89" s="57">
        <f t="shared" si="25"/>
        <v>0</v>
      </c>
      <c r="U89" s="57">
        <f t="shared" si="25"/>
        <v>0</v>
      </c>
      <c r="V89" s="57">
        <f t="shared" si="25"/>
        <v>0</v>
      </c>
      <c r="W89" s="57">
        <f t="shared" si="25"/>
        <v>0</v>
      </c>
      <c r="X89" s="57">
        <f t="shared" si="25"/>
        <v>0</v>
      </c>
      <c r="Y89" s="57">
        <f t="shared" si="25"/>
        <v>0</v>
      </c>
      <c r="Z89" s="57">
        <f t="shared" si="25"/>
        <v>0</v>
      </c>
      <c r="AA89" s="57">
        <f t="shared" si="25"/>
        <v>0</v>
      </c>
      <c r="AB89" s="57">
        <f t="shared" si="25"/>
        <v>0</v>
      </c>
      <c r="AC89" s="57">
        <f t="shared" si="25"/>
        <v>0</v>
      </c>
      <c r="AD89" s="57">
        <f t="shared" si="25"/>
        <v>0</v>
      </c>
      <c r="AE89" s="57">
        <f t="shared" si="25"/>
        <v>0</v>
      </c>
      <c r="AF89" s="57">
        <f t="shared" si="25"/>
        <v>0</v>
      </c>
      <c r="AG89" s="57">
        <f t="shared" si="25"/>
        <v>0</v>
      </c>
      <c r="AH89" s="57">
        <f t="shared" si="24"/>
        <v>0</v>
      </c>
      <c r="AI89" s="57">
        <f t="shared" si="24"/>
        <v>0</v>
      </c>
      <c r="AJ89" s="57">
        <f t="shared" si="24"/>
        <v>0</v>
      </c>
      <c r="AK89" s="57">
        <f t="shared" si="24"/>
        <v>0</v>
      </c>
      <c r="AL89" s="57">
        <f t="shared" si="24"/>
        <v>0</v>
      </c>
      <c r="AM89" s="57">
        <f t="shared" si="24"/>
        <v>0</v>
      </c>
      <c r="AN89" s="57">
        <f t="shared" si="24"/>
        <v>0</v>
      </c>
      <c r="AO89" s="57">
        <f t="shared" si="24"/>
        <v>0</v>
      </c>
      <c r="AP89" s="57">
        <f t="shared" si="24"/>
        <v>0</v>
      </c>
      <c r="AQ89" s="57">
        <f t="shared" si="24"/>
        <v>0</v>
      </c>
    </row>
    <row r="90" spans="1:43" ht="18" customHeight="1">
      <c r="A90" s="41"/>
      <c r="B90" s="50"/>
      <c r="C90" s="50"/>
      <c r="D90" s="50"/>
      <c r="E90" s="50"/>
      <c r="F90" s="88"/>
      <c r="G90" s="89">
        <v>0</v>
      </c>
      <c r="H90" s="53">
        <v>0</v>
      </c>
      <c r="I90" s="82">
        <f t="shared" si="22"/>
        <v>0</v>
      </c>
      <c r="J90" s="90"/>
      <c r="K90" s="21" t="str">
        <f t="shared" si="26"/>
        <v/>
      </c>
      <c r="L90" s="21" t="str">
        <f t="shared" si="27"/>
        <v/>
      </c>
      <c r="M90" s="21"/>
      <c r="N90" s="21" t="str">
        <f t="shared" si="28"/>
        <v/>
      </c>
      <c r="O90" s="21">
        <f t="shared" si="29"/>
        <v>0</v>
      </c>
      <c r="P90" s="21">
        <f t="shared" si="23"/>
        <v>0</v>
      </c>
      <c r="Q90" s="91"/>
      <c r="R90" s="57">
        <f t="shared" si="25"/>
        <v>0</v>
      </c>
      <c r="S90" s="57">
        <f t="shared" si="25"/>
        <v>0</v>
      </c>
      <c r="T90" s="57">
        <f t="shared" si="25"/>
        <v>0</v>
      </c>
      <c r="U90" s="57">
        <f t="shared" si="25"/>
        <v>0</v>
      </c>
      <c r="V90" s="57">
        <f t="shared" si="25"/>
        <v>0</v>
      </c>
      <c r="W90" s="57">
        <f t="shared" si="25"/>
        <v>0</v>
      </c>
      <c r="X90" s="57">
        <f t="shared" si="25"/>
        <v>0</v>
      </c>
      <c r="Y90" s="57">
        <f t="shared" si="25"/>
        <v>0</v>
      </c>
      <c r="Z90" s="57">
        <f t="shared" si="25"/>
        <v>0</v>
      </c>
      <c r="AA90" s="57">
        <f t="shared" si="25"/>
        <v>0</v>
      </c>
      <c r="AB90" s="57">
        <f t="shared" si="25"/>
        <v>0</v>
      </c>
      <c r="AC90" s="57">
        <f t="shared" si="25"/>
        <v>0</v>
      </c>
      <c r="AD90" s="57">
        <f t="shared" si="25"/>
        <v>0</v>
      </c>
      <c r="AE90" s="57">
        <f t="shared" si="25"/>
        <v>0</v>
      </c>
      <c r="AF90" s="57">
        <f t="shared" si="25"/>
        <v>0</v>
      </c>
      <c r="AG90" s="57">
        <f t="shared" si="25"/>
        <v>0</v>
      </c>
      <c r="AH90" s="57">
        <f t="shared" si="24"/>
        <v>0</v>
      </c>
      <c r="AI90" s="57">
        <f t="shared" si="24"/>
        <v>0</v>
      </c>
      <c r="AJ90" s="57">
        <f t="shared" si="24"/>
        <v>0</v>
      </c>
      <c r="AK90" s="57">
        <f t="shared" si="24"/>
        <v>0</v>
      </c>
      <c r="AL90" s="57">
        <f t="shared" si="24"/>
        <v>0</v>
      </c>
      <c r="AM90" s="57">
        <f t="shared" si="24"/>
        <v>0</v>
      </c>
      <c r="AN90" s="57">
        <f t="shared" si="24"/>
        <v>0</v>
      </c>
      <c r="AO90" s="57">
        <f t="shared" si="24"/>
        <v>0</v>
      </c>
      <c r="AP90" s="57">
        <f t="shared" si="24"/>
        <v>0</v>
      </c>
      <c r="AQ90" s="57">
        <f t="shared" si="24"/>
        <v>0</v>
      </c>
    </row>
    <row r="91" spans="1:43" ht="18" customHeight="1">
      <c r="A91" s="41"/>
      <c r="B91" s="50"/>
      <c r="C91" s="50"/>
      <c r="D91" s="50"/>
      <c r="E91" s="50"/>
      <c r="F91" s="88"/>
      <c r="G91" s="89">
        <v>0</v>
      </c>
      <c r="H91" s="53">
        <v>0</v>
      </c>
      <c r="I91" s="82">
        <f t="shared" si="22"/>
        <v>0</v>
      </c>
      <c r="J91" s="90"/>
      <c r="K91" s="21" t="str">
        <f t="shared" si="26"/>
        <v/>
      </c>
      <c r="L91" s="21" t="str">
        <f t="shared" si="27"/>
        <v/>
      </c>
      <c r="M91" s="21"/>
      <c r="N91" s="21" t="str">
        <f t="shared" si="28"/>
        <v/>
      </c>
      <c r="O91" s="21">
        <f t="shared" si="29"/>
        <v>0</v>
      </c>
      <c r="P91" s="21">
        <f t="shared" si="23"/>
        <v>0</v>
      </c>
      <c r="Q91" s="91"/>
      <c r="R91" s="57">
        <f t="shared" si="25"/>
        <v>0</v>
      </c>
      <c r="S91" s="57">
        <f t="shared" si="25"/>
        <v>0</v>
      </c>
      <c r="T91" s="57">
        <f t="shared" si="25"/>
        <v>0</v>
      </c>
      <c r="U91" s="57">
        <f t="shared" si="25"/>
        <v>0</v>
      </c>
      <c r="V91" s="57">
        <f t="shared" si="25"/>
        <v>0</v>
      </c>
      <c r="W91" s="57">
        <f t="shared" si="25"/>
        <v>0</v>
      </c>
      <c r="X91" s="57">
        <f t="shared" si="25"/>
        <v>0</v>
      </c>
      <c r="Y91" s="57">
        <f t="shared" si="25"/>
        <v>0</v>
      </c>
      <c r="Z91" s="57">
        <f t="shared" si="25"/>
        <v>0</v>
      </c>
      <c r="AA91" s="57">
        <f t="shared" si="25"/>
        <v>0</v>
      </c>
      <c r="AB91" s="57">
        <f t="shared" si="25"/>
        <v>0</v>
      </c>
      <c r="AC91" s="57">
        <f t="shared" si="25"/>
        <v>0</v>
      </c>
      <c r="AD91" s="57">
        <f t="shared" si="25"/>
        <v>0</v>
      </c>
      <c r="AE91" s="57">
        <f t="shared" si="25"/>
        <v>0</v>
      </c>
      <c r="AF91" s="57">
        <f t="shared" si="25"/>
        <v>0</v>
      </c>
      <c r="AG91" s="57">
        <f t="shared" si="25"/>
        <v>0</v>
      </c>
      <c r="AH91" s="57">
        <f t="shared" si="24"/>
        <v>0</v>
      </c>
      <c r="AI91" s="57">
        <f t="shared" si="24"/>
        <v>0</v>
      </c>
      <c r="AJ91" s="57">
        <f t="shared" si="24"/>
        <v>0</v>
      </c>
      <c r="AK91" s="57">
        <f t="shared" si="24"/>
        <v>0</v>
      </c>
      <c r="AL91" s="57">
        <f t="shared" si="24"/>
        <v>0</v>
      </c>
      <c r="AM91" s="57">
        <f t="shared" si="24"/>
        <v>0</v>
      </c>
      <c r="AN91" s="57">
        <f t="shared" si="24"/>
        <v>0</v>
      </c>
      <c r="AO91" s="57">
        <f t="shared" si="24"/>
        <v>0</v>
      </c>
      <c r="AP91" s="57">
        <f t="shared" si="24"/>
        <v>0</v>
      </c>
      <c r="AQ91" s="57">
        <f t="shared" si="24"/>
        <v>0</v>
      </c>
    </row>
    <row r="92" spans="1:43" ht="18" customHeight="1">
      <c r="A92" s="41"/>
      <c r="B92" s="50"/>
      <c r="C92" s="50"/>
      <c r="D92" s="50"/>
      <c r="E92" s="50"/>
      <c r="F92" s="88"/>
      <c r="G92" s="89">
        <v>0</v>
      </c>
      <c r="H92" s="53">
        <v>0</v>
      </c>
      <c r="I92" s="82">
        <f t="shared" si="22"/>
        <v>0</v>
      </c>
      <c r="J92" s="90"/>
      <c r="K92" s="21" t="str">
        <f t="shared" si="26"/>
        <v/>
      </c>
      <c r="L92" s="21" t="str">
        <f t="shared" si="27"/>
        <v/>
      </c>
      <c r="M92" s="21"/>
      <c r="N92" s="21" t="str">
        <f t="shared" si="28"/>
        <v/>
      </c>
      <c r="O92" s="21">
        <f t="shared" si="29"/>
        <v>0</v>
      </c>
      <c r="P92" s="21">
        <f t="shared" si="23"/>
        <v>0</v>
      </c>
      <c r="Q92" s="91"/>
      <c r="R92" s="57">
        <f t="shared" si="25"/>
        <v>0</v>
      </c>
      <c r="S92" s="57">
        <f t="shared" si="25"/>
        <v>0</v>
      </c>
      <c r="T92" s="57">
        <f t="shared" si="25"/>
        <v>0</v>
      </c>
      <c r="U92" s="57">
        <f t="shared" si="25"/>
        <v>0</v>
      </c>
      <c r="V92" s="57">
        <f t="shared" si="25"/>
        <v>0</v>
      </c>
      <c r="W92" s="57">
        <f t="shared" si="25"/>
        <v>0</v>
      </c>
      <c r="X92" s="57">
        <f t="shared" si="25"/>
        <v>0</v>
      </c>
      <c r="Y92" s="57">
        <f t="shared" si="25"/>
        <v>0</v>
      </c>
      <c r="Z92" s="57">
        <f t="shared" si="25"/>
        <v>0</v>
      </c>
      <c r="AA92" s="57">
        <f t="shared" si="25"/>
        <v>0</v>
      </c>
      <c r="AB92" s="57">
        <f t="shared" si="25"/>
        <v>0</v>
      </c>
      <c r="AC92" s="57">
        <f t="shared" si="25"/>
        <v>0</v>
      </c>
      <c r="AD92" s="57">
        <f t="shared" si="25"/>
        <v>0</v>
      </c>
      <c r="AE92" s="57">
        <f t="shared" si="25"/>
        <v>0</v>
      </c>
      <c r="AF92" s="57">
        <f t="shared" si="25"/>
        <v>0</v>
      </c>
      <c r="AG92" s="57">
        <f t="shared" si="25"/>
        <v>0</v>
      </c>
      <c r="AH92" s="57">
        <f t="shared" si="24"/>
        <v>0</v>
      </c>
      <c r="AI92" s="57">
        <f t="shared" si="24"/>
        <v>0</v>
      </c>
      <c r="AJ92" s="57">
        <f t="shared" si="24"/>
        <v>0</v>
      </c>
      <c r="AK92" s="57">
        <f t="shared" si="24"/>
        <v>0</v>
      </c>
      <c r="AL92" s="57">
        <f t="shared" si="24"/>
        <v>0</v>
      </c>
      <c r="AM92" s="57">
        <f t="shared" si="24"/>
        <v>0</v>
      </c>
      <c r="AN92" s="57">
        <f t="shared" si="24"/>
        <v>0</v>
      </c>
      <c r="AO92" s="57">
        <f t="shared" si="24"/>
        <v>0</v>
      </c>
      <c r="AP92" s="57">
        <f t="shared" si="24"/>
        <v>0</v>
      </c>
      <c r="AQ92" s="57">
        <f t="shared" si="24"/>
        <v>0</v>
      </c>
    </row>
    <row r="93" spans="1:43" ht="18" customHeight="1">
      <c r="A93" s="41"/>
      <c r="B93" s="50"/>
      <c r="C93" s="50"/>
      <c r="D93" s="50"/>
      <c r="E93" s="50"/>
      <c r="F93" s="88"/>
      <c r="G93" s="89">
        <v>0</v>
      </c>
      <c r="H93" s="53">
        <v>0</v>
      </c>
      <c r="I93" s="82">
        <f t="shared" si="22"/>
        <v>0</v>
      </c>
      <c r="J93" s="90"/>
      <c r="K93" s="21" t="str">
        <f t="shared" si="26"/>
        <v/>
      </c>
      <c r="L93" s="21" t="str">
        <f t="shared" si="27"/>
        <v/>
      </c>
      <c r="M93" s="21"/>
      <c r="N93" s="21" t="str">
        <f t="shared" si="28"/>
        <v/>
      </c>
      <c r="O93" s="21">
        <f t="shared" si="29"/>
        <v>0</v>
      </c>
      <c r="P93" s="21">
        <f t="shared" si="23"/>
        <v>0</v>
      </c>
      <c r="Q93" s="91"/>
      <c r="R93" s="57">
        <f t="shared" si="25"/>
        <v>0</v>
      </c>
      <c r="S93" s="57">
        <f t="shared" si="25"/>
        <v>0</v>
      </c>
      <c r="T93" s="57">
        <f t="shared" si="25"/>
        <v>0</v>
      </c>
      <c r="U93" s="57">
        <f t="shared" si="25"/>
        <v>0</v>
      </c>
      <c r="V93" s="57">
        <f t="shared" si="25"/>
        <v>0</v>
      </c>
      <c r="W93" s="57">
        <f t="shared" si="25"/>
        <v>0</v>
      </c>
      <c r="X93" s="57">
        <f t="shared" si="25"/>
        <v>0</v>
      </c>
      <c r="Y93" s="57">
        <f t="shared" si="25"/>
        <v>0</v>
      </c>
      <c r="Z93" s="57">
        <f t="shared" si="25"/>
        <v>0</v>
      </c>
      <c r="AA93" s="57">
        <f t="shared" si="25"/>
        <v>0</v>
      </c>
      <c r="AB93" s="57">
        <f t="shared" si="25"/>
        <v>0</v>
      </c>
      <c r="AC93" s="57">
        <f t="shared" si="25"/>
        <v>0</v>
      </c>
      <c r="AD93" s="57">
        <f t="shared" si="25"/>
        <v>0</v>
      </c>
      <c r="AE93" s="57">
        <f t="shared" si="25"/>
        <v>0</v>
      </c>
      <c r="AF93" s="57">
        <f t="shared" si="25"/>
        <v>0</v>
      </c>
      <c r="AG93" s="57">
        <f t="shared" si="25"/>
        <v>0</v>
      </c>
      <c r="AH93" s="57">
        <f t="shared" si="24"/>
        <v>0</v>
      </c>
      <c r="AI93" s="57">
        <f t="shared" si="24"/>
        <v>0</v>
      </c>
      <c r="AJ93" s="57">
        <f t="shared" si="24"/>
        <v>0</v>
      </c>
      <c r="AK93" s="57">
        <f t="shared" si="24"/>
        <v>0</v>
      </c>
      <c r="AL93" s="57">
        <f t="shared" si="24"/>
        <v>0</v>
      </c>
      <c r="AM93" s="57">
        <f t="shared" si="24"/>
        <v>0</v>
      </c>
      <c r="AN93" s="57">
        <f t="shared" si="24"/>
        <v>0</v>
      </c>
      <c r="AO93" s="57">
        <f t="shared" si="24"/>
        <v>0</v>
      </c>
      <c r="AP93" s="57">
        <f t="shared" si="24"/>
        <v>0</v>
      </c>
      <c r="AQ93" s="57">
        <f t="shared" si="24"/>
        <v>0</v>
      </c>
    </row>
    <row r="94" spans="1:43" ht="18" customHeight="1">
      <c r="A94" s="41"/>
      <c r="B94" s="50"/>
      <c r="C94" s="50"/>
      <c r="D94" s="50"/>
      <c r="E94" s="50"/>
      <c r="F94" s="88"/>
      <c r="G94" s="89">
        <v>0</v>
      </c>
      <c r="H94" s="53">
        <v>0</v>
      </c>
      <c r="I94" s="82">
        <f t="shared" si="22"/>
        <v>0</v>
      </c>
      <c r="J94" s="90"/>
      <c r="K94" s="21" t="str">
        <f t="shared" si="26"/>
        <v/>
      </c>
      <c r="L94" s="21" t="str">
        <f t="shared" si="27"/>
        <v/>
      </c>
      <c r="M94" s="21"/>
      <c r="N94" s="21" t="str">
        <f t="shared" si="28"/>
        <v/>
      </c>
      <c r="O94" s="21">
        <f t="shared" si="29"/>
        <v>0</v>
      </c>
      <c r="P94" s="21">
        <f t="shared" si="23"/>
        <v>0</v>
      </c>
      <c r="Q94" s="91"/>
      <c r="R94" s="57">
        <f t="shared" si="25"/>
        <v>0</v>
      </c>
      <c r="S94" s="57">
        <f t="shared" si="25"/>
        <v>0</v>
      </c>
      <c r="T94" s="57">
        <f t="shared" si="25"/>
        <v>0</v>
      </c>
      <c r="U94" s="57">
        <f t="shared" si="25"/>
        <v>0</v>
      </c>
      <c r="V94" s="57">
        <f t="shared" si="25"/>
        <v>0</v>
      </c>
      <c r="W94" s="57">
        <f t="shared" si="25"/>
        <v>0</v>
      </c>
      <c r="X94" s="57">
        <f t="shared" si="25"/>
        <v>0</v>
      </c>
      <c r="Y94" s="57">
        <f t="shared" si="25"/>
        <v>0</v>
      </c>
      <c r="Z94" s="57">
        <f t="shared" si="25"/>
        <v>0</v>
      </c>
      <c r="AA94" s="57">
        <f t="shared" si="25"/>
        <v>0</v>
      </c>
      <c r="AB94" s="57">
        <f t="shared" si="25"/>
        <v>0</v>
      </c>
      <c r="AC94" s="57">
        <f t="shared" si="25"/>
        <v>0</v>
      </c>
      <c r="AD94" s="57">
        <f t="shared" si="25"/>
        <v>0</v>
      </c>
      <c r="AE94" s="57">
        <f t="shared" si="25"/>
        <v>0</v>
      </c>
      <c r="AF94" s="57">
        <f t="shared" si="25"/>
        <v>0</v>
      </c>
      <c r="AG94" s="57">
        <f t="shared" si="25"/>
        <v>0</v>
      </c>
      <c r="AH94" s="57">
        <f t="shared" si="24"/>
        <v>0</v>
      </c>
      <c r="AI94" s="57">
        <f t="shared" si="24"/>
        <v>0</v>
      </c>
      <c r="AJ94" s="57">
        <f t="shared" si="24"/>
        <v>0</v>
      </c>
      <c r="AK94" s="57">
        <f t="shared" si="24"/>
        <v>0</v>
      </c>
      <c r="AL94" s="57">
        <f t="shared" si="24"/>
        <v>0</v>
      </c>
      <c r="AM94" s="57">
        <f t="shared" si="24"/>
        <v>0</v>
      </c>
      <c r="AN94" s="57">
        <f t="shared" si="24"/>
        <v>0</v>
      </c>
      <c r="AO94" s="57">
        <f t="shared" si="24"/>
        <v>0</v>
      </c>
      <c r="AP94" s="57">
        <f t="shared" si="24"/>
        <v>0</v>
      </c>
      <c r="AQ94" s="57">
        <f t="shared" si="24"/>
        <v>0</v>
      </c>
    </row>
    <row r="95" spans="1:43" ht="18" customHeight="1">
      <c r="A95" s="41"/>
      <c r="B95" s="50"/>
      <c r="C95" s="50"/>
      <c r="D95" s="50"/>
      <c r="E95" s="50"/>
      <c r="F95" s="88"/>
      <c r="G95" s="89">
        <v>0</v>
      </c>
      <c r="H95" s="53">
        <v>0</v>
      </c>
      <c r="I95" s="82">
        <f t="shared" si="22"/>
        <v>0</v>
      </c>
      <c r="J95" s="90"/>
      <c r="K95" s="21" t="str">
        <f t="shared" si="26"/>
        <v/>
      </c>
      <c r="L95" s="21" t="str">
        <f t="shared" si="27"/>
        <v/>
      </c>
      <c r="M95" s="21"/>
      <c r="N95" s="21" t="str">
        <f t="shared" si="28"/>
        <v/>
      </c>
      <c r="O95" s="21">
        <f t="shared" si="29"/>
        <v>0</v>
      </c>
      <c r="P95" s="21">
        <f t="shared" si="23"/>
        <v>0</v>
      </c>
      <c r="Q95" s="91"/>
      <c r="R95" s="57">
        <f t="shared" si="25"/>
        <v>0</v>
      </c>
      <c r="S95" s="57">
        <f t="shared" si="25"/>
        <v>0</v>
      </c>
      <c r="T95" s="57">
        <f t="shared" si="25"/>
        <v>0</v>
      </c>
      <c r="U95" s="57">
        <f t="shared" si="25"/>
        <v>0</v>
      </c>
      <c r="V95" s="57">
        <f t="shared" si="25"/>
        <v>0</v>
      </c>
      <c r="W95" s="57">
        <f t="shared" si="25"/>
        <v>0</v>
      </c>
      <c r="X95" s="57">
        <f t="shared" si="25"/>
        <v>0</v>
      </c>
      <c r="Y95" s="57">
        <f t="shared" si="25"/>
        <v>0</v>
      </c>
      <c r="Z95" s="57">
        <f t="shared" si="25"/>
        <v>0</v>
      </c>
      <c r="AA95" s="57">
        <f t="shared" si="25"/>
        <v>0</v>
      </c>
      <c r="AB95" s="57">
        <f t="shared" si="25"/>
        <v>0</v>
      </c>
      <c r="AC95" s="57">
        <f t="shared" si="25"/>
        <v>0</v>
      </c>
      <c r="AD95" s="57">
        <f t="shared" si="25"/>
        <v>0</v>
      </c>
      <c r="AE95" s="57">
        <f t="shared" si="25"/>
        <v>0</v>
      </c>
      <c r="AF95" s="57">
        <f t="shared" si="25"/>
        <v>0</v>
      </c>
      <c r="AG95" s="57">
        <f t="shared" si="25"/>
        <v>0</v>
      </c>
      <c r="AH95" s="57">
        <f t="shared" si="24"/>
        <v>0</v>
      </c>
      <c r="AI95" s="57">
        <f t="shared" si="24"/>
        <v>0</v>
      </c>
      <c r="AJ95" s="57">
        <f t="shared" si="24"/>
        <v>0</v>
      </c>
      <c r="AK95" s="57">
        <f t="shared" si="24"/>
        <v>0</v>
      </c>
      <c r="AL95" s="57">
        <f t="shared" si="24"/>
        <v>0</v>
      </c>
      <c r="AM95" s="57">
        <f t="shared" si="24"/>
        <v>0</v>
      </c>
      <c r="AN95" s="57">
        <f t="shared" si="24"/>
        <v>0</v>
      </c>
      <c r="AO95" s="57">
        <f t="shared" si="24"/>
        <v>0</v>
      </c>
      <c r="AP95" s="57">
        <f t="shared" si="24"/>
        <v>0</v>
      </c>
      <c r="AQ95" s="57">
        <f t="shared" si="24"/>
        <v>0</v>
      </c>
    </row>
    <row r="96" spans="1:43" ht="18" customHeight="1">
      <c r="A96" s="41"/>
      <c r="B96" s="50"/>
      <c r="C96" s="50"/>
      <c r="D96" s="50"/>
      <c r="E96" s="50"/>
      <c r="F96" s="88"/>
      <c r="G96" s="89">
        <v>0</v>
      </c>
      <c r="H96" s="53">
        <v>0</v>
      </c>
      <c r="I96" s="82">
        <f t="shared" si="22"/>
        <v>0</v>
      </c>
      <c r="J96" s="90"/>
      <c r="K96" s="21" t="str">
        <f t="shared" si="26"/>
        <v/>
      </c>
      <c r="L96" s="21" t="str">
        <f t="shared" si="27"/>
        <v/>
      </c>
      <c r="M96" s="21"/>
      <c r="N96" s="21" t="str">
        <f t="shared" si="28"/>
        <v/>
      </c>
      <c r="O96" s="21">
        <f t="shared" si="29"/>
        <v>0</v>
      </c>
      <c r="P96" s="21">
        <f t="shared" si="23"/>
        <v>0</v>
      </c>
      <c r="Q96" s="91"/>
      <c r="R96" s="57">
        <f t="shared" si="25"/>
        <v>0</v>
      </c>
      <c r="S96" s="57">
        <f t="shared" si="25"/>
        <v>0</v>
      </c>
      <c r="T96" s="57">
        <f t="shared" si="25"/>
        <v>0</v>
      </c>
      <c r="U96" s="57">
        <f t="shared" si="25"/>
        <v>0</v>
      </c>
      <c r="V96" s="57">
        <f t="shared" si="25"/>
        <v>0</v>
      </c>
      <c r="W96" s="57">
        <f t="shared" si="25"/>
        <v>0</v>
      </c>
      <c r="X96" s="57">
        <f t="shared" si="25"/>
        <v>0</v>
      </c>
      <c r="Y96" s="57">
        <f t="shared" si="25"/>
        <v>0</v>
      </c>
      <c r="Z96" s="57">
        <f t="shared" si="25"/>
        <v>0</v>
      </c>
      <c r="AA96" s="57">
        <f t="shared" si="25"/>
        <v>0</v>
      </c>
      <c r="AB96" s="57">
        <f t="shared" si="25"/>
        <v>0</v>
      </c>
      <c r="AC96" s="57">
        <f t="shared" si="25"/>
        <v>0</v>
      </c>
      <c r="AD96" s="57">
        <f t="shared" si="25"/>
        <v>0</v>
      </c>
      <c r="AE96" s="57">
        <f t="shared" si="25"/>
        <v>0</v>
      </c>
      <c r="AF96" s="57">
        <f t="shared" si="25"/>
        <v>0</v>
      </c>
      <c r="AG96" s="57">
        <f t="shared" si="25"/>
        <v>0</v>
      </c>
      <c r="AH96" s="57">
        <f t="shared" si="24"/>
        <v>0</v>
      </c>
      <c r="AI96" s="57">
        <f t="shared" si="24"/>
        <v>0</v>
      </c>
      <c r="AJ96" s="57">
        <f t="shared" si="24"/>
        <v>0</v>
      </c>
      <c r="AK96" s="57">
        <f t="shared" si="24"/>
        <v>0</v>
      </c>
      <c r="AL96" s="57">
        <f t="shared" si="24"/>
        <v>0</v>
      </c>
      <c r="AM96" s="57">
        <f t="shared" si="24"/>
        <v>0</v>
      </c>
      <c r="AN96" s="57">
        <f t="shared" si="24"/>
        <v>0</v>
      </c>
      <c r="AO96" s="57">
        <f t="shared" si="24"/>
        <v>0</v>
      </c>
      <c r="AP96" s="57">
        <f t="shared" si="24"/>
        <v>0</v>
      </c>
      <c r="AQ96" s="57">
        <f t="shared" si="24"/>
        <v>0</v>
      </c>
    </row>
    <row r="97" spans="1:43" ht="18" customHeight="1">
      <c r="A97" s="41"/>
      <c r="B97" s="50"/>
      <c r="C97" s="50"/>
      <c r="D97" s="50"/>
      <c r="E97" s="50"/>
      <c r="F97" s="88"/>
      <c r="G97" s="89">
        <v>0</v>
      </c>
      <c r="H97" s="53">
        <v>0</v>
      </c>
      <c r="I97" s="82">
        <f t="shared" si="22"/>
        <v>0</v>
      </c>
      <c r="J97" s="90"/>
      <c r="K97" s="21" t="str">
        <f t="shared" si="26"/>
        <v/>
      </c>
      <c r="L97" s="21" t="str">
        <f t="shared" si="27"/>
        <v/>
      </c>
      <c r="M97" s="21"/>
      <c r="N97" s="21" t="str">
        <f t="shared" si="28"/>
        <v/>
      </c>
      <c r="O97" s="21">
        <f t="shared" si="29"/>
        <v>0</v>
      </c>
      <c r="P97" s="21">
        <f t="shared" si="23"/>
        <v>0</v>
      </c>
      <c r="Q97" s="91"/>
      <c r="R97" s="57">
        <f t="shared" si="25"/>
        <v>0</v>
      </c>
      <c r="S97" s="57">
        <f t="shared" si="25"/>
        <v>0</v>
      </c>
      <c r="T97" s="57">
        <f t="shared" si="25"/>
        <v>0</v>
      </c>
      <c r="U97" s="57">
        <f t="shared" si="25"/>
        <v>0</v>
      </c>
      <c r="V97" s="57">
        <f t="shared" si="25"/>
        <v>0</v>
      </c>
      <c r="W97" s="57">
        <f t="shared" si="25"/>
        <v>0</v>
      </c>
      <c r="X97" s="57">
        <f t="shared" si="25"/>
        <v>0</v>
      </c>
      <c r="Y97" s="57">
        <f t="shared" si="25"/>
        <v>0</v>
      </c>
      <c r="Z97" s="57">
        <f t="shared" si="25"/>
        <v>0</v>
      </c>
      <c r="AA97" s="57">
        <f t="shared" si="25"/>
        <v>0</v>
      </c>
      <c r="AB97" s="57">
        <f t="shared" si="25"/>
        <v>0</v>
      </c>
      <c r="AC97" s="57">
        <f t="shared" si="25"/>
        <v>0</v>
      </c>
      <c r="AD97" s="57">
        <f t="shared" si="25"/>
        <v>0</v>
      </c>
      <c r="AE97" s="57">
        <f t="shared" si="25"/>
        <v>0</v>
      </c>
      <c r="AF97" s="57">
        <f t="shared" si="25"/>
        <v>0</v>
      </c>
      <c r="AG97" s="57">
        <f t="shared" si="25"/>
        <v>0</v>
      </c>
      <c r="AH97" s="57">
        <f t="shared" si="24"/>
        <v>0</v>
      </c>
      <c r="AI97" s="57">
        <f t="shared" si="24"/>
        <v>0</v>
      </c>
      <c r="AJ97" s="57">
        <f t="shared" si="24"/>
        <v>0</v>
      </c>
      <c r="AK97" s="57">
        <f t="shared" si="24"/>
        <v>0</v>
      </c>
      <c r="AL97" s="57">
        <f t="shared" si="24"/>
        <v>0</v>
      </c>
      <c r="AM97" s="57">
        <f t="shared" si="24"/>
        <v>0</v>
      </c>
      <c r="AN97" s="57">
        <f t="shared" si="24"/>
        <v>0</v>
      </c>
      <c r="AO97" s="57">
        <f t="shared" si="24"/>
        <v>0</v>
      </c>
      <c r="AP97" s="57">
        <f t="shared" si="24"/>
        <v>0</v>
      </c>
      <c r="AQ97" s="57">
        <f t="shared" si="24"/>
        <v>0</v>
      </c>
    </row>
    <row r="98" spans="1:43" ht="18" customHeight="1">
      <c r="A98" s="41"/>
      <c r="B98" s="50"/>
      <c r="C98" s="50"/>
      <c r="D98" s="50"/>
      <c r="E98" s="50"/>
      <c r="F98" s="88"/>
      <c r="G98" s="89">
        <v>0</v>
      </c>
      <c r="H98" s="53">
        <v>0</v>
      </c>
      <c r="I98" s="82">
        <f t="shared" si="22"/>
        <v>0</v>
      </c>
      <c r="J98" s="90"/>
      <c r="K98" s="21" t="str">
        <f t="shared" si="26"/>
        <v/>
      </c>
      <c r="L98" s="21" t="str">
        <f t="shared" si="27"/>
        <v/>
      </c>
      <c r="M98" s="21"/>
      <c r="N98" s="21" t="str">
        <f t="shared" si="28"/>
        <v/>
      </c>
      <c r="O98" s="21">
        <f t="shared" si="29"/>
        <v>0</v>
      </c>
      <c r="P98" s="21">
        <f t="shared" si="23"/>
        <v>0</v>
      </c>
      <c r="Q98" s="91"/>
      <c r="R98" s="57">
        <f t="shared" si="25"/>
        <v>0</v>
      </c>
      <c r="S98" s="57">
        <f t="shared" si="25"/>
        <v>0</v>
      </c>
      <c r="T98" s="57">
        <f t="shared" si="25"/>
        <v>0</v>
      </c>
      <c r="U98" s="57">
        <f t="shared" si="25"/>
        <v>0</v>
      </c>
      <c r="V98" s="57">
        <f t="shared" si="25"/>
        <v>0</v>
      </c>
      <c r="W98" s="57">
        <f t="shared" si="25"/>
        <v>0</v>
      </c>
      <c r="X98" s="57">
        <f t="shared" si="25"/>
        <v>0</v>
      </c>
      <c r="Y98" s="57">
        <f t="shared" si="25"/>
        <v>0</v>
      </c>
      <c r="Z98" s="57">
        <f t="shared" si="25"/>
        <v>0</v>
      </c>
      <c r="AA98" s="57">
        <f t="shared" si="25"/>
        <v>0</v>
      </c>
      <c r="AB98" s="57">
        <f t="shared" si="25"/>
        <v>0</v>
      </c>
      <c r="AC98" s="57">
        <f t="shared" si="25"/>
        <v>0</v>
      </c>
      <c r="AD98" s="57">
        <f t="shared" si="25"/>
        <v>0</v>
      </c>
      <c r="AE98" s="57">
        <f t="shared" si="25"/>
        <v>0</v>
      </c>
      <c r="AF98" s="57">
        <f t="shared" si="25"/>
        <v>0</v>
      </c>
      <c r="AG98" s="57">
        <f t="shared" si="25"/>
        <v>0</v>
      </c>
      <c r="AH98" s="57">
        <f t="shared" si="24"/>
        <v>0</v>
      </c>
      <c r="AI98" s="57">
        <f t="shared" si="24"/>
        <v>0</v>
      </c>
      <c r="AJ98" s="57">
        <f t="shared" si="24"/>
        <v>0</v>
      </c>
      <c r="AK98" s="57">
        <f t="shared" si="24"/>
        <v>0</v>
      </c>
      <c r="AL98" s="57">
        <f t="shared" si="24"/>
        <v>0</v>
      </c>
      <c r="AM98" s="57">
        <f t="shared" si="24"/>
        <v>0</v>
      </c>
      <c r="AN98" s="57">
        <f t="shared" si="24"/>
        <v>0</v>
      </c>
      <c r="AO98" s="57">
        <f t="shared" si="24"/>
        <v>0</v>
      </c>
      <c r="AP98" s="57">
        <f t="shared" si="24"/>
        <v>0</v>
      </c>
      <c r="AQ98" s="57">
        <f t="shared" si="24"/>
        <v>0</v>
      </c>
    </row>
    <row r="99" spans="1:43" ht="18" customHeight="1">
      <c r="A99" s="41"/>
      <c r="B99" s="50"/>
      <c r="C99" s="50"/>
      <c r="D99" s="50"/>
      <c r="E99" s="50"/>
      <c r="F99" s="88"/>
      <c r="G99" s="89">
        <v>0</v>
      </c>
      <c r="H99" s="53">
        <v>0</v>
      </c>
      <c r="I99" s="82">
        <f t="shared" si="22"/>
        <v>0</v>
      </c>
      <c r="J99" s="90"/>
      <c r="K99" s="21" t="str">
        <f t="shared" si="26"/>
        <v/>
      </c>
      <c r="L99" s="21" t="str">
        <f t="shared" si="27"/>
        <v/>
      </c>
      <c r="M99" s="21"/>
      <c r="N99" s="21" t="str">
        <f t="shared" si="28"/>
        <v/>
      </c>
      <c r="O99" s="21">
        <f t="shared" si="29"/>
        <v>0</v>
      </c>
      <c r="P99" s="21">
        <f t="shared" si="23"/>
        <v>0</v>
      </c>
      <c r="Q99" s="91"/>
      <c r="R99" s="57">
        <f t="shared" si="25"/>
        <v>0</v>
      </c>
      <c r="S99" s="57">
        <f t="shared" si="25"/>
        <v>0</v>
      </c>
      <c r="T99" s="57">
        <f t="shared" si="25"/>
        <v>0</v>
      </c>
      <c r="U99" s="57">
        <f t="shared" si="25"/>
        <v>0</v>
      </c>
      <c r="V99" s="57">
        <f t="shared" si="25"/>
        <v>0</v>
      </c>
      <c r="W99" s="57">
        <f t="shared" si="25"/>
        <v>0</v>
      </c>
      <c r="X99" s="57">
        <f t="shared" si="25"/>
        <v>0</v>
      </c>
      <c r="Y99" s="57">
        <f t="shared" si="25"/>
        <v>0</v>
      </c>
      <c r="Z99" s="57">
        <f t="shared" si="25"/>
        <v>0</v>
      </c>
      <c r="AA99" s="57">
        <f t="shared" si="25"/>
        <v>0</v>
      </c>
      <c r="AB99" s="57">
        <f t="shared" si="25"/>
        <v>0</v>
      </c>
      <c r="AC99" s="57">
        <f t="shared" si="25"/>
        <v>0</v>
      </c>
      <c r="AD99" s="57">
        <f t="shared" si="25"/>
        <v>0</v>
      </c>
      <c r="AE99" s="57">
        <f t="shared" si="25"/>
        <v>0</v>
      </c>
      <c r="AF99" s="57">
        <f t="shared" si="25"/>
        <v>0</v>
      </c>
      <c r="AG99" s="57">
        <f t="shared" si="25"/>
        <v>0</v>
      </c>
      <c r="AH99" s="57">
        <f t="shared" si="24"/>
        <v>0</v>
      </c>
      <c r="AI99" s="57">
        <f t="shared" si="24"/>
        <v>0</v>
      </c>
      <c r="AJ99" s="57">
        <f t="shared" si="24"/>
        <v>0</v>
      </c>
      <c r="AK99" s="57">
        <f t="shared" si="24"/>
        <v>0</v>
      </c>
      <c r="AL99" s="57">
        <f t="shared" si="24"/>
        <v>0</v>
      </c>
      <c r="AM99" s="57">
        <f t="shared" si="24"/>
        <v>0</v>
      </c>
      <c r="AN99" s="57">
        <f t="shared" si="24"/>
        <v>0</v>
      </c>
      <c r="AO99" s="57">
        <f t="shared" si="24"/>
        <v>0</v>
      </c>
      <c r="AP99" s="57">
        <f t="shared" si="24"/>
        <v>0</v>
      </c>
      <c r="AQ99" s="57">
        <f t="shared" si="24"/>
        <v>0</v>
      </c>
    </row>
    <row r="100" spans="1:43" ht="18" customHeight="1">
      <c r="A100" s="41"/>
      <c r="B100" s="50"/>
      <c r="C100" s="50"/>
      <c r="D100" s="50"/>
      <c r="E100" s="50"/>
      <c r="F100" s="88"/>
      <c r="G100" s="89">
        <v>0</v>
      </c>
      <c r="H100" s="53">
        <v>0</v>
      </c>
      <c r="I100" s="82">
        <f t="shared" si="22"/>
        <v>0</v>
      </c>
      <c r="J100" s="90"/>
      <c r="K100" s="21" t="str">
        <f t="shared" si="26"/>
        <v/>
      </c>
      <c r="L100" s="21" t="str">
        <f t="shared" si="27"/>
        <v/>
      </c>
      <c r="M100" s="21"/>
      <c r="N100" s="21" t="str">
        <f t="shared" si="28"/>
        <v/>
      </c>
      <c r="O100" s="21">
        <f t="shared" si="29"/>
        <v>0</v>
      </c>
      <c r="P100" s="21">
        <f t="shared" si="23"/>
        <v>0</v>
      </c>
      <c r="Q100" s="91"/>
      <c r="R100" s="57">
        <f t="shared" si="25"/>
        <v>0</v>
      </c>
      <c r="S100" s="57">
        <f t="shared" si="25"/>
        <v>0</v>
      </c>
      <c r="T100" s="57">
        <f t="shared" si="25"/>
        <v>0</v>
      </c>
      <c r="U100" s="57">
        <f t="shared" si="25"/>
        <v>0</v>
      </c>
      <c r="V100" s="57">
        <f t="shared" si="25"/>
        <v>0</v>
      </c>
      <c r="W100" s="57">
        <f t="shared" si="25"/>
        <v>0</v>
      </c>
      <c r="X100" s="57">
        <f t="shared" si="25"/>
        <v>0</v>
      </c>
      <c r="Y100" s="57">
        <f t="shared" si="25"/>
        <v>0</v>
      </c>
      <c r="Z100" s="57">
        <f t="shared" si="25"/>
        <v>0</v>
      </c>
      <c r="AA100" s="57">
        <f t="shared" si="25"/>
        <v>0</v>
      </c>
      <c r="AB100" s="57">
        <f t="shared" si="25"/>
        <v>0</v>
      </c>
      <c r="AC100" s="57">
        <f t="shared" si="25"/>
        <v>0</v>
      </c>
      <c r="AD100" s="57">
        <f t="shared" si="25"/>
        <v>0</v>
      </c>
      <c r="AE100" s="57">
        <f t="shared" si="25"/>
        <v>0</v>
      </c>
      <c r="AF100" s="57">
        <f t="shared" si="25"/>
        <v>0</v>
      </c>
      <c r="AG100" s="57">
        <f t="shared" si="25"/>
        <v>0</v>
      </c>
      <c r="AH100" s="57">
        <f t="shared" si="24"/>
        <v>0</v>
      </c>
      <c r="AI100" s="57">
        <f t="shared" si="24"/>
        <v>0</v>
      </c>
      <c r="AJ100" s="57">
        <f t="shared" si="24"/>
        <v>0</v>
      </c>
      <c r="AK100" s="57">
        <f t="shared" si="24"/>
        <v>0</v>
      </c>
      <c r="AL100" s="57">
        <f t="shared" si="24"/>
        <v>0</v>
      </c>
      <c r="AM100" s="57">
        <f t="shared" si="24"/>
        <v>0</v>
      </c>
      <c r="AN100" s="57">
        <f t="shared" si="24"/>
        <v>0</v>
      </c>
      <c r="AO100" s="57">
        <f t="shared" si="24"/>
        <v>0</v>
      </c>
      <c r="AP100" s="57">
        <f t="shared" si="24"/>
        <v>0</v>
      </c>
      <c r="AQ100" s="57">
        <f t="shared" si="24"/>
        <v>0</v>
      </c>
    </row>
    <row r="101" spans="1:43" ht="18" customHeight="1">
      <c r="A101" s="41"/>
      <c r="B101" s="50"/>
      <c r="C101" s="50"/>
      <c r="D101" s="50"/>
      <c r="E101" s="50"/>
      <c r="F101" s="88"/>
      <c r="G101" s="89">
        <v>0</v>
      </c>
      <c r="H101" s="53">
        <v>0</v>
      </c>
      <c r="I101" s="82">
        <f t="shared" si="22"/>
        <v>0</v>
      </c>
      <c r="J101" s="90"/>
      <c r="K101" s="21" t="str">
        <f t="shared" si="26"/>
        <v/>
      </c>
      <c r="L101" s="21" t="str">
        <f t="shared" si="27"/>
        <v/>
      </c>
      <c r="M101" s="21"/>
      <c r="N101" s="21" t="str">
        <f t="shared" si="28"/>
        <v/>
      </c>
      <c r="O101" s="21">
        <f t="shared" si="29"/>
        <v>0</v>
      </c>
      <c r="P101" s="21">
        <f t="shared" si="23"/>
        <v>0</v>
      </c>
      <c r="Q101" s="91"/>
      <c r="R101" s="57">
        <f t="shared" si="25"/>
        <v>0</v>
      </c>
      <c r="S101" s="57">
        <f t="shared" si="25"/>
        <v>0</v>
      </c>
      <c r="T101" s="57">
        <f t="shared" si="25"/>
        <v>0</v>
      </c>
      <c r="U101" s="57">
        <f t="shared" si="25"/>
        <v>0</v>
      </c>
      <c r="V101" s="57">
        <f t="shared" si="25"/>
        <v>0</v>
      </c>
      <c r="W101" s="57">
        <f t="shared" si="25"/>
        <v>0</v>
      </c>
      <c r="X101" s="57">
        <f t="shared" si="25"/>
        <v>0</v>
      </c>
      <c r="Y101" s="57">
        <f t="shared" si="25"/>
        <v>0</v>
      </c>
      <c r="Z101" s="57">
        <f t="shared" si="25"/>
        <v>0</v>
      </c>
      <c r="AA101" s="57">
        <f t="shared" si="25"/>
        <v>0</v>
      </c>
      <c r="AB101" s="57">
        <f t="shared" si="25"/>
        <v>0</v>
      </c>
      <c r="AC101" s="57">
        <f t="shared" si="25"/>
        <v>0</v>
      </c>
      <c r="AD101" s="57">
        <f t="shared" si="25"/>
        <v>0</v>
      </c>
      <c r="AE101" s="57">
        <f t="shared" si="25"/>
        <v>0</v>
      </c>
      <c r="AF101" s="57">
        <f t="shared" si="25"/>
        <v>0</v>
      </c>
      <c r="AG101" s="57">
        <f t="shared" si="25"/>
        <v>0</v>
      </c>
      <c r="AH101" s="57">
        <f t="shared" si="24"/>
        <v>0</v>
      </c>
      <c r="AI101" s="57">
        <f t="shared" si="24"/>
        <v>0</v>
      </c>
      <c r="AJ101" s="57">
        <f t="shared" si="24"/>
        <v>0</v>
      </c>
      <c r="AK101" s="57">
        <f t="shared" si="24"/>
        <v>0</v>
      </c>
      <c r="AL101" s="57">
        <f t="shared" si="24"/>
        <v>0</v>
      </c>
      <c r="AM101" s="57">
        <f t="shared" si="24"/>
        <v>0</v>
      </c>
      <c r="AN101" s="57">
        <f t="shared" si="24"/>
        <v>0</v>
      </c>
      <c r="AO101" s="57">
        <f t="shared" si="24"/>
        <v>0</v>
      </c>
      <c r="AP101" s="57">
        <f t="shared" si="24"/>
        <v>0</v>
      </c>
      <c r="AQ101" s="57">
        <f t="shared" si="24"/>
        <v>0</v>
      </c>
    </row>
    <row r="102" spans="1:43" ht="18" customHeight="1">
      <c r="A102" s="41"/>
      <c r="B102" s="50"/>
      <c r="C102" s="50"/>
      <c r="D102" s="50"/>
      <c r="E102" s="50"/>
      <c r="F102" s="88"/>
      <c r="G102" s="89">
        <v>0</v>
      </c>
      <c r="H102" s="53">
        <v>0</v>
      </c>
      <c r="I102" s="82">
        <f t="shared" si="22"/>
        <v>0</v>
      </c>
      <c r="J102" s="90"/>
      <c r="K102" s="21" t="str">
        <f t="shared" si="26"/>
        <v/>
      </c>
      <c r="L102" s="21" t="str">
        <f t="shared" si="27"/>
        <v/>
      </c>
      <c r="M102" s="21"/>
      <c r="N102" s="21" t="str">
        <f t="shared" si="28"/>
        <v/>
      </c>
      <c r="O102" s="21">
        <f t="shared" si="29"/>
        <v>0</v>
      </c>
      <c r="P102" s="21">
        <f t="shared" si="23"/>
        <v>0</v>
      </c>
      <c r="Q102" s="91"/>
      <c r="R102" s="57">
        <f t="shared" si="25"/>
        <v>0</v>
      </c>
      <c r="S102" s="57">
        <f t="shared" si="25"/>
        <v>0</v>
      </c>
      <c r="T102" s="57">
        <f t="shared" si="25"/>
        <v>0</v>
      </c>
      <c r="U102" s="57">
        <f t="shared" si="25"/>
        <v>0</v>
      </c>
      <c r="V102" s="57">
        <f t="shared" si="25"/>
        <v>0</v>
      </c>
      <c r="W102" s="57">
        <f t="shared" si="25"/>
        <v>0</v>
      </c>
      <c r="X102" s="57">
        <f t="shared" si="25"/>
        <v>0</v>
      </c>
      <c r="Y102" s="57">
        <f t="shared" si="25"/>
        <v>0</v>
      </c>
      <c r="Z102" s="57">
        <f t="shared" si="25"/>
        <v>0</v>
      </c>
      <c r="AA102" s="57">
        <f t="shared" si="25"/>
        <v>0</v>
      </c>
      <c r="AB102" s="57">
        <f t="shared" si="25"/>
        <v>0</v>
      </c>
      <c r="AC102" s="57">
        <f t="shared" si="25"/>
        <v>0</v>
      </c>
      <c r="AD102" s="57">
        <f t="shared" si="25"/>
        <v>0</v>
      </c>
      <c r="AE102" s="57">
        <f t="shared" si="25"/>
        <v>0</v>
      </c>
      <c r="AF102" s="57">
        <f t="shared" si="25"/>
        <v>0</v>
      </c>
      <c r="AG102" s="57">
        <f t="shared" si="25"/>
        <v>0</v>
      </c>
      <c r="AH102" s="57">
        <f t="shared" si="24"/>
        <v>0</v>
      </c>
      <c r="AI102" s="57">
        <f t="shared" si="24"/>
        <v>0</v>
      </c>
      <c r="AJ102" s="57">
        <f t="shared" si="24"/>
        <v>0</v>
      </c>
      <c r="AK102" s="57">
        <f t="shared" si="24"/>
        <v>0</v>
      </c>
      <c r="AL102" s="57">
        <f t="shared" si="24"/>
        <v>0</v>
      </c>
      <c r="AM102" s="57">
        <f t="shared" si="24"/>
        <v>0</v>
      </c>
      <c r="AN102" s="57">
        <f t="shared" si="24"/>
        <v>0</v>
      </c>
      <c r="AO102" s="57">
        <f t="shared" si="24"/>
        <v>0</v>
      </c>
      <c r="AP102" s="57">
        <f t="shared" si="24"/>
        <v>0</v>
      </c>
      <c r="AQ102" s="57">
        <f t="shared" si="24"/>
        <v>0</v>
      </c>
    </row>
    <row r="103" spans="1:43" ht="18" customHeight="1">
      <c r="A103" s="41"/>
      <c r="B103" s="50"/>
      <c r="C103" s="50"/>
      <c r="D103" s="50"/>
      <c r="E103" s="50"/>
      <c r="F103" s="88"/>
      <c r="G103" s="89">
        <v>0</v>
      </c>
      <c r="H103" s="53">
        <v>0</v>
      </c>
      <c r="I103" s="82">
        <f t="shared" si="22"/>
        <v>0</v>
      </c>
      <c r="J103" s="90"/>
      <c r="K103" s="21" t="str">
        <f t="shared" si="26"/>
        <v/>
      </c>
      <c r="L103" s="21" t="str">
        <f t="shared" si="27"/>
        <v/>
      </c>
      <c r="M103" s="21"/>
      <c r="N103" s="21" t="str">
        <f t="shared" si="28"/>
        <v/>
      </c>
      <c r="O103" s="21">
        <f t="shared" si="29"/>
        <v>0</v>
      </c>
      <c r="P103" s="21">
        <f t="shared" si="23"/>
        <v>0</v>
      </c>
      <c r="Q103" s="91"/>
      <c r="R103" s="57">
        <f t="shared" si="25"/>
        <v>0</v>
      </c>
      <c r="S103" s="57">
        <f t="shared" si="25"/>
        <v>0</v>
      </c>
      <c r="T103" s="57">
        <f t="shared" si="25"/>
        <v>0</v>
      </c>
      <c r="U103" s="57">
        <f t="shared" si="25"/>
        <v>0</v>
      </c>
      <c r="V103" s="57">
        <f t="shared" si="25"/>
        <v>0</v>
      </c>
      <c r="W103" s="57">
        <f t="shared" si="25"/>
        <v>0</v>
      </c>
      <c r="X103" s="57">
        <f t="shared" si="25"/>
        <v>0</v>
      </c>
      <c r="Y103" s="57">
        <f t="shared" si="25"/>
        <v>0</v>
      </c>
      <c r="Z103" s="57">
        <f t="shared" si="25"/>
        <v>0</v>
      </c>
      <c r="AA103" s="57">
        <f t="shared" si="25"/>
        <v>0</v>
      </c>
      <c r="AB103" s="57">
        <f t="shared" si="25"/>
        <v>0</v>
      </c>
      <c r="AC103" s="57">
        <f t="shared" si="25"/>
        <v>0</v>
      </c>
      <c r="AD103" s="57">
        <f t="shared" si="25"/>
        <v>0</v>
      </c>
      <c r="AE103" s="57">
        <f t="shared" si="25"/>
        <v>0</v>
      </c>
      <c r="AF103" s="57">
        <f t="shared" si="25"/>
        <v>0</v>
      </c>
      <c r="AG103" s="57">
        <f t="shared" ref="AG103:AQ118" si="30">IF($F103=AG$1,-$G103+$H103,0)</f>
        <v>0</v>
      </c>
      <c r="AH103" s="57">
        <f t="shared" si="30"/>
        <v>0</v>
      </c>
      <c r="AI103" s="57">
        <f t="shared" si="30"/>
        <v>0</v>
      </c>
      <c r="AJ103" s="57">
        <f t="shared" si="30"/>
        <v>0</v>
      </c>
      <c r="AK103" s="57">
        <f t="shared" si="30"/>
        <v>0</v>
      </c>
      <c r="AL103" s="57">
        <f t="shared" si="30"/>
        <v>0</v>
      </c>
      <c r="AM103" s="57">
        <f t="shared" si="30"/>
        <v>0</v>
      </c>
      <c r="AN103" s="57">
        <f t="shared" si="30"/>
        <v>0</v>
      </c>
      <c r="AO103" s="57">
        <f t="shared" si="30"/>
        <v>0</v>
      </c>
      <c r="AP103" s="57">
        <f t="shared" si="30"/>
        <v>0</v>
      </c>
      <c r="AQ103" s="57">
        <f t="shared" si="30"/>
        <v>0</v>
      </c>
    </row>
    <row r="104" spans="1:43" ht="18" customHeight="1">
      <c r="A104" s="41"/>
      <c r="B104" s="50"/>
      <c r="C104" s="50"/>
      <c r="D104" s="50"/>
      <c r="E104" s="50"/>
      <c r="F104" s="88"/>
      <c r="G104" s="89">
        <v>0</v>
      </c>
      <c r="H104" s="53">
        <v>0</v>
      </c>
      <c r="I104" s="82">
        <f t="shared" si="22"/>
        <v>0</v>
      </c>
      <c r="J104" s="90"/>
      <c r="K104" s="21" t="str">
        <f t="shared" si="26"/>
        <v/>
      </c>
      <c r="L104" s="21" t="str">
        <f t="shared" si="27"/>
        <v/>
      </c>
      <c r="M104" s="21"/>
      <c r="N104" s="21" t="str">
        <f t="shared" si="28"/>
        <v/>
      </c>
      <c r="O104" s="21">
        <f t="shared" si="29"/>
        <v>0</v>
      </c>
      <c r="P104" s="21">
        <f t="shared" si="23"/>
        <v>0</v>
      </c>
      <c r="Q104" s="91"/>
      <c r="R104" s="57">
        <f t="shared" ref="R104:AG119" si="31">IF($F104=R$1,-$G104+$H104,0)</f>
        <v>0</v>
      </c>
      <c r="S104" s="57">
        <f t="shared" si="31"/>
        <v>0</v>
      </c>
      <c r="T104" s="57">
        <f t="shared" si="31"/>
        <v>0</v>
      </c>
      <c r="U104" s="57">
        <f t="shared" si="31"/>
        <v>0</v>
      </c>
      <c r="V104" s="57">
        <f t="shared" si="31"/>
        <v>0</v>
      </c>
      <c r="W104" s="57">
        <f t="shared" si="31"/>
        <v>0</v>
      </c>
      <c r="X104" s="57">
        <f t="shared" si="31"/>
        <v>0</v>
      </c>
      <c r="Y104" s="57">
        <f t="shared" si="31"/>
        <v>0</v>
      </c>
      <c r="Z104" s="57">
        <f t="shared" si="31"/>
        <v>0</v>
      </c>
      <c r="AA104" s="57">
        <f t="shared" si="31"/>
        <v>0</v>
      </c>
      <c r="AB104" s="57">
        <f t="shared" si="31"/>
        <v>0</v>
      </c>
      <c r="AC104" s="57">
        <f t="shared" si="31"/>
        <v>0</v>
      </c>
      <c r="AD104" s="57">
        <f t="shared" si="31"/>
        <v>0</v>
      </c>
      <c r="AE104" s="57">
        <f t="shared" si="31"/>
        <v>0</v>
      </c>
      <c r="AF104" s="57">
        <f t="shared" si="31"/>
        <v>0</v>
      </c>
      <c r="AG104" s="57">
        <f t="shared" si="31"/>
        <v>0</v>
      </c>
      <c r="AH104" s="57">
        <f t="shared" si="30"/>
        <v>0</v>
      </c>
      <c r="AI104" s="57">
        <f t="shared" si="30"/>
        <v>0</v>
      </c>
      <c r="AJ104" s="57">
        <f t="shared" si="30"/>
        <v>0</v>
      </c>
      <c r="AK104" s="57">
        <f t="shared" si="30"/>
        <v>0</v>
      </c>
      <c r="AL104" s="57">
        <f t="shared" si="30"/>
        <v>0</v>
      </c>
      <c r="AM104" s="57">
        <f t="shared" si="30"/>
        <v>0</v>
      </c>
      <c r="AN104" s="57">
        <f t="shared" si="30"/>
        <v>0</v>
      </c>
      <c r="AO104" s="57">
        <f t="shared" si="30"/>
        <v>0</v>
      </c>
      <c r="AP104" s="57">
        <f t="shared" si="30"/>
        <v>0</v>
      </c>
      <c r="AQ104" s="57">
        <f t="shared" si="30"/>
        <v>0</v>
      </c>
    </row>
    <row r="105" spans="1:43" ht="18" customHeight="1">
      <c r="A105" s="41"/>
      <c r="B105" s="50"/>
      <c r="C105" s="50"/>
      <c r="D105" s="50"/>
      <c r="E105" s="50"/>
      <c r="F105" s="88"/>
      <c r="G105" s="89">
        <v>0</v>
      </c>
      <c r="H105" s="53">
        <v>0</v>
      </c>
      <c r="I105" s="82">
        <f t="shared" si="22"/>
        <v>0</v>
      </c>
      <c r="J105" s="90"/>
      <c r="K105" s="21" t="str">
        <f t="shared" si="26"/>
        <v/>
      </c>
      <c r="L105" s="21" t="str">
        <f t="shared" si="27"/>
        <v/>
      </c>
      <c r="M105" s="21"/>
      <c r="N105" s="21" t="str">
        <f t="shared" si="28"/>
        <v/>
      </c>
      <c r="O105" s="21">
        <f t="shared" si="29"/>
        <v>0</v>
      </c>
      <c r="P105" s="21">
        <f t="shared" si="23"/>
        <v>0</v>
      </c>
      <c r="Q105" s="91"/>
      <c r="R105" s="57">
        <f t="shared" si="31"/>
        <v>0</v>
      </c>
      <c r="S105" s="57">
        <f t="shared" si="31"/>
        <v>0</v>
      </c>
      <c r="T105" s="57">
        <f t="shared" si="31"/>
        <v>0</v>
      </c>
      <c r="U105" s="57">
        <f t="shared" si="31"/>
        <v>0</v>
      </c>
      <c r="V105" s="57">
        <f t="shared" si="31"/>
        <v>0</v>
      </c>
      <c r="W105" s="57">
        <f t="shared" si="31"/>
        <v>0</v>
      </c>
      <c r="X105" s="57">
        <f t="shared" si="31"/>
        <v>0</v>
      </c>
      <c r="Y105" s="57">
        <f t="shared" si="31"/>
        <v>0</v>
      </c>
      <c r="Z105" s="57">
        <f t="shared" si="31"/>
        <v>0</v>
      </c>
      <c r="AA105" s="57">
        <f t="shared" si="31"/>
        <v>0</v>
      </c>
      <c r="AB105" s="57">
        <f t="shared" si="31"/>
        <v>0</v>
      </c>
      <c r="AC105" s="57">
        <f t="shared" si="31"/>
        <v>0</v>
      </c>
      <c r="AD105" s="57">
        <f t="shared" si="31"/>
        <v>0</v>
      </c>
      <c r="AE105" s="57">
        <f t="shared" si="31"/>
        <v>0</v>
      </c>
      <c r="AF105" s="57">
        <f t="shared" si="31"/>
        <v>0</v>
      </c>
      <c r="AG105" s="57">
        <f t="shared" si="31"/>
        <v>0</v>
      </c>
      <c r="AH105" s="57">
        <f t="shared" si="30"/>
        <v>0</v>
      </c>
      <c r="AI105" s="57">
        <f t="shared" si="30"/>
        <v>0</v>
      </c>
      <c r="AJ105" s="57">
        <f t="shared" si="30"/>
        <v>0</v>
      </c>
      <c r="AK105" s="57">
        <f t="shared" si="30"/>
        <v>0</v>
      </c>
      <c r="AL105" s="57">
        <f t="shared" si="30"/>
        <v>0</v>
      </c>
      <c r="AM105" s="57">
        <f t="shared" si="30"/>
        <v>0</v>
      </c>
      <c r="AN105" s="57">
        <f t="shared" si="30"/>
        <v>0</v>
      </c>
      <c r="AO105" s="57">
        <f t="shared" si="30"/>
        <v>0</v>
      </c>
      <c r="AP105" s="57">
        <f t="shared" si="30"/>
        <v>0</v>
      </c>
      <c r="AQ105" s="57">
        <f t="shared" si="30"/>
        <v>0</v>
      </c>
    </row>
    <row r="106" spans="1:43" ht="18" customHeight="1">
      <c r="A106" s="41"/>
      <c r="B106" s="50"/>
      <c r="C106" s="50"/>
      <c r="D106" s="50"/>
      <c r="E106" s="50"/>
      <c r="F106" s="88"/>
      <c r="G106" s="89">
        <v>0</v>
      </c>
      <c r="H106" s="53">
        <v>0</v>
      </c>
      <c r="I106" s="82">
        <f t="shared" si="22"/>
        <v>0</v>
      </c>
      <c r="J106" s="90"/>
      <c r="K106" s="21" t="str">
        <f t="shared" si="26"/>
        <v/>
      </c>
      <c r="L106" s="21" t="str">
        <f t="shared" si="27"/>
        <v/>
      </c>
      <c r="M106" s="21"/>
      <c r="N106" s="21" t="str">
        <f t="shared" si="28"/>
        <v/>
      </c>
      <c r="O106" s="21">
        <f t="shared" si="29"/>
        <v>0</v>
      </c>
      <c r="P106" s="21">
        <f t="shared" si="23"/>
        <v>0</v>
      </c>
      <c r="Q106" s="91"/>
      <c r="R106" s="57">
        <f t="shared" si="31"/>
        <v>0</v>
      </c>
      <c r="S106" s="57">
        <f t="shared" si="31"/>
        <v>0</v>
      </c>
      <c r="T106" s="57">
        <f t="shared" si="31"/>
        <v>0</v>
      </c>
      <c r="U106" s="57">
        <f t="shared" si="31"/>
        <v>0</v>
      </c>
      <c r="V106" s="57">
        <f t="shared" si="31"/>
        <v>0</v>
      </c>
      <c r="W106" s="57">
        <f t="shared" si="31"/>
        <v>0</v>
      </c>
      <c r="X106" s="57">
        <f t="shared" si="31"/>
        <v>0</v>
      </c>
      <c r="Y106" s="57">
        <f t="shared" si="31"/>
        <v>0</v>
      </c>
      <c r="Z106" s="57">
        <f t="shared" si="31"/>
        <v>0</v>
      </c>
      <c r="AA106" s="57">
        <f t="shared" si="31"/>
        <v>0</v>
      </c>
      <c r="AB106" s="57">
        <f t="shared" si="31"/>
        <v>0</v>
      </c>
      <c r="AC106" s="57">
        <f t="shared" si="31"/>
        <v>0</v>
      </c>
      <c r="AD106" s="57">
        <f t="shared" si="31"/>
        <v>0</v>
      </c>
      <c r="AE106" s="57">
        <f t="shared" si="31"/>
        <v>0</v>
      </c>
      <c r="AF106" s="57">
        <f t="shared" si="31"/>
        <v>0</v>
      </c>
      <c r="AG106" s="57">
        <f t="shared" si="31"/>
        <v>0</v>
      </c>
      <c r="AH106" s="57">
        <f t="shared" si="30"/>
        <v>0</v>
      </c>
      <c r="AI106" s="57">
        <f t="shared" si="30"/>
        <v>0</v>
      </c>
      <c r="AJ106" s="57">
        <f t="shared" si="30"/>
        <v>0</v>
      </c>
      <c r="AK106" s="57">
        <f t="shared" si="30"/>
        <v>0</v>
      </c>
      <c r="AL106" s="57">
        <f t="shared" si="30"/>
        <v>0</v>
      </c>
      <c r="AM106" s="57">
        <f t="shared" si="30"/>
        <v>0</v>
      </c>
      <c r="AN106" s="57">
        <f t="shared" si="30"/>
        <v>0</v>
      </c>
      <c r="AO106" s="57">
        <f t="shared" si="30"/>
        <v>0</v>
      </c>
      <c r="AP106" s="57">
        <f t="shared" si="30"/>
        <v>0</v>
      </c>
      <c r="AQ106" s="57">
        <f t="shared" si="30"/>
        <v>0</v>
      </c>
    </row>
    <row r="107" spans="1:43" ht="18" customHeight="1">
      <c r="A107" s="41"/>
      <c r="B107" s="50"/>
      <c r="C107" s="50"/>
      <c r="D107" s="50"/>
      <c r="E107" s="50"/>
      <c r="F107" s="88"/>
      <c r="G107" s="89">
        <v>0</v>
      </c>
      <c r="H107" s="53">
        <v>0</v>
      </c>
      <c r="I107" s="82">
        <f t="shared" si="22"/>
        <v>0</v>
      </c>
      <c r="J107" s="90"/>
      <c r="K107" s="21" t="str">
        <f t="shared" si="26"/>
        <v/>
      </c>
      <c r="L107" s="21" t="str">
        <f t="shared" si="27"/>
        <v/>
      </c>
      <c r="M107" s="21"/>
      <c r="N107" s="21" t="str">
        <f t="shared" si="28"/>
        <v/>
      </c>
      <c r="O107" s="21">
        <f t="shared" si="29"/>
        <v>0</v>
      </c>
      <c r="P107" s="21">
        <f t="shared" si="23"/>
        <v>0</v>
      </c>
      <c r="Q107" s="91"/>
      <c r="R107" s="57">
        <f t="shared" si="31"/>
        <v>0</v>
      </c>
      <c r="S107" s="57">
        <f t="shared" si="31"/>
        <v>0</v>
      </c>
      <c r="T107" s="57">
        <f t="shared" si="31"/>
        <v>0</v>
      </c>
      <c r="U107" s="57">
        <f t="shared" si="31"/>
        <v>0</v>
      </c>
      <c r="V107" s="57">
        <f t="shared" si="31"/>
        <v>0</v>
      </c>
      <c r="W107" s="57">
        <f t="shared" si="31"/>
        <v>0</v>
      </c>
      <c r="X107" s="57">
        <f t="shared" si="31"/>
        <v>0</v>
      </c>
      <c r="Y107" s="57">
        <f t="shared" si="31"/>
        <v>0</v>
      </c>
      <c r="Z107" s="57">
        <f t="shared" si="31"/>
        <v>0</v>
      </c>
      <c r="AA107" s="57">
        <f t="shared" si="31"/>
        <v>0</v>
      </c>
      <c r="AB107" s="57">
        <f t="shared" si="31"/>
        <v>0</v>
      </c>
      <c r="AC107" s="57">
        <f t="shared" si="31"/>
        <v>0</v>
      </c>
      <c r="AD107" s="57">
        <f t="shared" si="31"/>
        <v>0</v>
      </c>
      <c r="AE107" s="57">
        <f t="shared" si="31"/>
        <v>0</v>
      </c>
      <c r="AF107" s="57">
        <f t="shared" si="31"/>
        <v>0</v>
      </c>
      <c r="AG107" s="57">
        <f t="shared" si="31"/>
        <v>0</v>
      </c>
      <c r="AH107" s="57">
        <f t="shared" si="30"/>
        <v>0</v>
      </c>
      <c r="AI107" s="57">
        <f t="shared" si="30"/>
        <v>0</v>
      </c>
      <c r="AJ107" s="57">
        <f t="shared" si="30"/>
        <v>0</v>
      </c>
      <c r="AK107" s="57">
        <f t="shared" si="30"/>
        <v>0</v>
      </c>
      <c r="AL107" s="57">
        <f t="shared" si="30"/>
        <v>0</v>
      </c>
      <c r="AM107" s="57">
        <f t="shared" si="30"/>
        <v>0</v>
      </c>
      <c r="AN107" s="57">
        <f t="shared" si="30"/>
        <v>0</v>
      </c>
      <c r="AO107" s="57">
        <f t="shared" si="30"/>
        <v>0</v>
      </c>
      <c r="AP107" s="57">
        <f t="shared" si="30"/>
        <v>0</v>
      </c>
      <c r="AQ107" s="57">
        <f t="shared" si="30"/>
        <v>0</v>
      </c>
    </row>
    <row r="108" spans="1:43" ht="18" customHeight="1">
      <c r="A108" s="41"/>
      <c r="B108" s="50"/>
      <c r="C108" s="50"/>
      <c r="D108" s="50"/>
      <c r="E108" s="50"/>
      <c r="F108" s="88"/>
      <c r="G108" s="89">
        <v>0</v>
      </c>
      <c r="H108" s="53">
        <v>0</v>
      </c>
      <c r="I108" s="82">
        <f t="shared" si="22"/>
        <v>0</v>
      </c>
      <c r="J108" s="90"/>
      <c r="K108" s="21" t="str">
        <f t="shared" si="26"/>
        <v/>
      </c>
      <c r="L108" s="21" t="str">
        <f t="shared" si="27"/>
        <v/>
      </c>
      <c r="M108" s="21"/>
      <c r="N108" s="21" t="str">
        <f t="shared" si="28"/>
        <v/>
      </c>
      <c r="O108" s="21">
        <f t="shared" si="29"/>
        <v>0</v>
      </c>
      <c r="P108" s="21">
        <f t="shared" si="23"/>
        <v>0</v>
      </c>
      <c r="Q108" s="91"/>
      <c r="R108" s="57">
        <f t="shared" si="31"/>
        <v>0</v>
      </c>
      <c r="S108" s="57">
        <f t="shared" si="31"/>
        <v>0</v>
      </c>
      <c r="T108" s="57">
        <f t="shared" si="31"/>
        <v>0</v>
      </c>
      <c r="U108" s="57">
        <f t="shared" si="31"/>
        <v>0</v>
      </c>
      <c r="V108" s="57">
        <f t="shared" si="31"/>
        <v>0</v>
      </c>
      <c r="W108" s="57">
        <f t="shared" si="31"/>
        <v>0</v>
      </c>
      <c r="X108" s="57">
        <f t="shared" si="31"/>
        <v>0</v>
      </c>
      <c r="Y108" s="57">
        <f t="shared" si="31"/>
        <v>0</v>
      </c>
      <c r="Z108" s="57">
        <f t="shared" si="31"/>
        <v>0</v>
      </c>
      <c r="AA108" s="57">
        <f t="shared" si="31"/>
        <v>0</v>
      </c>
      <c r="AB108" s="57">
        <f t="shared" si="31"/>
        <v>0</v>
      </c>
      <c r="AC108" s="57">
        <f t="shared" si="31"/>
        <v>0</v>
      </c>
      <c r="AD108" s="57">
        <f t="shared" si="31"/>
        <v>0</v>
      </c>
      <c r="AE108" s="57">
        <f t="shared" si="31"/>
        <v>0</v>
      </c>
      <c r="AF108" s="57">
        <f t="shared" si="31"/>
        <v>0</v>
      </c>
      <c r="AG108" s="57">
        <f t="shared" si="31"/>
        <v>0</v>
      </c>
      <c r="AH108" s="57">
        <f t="shared" si="30"/>
        <v>0</v>
      </c>
      <c r="AI108" s="57">
        <f t="shared" si="30"/>
        <v>0</v>
      </c>
      <c r="AJ108" s="57">
        <f t="shared" si="30"/>
        <v>0</v>
      </c>
      <c r="AK108" s="57">
        <f t="shared" si="30"/>
        <v>0</v>
      </c>
      <c r="AL108" s="57">
        <f t="shared" si="30"/>
        <v>0</v>
      </c>
      <c r="AM108" s="57">
        <f t="shared" si="30"/>
        <v>0</v>
      </c>
      <c r="AN108" s="57">
        <f t="shared" si="30"/>
        <v>0</v>
      </c>
      <c r="AO108" s="57">
        <f t="shared" si="30"/>
        <v>0</v>
      </c>
      <c r="AP108" s="57">
        <f t="shared" si="30"/>
        <v>0</v>
      </c>
      <c r="AQ108" s="57">
        <f t="shared" si="30"/>
        <v>0</v>
      </c>
    </row>
    <row r="109" spans="1:43" ht="18" customHeight="1">
      <c r="A109" s="41"/>
      <c r="B109" s="50"/>
      <c r="C109" s="50"/>
      <c r="D109" s="50"/>
      <c r="E109" s="50"/>
      <c r="F109" s="88"/>
      <c r="G109" s="89">
        <v>0</v>
      </c>
      <c r="H109" s="53">
        <v>0</v>
      </c>
      <c r="I109" s="82">
        <f t="shared" si="22"/>
        <v>0</v>
      </c>
      <c r="J109" s="90"/>
      <c r="K109" s="21" t="str">
        <f t="shared" si="26"/>
        <v/>
      </c>
      <c r="L109" s="21" t="str">
        <f t="shared" si="27"/>
        <v/>
      </c>
      <c r="M109" s="21"/>
      <c r="N109" s="21" t="str">
        <f t="shared" si="28"/>
        <v/>
      </c>
      <c r="O109" s="21">
        <f t="shared" si="29"/>
        <v>0</v>
      </c>
      <c r="P109" s="21">
        <f t="shared" si="23"/>
        <v>0</v>
      </c>
      <c r="Q109" s="91"/>
      <c r="R109" s="57">
        <f t="shared" si="31"/>
        <v>0</v>
      </c>
      <c r="S109" s="57">
        <f t="shared" si="31"/>
        <v>0</v>
      </c>
      <c r="T109" s="57">
        <f t="shared" si="31"/>
        <v>0</v>
      </c>
      <c r="U109" s="57">
        <f t="shared" si="31"/>
        <v>0</v>
      </c>
      <c r="V109" s="57">
        <f t="shared" si="31"/>
        <v>0</v>
      </c>
      <c r="W109" s="57">
        <f t="shared" si="31"/>
        <v>0</v>
      </c>
      <c r="X109" s="57">
        <f t="shared" si="31"/>
        <v>0</v>
      </c>
      <c r="Y109" s="57">
        <f t="shared" si="31"/>
        <v>0</v>
      </c>
      <c r="Z109" s="57">
        <f t="shared" si="31"/>
        <v>0</v>
      </c>
      <c r="AA109" s="57">
        <f t="shared" si="31"/>
        <v>0</v>
      </c>
      <c r="AB109" s="57">
        <f t="shared" si="31"/>
        <v>0</v>
      </c>
      <c r="AC109" s="57">
        <f t="shared" si="31"/>
        <v>0</v>
      </c>
      <c r="AD109" s="57">
        <f t="shared" si="31"/>
        <v>0</v>
      </c>
      <c r="AE109" s="57">
        <f t="shared" si="31"/>
        <v>0</v>
      </c>
      <c r="AF109" s="57">
        <f t="shared" si="31"/>
        <v>0</v>
      </c>
      <c r="AG109" s="57">
        <f t="shared" si="31"/>
        <v>0</v>
      </c>
      <c r="AH109" s="57">
        <f t="shared" si="30"/>
        <v>0</v>
      </c>
      <c r="AI109" s="57">
        <f t="shared" si="30"/>
        <v>0</v>
      </c>
      <c r="AJ109" s="57">
        <f t="shared" si="30"/>
        <v>0</v>
      </c>
      <c r="AK109" s="57">
        <f t="shared" si="30"/>
        <v>0</v>
      </c>
      <c r="AL109" s="57">
        <f t="shared" si="30"/>
        <v>0</v>
      </c>
      <c r="AM109" s="57">
        <f t="shared" si="30"/>
        <v>0</v>
      </c>
      <c r="AN109" s="57">
        <f t="shared" si="30"/>
        <v>0</v>
      </c>
      <c r="AO109" s="57">
        <f t="shared" si="30"/>
        <v>0</v>
      </c>
      <c r="AP109" s="57">
        <f t="shared" si="30"/>
        <v>0</v>
      </c>
      <c r="AQ109" s="57">
        <f t="shared" si="30"/>
        <v>0</v>
      </c>
    </row>
    <row r="110" spans="1:43" ht="18" customHeight="1">
      <c r="A110" s="41"/>
      <c r="B110" s="50"/>
      <c r="C110" s="50"/>
      <c r="D110" s="50"/>
      <c r="E110" s="50"/>
      <c r="F110" s="88"/>
      <c r="G110" s="89">
        <v>0</v>
      </c>
      <c r="H110" s="53">
        <v>0</v>
      </c>
      <c r="I110" s="82">
        <f t="shared" si="22"/>
        <v>0</v>
      </c>
      <c r="J110" s="90"/>
      <c r="K110" s="21" t="str">
        <f t="shared" si="26"/>
        <v/>
      </c>
      <c r="L110" s="21" t="str">
        <f t="shared" si="27"/>
        <v/>
      </c>
      <c r="M110" s="21"/>
      <c r="N110" s="21" t="str">
        <f t="shared" si="28"/>
        <v/>
      </c>
      <c r="O110" s="21">
        <f t="shared" si="29"/>
        <v>0</v>
      </c>
      <c r="P110" s="21">
        <f t="shared" si="23"/>
        <v>0</v>
      </c>
      <c r="Q110" s="91"/>
      <c r="R110" s="57">
        <f t="shared" si="31"/>
        <v>0</v>
      </c>
      <c r="S110" s="57">
        <f t="shared" si="31"/>
        <v>0</v>
      </c>
      <c r="T110" s="57">
        <f t="shared" si="31"/>
        <v>0</v>
      </c>
      <c r="U110" s="57">
        <f t="shared" si="31"/>
        <v>0</v>
      </c>
      <c r="V110" s="57">
        <f t="shared" si="31"/>
        <v>0</v>
      </c>
      <c r="W110" s="57">
        <f t="shared" si="31"/>
        <v>0</v>
      </c>
      <c r="X110" s="57">
        <f t="shared" si="31"/>
        <v>0</v>
      </c>
      <c r="Y110" s="57">
        <f t="shared" si="31"/>
        <v>0</v>
      </c>
      <c r="Z110" s="57">
        <f t="shared" si="31"/>
        <v>0</v>
      </c>
      <c r="AA110" s="57">
        <f t="shared" si="31"/>
        <v>0</v>
      </c>
      <c r="AB110" s="57">
        <f t="shared" si="31"/>
        <v>0</v>
      </c>
      <c r="AC110" s="57">
        <f t="shared" si="31"/>
        <v>0</v>
      </c>
      <c r="AD110" s="57">
        <f t="shared" si="31"/>
        <v>0</v>
      </c>
      <c r="AE110" s="57">
        <f t="shared" si="31"/>
        <v>0</v>
      </c>
      <c r="AF110" s="57">
        <f t="shared" si="31"/>
        <v>0</v>
      </c>
      <c r="AG110" s="57">
        <f t="shared" si="31"/>
        <v>0</v>
      </c>
      <c r="AH110" s="57">
        <f t="shared" si="30"/>
        <v>0</v>
      </c>
      <c r="AI110" s="57">
        <f t="shared" si="30"/>
        <v>0</v>
      </c>
      <c r="AJ110" s="57">
        <f t="shared" si="30"/>
        <v>0</v>
      </c>
      <c r="AK110" s="57">
        <f t="shared" si="30"/>
        <v>0</v>
      </c>
      <c r="AL110" s="57">
        <f t="shared" si="30"/>
        <v>0</v>
      </c>
      <c r="AM110" s="57">
        <f t="shared" si="30"/>
        <v>0</v>
      </c>
      <c r="AN110" s="57">
        <f t="shared" si="30"/>
        <v>0</v>
      </c>
      <c r="AO110" s="57">
        <f t="shared" si="30"/>
        <v>0</v>
      </c>
      <c r="AP110" s="57">
        <f t="shared" si="30"/>
        <v>0</v>
      </c>
      <c r="AQ110" s="57">
        <f t="shared" si="30"/>
        <v>0</v>
      </c>
    </row>
    <row r="111" spans="1:43" ht="18" customHeight="1">
      <c r="A111" s="41"/>
      <c r="B111" s="50"/>
      <c r="C111" s="50"/>
      <c r="D111" s="50"/>
      <c r="E111" s="50"/>
      <c r="F111" s="88"/>
      <c r="G111" s="89">
        <v>0</v>
      </c>
      <c r="H111" s="53">
        <v>0</v>
      </c>
      <c r="I111" s="82">
        <f t="shared" si="22"/>
        <v>0</v>
      </c>
      <c r="J111" s="90"/>
      <c r="K111" s="21" t="str">
        <f t="shared" si="26"/>
        <v/>
      </c>
      <c r="L111" s="21" t="str">
        <f t="shared" si="27"/>
        <v/>
      </c>
      <c r="M111" s="21"/>
      <c r="N111" s="21" t="str">
        <f t="shared" si="28"/>
        <v/>
      </c>
      <c r="O111" s="21">
        <f t="shared" si="29"/>
        <v>0</v>
      </c>
      <c r="P111" s="21">
        <f t="shared" si="23"/>
        <v>0</v>
      </c>
      <c r="Q111" s="91"/>
      <c r="R111" s="57">
        <f t="shared" si="31"/>
        <v>0</v>
      </c>
      <c r="S111" s="57">
        <f t="shared" si="31"/>
        <v>0</v>
      </c>
      <c r="T111" s="57">
        <f t="shared" si="31"/>
        <v>0</v>
      </c>
      <c r="U111" s="57">
        <f t="shared" si="31"/>
        <v>0</v>
      </c>
      <c r="V111" s="57">
        <f t="shared" si="31"/>
        <v>0</v>
      </c>
      <c r="W111" s="57">
        <f t="shared" si="31"/>
        <v>0</v>
      </c>
      <c r="X111" s="57">
        <f t="shared" si="31"/>
        <v>0</v>
      </c>
      <c r="Y111" s="57">
        <f t="shared" si="31"/>
        <v>0</v>
      </c>
      <c r="Z111" s="57">
        <f t="shared" si="31"/>
        <v>0</v>
      </c>
      <c r="AA111" s="57">
        <f t="shared" si="31"/>
        <v>0</v>
      </c>
      <c r="AB111" s="57">
        <f t="shared" si="31"/>
        <v>0</v>
      </c>
      <c r="AC111" s="57">
        <f t="shared" si="31"/>
        <v>0</v>
      </c>
      <c r="AD111" s="57">
        <f t="shared" si="31"/>
        <v>0</v>
      </c>
      <c r="AE111" s="57">
        <f t="shared" si="31"/>
        <v>0</v>
      </c>
      <c r="AF111" s="57">
        <f t="shared" si="31"/>
        <v>0</v>
      </c>
      <c r="AG111" s="57">
        <f t="shared" si="31"/>
        <v>0</v>
      </c>
      <c r="AH111" s="57">
        <f t="shared" si="30"/>
        <v>0</v>
      </c>
      <c r="AI111" s="57">
        <f t="shared" si="30"/>
        <v>0</v>
      </c>
      <c r="AJ111" s="57">
        <f t="shared" si="30"/>
        <v>0</v>
      </c>
      <c r="AK111" s="57">
        <f t="shared" si="30"/>
        <v>0</v>
      </c>
      <c r="AL111" s="57">
        <f t="shared" si="30"/>
        <v>0</v>
      </c>
      <c r="AM111" s="57">
        <f t="shared" si="30"/>
        <v>0</v>
      </c>
      <c r="AN111" s="57">
        <f t="shared" si="30"/>
        <v>0</v>
      </c>
      <c r="AO111" s="57">
        <f t="shared" si="30"/>
        <v>0</v>
      </c>
      <c r="AP111" s="57">
        <f t="shared" si="30"/>
        <v>0</v>
      </c>
      <c r="AQ111" s="57">
        <f t="shared" si="30"/>
        <v>0</v>
      </c>
    </row>
    <row r="112" spans="1:43" ht="18" customHeight="1">
      <c r="A112" s="41"/>
      <c r="B112" s="50"/>
      <c r="C112" s="50"/>
      <c r="D112" s="50"/>
      <c r="E112" s="50"/>
      <c r="F112" s="88"/>
      <c r="G112" s="89">
        <v>0</v>
      </c>
      <c r="H112" s="53">
        <v>0</v>
      </c>
      <c r="I112" s="82">
        <f t="shared" si="22"/>
        <v>0</v>
      </c>
      <c r="J112" s="90"/>
      <c r="K112" s="21" t="str">
        <f t="shared" si="26"/>
        <v/>
      </c>
      <c r="L112" s="21" t="str">
        <f t="shared" si="27"/>
        <v/>
      </c>
      <c r="M112" s="21"/>
      <c r="N112" s="21" t="str">
        <f t="shared" si="28"/>
        <v/>
      </c>
      <c r="O112" s="21">
        <f t="shared" si="29"/>
        <v>0</v>
      </c>
      <c r="P112" s="21">
        <f t="shared" si="23"/>
        <v>0</v>
      </c>
      <c r="Q112" s="91"/>
      <c r="R112" s="57">
        <f t="shared" si="31"/>
        <v>0</v>
      </c>
      <c r="S112" s="57">
        <f t="shared" si="31"/>
        <v>0</v>
      </c>
      <c r="T112" s="57">
        <f t="shared" si="31"/>
        <v>0</v>
      </c>
      <c r="U112" s="57">
        <f t="shared" si="31"/>
        <v>0</v>
      </c>
      <c r="V112" s="57">
        <f t="shared" si="31"/>
        <v>0</v>
      </c>
      <c r="W112" s="57">
        <f t="shared" si="31"/>
        <v>0</v>
      </c>
      <c r="X112" s="57">
        <f t="shared" si="31"/>
        <v>0</v>
      </c>
      <c r="Y112" s="57">
        <f t="shared" si="31"/>
        <v>0</v>
      </c>
      <c r="Z112" s="57">
        <f t="shared" si="31"/>
        <v>0</v>
      </c>
      <c r="AA112" s="57">
        <f t="shared" si="31"/>
        <v>0</v>
      </c>
      <c r="AB112" s="57">
        <f t="shared" si="31"/>
        <v>0</v>
      </c>
      <c r="AC112" s="57">
        <f t="shared" si="31"/>
        <v>0</v>
      </c>
      <c r="AD112" s="57">
        <f t="shared" si="31"/>
        <v>0</v>
      </c>
      <c r="AE112" s="57">
        <f t="shared" si="31"/>
        <v>0</v>
      </c>
      <c r="AF112" s="57">
        <f t="shared" si="31"/>
        <v>0</v>
      </c>
      <c r="AG112" s="57">
        <f t="shared" si="31"/>
        <v>0</v>
      </c>
      <c r="AH112" s="57">
        <f t="shared" si="30"/>
        <v>0</v>
      </c>
      <c r="AI112" s="57">
        <f t="shared" si="30"/>
        <v>0</v>
      </c>
      <c r="AJ112" s="57">
        <f t="shared" si="30"/>
        <v>0</v>
      </c>
      <c r="AK112" s="57">
        <f t="shared" si="30"/>
        <v>0</v>
      </c>
      <c r="AL112" s="57">
        <f t="shared" si="30"/>
        <v>0</v>
      </c>
      <c r="AM112" s="57">
        <f t="shared" si="30"/>
        <v>0</v>
      </c>
      <c r="AN112" s="57">
        <f t="shared" si="30"/>
        <v>0</v>
      </c>
      <c r="AO112" s="57">
        <f t="shared" si="30"/>
        <v>0</v>
      </c>
      <c r="AP112" s="57">
        <f t="shared" si="30"/>
        <v>0</v>
      </c>
      <c r="AQ112" s="57">
        <f t="shared" si="30"/>
        <v>0</v>
      </c>
    </row>
    <row r="113" spans="1:43" ht="18" customHeight="1">
      <c r="A113" s="41"/>
      <c r="B113" s="50"/>
      <c r="C113" s="50"/>
      <c r="D113" s="50"/>
      <c r="E113" s="50"/>
      <c r="F113" s="88"/>
      <c r="G113" s="89">
        <v>0</v>
      </c>
      <c r="H113" s="53">
        <v>0</v>
      </c>
      <c r="I113" s="82">
        <f t="shared" si="22"/>
        <v>0</v>
      </c>
      <c r="J113" s="90"/>
      <c r="K113" s="21" t="str">
        <f t="shared" si="26"/>
        <v/>
      </c>
      <c r="L113" s="21" t="str">
        <f t="shared" si="27"/>
        <v/>
      </c>
      <c r="M113" s="21"/>
      <c r="N113" s="21" t="str">
        <f t="shared" si="28"/>
        <v/>
      </c>
      <c r="O113" s="21">
        <f t="shared" si="29"/>
        <v>0</v>
      </c>
      <c r="P113" s="21">
        <f t="shared" si="23"/>
        <v>0</v>
      </c>
      <c r="Q113" s="91"/>
      <c r="R113" s="57">
        <f t="shared" si="31"/>
        <v>0</v>
      </c>
      <c r="S113" s="57">
        <f t="shared" si="31"/>
        <v>0</v>
      </c>
      <c r="T113" s="57">
        <f t="shared" si="31"/>
        <v>0</v>
      </c>
      <c r="U113" s="57">
        <f t="shared" si="31"/>
        <v>0</v>
      </c>
      <c r="V113" s="57">
        <f t="shared" si="31"/>
        <v>0</v>
      </c>
      <c r="W113" s="57">
        <f t="shared" si="31"/>
        <v>0</v>
      </c>
      <c r="X113" s="57">
        <f t="shared" si="31"/>
        <v>0</v>
      </c>
      <c r="Y113" s="57">
        <f t="shared" si="31"/>
        <v>0</v>
      </c>
      <c r="Z113" s="57">
        <f t="shared" si="31"/>
        <v>0</v>
      </c>
      <c r="AA113" s="57">
        <f t="shared" si="31"/>
        <v>0</v>
      </c>
      <c r="AB113" s="57">
        <f t="shared" si="31"/>
        <v>0</v>
      </c>
      <c r="AC113" s="57">
        <f t="shared" si="31"/>
        <v>0</v>
      </c>
      <c r="AD113" s="57">
        <f t="shared" si="31"/>
        <v>0</v>
      </c>
      <c r="AE113" s="57">
        <f t="shared" si="31"/>
        <v>0</v>
      </c>
      <c r="AF113" s="57">
        <f t="shared" si="31"/>
        <v>0</v>
      </c>
      <c r="AG113" s="57">
        <f t="shared" si="31"/>
        <v>0</v>
      </c>
      <c r="AH113" s="57">
        <f t="shared" si="30"/>
        <v>0</v>
      </c>
      <c r="AI113" s="57">
        <f t="shared" si="30"/>
        <v>0</v>
      </c>
      <c r="AJ113" s="57">
        <f t="shared" si="30"/>
        <v>0</v>
      </c>
      <c r="AK113" s="57">
        <f t="shared" si="30"/>
        <v>0</v>
      </c>
      <c r="AL113" s="57">
        <f t="shared" si="30"/>
        <v>0</v>
      </c>
      <c r="AM113" s="57">
        <f t="shared" si="30"/>
        <v>0</v>
      </c>
      <c r="AN113" s="57">
        <f t="shared" si="30"/>
        <v>0</v>
      </c>
      <c r="AO113" s="57">
        <f t="shared" si="30"/>
        <v>0</v>
      </c>
      <c r="AP113" s="57">
        <f t="shared" si="30"/>
        <v>0</v>
      </c>
      <c r="AQ113" s="57">
        <f t="shared" si="30"/>
        <v>0</v>
      </c>
    </row>
    <row r="114" spans="1:43" ht="18" customHeight="1">
      <c r="A114" s="41"/>
      <c r="B114" s="50"/>
      <c r="C114" s="50"/>
      <c r="D114" s="50"/>
      <c r="E114" s="50"/>
      <c r="F114" s="88"/>
      <c r="G114" s="89">
        <v>0</v>
      </c>
      <c r="H114" s="53">
        <v>0</v>
      </c>
      <c r="I114" s="82">
        <f t="shared" si="22"/>
        <v>0</v>
      </c>
      <c r="J114" s="90"/>
      <c r="K114" s="21" t="str">
        <f t="shared" si="26"/>
        <v/>
      </c>
      <c r="L114" s="21" t="str">
        <f t="shared" si="27"/>
        <v/>
      </c>
      <c r="M114" s="21"/>
      <c r="N114" s="21" t="str">
        <f t="shared" si="28"/>
        <v/>
      </c>
      <c r="O114" s="21">
        <f t="shared" si="29"/>
        <v>0</v>
      </c>
      <c r="P114" s="21">
        <f t="shared" si="23"/>
        <v>0</v>
      </c>
      <c r="Q114" s="91"/>
      <c r="R114" s="57">
        <f t="shared" si="31"/>
        <v>0</v>
      </c>
      <c r="S114" s="57">
        <f t="shared" si="31"/>
        <v>0</v>
      </c>
      <c r="T114" s="57">
        <f t="shared" si="31"/>
        <v>0</v>
      </c>
      <c r="U114" s="57">
        <f t="shared" si="31"/>
        <v>0</v>
      </c>
      <c r="V114" s="57">
        <f t="shared" si="31"/>
        <v>0</v>
      </c>
      <c r="W114" s="57">
        <f t="shared" si="31"/>
        <v>0</v>
      </c>
      <c r="X114" s="57">
        <f t="shared" si="31"/>
        <v>0</v>
      </c>
      <c r="Y114" s="57">
        <f t="shared" si="31"/>
        <v>0</v>
      </c>
      <c r="Z114" s="57">
        <f t="shared" si="31"/>
        <v>0</v>
      </c>
      <c r="AA114" s="57">
        <f t="shared" si="31"/>
        <v>0</v>
      </c>
      <c r="AB114" s="57">
        <f t="shared" si="31"/>
        <v>0</v>
      </c>
      <c r="AC114" s="57">
        <f t="shared" si="31"/>
        <v>0</v>
      </c>
      <c r="AD114" s="57">
        <f t="shared" si="31"/>
        <v>0</v>
      </c>
      <c r="AE114" s="57">
        <f t="shared" si="31"/>
        <v>0</v>
      </c>
      <c r="AF114" s="57">
        <f t="shared" si="31"/>
        <v>0</v>
      </c>
      <c r="AG114" s="57">
        <f t="shared" si="31"/>
        <v>0</v>
      </c>
      <c r="AH114" s="57">
        <f t="shared" si="30"/>
        <v>0</v>
      </c>
      <c r="AI114" s="57">
        <f t="shared" si="30"/>
        <v>0</v>
      </c>
      <c r="AJ114" s="57">
        <f t="shared" si="30"/>
        <v>0</v>
      </c>
      <c r="AK114" s="57">
        <f t="shared" si="30"/>
        <v>0</v>
      </c>
      <c r="AL114" s="57">
        <f t="shared" si="30"/>
        <v>0</v>
      </c>
      <c r="AM114" s="57">
        <f t="shared" si="30"/>
        <v>0</v>
      </c>
      <c r="AN114" s="57">
        <f t="shared" si="30"/>
        <v>0</v>
      </c>
      <c r="AO114" s="57">
        <f t="shared" si="30"/>
        <v>0</v>
      </c>
      <c r="AP114" s="57">
        <f t="shared" si="30"/>
        <v>0</v>
      </c>
      <c r="AQ114" s="57">
        <f t="shared" si="30"/>
        <v>0</v>
      </c>
    </row>
    <row r="115" spans="1:43" ht="18" customHeight="1">
      <c r="A115" s="41"/>
      <c r="B115" s="50"/>
      <c r="C115" s="50"/>
      <c r="D115" s="50"/>
      <c r="E115" s="50"/>
      <c r="F115" s="88"/>
      <c r="G115" s="89">
        <v>0</v>
      </c>
      <c r="H115" s="53">
        <v>0</v>
      </c>
      <c r="I115" s="82">
        <f t="shared" si="22"/>
        <v>0</v>
      </c>
      <c r="J115" s="90"/>
      <c r="K115" s="21" t="str">
        <f t="shared" si="26"/>
        <v/>
      </c>
      <c r="L115" s="21" t="str">
        <f t="shared" si="27"/>
        <v/>
      </c>
      <c r="M115" s="21"/>
      <c r="N115" s="21" t="str">
        <f t="shared" si="28"/>
        <v/>
      </c>
      <c r="O115" s="21">
        <f t="shared" si="29"/>
        <v>0</v>
      </c>
      <c r="P115" s="21">
        <f t="shared" si="23"/>
        <v>0</v>
      </c>
      <c r="Q115" s="91"/>
      <c r="R115" s="57">
        <f t="shared" si="31"/>
        <v>0</v>
      </c>
      <c r="S115" s="57">
        <f t="shared" si="31"/>
        <v>0</v>
      </c>
      <c r="T115" s="57">
        <f t="shared" si="31"/>
        <v>0</v>
      </c>
      <c r="U115" s="57">
        <f t="shared" si="31"/>
        <v>0</v>
      </c>
      <c r="V115" s="57">
        <f t="shared" si="31"/>
        <v>0</v>
      </c>
      <c r="W115" s="57">
        <f t="shared" si="31"/>
        <v>0</v>
      </c>
      <c r="X115" s="57">
        <f t="shared" si="31"/>
        <v>0</v>
      </c>
      <c r="Y115" s="57">
        <f t="shared" si="31"/>
        <v>0</v>
      </c>
      <c r="Z115" s="57">
        <f t="shared" si="31"/>
        <v>0</v>
      </c>
      <c r="AA115" s="57">
        <f t="shared" si="31"/>
        <v>0</v>
      </c>
      <c r="AB115" s="57">
        <f t="shared" si="31"/>
        <v>0</v>
      </c>
      <c r="AC115" s="57">
        <f t="shared" si="31"/>
        <v>0</v>
      </c>
      <c r="AD115" s="57">
        <f t="shared" si="31"/>
        <v>0</v>
      </c>
      <c r="AE115" s="57">
        <f t="shared" si="31"/>
        <v>0</v>
      </c>
      <c r="AF115" s="57">
        <f t="shared" si="31"/>
        <v>0</v>
      </c>
      <c r="AG115" s="57">
        <f t="shared" si="31"/>
        <v>0</v>
      </c>
      <c r="AH115" s="57">
        <f t="shared" si="30"/>
        <v>0</v>
      </c>
      <c r="AI115" s="57">
        <f t="shared" si="30"/>
        <v>0</v>
      </c>
      <c r="AJ115" s="57">
        <f t="shared" si="30"/>
        <v>0</v>
      </c>
      <c r="AK115" s="57">
        <f t="shared" si="30"/>
        <v>0</v>
      </c>
      <c r="AL115" s="57">
        <f t="shared" si="30"/>
        <v>0</v>
      </c>
      <c r="AM115" s="57">
        <f t="shared" si="30"/>
        <v>0</v>
      </c>
      <c r="AN115" s="57">
        <f t="shared" si="30"/>
        <v>0</v>
      </c>
      <c r="AO115" s="57">
        <f t="shared" si="30"/>
        <v>0</v>
      </c>
      <c r="AP115" s="57">
        <f t="shared" si="30"/>
        <v>0</v>
      </c>
      <c r="AQ115" s="57">
        <f t="shared" si="30"/>
        <v>0</v>
      </c>
    </row>
    <row r="116" spans="1:43" ht="18" customHeight="1">
      <c r="A116" s="41"/>
      <c r="B116" s="50"/>
      <c r="C116" s="50"/>
      <c r="D116" s="50"/>
      <c r="E116" s="50"/>
      <c r="F116" s="88"/>
      <c r="G116" s="89">
        <v>0</v>
      </c>
      <c r="H116" s="53">
        <v>0</v>
      </c>
      <c r="I116" s="82">
        <f t="shared" si="22"/>
        <v>0</v>
      </c>
      <c r="J116" s="90"/>
      <c r="K116" s="21" t="str">
        <f t="shared" si="26"/>
        <v/>
      </c>
      <c r="L116" s="21" t="str">
        <f t="shared" si="27"/>
        <v/>
      </c>
      <c r="M116" s="21"/>
      <c r="N116" s="21" t="str">
        <f t="shared" si="28"/>
        <v/>
      </c>
      <c r="O116" s="21">
        <f t="shared" si="29"/>
        <v>0</v>
      </c>
      <c r="P116" s="21">
        <f t="shared" si="23"/>
        <v>0</v>
      </c>
      <c r="Q116" s="91"/>
      <c r="R116" s="57">
        <f t="shared" si="31"/>
        <v>0</v>
      </c>
      <c r="S116" s="57">
        <f t="shared" si="31"/>
        <v>0</v>
      </c>
      <c r="T116" s="57">
        <f t="shared" si="31"/>
        <v>0</v>
      </c>
      <c r="U116" s="57">
        <f t="shared" si="31"/>
        <v>0</v>
      </c>
      <c r="V116" s="57">
        <f t="shared" si="31"/>
        <v>0</v>
      </c>
      <c r="W116" s="57">
        <f t="shared" si="31"/>
        <v>0</v>
      </c>
      <c r="X116" s="57">
        <f t="shared" si="31"/>
        <v>0</v>
      </c>
      <c r="Y116" s="57">
        <f t="shared" si="31"/>
        <v>0</v>
      </c>
      <c r="Z116" s="57">
        <f t="shared" si="31"/>
        <v>0</v>
      </c>
      <c r="AA116" s="57">
        <f t="shared" si="31"/>
        <v>0</v>
      </c>
      <c r="AB116" s="57">
        <f t="shared" si="31"/>
        <v>0</v>
      </c>
      <c r="AC116" s="57">
        <f t="shared" si="31"/>
        <v>0</v>
      </c>
      <c r="AD116" s="57">
        <f t="shared" si="31"/>
        <v>0</v>
      </c>
      <c r="AE116" s="57">
        <f t="shared" si="31"/>
        <v>0</v>
      </c>
      <c r="AF116" s="57">
        <f t="shared" si="31"/>
        <v>0</v>
      </c>
      <c r="AG116" s="57">
        <f t="shared" si="31"/>
        <v>0</v>
      </c>
      <c r="AH116" s="57">
        <f t="shared" si="30"/>
        <v>0</v>
      </c>
      <c r="AI116" s="57">
        <f t="shared" si="30"/>
        <v>0</v>
      </c>
      <c r="AJ116" s="57">
        <f t="shared" si="30"/>
        <v>0</v>
      </c>
      <c r="AK116" s="57">
        <f t="shared" si="30"/>
        <v>0</v>
      </c>
      <c r="AL116" s="57">
        <f t="shared" si="30"/>
        <v>0</v>
      </c>
      <c r="AM116" s="57">
        <f t="shared" si="30"/>
        <v>0</v>
      </c>
      <c r="AN116" s="57">
        <f t="shared" si="30"/>
        <v>0</v>
      </c>
      <c r="AO116" s="57">
        <f t="shared" si="30"/>
        <v>0</v>
      </c>
      <c r="AP116" s="57">
        <f t="shared" si="30"/>
        <v>0</v>
      </c>
      <c r="AQ116" s="57">
        <f t="shared" si="30"/>
        <v>0</v>
      </c>
    </row>
    <row r="117" spans="1:43" ht="18" customHeight="1">
      <c r="A117" s="41"/>
      <c r="B117" s="50"/>
      <c r="C117" s="50"/>
      <c r="D117" s="50"/>
      <c r="E117" s="50"/>
      <c r="F117" s="88"/>
      <c r="G117" s="89">
        <v>0</v>
      </c>
      <c r="H117" s="53">
        <v>0</v>
      </c>
      <c r="I117" s="82">
        <f t="shared" si="22"/>
        <v>0</v>
      </c>
      <c r="J117" s="90"/>
      <c r="K117" s="21" t="str">
        <f t="shared" si="26"/>
        <v/>
      </c>
      <c r="L117" s="21" t="str">
        <f t="shared" si="27"/>
        <v/>
      </c>
      <c r="M117" s="21"/>
      <c r="N117" s="21" t="str">
        <f t="shared" si="28"/>
        <v/>
      </c>
      <c r="O117" s="21">
        <f t="shared" si="29"/>
        <v>0</v>
      </c>
      <c r="P117" s="21">
        <f t="shared" si="23"/>
        <v>0</v>
      </c>
      <c r="Q117" s="91"/>
      <c r="R117" s="57">
        <f t="shared" si="31"/>
        <v>0</v>
      </c>
      <c r="S117" s="57">
        <f t="shared" si="31"/>
        <v>0</v>
      </c>
      <c r="T117" s="57">
        <f t="shared" si="31"/>
        <v>0</v>
      </c>
      <c r="U117" s="57">
        <f t="shared" si="31"/>
        <v>0</v>
      </c>
      <c r="V117" s="57">
        <f t="shared" si="31"/>
        <v>0</v>
      </c>
      <c r="W117" s="57">
        <f t="shared" si="31"/>
        <v>0</v>
      </c>
      <c r="X117" s="57">
        <f t="shared" si="31"/>
        <v>0</v>
      </c>
      <c r="Y117" s="57">
        <f t="shared" si="31"/>
        <v>0</v>
      </c>
      <c r="Z117" s="57">
        <f t="shared" si="31"/>
        <v>0</v>
      </c>
      <c r="AA117" s="57">
        <f t="shared" si="31"/>
        <v>0</v>
      </c>
      <c r="AB117" s="57">
        <f t="shared" si="31"/>
        <v>0</v>
      </c>
      <c r="AC117" s="57">
        <f t="shared" si="31"/>
        <v>0</v>
      </c>
      <c r="AD117" s="57">
        <f t="shared" si="31"/>
        <v>0</v>
      </c>
      <c r="AE117" s="57">
        <f t="shared" si="31"/>
        <v>0</v>
      </c>
      <c r="AF117" s="57">
        <f t="shared" si="31"/>
        <v>0</v>
      </c>
      <c r="AG117" s="57">
        <f t="shared" si="31"/>
        <v>0</v>
      </c>
      <c r="AH117" s="57">
        <f t="shared" si="30"/>
        <v>0</v>
      </c>
      <c r="AI117" s="57">
        <f t="shared" si="30"/>
        <v>0</v>
      </c>
      <c r="AJ117" s="57">
        <f t="shared" si="30"/>
        <v>0</v>
      </c>
      <c r="AK117" s="57">
        <f t="shared" si="30"/>
        <v>0</v>
      </c>
      <c r="AL117" s="57">
        <f t="shared" si="30"/>
        <v>0</v>
      </c>
      <c r="AM117" s="57">
        <f t="shared" si="30"/>
        <v>0</v>
      </c>
      <c r="AN117" s="57">
        <f t="shared" si="30"/>
        <v>0</v>
      </c>
      <c r="AO117" s="57">
        <f t="shared" si="30"/>
        <v>0</v>
      </c>
      <c r="AP117" s="57">
        <f t="shared" si="30"/>
        <v>0</v>
      </c>
      <c r="AQ117" s="57">
        <f t="shared" si="30"/>
        <v>0</v>
      </c>
    </row>
    <row r="118" spans="1:43" ht="18" customHeight="1">
      <c r="A118" s="41"/>
      <c r="B118" s="50"/>
      <c r="C118" s="50"/>
      <c r="D118" s="50"/>
      <c r="E118" s="50"/>
      <c r="F118" s="88"/>
      <c r="G118" s="89">
        <v>0</v>
      </c>
      <c r="H118" s="53">
        <v>0</v>
      </c>
      <c r="I118" s="82">
        <f t="shared" si="22"/>
        <v>0</v>
      </c>
      <c r="J118" s="90"/>
      <c r="K118" s="21" t="str">
        <f t="shared" si="26"/>
        <v/>
      </c>
      <c r="L118" s="21" t="str">
        <f t="shared" si="27"/>
        <v/>
      </c>
      <c r="M118" s="21"/>
      <c r="N118" s="21" t="str">
        <f t="shared" si="28"/>
        <v/>
      </c>
      <c r="O118" s="21">
        <f t="shared" si="29"/>
        <v>0</v>
      </c>
      <c r="P118" s="21">
        <f t="shared" si="23"/>
        <v>0</v>
      </c>
      <c r="Q118" s="91"/>
      <c r="R118" s="57">
        <f t="shared" si="31"/>
        <v>0</v>
      </c>
      <c r="S118" s="57">
        <f t="shared" si="31"/>
        <v>0</v>
      </c>
      <c r="T118" s="57">
        <f t="shared" si="31"/>
        <v>0</v>
      </c>
      <c r="U118" s="57">
        <f t="shared" si="31"/>
        <v>0</v>
      </c>
      <c r="V118" s="57">
        <f t="shared" si="31"/>
        <v>0</v>
      </c>
      <c r="W118" s="57">
        <f t="shared" si="31"/>
        <v>0</v>
      </c>
      <c r="X118" s="57">
        <f t="shared" si="31"/>
        <v>0</v>
      </c>
      <c r="Y118" s="57">
        <f t="shared" si="31"/>
        <v>0</v>
      </c>
      <c r="Z118" s="57">
        <f t="shared" si="31"/>
        <v>0</v>
      </c>
      <c r="AA118" s="57">
        <f t="shared" si="31"/>
        <v>0</v>
      </c>
      <c r="AB118" s="57">
        <f t="shared" si="31"/>
        <v>0</v>
      </c>
      <c r="AC118" s="57">
        <f t="shared" si="31"/>
        <v>0</v>
      </c>
      <c r="AD118" s="57">
        <f t="shared" si="31"/>
        <v>0</v>
      </c>
      <c r="AE118" s="57">
        <f t="shared" si="31"/>
        <v>0</v>
      </c>
      <c r="AF118" s="57">
        <f t="shared" si="31"/>
        <v>0</v>
      </c>
      <c r="AG118" s="57">
        <f t="shared" si="31"/>
        <v>0</v>
      </c>
      <c r="AH118" s="57">
        <f t="shared" si="30"/>
        <v>0</v>
      </c>
      <c r="AI118" s="57">
        <f t="shared" si="30"/>
        <v>0</v>
      </c>
      <c r="AJ118" s="57">
        <f t="shared" si="30"/>
        <v>0</v>
      </c>
      <c r="AK118" s="57">
        <f t="shared" si="30"/>
        <v>0</v>
      </c>
      <c r="AL118" s="57">
        <f t="shared" si="30"/>
        <v>0</v>
      </c>
      <c r="AM118" s="57">
        <f t="shared" si="30"/>
        <v>0</v>
      </c>
      <c r="AN118" s="57">
        <f t="shared" si="30"/>
        <v>0</v>
      </c>
      <c r="AO118" s="57">
        <f t="shared" si="30"/>
        <v>0</v>
      </c>
      <c r="AP118" s="57">
        <f t="shared" si="30"/>
        <v>0</v>
      </c>
      <c r="AQ118" s="57">
        <f t="shared" si="30"/>
        <v>0</v>
      </c>
    </row>
    <row r="119" spans="1:43" ht="18" customHeight="1">
      <c r="A119" s="41"/>
      <c r="B119" s="50"/>
      <c r="C119" s="50"/>
      <c r="D119" s="50"/>
      <c r="E119" s="50"/>
      <c r="F119" s="88"/>
      <c r="G119" s="89">
        <v>0</v>
      </c>
      <c r="H119" s="53">
        <v>0</v>
      </c>
      <c r="I119" s="82">
        <f t="shared" si="22"/>
        <v>0</v>
      </c>
      <c r="J119" s="90"/>
      <c r="K119" s="21" t="str">
        <f t="shared" si="26"/>
        <v/>
      </c>
      <c r="L119" s="21" t="str">
        <f t="shared" si="27"/>
        <v/>
      </c>
      <c r="M119" s="21"/>
      <c r="N119" s="21" t="str">
        <f t="shared" si="28"/>
        <v/>
      </c>
      <c r="O119" s="21">
        <f t="shared" si="29"/>
        <v>0</v>
      </c>
      <c r="P119" s="21">
        <f t="shared" si="23"/>
        <v>0</v>
      </c>
      <c r="Q119" s="91"/>
      <c r="R119" s="57">
        <f t="shared" si="31"/>
        <v>0</v>
      </c>
      <c r="S119" s="57">
        <f t="shared" si="31"/>
        <v>0</v>
      </c>
      <c r="T119" s="57">
        <f t="shared" si="31"/>
        <v>0</v>
      </c>
      <c r="U119" s="57">
        <f t="shared" si="31"/>
        <v>0</v>
      </c>
      <c r="V119" s="57">
        <f t="shared" si="31"/>
        <v>0</v>
      </c>
      <c r="W119" s="57">
        <f t="shared" si="31"/>
        <v>0</v>
      </c>
      <c r="X119" s="57">
        <f t="shared" si="31"/>
        <v>0</v>
      </c>
      <c r="Y119" s="57">
        <f t="shared" si="31"/>
        <v>0</v>
      </c>
      <c r="Z119" s="57">
        <f t="shared" si="31"/>
        <v>0</v>
      </c>
      <c r="AA119" s="57">
        <f t="shared" si="31"/>
        <v>0</v>
      </c>
      <c r="AB119" s="57">
        <f t="shared" si="31"/>
        <v>0</v>
      </c>
      <c r="AC119" s="57">
        <f t="shared" si="31"/>
        <v>0</v>
      </c>
      <c r="AD119" s="57">
        <f t="shared" si="31"/>
        <v>0</v>
      </c>
      <c r="AE119" s="57">
        <f t="shared" si="31"/>
        <v>0</v>
      </c>
      <c r="AF119" s="57">
        <f t="shared" si="31"/>
        <v>0</v>
      </c>
      <c r="AG119" s="57">
        <f t="shared" ref="AG119:AQ134" si="32">IF($F119=AG$1,-$G119+$H119,0)</f>
        <v>0</v>
      </c>
      <c r="AH119" s="57">
        <f t="shared" si="32"/>
        <v>0</v>
      </c>
      <c r="AI119" s="57">
        <f t="shared" si="32"/>
        <v>0</v>
      </c>
      <c r="AJ119" s="57">
        <f t="shared" si="32"/>
        <v>0</v>
      </c>
      <c r="AK119" s="57">
        <f t="shared" si="32"/>
        <v>0</v>
      </c>
      <c r="AL119" s="57">
        <f t="shared" si="32"/>
        <v>0</v>
      </c>
      <c r="AM119" s="57">
        <f t="shared" si="32"/>
        <v>0</v>
      </c>
      <c r="AN119" s="57">
        <f t="shared" si="32"/>
        <v>0</v>
      </c>
      <c r="AO119" s="57">
        <f t="shared" si="32"/>
        <v>0</v>
      </c>
      <c r="AP119" s="57">
        <f t="shared" si="32"/>
        <v>0</v>
      </c>
      <c r="AQ119" s="57">
        <f t="shared" si="32"/>
        <v>0</v>
      </c>
    </row>
    <row r="120" spans="1:43" ht="18" customHeight="1">
      <c r="A120" s="41"/>
      <c r="B120" s="50"/>
      <c r="C120" s="50"/>
      <c r="D120" s="50"/>
      <c r="E120" s="50"/>
      <c r="F120" s="88"/>
      <c r="G120" s="89">
        <v>0</v>
      </c>
      <c r="H120" s="53">
        <v>0</v>
      </c>
      <c r="I120" s="82">
        <f t="shared" si="22"/>
        <v>0</v>
      </c>
      <c r="J120" s="90"/>
      <c r="K120" s="21" t="str">
        <f t="shared" si="26"/>
        <v/>
      </c>
      <c r="L120" s="21" t="str">
        <f t="shared" si="27"/>
        <v/>
      </c>
      <c r="M120" s="21"/>
      <c r="N120" s="21" t="str">
        <f t="shared" si="28"/>
        <v/>
      </c>
      <c r="O120" s="21">
        <f t="shared" si="29"/>
        <v>0</v>
      </c>
      <c r="P120" s="21">
        <f t="shared" si="23"/>
        <v>0</v>
      </c>
      <c r="Q120" s="91"/>
      <c r="R120" s="57">
        <f t="shared" ref="R120:AG135" si="33">IF($F120=R$1,-$G120+$H120,0)</f>
        <v>0</v>
      </c>
      <c r="S120" s="57">
        <f t="shared" si="33"/>
        <v>0</v>
      </c>
      <c r="T120" s="57">
        <f t="shared" si="33"/>
        <v>0</v>
      </c>
      <c r="U120" s="57">
        <f t="shared" si="33"/>
        <v>0</v>
      </c>
      <c r="V120" s="57">
        <f t="shared" si="33"/>
        <v>0</v>
      </c>
      <c r="W120" s="57">
        <f t="shared" si="33"/>
        <v>0</v>
      </c>
      <c r="X120" s="57">
        <f t="shared" si="33"/>
        <v>0</v>
      </c>
      <c r="Y120" s="57">
        <f t="shared" si="33"/>
        <v>0</v>
      </c>
      <c r="Z120" s="57">
        <f t="shared" si="33"/>
        <v>0</v>
      </c>
      <c r="AA120" s="57">
        <f t="shared" si="33"/>
        <v>0</v>
      </c>
      <c r="AB120" s="57">
        <f t="shared" si="33"/>
        <v>0</v>
      </c>
      <c r="AC120" s="57">
        <f t="shared" si="33"/>
        <v>0</v>
      </c>
      <c r="AD120" s="57">
        <f t="shared" si="33"/>
        <v>0</v>
      </c>
      <c r="AE120" s="57">
        <f t="shared" si="33"/>
        <v>0</v>
      </c>
      <c r="AF120" s="57">
        <f t="shared" si="33"/>
        <v>0</v>
      </c>
      <c r="AG120" s="57">
        <f t="shared" si="33"/>
        <v>0</v>
      </c>
      <c r="AH120" s="57">
        <f t="shared" si="32"/>
        <v>0</v>
      </c>
      <c r="AI120" s="57">
        <f t="shared" si="32"/>
        <v>0</v>
      </c>
      <c r="AJ120" s="57">
        <f t="shared" si="32"/>
        <v>0</v>
      </c>
      <c r="AK120" s="57">
        <f t="shared" si="32"/>
        <v>0</v>
      </c>
      <c r="AL120" s="57">
        <f t="shared" si="32"/>
        <v>0</v>
      </c>
      <c r="AM120" s="57">
        <f t="shared" si="32"/>
        <v>0</v>
      </c>
      <c r="AN120" s="57">
        <f t="shared" si="32"/>
        <v>0</v>
      </c>
      <c r="AO120" s="57">
        <f t="shared" si="32"/>
        <v>0</v>
      </c>
      <c r="AP120" s="57">
        <f t="shared" si="32"/>
        <v>0</v>
      </c>
      <c r="AQ120" s="57">
        <f t="shared" si="32"/>
        <v>0</v>
      </c>
    </row>
    <row r="121" spans="1:43" ht="18" customHeight="1">
      <c r="A121" s="41"/>
      <c r="B121" s="50"/>
      <c r="C121" s="50"/>
      <c r="D121" s="50"/>
      <c r="E121" s="50"/>
      <c r="F121" s="88"/>
      <c r="G121" s="89">
        <v>0</v>
      </c>
      <c r="H121" s="53">
        <v>0</v>
      </c>
      <c r="I121" s="82">
        <f t="shared" si="22"/>
        <v>0</v>
      </c>
      <c r="J121" s="90"/>
      <c r="K121" s="21" t="str">
        <f t="shared" si="26"/>
        <v/>
      </c>
      <c r="L121" s="21" t="str">
        <f t="shared" si="27"/>
        <v/>
      </c>
      <c r="M121" s="21"/>
      <c r="N121" s="21" t="str">
        <f t="shared" si="28"/>
        <v/>
      </c>
      <c r="O121" s="21">
        <f t="shared" si="29"/>
        <v>0</v>
      </c>
      <c r="P121" s="21">
        <f t="shared" si="23"/>
        <v>0</v>
      </c>
      <c r="Q121" s="91"/>
      <c r="R121" s="57">
        <f t="shared" si="33"/>
        <v>0</v>
      </c>
      <c r="S121" s="57">
        <f t="shared" si="33"/>
        <v>0</v>
      </c>
      <c r="T121" s="57">
        <f t="shared" si="33"/>
        <v>0</v>
      </c>
      <c r="U121" s="57">
        <f t="shared" si="33"/>
        <v>0</v>
      </c>
      <c r="V121" s="57">
        <f t="shared" si="33"/>
        <v>0</v>
      </c>
      <c r="W121" s="57">
        <f t="shared" si="33"/>
        <v>0</v>
      </c>
      <c r="X121" s="57">
        <f t="shared" si="33"/>
        <v>0</v>
      </c>
      <c r="Y121" s="57">
        <f t="shared" si="33"/>
        <v>0</v>
      </c>
      <c r="Z121" s="57">
        <f t="shared" si="33"/>
        <v>0</v>
      </c>
      <c r="AA121" s="57">
        <f t="shared" si="33"/>
        <v>0</v>
      </c>
      <c r="AB121" s="57">
        <f t="shared" si="33"/>
        <v>0</v>
      </c>
      <c r="AC121" s="57">
        <f t="shared" si="33"/>
        <v>0</v>
      </c>
      <c r="AD121" s="57">
        <f t="shared" si="33"/>
        <v>0</v>
      </c>
      <c r="AE121" s="57">
        <f t="shared" si="33"/>
        <v>0</v>
      </c>
      <c r="AF121" s="57">
        <f t="shared" si="33"/>
        <v>0</v>
      </c>
      <c r="AG121" s="57">
        <f t="shared" si="33"/>
        <v>0</v>
      </c>
      <c r="AH121" s="57">
        <f t="shared" si="32"/>
        <v>0</v>
      </c>
      <c r="AI121" s="57">
        <f t="shared" si="32"/>
        <v>0</v>
      </c>
      <c r="AJ121" s="57">
        <f t="shared" si="32"/>
        <v>0</v>
      </c>
      <c r="AK121" s="57">
        <f t="shared" si="32"/>
        <v>0</v>
      </c>
      <c r="AL121" s="57">
        <f t="shared" si="32"/>
        <v>0</v>
      </c>
      <c r="AM121" s="57">
        <f t="shared" si="32"/>
        <v>0</v>
      </c>
      <c r="AN121" s="57">
        <f t="shared" si="32"/>
        <v>0</v>
      </c>
      <c r="AO121" s="57">
        <f t="shared" si="32"/>
        <v>0</v>
      </c>
      <c r="AP121" s="57">
        <f t="shared" si="32"/>
        <v>0</v>
      </c>
      <c r="AQ121" s="57">
        <f t="shared" si="32"/>
        <v>0</v>
      </c>
    </row>
    <row r="122" spans="1:43" ht="18" customHeight="1">
      <c r="A122" s="41"/>
      <c r="B122" s="50"/>
      <c r="C122" s="50"/>
      <c r="D122" s="50"/>
      <c r="E122" s="50"/>
      <c r="F122" s="88"/>
      <c r="G122" s="89">
        <v>0</v>
      </c>
      <c r="H122" s="53">
        <v>0</v>
      </c>
      <c r="I122" s="82">
        <f t="shared" si="22"/>
        <v>0</v>
      </c>
      <c r="J122" s="90"/>
      <c r="K122" s="21" t="str">
        <f t="shared" si="26"/>
        <v/>
      </c>
      <c r="L122" s="21" t="str">
        <f t="shared" si="27"/>
        <v/>
      </c>
      <c r="M122" s="21"/>
      <c r="N122" s="21" t="str">
        <f t="shared" si="28"/>
        <v/>
      </c>
      <c r="O122" s="21">
        <f t="shared" si="29"/>
        <v>0</v>
      </c>
      <c r="P122" s="21">
        <f t="shared" si="23"/>
        <v>0</v>
      </c>
      <c r="Q122" s="91"/>
      <c r="R122" s="57">
        <f t="shared" si="33"/>
        <v>0</v>
      </c>
      <c r="S122" s="57">
        <f t="shared" si="33"/>
        <v>0</v>
      </c>
      <c r="T122" s="57">
        <f t="shared" si="33"/>
        <v>0</v>
      </c>
      <c r="U122" s="57">
        <f t="shared" si="33"/>
        <v>0</v>
      </c>
      <c r="V122" s="57">
        <f t="shared" si="33"/>
        <v>0</v>
      </c>
      <c r="W122" s="57">
        <f t="shared" si="33"/>
        <v>0</v>
      </c>
      <c r="X122" s="57">
        <f t="shared" si="33"/>
        <v>0</v>
      </c>
      <c r="Y122" s="57">
        <f t="shared" si="33"/>
        <v>0</v>
      </c>
      <c r="Z122" s="57">
        <f t="shared" si="33"/>
        <v>0</v>
      </c>
      <c r="AA122" s="57">
        <f t="shared" si="33"/>
        <v>0</v>
      </c>
      <c r="AB122" s="57">
        <f t="shared" si="33"/>
        <v>0</v>
      </c>
      <c r="AC122" s="57">
        <f t="shared" si="33"/>
        <v>0</v>
      </c>
      <c r="AD122" s="57">
        <f t="shared" si="33"/>
        <v>0</v>
      </c>
      <c r="AE122" s="57">
        <f t="shared" si="33"/>
        <v>0</v>
      </c>
      <c r="AF122" s="57">
        <f t="shared" si="33"/>
        <v>0</v>
      </c>
      <c r="AG122" s="57">
        <f t="shared" si="33"/>
        <v>0</v>
      </c>
      <c r="AH122" s="57">
        <f t="shared" si="32"/>
        <v>0</v>
      </c>
      <c r="AI122" s="57">
        <f t="shared" si="32"/>
        <v>0</v>
      </c>
      <c r="AJ122" s="57">
        <f t="shared" si="32"/>
        <v>0</v>
      </c>
      <c r="AK122" s="57">
        <f t="shared" si="32"/>
        <v>0</v>
      </c>
      <c r="AL122" s="57">
        <f t="shared" si="32"/>
        <v>0</v>
      </c>
      <c r="AM122" s="57">
        <f t="shared" si="32"/>
        <v>0</v>
      </c>
      <c r="AN122" s="57">
        <f t="shared" si="32"/>
        <v>0</v>
      </c>
      <c r="AO122" s="57">
        <f t="shared" si="32"/>
        <v>0</v>
      </c>
      <c r="AP122" s="57">
        <f t="shared" si="32"/>
        <v>0</v>
      </c>
      <c r="AQ122" s="57">
        <f t="shared" si="32"/>
        <v>0</v>
      </c>
    </row>
    <row r="123" spans="1:43" ht="18" customHeight="1">
      <c r="A123" s="41"/>
      <c r="B123" s="50"/>
      <c r="C123" s="50"/>
      <c r="D123" s="50"/>
      <c r="E123" s="50"/>
      <c r="F123" s="88"/>
      <c r="G123" s="89">
        <v>0</v>
      </c>
      <c r="H123" s="53">
        <v>0</v>
      </c>
      <c r="I123" s="82">
        <f t="shared" si="22"/>
        <v>0</v>
      </c>
      <c r="J123" s="90"/>
      <c r="K123" s="21" t="str">
        <f t="shared" si="26"/>
        <v/>
      </c>
      <c r="L123" s="21" t="str">
        <f t="shared" si="27"/>
        <v/>
      </c>
      <c r="M123" s="21"/>
      <c r="N123" s="21" t="str">
        <f t="shared" si="28"/>
        <v/>
      </c>
      <c r="O123" s="21">
        <f t="shared" si="29"/>
        <v>0</v>
      </c>
      <c r="P123" s="21">
        <f t="shared" si="23"/>
        <v>0</v>
      </c>
      <c r="Q123" s="91"/>
      <c r="R123" s="57">
        <f t="shared" si="33"/>
        <v>0</v>
      </c>
      <c r="S123" s="57">
        <f t="shared" si="33"/>
        <v>0</v>
      </c>
      <c r="T123" s="57">
        <f t="shared" si="33"/>
        <v>0</v>
      </c>
      <c r="U123" s="57">
        <f t="shared" si="33"/>
        <v>0</v>
      </c>
      <c r="V123" s="57">
        <f t="shared" si="33"/>
        <v>0</v>
      </c>
      <c r="W123" s="57">
        <f t="shared" si="33"/>
        <v>0</v>
      </c>
      <c r="X123" s="57">
        <f t="shared" si="33"/>
        <v>0</v>
      </c>
      <c r="Y123" s="57">
        <f t="shared" si="33"/>
        <v>0</v>
      </c>
      <c r="Z123" s="57">
        <f t="shared" si="33"/>
        <v>0</v>
      </c>
      <c r="AA123" s="57">
        <f t="shared" si="33"/>
        <v>0</v>
      </c>
      <c r="AB123" s="57">
        <f t="shared" si="33"/>
        <v>0</v>
      </c>
      <c r="AC123" s="57">
        <f t="shared" si="33"/>
        <v>0</v>
      </c>
      <c r="AD123" s="57">
        <f t="shared" si="33"/>
        <v>0</v>
      </c>
      <c r="AE123" s="57">
        <f t="shared" si="33"/>
        <v>0</v>
      </c>
      <c r="AF123" s="57">
        <f t="shared" si="33"/>
        <v>0</v>
      </c>
      <c r="AG123" s="57">
        <f t="shared" si="33"/>
        <v>0</v>
      </c>
      <c r="AH123" s="57">
        <f t="shared" si="32"/>
        <v>0</v>
      </c>
      <c r="AI123" s="57">
        <f t="shared" si="32"/>
        <v>0</v>
      </c>
      <c r="AJ123" s="57">
        <f t="shared" si="32"/>
        <v>0</v>
      </c>
      <c r="AK123" s="57">
        <f t="shared" si="32"/>
        <v>0</v>
      </c>
      <c r="AL123" s="57">
        <f t="shared" si="32"/>
        <v>0</v>
      </c>
      <c r="AM123" s="57">
        <f t="shared" si="32"/>
        <v>0</v>
      </c>
      <c r="AN123" s="57">
        <f t="shared" si="32"/>
        <v>0</v>
      </c>
      <c r="AO123" s="57">
        <f t="shared" si="32"/>
        <v>0</v>
      </c>
      <c r="AP123" s="57">
        <f t="shared" si="32"/>
        <v>0</v>
      </c>
      <c r="AQ123" s="57">
        <f t="shared" si="32"/>
        <v>0</v>
      </c>
    </row>
    <row r="124" spans="1:43" ht="18" customHeight="1">
      <c r="A124" s="41"/>
      <c r="B124" s="50"/>
      <c r="C124" s="50"/>
      <c r="D124" s="50"/>
      <c r="E124" s="50"/>
      <c r="F124" s="88"/>
      <c r="G124" s="89">
        <v>0</v>
      </c>
      <c r="H124" s="53">
        <v>0</v>
      </c>
      <c r="I124" s="82">
        <f t="shared" si="22"/>
        <v>0</v>
      </c>
      <c r="J124" s="90"/>
      <c r="K124" s="21" t="str">
        <f t="shared" si="26"/>
        <v/>
      </c>
      <c r="L124" s="21" t="str">
        <f t="shared" si="27"/>
        <v/>
      </c>
      <c r="M124" s="21"/>
      <c r="N124" s="21" t="str">
        <f t="shared" si="28"/>
        <v/>
      </c>
      <c r="O124" s="21">
        <f t="shared" si="29"/>
        <v>0</v>
      </c>
      <c r="P124" s="21">
        <f t="shared" si="23"/>
        <v>0</v>
      </c>
      <c r="Q124" s="91"/>
      <c r="R124" s="57">
        <f t="shared" si="33"/>
        <v>0</v>
      </c>
      <c r="S124" s="57">
        <f t="shared" si="33"/>
        <v>0</v>
      </c>
      <c r="T124" s="57">
        <f t="shared" si="33"/>
        <v>0</v>
      </c>
      <c r="U124" s="57">
        <f t="shared" si="33"/>
        <v>0</v>
      </c>
      <c r="V124" s="57">
        <f t="shared" si="33"/>
        <v>0</v>
      </c>
      <c r="W124" s="57">
        <f t="shared" si="33"/>
        <v>0</v>
      </c>
      <c r="X124" s="57">
        <f t="shared" si="33"/>
        <v>0</v>
      </c>
      <c r="Y124" s="57">
        <f t="shared" si="33"/>
        <v>0</v>
      </c>
      <c r="Z124" s="57">
        <f t="shared" si="33"/>
        <v>0</v>
      </c>
      <c r="AA124" s="57">
        <f t="shared" si="33"/>
        <v>0</v>
      </c>
      <c r="AB124" s="57">
        <f t="shared" si="33"/>
        <v>0</v>
      </c>
      <c r="AC124" s="57">
        <f t="shared" si="33"/>
        <v>0</v>
      </c>
      <c r="AD124" s="57">
        <f t="shared" si="33"/>
        <v>0</v>
      </c>
      <c r="AE124" s="57">
        <f t="shared" si="33"/>
        <v>0</v>
      </c>
      <c r="AF124" s="57">
        <f t="shared" si="33"/>
        <v>0</v>
      </c>
      <c r="AG124" s="57">
        <f t="shared" si="33"/>
        <v>0</v>
      </c>
      <c r="AH124" s="57">
        <f t="shared" si="32"/>
        <v>0</v>
      </c>
      <c r="AI124" s="57">
        <f t="shared" si="32"/>
        <v>0</v>
      </c>
      <c r="AJ124" s="57">
        <f t="shared" si="32"/>
        <v>0</v>
      </c>
      <c r="AK124" s="57">
        <f t="shared" si="32"/>
        <v>0</v>
      </c>
      <c r="AL124" s="57">
        <f t="shared" si="32"/>
        <v>0</v>
      </c>
      <c r="AM124" s="57">
        <f t="shared" si="32"/>
        <v>0</v>
      </c>
      <c r="AN124" s="57">
        <f t="shared" si="32"/>
        <v>0</v>
      </c>
      <c r="AO124" s="57">
        <f t="shared" si="32"/>
        <v>0</v>
      </c>
      <c r="AP124" s="57">
        <f t="shared" si="32"/>
        <v>0</v>
      </c>
      <c r="AQ124" s="57">
        <f t="shared" si="32"/>
        <v>0</v>
      </c>
    </row>
    <row r="125" spans="1:43" ht="18" customHeight="1">
      <c r="A125" s="41"/>
      <c r="B125" s="50"/>
      <c r="C125" s="50"/>
      <c r="D125" s="50"/>
      <c r="E125" s="50"/>
      <c r="F125" s="88"/>
      <c r="G125" s="89">
        <v>0</v>
      </c>
      <c r="H125" s="53">
        <v>0</v>
      </c>
      <c r="I125" s="82">
        <f t="shared" si="22"/>
        <v>0</v>
      </c>
      <c r="J125" s="90"/>
      <c r="K125" s="21" t="str">
        <f t="shared" si="26"/>
        <v/>
      </c>
      <c r="L125" s="21" t="str">
        <f t="shared" si="27"/>
        <v/>
      </c>
      <c r="M125" s="21"/>
      <c r="N125" s="21" t="str">
        <f t="shared" si="28"/>
        <v/>
      </c>
      <c r="O125" s="21">
        <f t="shared" si="29"/>
        <v>0</v>
      </c>
      <c r="P125" s="21">
        <f t="shared" si="23"/>
        <v>0</v>
      </c>
      <c r="Q125" s="91"/>
      <c r="R125" s="57">
        <f t="shared" si="33"/>
        <v>0</v>
      </c>
      <c r="S125" s="57">
        <f t="shared" si="33"/>
        <v>0</v>
      </c>
      <c r="T125" s="57">
        <f t="shared" si="33"/>
        <v>0</v>
      </c>
      <c r="U125" s="57">
        <f t="shared" si="33"/>
        <v>0</v>
      </c>
      <c r="V125" s="57">
        <f t="shared" si="33"/>
        <v>0</v>
      </c>
      <c r="W125" s="57">
        <f t="shared" si="33"/>
        <v>0</v>
      </c>
      <c r="X125" s="57">
        <f t="shared" si="33"/>
        <v>0</v>
      </c>
      <c r="Y125" s="57">
        <f t="shared" si="33"/>
        <v>0</v>
      </c>
      <c r="Z125" s="57">
        <f t="shared" si="33"/>
        <v>0</v>
      </c>
      <c r="AA125" s="57">
        <f t="shared" si="33"/>
        <v>0</v>
      </c>
      <c r="AB125" s="57">
        <f t="shared" si="33"/>
        <v>0</v>
      </c>
      <c r="AC125" s="57">
        <f t="shared" si="33"/>
        <v>0</v>
      </c>
      <c r="AD125" s="57">
        <f t="shared" si="33"/>
        <v>0</v>
      </c>
      <c r="AE125" s="57">
        <f t="shared" si="33"/>
        <v>0</v>
      </c>
      <c r="AF125" s="57">
        <f t="shared" si="33"/>
        <v>0</v>
      </c>
      <c r="AG125" s="57">
        <f t="shared" si="33"/>
        <v>0</v>
      </c>
      <c r="AH125" s="57">
        <f t="shared" si="32"/>
        <v>0</v>
      </c>
      <c r="AI125" s="57">
        <f t="shared" si="32"/>
        <v>0</v>
      </c>
      <c r="AJ125" s="57">
        <f t="shared" si="32"/>
        <v>0</v>
      </c>
      <c r="AK125" s="57">
        <f t="shared" si="32"/>
        <v>0</v>
      </c>
      <c r="AL125" s="57">
        <f t="shared" si="32"/>
        <v>0</v>
      </c>
      <c r="AM125" s="57">
        <f t="shared" si="32"/>
        <v>0</v>
      </c>
      <c r="AN125" s="57">
        <f t="shared" si="32"/>
        <v>0</v>
      </c>
      <c r="AO125" s="57">
        <f t="shared" si="32"/>
        <v>0</v>
      </c>
      <c r="AP125" s="57">
        <f t="shared" si="32"/>
        <v>0</v>
      </c>
      <c r="AQ125" s="57">
        <f t="shared" si="32"/>
        <v>0</v>
      </c>
    </row>
    <row r="126" spans="1:43" ht="18" customHeight="1">
      <c r="A126" s="41"/>
      <c r="B126" s="50"/>
      <c r="C126" s="50"/>
      <c r="D126" s="50"/>
      <c r="E126" s="50"/>
      <c r="F126" s="88"/>
      <c r="G126" s="89">
        <v>0</v>
      </c>
      <c r="H126" s="53">
        <v>0</v>
      </c>
      <c r="I126" s="82">
        <f t="shared" si="22"/>
        <v>0</v>
      </c>
      <c r="J126" s="90"/>
      <c r="K126" s="21" t="str">
        <f t="shared" si="26"/>
        <v/>
      </c>
      <c r="L126" s="21" t="str">
        <f t="shared" si="27"/>
        <v/>
      </c>
      <c r="M126" s="21"/>
      <c r="N126" s="21" t="str">
        <f t="shared" si="28"/>
        <v/>
      </c>
      <c r="O126" s="21">
        <f t="shared" si="29"/>
        <v>0</v>
      </c>
      <c r="P126" s="21">
        <f t="shared" si="23"/>
        <v>0</v>
      </c>
      <c r="Q126" s="91"/>
      <c r="R126" s="57">
        <f t="shared" si="33"/>
        <v>0</v>
      </c>
      <c r="S126" s="57">
        <f t="shared" si="33"/>
        <v>0</v>
      </c>
      <c r="T126" s="57">
        <f t="shared" si="33"/>
        <v>0</v>
      </c>
      <c r="U126" s="57">
        <f t="shared" si="33"/>
        <v>0</v>
      </c>
      <c r="V126" s="57">
        <f t="shared" si="33"/>
        <v>0</v>
      </c>
      <c r="W126" s="57">
        <f t="shared" si="33"/>
        <v>0</v>
      </c>
      <c r="X126" s="57">
        <f t="shared" si="33"/>
        <v>0</v>
      </c>
      <c r="Y126" s="57">
        <f t="shared" si="33"/>
        <v>0</v>
      </c>
      <c r="Z126" s="57">
        <f t="shared" si="33"/>
        <v>0</v>
      </c>
      <c r="AA126" s="57">
        <f t="shared" si="33"/>
        <v>0</v>
      </c>
      <c r="AB126" s="57">
        <f t="shared" si="33"/>
        <v>0</v>
      </c>
      <c r="AC126" s="57">
        <f t="shared" si="33"/>
        <v>0</v>
      </c>
      <c r="AD126" s="57">
        <f t="shared" si="33"/>
        <v>0</v>
      </c>
      <c r="AE126" s="57">
        <f t="shared" si="33"/>
        <v>0</v>
      </c>
      <c r="AF126" s="57">
        <f t="shared" si="33"/>
        <v>0</v>
      </c>
      <c r="AG126" s="57">
        <f t="shared" si="33"/>
        <v>0</v>
      </c>
      <c r="AH126" s="57">
        <f t="shared" si="32"/>
        <v>0</v>
      </c>
      <c r="AI126" s="57">
        <f t="shared" si="32"/>
        <v>0</v>
      </c>
      <c r="AJ126" s="57">
        <f t="shared" si="32"/>
        <v>0</v>
      </c>
      <c r="AK126" s="57">
        <f t="shared" si="32"/>
        <v>0</v>
      </c>
      <c r="AL126" s="57">
        <f t="shared" si="32"/>
        <v>0</v>
      </c>
      <c r="AM126" s="57">
        <f t="shared" si="32"/>
        <v>0</v>
      </c>
      <c r="AN126" s="57">
        <f t="shared" si="32"/>
        <v>0</v>
      </c>
      <c r="AO126" s="57">
        <f t="shared" si="32"/>
        <v>0</v>
      </c>
      <c r="AP126" s="57">
        <f t="shared" si="32"/>
        <v>0</v>
      </c>
      <c r="AQ126" s="57">
        <f t="shared" si="32"/>
        <v>0</v>
      </c>
    </row>
    <row r="127" spans="1:43" ht="18" customHeight="1">
      <c r="A127" s="41"/>
      <c r="B127" s="50"/>
      <c r="C127" s="50"/>
      <c r="D127" s="50"/>
      <c r="E127" s="50"/>
      <c r="F127" s="88"/>
      <c r="G127" s="89">
        <v>0</v>
      </c>
      <c r="H127" s="53">
        <v>0</v>
      </c>
      <c r="I127" s="82">
        <f t="shared" si="22"/>
        <v>0</v>
      </c>
      <c r="J127" s="90"/>
      <c r="K127" s="21" t="str">
        <f t="shared" si="26"/>
        <v/>
      </c>
      <c r="L127" s="21" t="str">
        <f t="shared" si="27"/>
        <v/>
      </c>
      <c r="M127" s="21"/>
      <c r="N127" s="21" t="str">
        <f t="shared" si="28"/>
        <v/>
      </c>
      <c r="O127" s="21">
        <f t="shared" si="29"/>
        <v>0</v>
      </c>
      <c r="P127" s="21">
        <f t="shared" si="23"/>
        <v>0</v>
      </c>
      <c r="Q127" s="91"/>
      <c r="R127" s="57">
        <f t="shared" si="33"/>
        <v>0</v>
      </c>
      <c r="S127" s="57">
        <f t="shared" si="33"/>
        <v>0</v>
      </c>
      <c r="T127" s="57">
        <f t="shared" si="33"/>
        <v>0</v>
      </c>
      <c r="U127" s="57">
        <f t="shared" si="33"/>
        <v>0</v>
      </c>
      <c r="V127" s="57">
        <f t="shared" si="33"/>
        <v>0</v>
      </c>
      <c r="W127" s="57">
        <f t="shared" si="33"/>
        <v>0</v>
      </c>
      <c r="X127" s="57">
        <f t="shared" si="33"/>
        <v>0</v>
      </c>
      <c r="Y127" s="57">
        <f t="shared" si="33"/>
        <v>0</v>
      </c>
      <c r="Z127" s="57">
        <f t="shared" si="33"/>
        <v>0</v>
      </c>
      <c r="AA127" s="57">
        <f t="shared" si="33"/>
        <v>0</v>
      </c>
      <c r="AB127" s="57">
        <f t="shared" si="33"/>
        <v>0</v>
      </c>
      <c r="AC127" s="57">
        <f t="shared" si="33"/>
        <v>0</v>
      </c>
      <c r="AD127" s="57">
        <f t="shared" si="33"/>
        <v>0</v>
      </c>
      <c r="AE127" s="57">
        <f t="shared" si="33"/>
        <v>0</v>
      </c>
      <c r="AF127" s="57">
        <f t="shared" si="33"/>
        <v>0</v>
      </c>
      <c r="AG127" s="57">
        <f t="shared" si="33"/>
        <v>0</v>
      </c>
      <c r="AH127" s="57">
        <f t="shared" si="32"/>
        <v>0</v>
      </c>
      <c r="AI127" s="57">
        <f t="shared" si="32"/>
        <v>0</v>
      </c>
      <c r="AJ127" s="57">
        <f t="shared" si="32"/>
        <v>0</v>
      </c>
      <c r="AK127" s="57">
        <f t="shared" si="32"/>
        <v>0</v>
      </c>
      <c r="AL127" s="57">
        <f t="shared" si="32"/>
        <v>0</v>
      </c>
      <c r="AM127" s="57">
        <f t="shared" si="32"/>
        <v>0</v>
      </c>
      <c r="AN127" s="57">
        <f t="shared" si="32"/>
        <v>0</v>
      </c>
      <c r="AO127" s="57">
        <f t="shared" si="32"/>
        <v>0</v>
      </c>
      <c r="AP127" s="57">
        <f t="shared" si="32"/>
        <v>0</v>
      </c>
      <c r="AQ127" s="57">
        <f t="shared" si="32"/>
        <v>0</v>
      </c>
    </row>
    <row r="128" spans="1:43" ht="18" customHeight="1">
      <c r="A128" s="41"/>
      <c r="B128" s="50"/>
      <c r="C128" s="50"/>
      <c r="D128" s="50"/>
      <c r="E128" s="50"/>
      <c r="F128" s="88"/>
      <c r="G128" s="89">
        <v>0</v>
      </c>
      <c r="H128" s="53">
        <v>0</v>
      </c>
      <c r="I128" s="82">
        <f t="shared" si="22"/>
        <v>0</v>
      </c>
      <c r="J128" s="90"/>
      <c r="K128" s="21" t="str">
        <f t="shared" si="26"/>
        <v/>
      </c>
      <c r="L128" s="21" t="str">
        <f t="shared" si="27"/>
        <v/>
      </c>
      <c r="M128" s="21"/>
      <c r="N128" s="21" t="str">
        <f t="shared" si="28"/>
        <v/>
      </c>
      <c r="O128" s="21">
        <f t="shared" si="29"/>
        <v>0</v>
      </c>
      <c r="P128" s="21">
        <f t="shared" si="23"/>
        <v>0</v>
      </c>
      <c r="Q128" s="91"/>
      <c r="R128" s="57">
        <f t="shared" si="33"/>
        <v>0</v>
      </c>
      <c r="S128" s="57">
        <f t="shared" si="33"/>
        <v>0</v>
      </c>
      <c r="T128" s="57">
        <f t="shared" si="33"/>
        <v>0</v>
      </c>
      <c r="U128" s="57">
        <f t="shared" si="33"/>
        <v>0</v>
      </c>
      <c r="V128" s="57">
        <f t="shared" si="33"/>
        <v>0</v>
      </c>
      <c r="W128" s="57">
        <f t="shared" si="33"/>
        <v>0</v>
      </c>
      <c r="X128" s="57">
        <f t="shared" si="33"/>
        <v>0</v>
      </c>
      <c r="Y128" s="57">
        <f t="shared" si="33"/>
        <v>0</v>
      </c>
      <c r="Z128" s="57">
        <f t="shared" si="33"/>
        <v>0</v>
      </c>
      <c r="AA128" s="57">
        <f t="shared" si="33"/>
        <v>0</v>
      </c>
      <c r="AB128" s="57">
        <f t="shared" si="33"/>
        <v>0</v>
      </c>
      <c r="AC128" s="57">
        <f t="shared" si="33"/>
        <v>0</v>
      </c>
      <c r="AD128" s="57">
        <f t="shared" si="33"/>
        <v>0</v>
      </c>
      <c r="AE128" s="57">
        <f t="shared" si="33"/>
        <v>0</v>
      </c>
      <c r="AF128" s="57">
        <f t="shared" si="33"/>
        <v>0</v>
      </c>
      <c r="AG128" s="57">
        <f t="shared" si="33"/>
        <v>0</v>
      </c>
      <c r="AH128" s="57">
        <f t="shared" si="32"/>
        <v>0</v>
      </c>
      <c r="AI128" s="57">
        <f t="shared" si="32"/>
        <v>0</v>
      </c>
      <c r="AJ128" s="57">
        <f t="shared" si="32"/>
        <v>0</v>
      </c>
      <c r="AK128" s="57">
        <f t="shared" si="32"/>
        <v>0</v>
      </c>
      <c r="AL128" s="57">
        <f t="shared" si="32"/>
        <v>0</v>
      </c>
      <c r="AM128" s="57">
        <f t="shared" si="32"/>
        <v>0</v>
      </c>
      <c r="AN128" s="57">
        <f t="shared" si="32"/>
        <v>0</v>
      </c>
      <c r="AO128" s="57">
        <f t="shared" si="32"/>
        <v>0</v>
      </c>
      <c r="AP128" s="57">
        <f t="shared" si="32"/>
        <v>0</v>
      </c>
      <c r="AQ128" s="57">
        <f t="shared" si="32"/>
        <v>0</v>
      </c>
    </row>
    <row r="129" spans="1:43" ht="18" customHeight="1">
      <c r="A129" s="41"/>
      <c r="B129" s="50"/>
      <c r="C129" s="50"/>
      <c r="D129" s="50"/>
      <c r="E129" s="50"/>
      <c r="F129" s="88"/>
      <c r="G129" s="89">
        <v>0</v>
      </c>
      <c r="H129" s="53">
        <v>0</v>
      </c>
      <c r="I129" s="82">
        <f t="shared" si="22"/>
        <v>0</v>
      </c>
      <c r="J129" s="90"/>
      <c r="K129" s="21" t="str">
        <f t="shared" si="26"/>
        <v/>
      </c>
      <c r="L129" s="21" t="str">
        <f t="shared" si="27"/>
        <v/>
      </c>
      <c r="M129" s="21"/>
      <c r="N129" s="21" t="str">
        <f t="shared" si="28"/>
        <v/>
      </c>
      <c r="O129" s="21">
        <f t="shared" si="29"/>
        <v>0</v>
      </c>
      <c r="P129" s="21">
        <f t="shared" si="23"/>
        <v>0</v>
      </c>
      <c r="Q129" s="91"/>
      <c r="R129" s="57">
        <f t="shared" si="33"/>
        <v>0</v>
      </c>
      <c r="S129" s="57">
        <f t="shared" si="33"/>
        <v>0</v>
      </c>
      <c r="T129" s="57">
        <f t="shared" si="33"/>
        <v>0</v>
      </c>
      <c r="U129" s="57">
        <f t="shared" si="33"/>
        <v>0</v>
      </c>
      <c r="V129" s="57">
        <f t="shared" si="33"/>
        <v>0</v>
      </c>
      <c r="W129" s="57">
        <f t="shared" si="33"/>
        <v>0</v>
      </c>
      <c r="X129" s="57">
        <f t="shared" si="33"/>
        <v>0</v>
      </c>
      <c r="Y129" s="57">
        <f t="shared" si="33"/>
        <v>0</v>
      </c>
      <c r="Z129" s="57">
        <f t="shared" si="33"/>
        <v>0</v>
      </c>
      <c r="AA129" s="57">
        <f t="shared" si="33"/>
        <v>0</v>
      </c>
      <c r="AB129" s="57">
        <f t="shared" si="33"/>
        <v>0</v>
      </c>
      <c r="AC129" s="57">
        <f t="shared" si="33"/>
        <v>0</v>
      </c>
      <c r="AD129" s="57">
        <f t="shared" si="33"/>
        <v>0</v>
      </c>
      <c r="AE129" s="57">
        <f t="shared" si="33"/>
        <v>0</v>
      </c>
      <c r="AF129" s="57">
        <f t="shared" si="33"/>
        <v>0</v>
      </c>
      <c r="AG129" s="57">
        <f t="shared" si="33"/>
        <v>0</v>
      </c>
      <c r="AH129" s="57">
        <f t="shared" si="32"/>
        <v>0</v>
      </c>
      <c r="AI129" s="57">
        <f t="shared" si="32"/>
        <v>0</v>
      </c>
      <c r="AJ129" s="57">
        <f t="shared" si="32"/>
        <v>0</v>
      </c>
      <c r="AK129" s="57">
        <f t="shared" si="32"/>
        <v>0</v>
      </c>
      <c r="AL129" s="57">
        <f t="shared" si="32"/>
        <v>0</v>
      </c>
      <c r="AM129" s="57">
        <f t="shared" si="32"/>
        <v>0</v>
      </c>
      <c r="AN129" s="57">
        <f t="shared" si="32"/>
        <v>0</v>
      </c>
      <c r="AO129" s="57">
        <f t="shared" si="32"/>
        <v>0</v>
      </c>
      <c r="AP129" s="57">
        <f t="shared" si="32"/>
        <v>0</v>
      </c>
      <c r="AQ129" s="57">
        <f t="shared" si="32"/>
        <v>0</v>
      </c>
    </row>
    <row r="130" spans="1:43" ht="18" customHeight="1">
      <c r="A130" s="41"/>
      <c r="B130" s="50"/>
      <c r="C130" s="50"/>
      <c r="D130" s="50"/>
      <c r="E130" s="50"/>
      <c r="F130" s="88"/>
      <c r="G130" s="89">
        <v>0</v>
      </c>
      <c r="H130" s="53">
        <v>0</v>
      </c>
      <c r="I130" s="82">
        <f t="shared" si="22"/>
        <v>0</v>
      </c>
      <c r="J130" s="90"/>
      <c r="K130" s="21" t="str">
        <f t="shared" si="26"/>
        <v/>
      </c>
      <c r="L130" s="21" t="str">
        <f t="shared" si="27"/>
        <v/>
      </c>
      <c r="M130" s="21"/>
      <c r="N130" s="21" t="str">
        <f t="shared" si="28"/>
        <v/>
      </c>
      <c r="O130" s="21">
        <f t="shared" si="29"/>
        <v>0</v>
      </c>
      <c r="P130" s="21">
        <f t="shared" si="23"/>
        <v>0</v>
      </c>
      <c r="Q130" s="91"/>
      <c r="R130" s="57">
        <f t="shared" si="33"/>
        <v>0</v>
      </c>
      <c r="S130" s="57">
        <f t="shared" si="33"/>
        <v>0</v>
      </c>
      <c r="T130" s="57">
        <f t="shared" si="33"/>
        <v>0</v>
      </c>
      <c r="U130" s="57">
        <f t="shared" si="33"/>
        <v>0</v>
      </c>
      <c r="V130" s="57">
        <f t="shared" si="33"/>
        <v>0</v>
      </c>
      <c r="W130" s="57">
        <f t="shared" si="33"/>
        <v>0</v>
      </c>
      <c r="X130" s="57">
        <f t="shared" si="33"/>
        <v>0</v>
      </c>
      <c r="Y130" s="57">
        <f t="shared" si="33"/>
        <v>0</v>
      </c>
      <c r="Z130" s="57">
        <f t="shared" si="33"/>
        <v>0</v>
      </c>
      <c r="AA130" s="57">
        <f t="shared" si="33"/>
        <v>0</v>
      </c>
      <c r="AB130" s="57">
        <f t="shared" si="33"/>
        <v>0</v>
      </c>
      <c r="AC130" s="57">
        <f t="shared" si="33"/>
        <v>0</v>
      </c>
      <c r="AD130" s="57">
        <f t="shared" si="33"/>
        <v>0</v>
      </c>
      <c r="AE130" s="57">
        <f t="shared" si="33"/>
        <v>0</v>
      </c>
      <c r="AF130" s="57">
        <f t="shared" si="33"/>
        <v>0</v>
      </c>
      <c r="AG130" s="57">
        <f t="shared" si="33"/>
        <v>0</v>
      </c>
      <c r="AH130" s="57">
        <f t="shared" si="32"/>
        <v>0</v>
      </c>
      <c r="AI130" s="57">
        <f t="shared" si="32"/>
        <v>0</v>
      </c>
      <c r="AJ130" s="57">
        <f t="shared" si="32"/>
        <v>0</v>
      </c>
      <c r="AK130" s="57">
        <f t="shared" si="32"/>
        <v>0</v>
      </c>
      <c r="AL130" s="57">
        <f t="shared" si="32"/>
        <v>0</v>
      </c>
      <c r="AM130" s="57">
        <f t="shared" si="32"/>
        <v>0</v>
      </c>
      <c r="AN130" s="57">
        <f t="shared" si="32"/>
        <v>0</v>
      </c>
      <c r="AO130" s="57">
        <f t="shared" si="32"/>
        <v>0</v>
      </c>
      <c r="AP130" s="57">
        <f t="shared" si="32"/>
        <v>0</v>
      </c>
      <c r="AQ130" s="57">
        <f t="shared" si="32"/>
        <v>0</v>
      </c>
    </row>
    <row r="131" spans="1:43" ht="18" customHeight="1">
      <c r="A131" s="41"/>
      <c r="B131" s="50"/>
      <c r="C131" s="50"/>
      <c r="D131" s="50"/>
      <c r="E131" s="50"/>
      <c r="F131" s="88"/>
      <c r="G131" s="89">
        <v>0</v>
      </c>
      <c r="H131" s="53">
        <v>0</v>
      </c>
      <c r="I131" s="82">
        <f t="shared" si="22"/>
        <v>0</v>
      </c>
      <c r="J131" s="90"/>
      <c r="K131" s="21" t="str">
        <f t="shared" si="26"/>
        <v/>
      </c>
      <c r="L131" s="21" t="str">
        <f t="shared" si="27"/>
        <v/>
      </c>
      <c r="M131" s="21"/>
      <c r="N131" s="21" t="str">
        <f t="shared" si="28"/>
        <v/>
      </c>
      <c r="O131" s="21">
        <f t="shared" si="29"/>
        <v>0</v>
      </c>
      <c r="P131" s="21">
        <f t="shared" si="23"/>
        <v>0</v>
      </c>
      <c r="Q131" s="91"/>
      <c r="R131" s="57">
        <f t="shared" si="33"/>
        <v>0</v>
      </c>
      <c r="S131" s="57">
        <f t="shared" si="33"/>
        <v>0</v>
      </c>
      <c r="T131" s="57">
        <f t="shared" si="33"/>
        <v>0</v>
      </c>
      <c r="U131" s="57">
        <f t="shared" si="33"/>
        <v>0</v>
      </c>
      <c r="V131" s="57">
        <f t="shared" si="33"/>
        <v>0</v>
      </c>
      <c r="W131" s="57">
        <f t="shared" si="33"/>
        <v>0</v>
      </c>
      <c r="X131" s="57">
        <f t="shared" si="33"/>
        <v>0</v>
      </c>
      <c r="Y131" s="57">
        <f t="shared" si="33"/>
        <v>0</v>
      </c>
      <c r="Z131" s="57">
        <f t="shared" si="33"/>
        <v>0</v>
      </c>
      <c r="AA131" s="57">
        <f t="shared" si="33"/>
        <v>0</v>
      </c>
      <c r="AB131" s="57">
        <f t="shared" si="33"/>
        <v>0</v>
      </c>
      <c r="AC131" s="57">
        <f t="shared" si="33"/>
        <v>0</v>
      </c>
      <c r="AD131" s="57">
        <f t="shared" si="33"/>
        <v>0</v>
      </c>
      <c r="AE131" s="57">
        <f t="shared" si="33"/>
        <v>0</v>
      </c>
      <c r="AF131" s="57">
        <f t="shared" si="33"/>
        <v>0</v>
      </c>
      <c r="AG131" s="57">
        <f t="shared" si="33"/>
        <v>0</v>
      </c>
      <c r="AH131" s="57">
        <f t="shared" si="32"/>
        <v>0</v>
      </c>
      <c r="AI131" s="57">
        <f t="shared" si="32"/>
        <v>0</v>
      </c>
      <c r="AJ131" s="57">
        <f t="shared" si="32"/>
        <v>0</v>
      </c>
      <c r="AK131" s="57">
        <f t="shared" si="32"/>
        <v>0</v>
      </c>
      <c r="AL131" s="57">
        <f t="shared" si="32"/>
        <v>0</v>
      </c>
      <c r="AM131" s="57">
        <f t="shared" si="32"/>
        <v>0</v>
      </c>
      <c r="AN131" s="57">
        <f t="shared" si="32"/>
        <v>0</v>
      </c>
      <c r="AO131" s="57">
        <f t="shared" si="32"/>
        <v>0</v>
      </c>
      <c r="AP131" s="57">
        <f t="shared" si="32"/>
        <v>0</v>
      </c>
      <c r="AQ131" s="57">
        <f t="shared" si="32"/>
        <v>0</v>
      </c>
    </row>
    <row r="132" spans="1:43" ht="18" customHeight="1">
      <c r="A132" s="41"/>
      <c r="B132" s="50"/>
      <c r="C132" s="50"/>
      <c r="D132" s="50"/>
      <c r="E132" s="50"/>
      <c r="F132" s="88"/>
      <c r="G132" s="89">
        <v>0</v>
      </c>
      <c r="H132" s="53">
        <v>0</v>
      </c>
      <c r="I132" s="82">
        <f t="shared" si="22"/>
        <v>0</v>
      </c>
      <c r="J132" s="90"/>
      <c r="K132" s="21" t="str">
        <f t="shared" si="26"/>
        <v/>
      </c>
      <c r="L132" s="21" t="str">
        <f t="shared" si="27"/>
        <v/>
      </c>
      <c r="M132" s="21"/>
      <c r="N132" s="21" t="str">
        <f t="shared" si="28"/>
        <v/>
      </c>
      <c r="O132" s="21">
        <f t="shared" si="29"/>
        <v>0</v>
      </c>
      <c r="P132" s="21">
        <f t="shared" si="23"/>
        <v>0</v>
      </c>
      <c r="Q132" s="91"/>
      <c r="R132" s="57">
        <f t="shared" si="33"/>
        <v>0</v>
      </c>
      <c r="S132" s="57">
        <f t="shared" si="33"/>
        <v>0</v>
      </c>
      <c r="T132" s="57">
        <f t="shared" si="33"/>
        <v>0</v>
      </c>
      <c r="U132" s="57">
        <f t="shared" si="33"/>
        <v>0</v>
      </c>
      <c r="V132" s="57">
        <f t="shared" si="33"/>
        <v>0</v>
      </c>
      <c r="W132" s="57">
        <f t="shared" si="33"/>
        <v>0</v>
      </c>
      <c r="X132" s="57">
        <f t="shared" si="33"/>
        <v>0</v>
      </c>
      <c r="Y132" s="57">
        <f t="shared" si="33"/>
        <v>0</v>
      </c>
      <c r="Z132" s="57">
        <f t="shared" si="33"/>
        <v>0</v>
      </c>
      <c r="AA132" s="57">
        <f t="shared" si="33"/>
        <v>0</v>
      </c>
      <c r="AB132" s="57">
        <f t="shared" si="33"/>
        <v>0</v>
      </c>
      <c r="AC132" s="57">
        <f t="shared" si="33"/>
        <v>0</v>
      </c>
      <c r="AD132" s="57">
        <f t="shared" si="33"/>
        <v>0</v>
      </c>
      <c r="AE132" s="57">
        <f t="shared" si="33"/>
        <v>0</v>
      </c>
      <c r="AF132" s="57">
        <f t="shared" si="33"/>
        <v>0</v>
      </c>
      <c r="AG132" s="57">
        <f t="shared" si="33"/>
        <v>0</v>
      </c>
      <c r="AH132" s="57">
        <f t="shared" si="32"/>
        <v>0</v>
      </c>
      <c r="AI132" s="57">
        <f t="shared" si="32"/>
        <v>0</v>
      </c>
      <c r="AJ132" s="57">
        <f t="shared" si="32"/>
        <v>0</v>
      </c>
      <c r="AK132" s="57">
        <f t="shared" si="32"/>
        <v>0</v>
      </c>
      <c r="AL132" s="57">
        <f t="shared" si="32"/>
        <v>0</v>
      </c>
      <c r="AM132" s="57">
        <f t="shared" si="32"/>
        <v>0</v>
      </c>
      <c r="AN132" s="57">
        <f t="shared" si="32"/>
        <v>0</v>
      </c>
      <c r="AO132" s="57">
        <f t="shared" si="32"/>
        <v>0</v>
      </c>
      <c r="AP132" s="57">
        <f t="shared" si="32"/>
        <v>0</v>
      </c>
      <c r="AQ132" s="57">
        <f t="shared" si="32"/>
        <v>0</v>
      </c>
    </row>
    <row r="133" spans="1:43" ht="18" customHeight="1">
      <c r="A133" s="41"/>
      <c r="B133" s="50"/>
      <c r="C133" s="50"/>
      <c r="D133" s="50"/>
      <c r="E133" s="50"/>
      <c r="F133" s="88"/>
      <c r="G133" s="89">
        <v>0</v>
      </c>
      <c r="H133" s="53">
        <v>0</v>
      </c>
      <c r="I133" s="82">
        <f t="shared" si="22"/>
        <v>0</v>
      </c>
      <c r="J133" s="90"/>
      <c r="K133" s="21" t="str">
        <f t="shared" si="26"/>
        <v/>
      </c>
      <c r="L133" s="21" t="str">
        <f t="shared" si="27"/>
        <v/>
      </c>
      <c r="M133" s="21"/>
      <c r="N133" s="21" t="str">
        <f t="shared" si="28"/>
        <v/>
      </c>
      <c r="O133" s="21">
        <f t="shared" si="29"/>
        <v>0</v>
      </c>
      <c r="P133" s="21">
        <f t="shared" si="23"/>
        <v>0</v>
      </c>
      <c r="Q133" s="91"/>
      <c r="R133" s="57">
        <f t="shared" si="33"/>
        <v>0</v>
      </c>
      <c r="S133" s="57">
        <f t="shared" si="33"/>
        <v>0</v>
      </c>
      <c r="T133" s="57">
        <f t="shared" si="33"/>
        <v>0</v>
      </c>
      <c r="U133" s="57">
        <f t="shared" si="33"/>
        <v>0</v>
      </c>
      <c r="V133" s="57">
        <f t="shared" si="33"/>
        <v>0</v>
      </c>
      <c r="W133" s="57">
        <f t="shared" si="33"/>
        <v>0</v>
      </c>
      <c r="X133" s="57">
        <f t="shared" si="33"/>
        <v>0</v>
      </c>
      <c r="Y133" s="57">
        <f t="shared" si="33"/>
        <v>0</v>
      </c>
      <c r="Z133" s="57">
        <f t="shared" si="33"/>
        <v>0</v>
      </c>
      <c r="AA133" s="57">
        <f t="shared" si="33"/>
        <v>0</v>
      </c>
      <c r="AB133" s="57">
        <f t="shared" si="33"/>
        <v>0</v>
      </c>
      <c r="AC133" s="57">
        <f t="shared" si="33"/>
        <v>0</v>
      </c>
      <c r="AD133" s="57">
        <f t="shared" si="33"/>
        <v>0</v>
      </c>
      <c r="AE133" s="57">
        <f t="shared" si="33"/>
        <v>0</v>
      </c>
      <c r="AF133" s="57">
        <f t="shared" si="33"/>
        <v>0</v>
      </c>
      <c r="AG133" s="57">
        <f t="shared" si="33"/>
        <v>0</v>
      </c>
      <c r="AH133" s="57">
        <f t="shared" si="32"/>
        <v>0</v>
      </c>
      <c r="AI133" s="57">
        <f t="shared" si="32"/>
        <v>0</v>
      </c>
      <c r="AJ133" s="57">
        <f t="shared" si="32"/>
        <v>0</v>
      </c>
      <c r="AK133" s="57">
        <f t="shared" si="32"/>
        <v>0</v>
      </c>
      <c r="AL133" s="57">
        <f t="shared" si="32"/>
        <v>0</v>
      </c>
      <c r="AM133" s="57">
        <f t="shared" si="32"/>
        <v>0</v>
      </c>
      <c r="AN133" s="57">
        <f t="shared" si="32"/>
        <v>0</v>
      </c>
      <c r="AO133" s="57">
        <f t="shared" si="32"/>
        <v>0</v>
      </c>
      <c r="AP133" s="57">
        <f t="shared" si="32"/>
        <v>0</v>
      </c>
      <c r="AQ133" s="57">
        <f t="shared" si="32"/>
        <v>0</v>
      </c>
    </row>
    <row r="134" spans="1:43" ht="18" customHeight="1">
      <c r="A134" s="41"/>
      <c r="B134" s="50"/>
      <c r="C134" s="50"/>
      <c r="D134" s="50"/>
      <c r="E134" s="50"/>
      <c r="F134" s="88"/>
      <c r="G134" s="89">
        <v>0</v>
      </c>
      <c r="H134" s="53">
        <v>0</v>
      </c>
      <c r="I134" s="82">
        <f t="shared" si="22"/>
        <v>0</v>
      </c>
      <c r="J134" s="90"/>
      <c r="K134" s="21" t="str">
        <f t="shared" si="26"/>
        <v/>
      </c>
      <c r="L134" s="21" t="str">
        <f t="shared" si="27"/>
        <v/>
      </c>
      <c r="M134" s="21"/>
      <c r="N134" s="21" t="str">
        <f t="shared" si="28"/>
        <v/>
      </c>
      <c r="O134" s="21">
        <f t="shared" si="29"/>
        <v>0</v>
      </c>
      <c r="P134" s="21">
        <f t="shared" si="23"/>
        <v>0</v>
      </c>
      <c r="Q134" s="91"/>
      <c r="R134" s="57">
        <f t="shared" si="33"/>
        <v>0</v>
      </c>
      <c r="S134" s="57">
        <f t="shared" si="33"/>
        <v>0</v>
      </c>
      <c r="T134" s="57">
        <f t="shared" si="33"/>
        <v>0</v>
      </c>
      <c r="U134" s="57">
        <f t="shared" si="33"/>
        <v>0</v>
      </c>
      <c r="V134" s="57">
        <f t="shared" si="33"/>
        <v>0</v>
      </c>
      <c r="W134" s="57">
        <f t="shared" si="33"/>
        <v>0</v>
      </c>
      <c r="X134" s="57">
        <f t="shared" si="33"/>
        <v>0</v>
      </c>
      <c r="Y134" s="57">
        <f t="shared" si="33"/>
        <v>0</v>
      </c>
      <c r="Z134" s="57">
        <f t="shared" si="33"/>
        <v>0</v>
      </c>
      <c r="AA134" s="57">
        <f t="shared" si="33"/>
        <v>0</v>
      </c>
      <c r="AB134" s="57">
        <f t="shared" si="33"/>
        <v>0</v>
      </c>
      <c r="AC134" s="57">
        <f t="shared" si="33"/>
        <v>0</v>
      </c>
      <c r="AD134" s="57">
        <f t="shared" si="33"/>
        <v>0</v>
      </c>
      <c r="AE134" s="57">
        <f t="shared" si="33"/>
        <v>0</v>
      </c>
      <c r="AF134" s="57">
        <f t="shared" si="33"/>
        <v>0</v>
      </c>
      <c r="AG134" s="57">
        <f t="shared" si="33"/>
        <v>0</v>
      </c>
      <c r="AH134" s="57">
        <f t="shared" si="32"/>
        <v>0</v>
      </c>
      <c r="AI134" s="57">
        <f t="shared" si="32"/>
        <v>0</v>
      </c>
      <c r="AJ134" s="57">
        <f t="shared" si="32"/>
        <v>0</v>
      </c>
      <c r="AK134" s="57">
        <f t="shared" si="32"/>
        <v>0</v>
      </c>
      <c r="AL134" s="57">
        <f t="shared" si="32"/>
        <v>0</v>
      </c>
      <c r="AM134" s="57">
        <f t="shared" si="32"/>
        <v>0</v>
      </c>
      <c r="AN134" s="57">
        <f t="shared" si="32"/>
        <v>0</v>
      </c>
      <c r="AO134" s="57">
        <f t="shared" si="32"/>
        <v>0</v>
      </c>
      <c r="AP134" s="57">
        <f t="shared" si="32"/>
        <v>0</v>
      </c>
      <c r="AQ134" s="57">
        <f t="shared" si="32"/>
        <v>0</v>
      </c>
    </row>
    <row r="135" spans="1:43" ht="18" customHeight="1">
      <c r="A135" s="41"/>
      <c r="B135" s="50"/>
      <c r="C135" s="50"/>
      <c r="D135" s="50"/>
      <c r="E135" s="50"/>
      <c r="F135" s="88"/>
      <c r="G135" s="89">
        <v>0</v>
      </c>
      <c r="H135" s="53">
        <v>0</v>
      </c>
      <c r="I135" s="82">
        <f t="shared" si="22"/>
        <v>0</v>
      </c>
      <c r="J135" s="90"/>
      <c r="K135" s="21" t="str">
        <f t="shared" si="26"/>
        <v/>
      </c>
      <c r="L135" s="21" t="str">
        <f t="shared" si="27"/>
        <v/>
      </c>
      <c r="M135" s="21"/>
      <c r="N135" s="21" t="str">
        <f t="shared" si="28"/>
        <v/>
      </c>
      <c r="O135" s="21">
        <f t="shared" si="29"/>
        <v>0</v>
      </c>
      <c r="P135" s="21">
        <f t="shared" si="23"/>
        <v>0</v>
      </c>
      <c r="Q135" s="91"/>
      <c r="R135" s="57">
        <f t="shared" si="33"/>
        <v>0</v>
      </c>
      <c r="S135" s="57">
        <f t="shared" si="33"/>
        <v>0</v>
      </c>
      <c r="T135" s="57">
        <f t="shared" si="33"/>
        <v>0</v>
      </c>
      <c r="U135" s="57">
        <f t="shared" si="33"/>
        <v>0</v>
      </c>
      <c r="V135" s="57">
        <f t="shared" si="33"/>
        <v>0</v>
      </c>
      <c r="W135" s="57">
        <f t="shared" si="33"/>
        <v>0</v>
      </c>
      <c r="X135" s="57">
        <f t="shared" si="33"/>
        <v>0</v>
      </c>
      <c r="Y135" s="57">
        <f t="shared" si="33"/>
        <v>0</v>
      </c>
      <c r="Z135" s="57">
        <f t="shared" si="33"/>
        <v>0</v>
      </c>
      <c r="AA135" s="57">
        <f t="shared" si="33"/>
        <v>0</v>
      </c>
      <c r="AB135" s="57">
        <f t="shared" si="33"/>
        <v>0</v>
      </c>
      <c r="AC135" s="57">
        <f t="shared" si="33"/>
        <v>0</v>
      </c>
      <c r="AD135" s="57">
        <f t="shared" si="33"/>
        <v>0</v>
      </c>
      <c r="AE135" s="57">
        <f t="shared" si="33"/>
        <v>0</v>
      </c>
      <c r="AF135" s="57">
        <f t="shared" si="33"/>
        <v>0</v>
      </c>
      <c r="AG135" s="57">
        <f t="shared" ref="AG135:AQ150" si="34">IF($F135=AG$1,-$G135+$H135,0)</f>
        <v>0</v>
      </c>
      <c r="AH135" s="57">
        <f t="shared" si="34"/>
        <v>0</v>
      </c>
      <c r="AI135" s="57">
        <f t="shared" si="34"/>
        <v>0</v>
      </c>
      <c r="AJ135" s="57">
        <f t="shared" si="34"/>
        <v>0</v>
      </c>
      <c r="AK135" s="57">
        <f t="shared" si="34"/>
        <v>0</v>
      </c>
      <c r="AL135" s="57">
        <f t="shared" si="34"/>
        <v>0</v>
      </c>
      <c r="AM135" s="57">
        <f t="shared" si="34"/>
        <v>0</v>
      </c>
      <c r="AN135" s="57">
        <f t="shared" si="34"/>
        <v>0</v>
      </c>
      <c r="AO135" s="57">
        <f t="shared" si="34"/>
        <v>0</v>
      </c>
      <c r="AP135" s="57">
        <f t="shared" si="34"/>
        <v>0</v>
      </c>
      <c r="AQ135" s="57">
        <f t="shared" si="34"/>
        <v>0</v>
      </c>
    </row>
    <row r="136" spans="1:43" ht="18" customHeight="1">
      <c r="A136" s="41"/>
      <c r="B136" s="50"/>
      <c r="C136" s="50"/>
      <c r="D136" s="50"/>
      <c r="E136" s="50"/>
      <c r="F136" s="88"/>
      <c r="G136" s="89">
        <v>0</v>
      </c>
      <c r="H136" s="53">
        <v>0</v>
      </c>
      <c r="I136" s="82">
        <f t="shared" si="22"/>
        <v>0</v>
      </c>
      <c r="J136" s="90"/>
      <c r="K136" s="21" t="str">
        <f t="shared" si="26"/>
        <v/>
      </c>
      <c r="L136" s="21" t="str">
        <f t="shared" si="27"/>
        <v/>
      </c>
      <c r="M136" s="21"/>
      <c r="N136" s="21" t="str">
        <f t="shared" si="28"/>
        <v/>
      </c>
      <c r="O136" s="21">
        <f t="shared" si="29"/>
        <v>0</v>
      </c>
      <c r="P136" s="21">
        <f t="shared" si="23"/>
        <v>0</v>
      </c>
      <c r="Q136" s="91"/>
      <c r="R136" s="57">
        <f t="shared" ref="R136:AG151" si="35">IF($F136=R$1,-$G136+$H136,0)</f>
        <v>0</v>
      </c>
      <c r="S136" s="57">
        <f t="shared" si="35"/>
        <v>0</v>
      </c>
      <c r="T136" s="57">
        <f t="shared" si="35"/>
        <v>0</v>
      </c>
      <c r="U136" s="57">
        <f t="shared" si="35"/>
        <v>0</v>
      </c>
      <c r="V136" s="57">
        <f t="shared" si="35"/>
        <v>0</v>
      </c>
      <c r="W136" s="57">
        <f t="shared" si="35"/>
        <v>0</v>
      </c>
      <c r="X136" s="57">
        <f t="shared" si="35"/>
        <v>0</v>
      </c>
      <c r="Y136" s="57">
        <f t="shared" si="35"/>
        <v>0</v>
      </c>
      <c r="Z136" s="57">
        <f t="shared" si="35"/>
        <v>0</v>
      </c>
      <c r="AA136" s="57">
        <f t="shared" si="35"/>
        <v>0</v>
      </c>
      <c r="AB136" s="57">
        <f t="shared" si="35"/>
        <v>0</v>
      </c>
      <c r="AC136" s="57">
        <f t="shared" si="35"/>
        <v>0</v>
      </c>
      <c r="AD136" s="57">
        <f t="shared" si="35"/>
        <v>0</v>
      </c>
      <c r="AE136" s="57">
        <f t="shared" si="35"/>
        <v>0</v>
      </c>
      <c r="AF136" s="57">
        <f t="shared" si="35"/>
        <v>0</v>
      </c>
      <c r="AG136" s="57">
        <f t="shared" si="35"/>
        <v>0</v>
      </c>
      <c r="AH136" s="57">
        <f t="shared" si="34"/>
        <v>0</v>
      </c>
      <c r="AI136" s="57">
        <f t="shared" si="34"/>
        <v>0</v>
      </c>
      <c r="AJ136" s="57">
        <f t="shared" si="34"/>
        <v>0</v>
      </c>
      <c r="AK136" s="57">
        <f t="shared" si="34"/>
        <v>0</v>
      </c>
      <c r="AL136" s="57">
        <f t="shared" si="34"/>
        <v>0</v>
      </c>
      <c r="AM136" s="57">
        <f t="shared" si="34"/>
        <v>0</v>
      </c>
      <c r="AN136" s="57">
        <f t="shared" si="34"/>
        <v>0</v>
      </c>
      <c r="AO136" s="57">
        <f t="shared" si="34"/>
        <v>0</v>
      </c>
      <c r="AP136" s="57">
        <f t="shared" si="34"/>
        <v>0</v>
      </c>
      <c r="AQ136" s="57">
        <f t="shared" si="34"/>
        <v>0</v>
      </c>
    </row>
    <row r="137" spans="1:43" ht="18" customHeight="1">
      <c r="A137" s="41"/>
      <c r="B137" s="50"/>
      <c r="C137" s="50"/>
      <c r="D137" s="50"/>
      <c r="E137" s="50"/>
      <c r="F137" s="88"/>
      <c r="G137" s="89">
        <v>0</v>
      </c>
      <c r="H137" s="53">
        <v>0</v>
      </c>
      <c r="I137" s="82">
        <f t="shared" ref="I137:I192" si="36">IF(A137&lt;&gt;"",+I136+H137-G137,0)</f>
        <v>0</v>
      </c>
      <c r="J137" s="90"/>
      <c r="K137" s="21" t="str">
        <f t="shared" si="26"/>
        <v/>
      </c>
      <c r="L137" s="21" t="str">
        <f t="shared" si="27"/>
        <v/>
      </c>
      <c r="M137" s="21"/>
      <c r="N137" s="21" t="str">
        <f t="shared" si="28"/>
        <v/>
      </c>
      <c r="O137" s="21">
        <f t="shared" si="29"/>
        <v>0</v>
      </c>
      <c r="P137" s="21">
        <f t="shared" ref="P137:P195" si="37">IF(G137+H137&lt;&gt;0,IF(F137="",1,0),0)</f>
        <v>0</v>
      </c>
      <c r="Q137" s="91"/>
      <c r="R137" s="57">
        <f t="shared" si="35"/>
        <v>0</v>
      </c>
      <c r="S137" s="57">
        <f t="shared" si="35"/>
        <v>0</v>
      </c>
      <c r="T137" s="57">
        <f t="shared" si="35"/>
        <v>0</v>
      </c>
      <c r="U137" s="57">
        <f t="shared" si="35"/>
        <v>0</v>
      </c>
      <c r="V137" s="57">
        <f t="shared" si="35"/>
        <v>0</v>
      </c>
      <c r="W137" s="57">
        <f t="shared" si="35"/>
        <v>0</v>
      </c>
      <c r="X137" s="57">
        <f t="shared" si="35"/>
        <v>0</v>
      </c>
      <c r="Y137" s="57">
        <f t="shared" si="35"/>
        <v>0</v>
      </c>
      <c r="Z137" s="57">
        <f t="shared" si="35"/>
        <v>0</v>
      </c>
      <c r="AA137" s="57">
        <f t="shared" si="35"/>
        <v>0</v>
      </c>
      <c r="AB137" s="57">
        <f t="shared" si="35"/>
        <v>0</v>
      </c>
      <c r="AC137" s="57">
        <f t="shared" si="35"/>
        <v>0</v>
      </c>
      <c r="AD137" s="57">
        <f t="shared" si="35"/>
        <v>0</v>
      </c>
      <c r="AE137" s="57">
        <f t="shared" si="35"/>
        <v>0</v>
      </c>
      <c r="AF137" s="57">
        <f t="shared" si="35"/>
        <v>0</v>
      </c>
      <c r="AG137" s="57">
        <f t="shared" si="35"/>
        <v>0</v>
      </c>
      <c r="AH137" s="57">
        <f t="shared" si="34"/>
        <v>0</v>
      </c>
      <c r="AI137" s="57">
        <f t="shared" si="34"/>
        <v>0</v>
      </c>
      <c r="AJ137" s="57">
        <f t="shared" si="34"/>
        <v>0</v>
      </c>
      <c r="AK137" s="57">
        <f t="shared" si="34"/>
        <v>0</v>
      </c>
      <c r="AL137" s="57">
        <f t="shared" si="34"/>
        <v>0</v>
      </c>
      <c r="AM137" s="57">
        <f t="shared" si="34"/>
        <v>0</v>
      </c>
      <c r="AN137" s="57">
        <f t="shared" si="34"/>
        <v>0</v>
      </c>
      <c r="AO137" s="57">
        <f t="shared" si="34"/>
        <v>0</v>
      </c>
      <c r="AP137" s="57">
        <f t="shared" si="34"/>
        <v>0</v>
      </c>
      <c r="AQ137" s="57">
        <f t="shared" si="34"/>
        <v>0</v>
      </c>
    </row>
    <row r="138" spans="1:43" ht="18" customHeight="1">
      <c r="A138" s="41"/>
      <c r="B138" s="50"/>
      <c r="C138" s="50"/>
      <c r="D138" s="50"/>
      <c r="E138" s="50"/>
      <c r="F138" s="88"/>
      <c r="G138" s="89">
        <v>0</v>
      </c>
      <c r="H138" s="53">
        <v>0</v>
      </c>
      <c r="I138" s="82">
        <f t="shared" si="36"/>
        <v>0</v>
      </c>
      <c r="J138" s="90"/>
      <c r="K138" s="21" t="str">
        <f t="shared" si="26"/>
        <v/>
      </c>
      <c r="L138" s="21" t="str">
        <f t="shared" si="27"/>
        <v/>
      </c>
      <c r="M138" s="21"/>
      <c r="N138" s="21" t="str">
        <f t="shared" si="28"/>
        <v/>
      </c>
      <c r="O138" s="21">
        <f t="shared" si="29"/>
        <v>0</v>
      </c>
      <c r="P138" s="21">
        <f t="shared" si="37"/>
        <v>0</v>
      </c>
      <c r="Q138" s="91"/>
      <c r="R138" s="57">
        <f t="shared" si="35"/>
        <v>0</v>
      </c>
      <c r="S138" s="57">
        <f t="shared" si="35"/>
        <v>0</v>
      </c>
      <c r="T138" s="57">
        <f t="shared" si="35"/>
        <v>0</v>
      </c>
      <c r="U138" s="57">
        <f t="shared" si="35"/>
        <v>0</v>
      </c>
      <c r="V138" s="57">
        <f t="shared" si="35"/>
        <v>0</v>
      </c>
      <c r="W138" s="57">
        <f t="shared" si="35"/>
        <v>0</v>
      </c>
      <c r="X138" s="57">
        <f t="shared" si="35"/>
        <v>0</v>
      </c>
      <c r="Y138" s="57">
        <f t="shared" si="35"/>
        <v>0</v>
      </c>
      <c r="Z138" s="57">
        <f t="shared" si="35"/>
        <v>0</v>
      </c>
      <c r="AA138" s="57">
        <f t="shared" si="35"/>
        <v>0</v>
      </c>
      <c r="AB138" s="57">
        <f t="shared" si="35"/>
        <v>0</v>
      </c>
      <c r="AC138" s="57">
        <f t="shared" si="35"/>
        <v>0</v>
      </c>
      <c r="AD138" s="57">
        <f t="shared" si="35"/>
        <v>0</v>
      </c>
      <c r="AE138" s="57">
        <f t="shared" si="35"/>
        <v>0</v>
      </c>
      <c r="AF138" s="57">
        <f t="shared" si="35"/>
        <v>0</v>
      </c>
      <c r="AG138" s="57">
        <f t="shared" si="35"/>
        <v>0</v>
      </c>
      <c r="AH138" s="57">
        <f t="shared" si="34"/>
        <v>0</v>
      </c>
      <c r="AI138" s="57">
        <f t="shared" si="34"/>
        <v>0</v>
      </c>
      <c r="AJ138" s="57">
        <f t="shared" si="34"/>
        <v>0</v>
      </c>
      <c r="AK138" s="57">
        <f t="shared" si="34"/>
        <v>0</v>
      </c>
      <c r="AL138" s="57">
        <f t="shared" si="34"/>
        <v>0</v>
      </c>
      <c r="AM138" s="57">
        <f t="shared" si="34"/>
        <v>0</v>
      </c>
      <c r="AN138" s="57">
        <f t="shared" si="34"/>
        <v>0</v>
      </c>
      <c r="AO138" s="57">
        <f t="shared" si="34"/>
        <v>0</v>
      </c>
      <c r="AP138" s="57">
        <f t="shared" si="34"/>
        <v>0</v>
      </c>
      <c r="AQ138" s="57">
        <f t="shared" si="34"/>
        <v>0</v>
      </c>
    </row>
    <row r="139" spans="1:43" ht="18" customHeight="1">
      <c r="A139" s="41"/>
      <c r="B139" s="50"/>
      <c r="C139" s="50"/>
      <c r="D139" s="50"/>
      <c r="E139" s="50"/>
      <c r="F139" s="88"/>
      <c r="G139" s="89">
        <v>0</v>
      </c>
      <c r="H139" s="53">
        <v>0</v>
      </c>
      <c r="I139" s="82">
        <f t="shared" si="36"/>
        <v>0</v>
      </c>
      <c r="J139" s="90"/>
      <c r="K139" s="21" t="str">
        <f t="shared" si="26"/>
        <v/>
      </c>
      <c r="L139" s="21" t="str">
        <f t="shared" si="27"/>
        <v/>
      </c>
      <c r="M139" s="21"/>
      <c r="N139" s="21" t="str">
        <f t="shared" si="28"/>
        <v/>
      </c>
      <c r="O139" s="21">
        <f t="shared" si="29"/>
        <v>0</v>
      </c>
      <c r="P139" s="21">
        <f t="shared" si="37"/>
        <v>0</v>
      </c>
      <c r="Q139" s="91"/>
      <c r="R139" s="57">
        <f t="shared" si="35"/>
        <v>0</v>
      </c>
      <c r="S139" s="57">
        <f t="shared" si="35"/>
        <v>0</v>
      </c>
      <c r="T139" s="57">
        <f t="shared" si="35"/>
        <v>0</v>
      </c>
      <c r="U139" s="57">
        <f t="shared" si="35"/>
        <v>0</v>
      </c>
      <c r="V139" s="57">
        <f t="shared" si="35"/>
        <v>0</v>
      </c>
      <c r="W139" s="57">
        <f t="shared" si="35"/>
        <v>0</v>
      </c>
      <c r="X139" s="57">
        <f t="shared" si="35"/>
        <v>0</v>
      </c>
      <c r="Y139" s="57">
        <f t="shared" si="35"/>
        <v>0</v>
      </c>
      <c r="Z139" s="57">
        <f t="shared" si="35"/>
        <v>0</v>
      </c>
      <c r="AA139" s="57">
        <f t="shared" si="35"/>
        <v>0</v>
      </c>
      <c r="AB139" s="57">
        <f t="shared" si="35"/>
        <v>0</v>
      </c>
      <c r="AC139" s="57">
        <f t="shared" si="35"/>
        <v>0</v>
      </c>
      <c r="AD139" s="57">
        <f t="shared" si="35"/>
        <v>0</v>
      </c>
      <c r="AE139" s="57">
        <f t="shared" si="35"/>
        <v>0</v>
      </c>
      <c r="AF139" s="57">
        <f t="shared" si="35"/>
        <v>0</v>
      </c>
      <c r="AG139" s="57">
        <f t="shared" si="35"/>
        <v>0</v>
      </c>
      <c r="AH139" s="57">
        <f t="shared" si="34"/>
        <v>0</v>
      </c>
      <c r="AI139" s="57">
        <f t="shared" si="34"/>
        <v>0</v>
      </c>
      <c r="AJ139" s="57">
        <f t="shared" si="34"/>
        <v>0</v>
      </c>
      <c r="AK139" s="57">
        <f t="shared" si="34"/>
        <v>0</v>
      </c>
      <c r="AL139" s="57">
        <f t="shared" si="34"/>
        <v>0</v>
      </c>
      <c r="AM139" s="57">
        <f t="shared" si="34"/>
        <v>0</v>
      </c>
      <c r="AN139" s="57">
        <f t="shared" si="34"/>
        <v>0</v>
      </c>
      <c r="AO139" s="57">
        <f t="shared" si="34"/>
        <v>0</v>
      </c>
      <c r="AP139" s="57">
        <f t="shared" si="34"/>
        <v>0</v>
      </c>
      <c r="AQ139" s="57">
        <f t="shared" si="34"/>
        <v>0</v>
      </c>
    </row>
    <row r="140" spans="1:43" ht="18" customHeight="1">
      <c r="A140" s="41"/>
      <c r="B140" s="50"/>
      <c r="C140" s="50"/>
      <c r="D140" s="50"/>
      <c r="E140" s="50"/>
      <c r="F140" s="88"/>
      <c r="G140" s="89">
        <v>0</v>
      </c>
      <c r="H140" s="53">
        <v>0</v>
      </c>
      <c r="I140" s="82">
        <f t="shared" si="36"/>
        <v>0</v>
      </c>
      <c r="J140" s="90"/>
      <c r="K140" s="21" t="str">
        <f t="shared" si="26"/>
        <v/>
      </c>
      <c r="L140" s="21" t="str">
        <f t="shared" si="27"/>
        <v/>
      </c>
      <c r="M140" s="21"/>
      <c r="N140" s="21" t="str">
        <f t="shared" si="28"/>
        <v/>
      </c>
      <c r="O140" s="21">
        <f t="shared" si="29"/>
        <v>0</v>
      </c>
      <c r="P140" s="21">
        <f t="shared" si="37"/>
        <v>0</v>
      </c>
      <c r="Q140" s="91"/>
      <c r="R140" s="57">
        <f t="shared" si="35"/>
        <v>0</v>
      </c>
      <c r="S140" s="57">
        <f t="shared" si="35"/>
        <v>0</v>
      </c>
      <c r="T140" s="57">
        <f t="shared" si="35"/>
        <v>0</v>
      </c>
      <c r="U140" s="57">
        <f t="shared" si="35"/>
        <v>0</v>
      </c>
      <c r="V140" s="57">
        <f t="shared" si="35"/>
        <v>0</v>
      </c>
      <c r="W140" s="57">
        <f t="shared" si="35"/>
        <v>0</v>
      </c>
      <c r="X140" s="57">
        <f t="shared" si="35"/>
        <v>0</v>
      </c>
      <c r="Y140" s="57">
        <f t="shared" si="35"/>
        <v>0</v>
      </c>
      <c r="Z140" s="57">
        <f t="shared" si="35"/>
        <v>0</v>
      </c>
      <c r="AA140" s="57">
        <f t="shared" si="35"/>
        <v>0</v>
      </c>
      <c r="AB140" s="57">
        <f t="shared" si="35"/>
        <v>0</v>
      </c>
      <c r="AC140" s="57">
        <f t="shared" si="35"/>
        <v>0</v>
      </c>
      <c r="AD140" s="57">
        <f t="shared" si="35"/>
        <v>0</v>
      </c>
      <c r="AE140" s="57">
        <f t="shared" si="35"/>
        <v>0</v>
      </c>
      <c r="AF140" s="57">
        <f t="shared" si="35"/>
        <v>0</v>
      </c>
      <c r="AG140" s="57">
        <f t="shared" si="35"/>
        <v>0</v>
      </c>
      <c r="AH140" s="57">
        <f t="shared" si="34"/>
        <v>0</v>
      </c>
      <c r="AI140" s="57">
        <f t="shared" si="34"/>
        <v>0</v>
      </c>
      <c r="AJ140" s="57">
        <f t="shared" si="34"/>
        <v>0</v>
      </c>
      <c r="AK140" s="57">
        <f t="shared" si="34"/>
        <v>0</v>
      </c>
      <c r="AL140" s="57">
        <f t="shared" si="34"/>
        <v>0</v>
      </c>
      <c r="AM140" s="57">
        <f t="shared" si="34"/>
        <v>0</v>
      </c>
      <c r="AN140" s="57">
        <f t="shared" si="34"/>
        <v>0</v>
      </c>
      <c r="AO140" s="57">
        <f t="shared" si="34"/>
        <v>0</v>
      </c>
      <c r="AP140" s="57">
        <f t="shared" si="34"/>
        <v>0</v>
      </c>
      <c r="AQ140" s="57">
        <f t="shared" si="34"/>
        <v>0</v>
      </c>
    </row>
    <row r="141" spans="1:43" ht="18" customHeight="1">
      <c r="A141" s="41"/>
      <c r="B141" s="50"/>
      <c r="C141" s="50"/>
      <c r="D141" s="50"/>
      <c r="E141" s="50"/>
      <c r="F141" s="88"/>
      <c r="G141" s="89">
        <v>0</v>
      </c>
      <c r="H141" s="53">
        <v>0</v>
      </c>
      <c r="I141" s="82">
        <f t="shared" si="36"/>
        <v>0</v>
      </c>
      <c r="J141" s="90"/>
      <c r="K141" s="21" t="str">
        <f t="shared" si="26"/>
        <v/>
      </c>
      <c r="L141" s="21" t="str">
        <f t="shared" si="27"/>
        <v/>
      </c>
      <c r="M141" s="21"/>
      <c r="N141" s="21" t="str">
        <f t="shared" si="28"/>
        <v/>
      </c>
      <c r="O141" s="21">
        <f t="shared" si="29"/>
        <v>0</v>
      </c>
      <c r="P141" s="21">
        <f t="shared" si="37"/>
        <v>0</v>
      </c>
      <c r="Q141" s="91"/>
      <c r="R141" s="57">
        <f t="shared" si="35"/>
        <v>0</v>
      </c>
      <c r="S141" s="57">
        <f t="shared" si="35"/>
        <v>0</v>
      </c>
      <c r="T141" s="57">
        <f t="shared" si="35"/>
        <v>0</v>
      </c>
      <c r="U141" s="57">
        <f t="shared" si="35"/>
        <v>0</v>
      </c>
      <c r="V141" s="57">
        <f t="shared" si="35"/>
        <v>0</v>
      </c>
      <c r="W141" s="57">
        <f t="shared" si="35"/>
        <v>0</v>
      </c>
      <c r="X141" s="57">
        <f t="shared" si="35"/>
        <v>0</v>
      </c>
      <c r="Y141" s="57">
        <f t="shared" si="35"/>
        <v>0</v>
      </c>
      <c r="Z141" s="57">
        <f t="shared" si="35"/>
        <v>0</v>
      </c>
      <c r="AA141" s="57">
        <f t="shared" si="35"/>
        <v>0</v>
      </c>
      <c r="AB141" s="57">
        <f t="shared" si="35"/>
        <v>0</v>
      </c>
      <c r="AC141" s="57">
        <f t="shared" si="35"/>
        <v>0</v>
      </c>
      <c r="AD141" s="57">
        <f t="shared" si="35"/>
        <v>0</v>
      </c>
      <c r="AE141" s="57">
        <f t="shared" si="35"/>
        <v>0</v>
      </c>
      <c r="AF141" s="57">
        <f t="shared" si="35"/>
        <v>0</v>
      </c>
      <c r="AG141" s="57">
        <f t="shared" si="35"/>
        <v>0</v>
      </c>
      <c r="AH141" s="57">
        <f t="shared" si="34"/>
        <v>0</v>
      </c>
      <c r="AI141" s="57">
        <f t="shared" si="34"/>
        <v>0</v>
      </c>
      <c r="AJ141" s="57">
        <f t="shared" si="34"/>
        <v>0</v>
      </c>
      <c r="AK141" s="57">
        <f t="shared" si="34"/>
        <v>0</v>
      </c>
      <c r="AL141" s="57">
        <f t="shared" si="34"/>
        <v>0</v>
      </c>
      <c r="AM141" s="57">
        <f t="shared" si="34"/>
        <v>0</v>
      </c>
      <c r="AN141" s="57">
        <f t="shared" si="34"/>
        <v>0</v>
      </c>
      <c r="AO141" s="57">
        <f t="shared" si="34"/>
        <v>0</v>
      </c>
      <c r="AP141" s="57">
        <f t="shared" si="34"/>
        <v>0</v>
      </c>
      <c r="AQ141" s="57">
        <f t="shared" si="34"/>
        <v>0</v>
      </c>
    </row>
    <row r="142" spans="1:43" ht="18" customHeight="1">
      <c r="A142" s="41"/>
      <c r="B142" s="50"/>
      <c r="C142" s="50"/>
      <c r="D142" s="50"/>
      <c r="E142" s="50"/>
      <c r="F142" s="88"/>
      <c r="G142" s="89">
        <v>0</v>
      </c>
      <c r="H142" s="53">
        <v>0</v>
      </c>
      <c r="I142" s="82">
        <f t="shared" si="36"/>
        <v>0</v>
      </c>
      <c r="J142" s="90"/>
      <c r="K142" s="21" t="str">
        <f t="shared" si="26"/>
        <v/>
      </c>
      <c r="L142" s="21" t="str">
        <f t="shared" si="27"/>
        <v/>
      </c>
      <c r="M142" s="21"/>
      <c r="N142" s="21" t="str">
        <f t="shared" si="28"/>
        <v/>
      </c>
      <c r="O142" s="21">
        <f t="shared" si="29"/>
        <v>0</v>
      </c>
      <c r="P142" s="21">
        <f t="shared" si="37"/>
        <v>0</v>
      </c>
      <c r="Q142" s="91"/>
      <c r="R142" s="57">
        <f t="shared" si="35"/>
        <v>0</v>
      </c>
      <c r="S142" s="57">
        <f t="shared" si="35"/>
        <v>0</v>
      </c>
      <c r="T142" s="57">
        <f t="shared" si="35"/>
        <v>0</v>
      </c>
      <c r="U142" s="57">
        <f t="shared" si="35"/>
        <v>0</v>
      </c>
      <c r="V142" s="57">
        <f t="shared" si="35"/>
        <v>0</v>
      </c>
      <c r="W142" s="57">
        <f t="shared" si="35"/>
        <v>0</v>
      </c>
      <c r="X142" s="57">
        <f t="shared" si="35"/>
        <v>0</v>
      </c>
      <c r="Y142" s="57">
        <f t="shared" si="35"/>
        <v>0</v>
      </c>
      <c r="Z142" s="57">
        <f t="shared" si="35"/>
        <v>0</v>
      </c>
      <c r="AA142" s="57">
        <f t="shared" si="35"/>
        <v>0</v>
      </c>
      <c r="AB142" s="57">
        <f t="shared" si="35"/>
        <v>0</v>
      </c>
      <c r="AC142" s="57">
        <f t="shared" si="35"/>
        <v>0</v>
      </c>
      <c r="AD142" s="57">
        <f t="shared" si="35"/>
        <v>0</v>
      </c>
      <c r="AE142" s="57">
        <f t="shared" si="35"/>
        <v>0</v>
      </c>
      <c r="AF142" s="57">
        <f t="shared" si="35"/>
        <v>0</v>
      </c>
      <c r="AG142" s="57">
        <f t="shared" si="35"/>
        <v>0</v>
      </c>
      <c r="AH142" s="57">
        <f t="shared" si="34"/>
        <v>0</v>
      </c>
      <c r="AI142" s="57">
        <f t="shared" si="34"/>
        <v>0</v>
      </c>
      <c r="AJ142" s="57">
        <f t="shared" si="34"/>
        <v>0</v>
      </c>
      <c r="AK142" s="57">
        <f t="shared" si="34"/>
        <v>0</v>
      </c>
      <c r="AL142" s="57">
        <f t="shared" si="34"/>
        <v>0</v>
      </c>
      <c r="AM142" s="57">
        <f t="shared" si="34"/>
        <v>0</v>
      </c>
      <c r="AN142" s="57">
        <f t="shared" si="34"/>
        <v>0</v>
      </c>
      <c r="AO142" s="57">
        <f t="shared" si="34"/>
        <v>0</v>
      </c>
      <c r="AP142" s="57">
        <f t="shared" si="34"/>
        <v>0</v>
      </c>
      <c r="AQ142" s="57">
        <f t="shared" si="34"/>
        <v>0</v>
      </c>
    </row>
    <row r="143" spans="1:43" ht="18" customHeight="1">
      <c r="A143" s="41"/>
      <c r="B143" s="50"/>
      <c r="C143" s="50"/>
      <c r="D143" s="50"/>
      <c r="E143" s="50"/>
      <c r="F143" s="88"/>
      <c r="G143" s="89">
        <v>0</v>
      </c>
      <c r="H143" s="53">
        <v>0</v>
      </c>
      <c r="I143" s="82">
        <f t="shared" si="36"/>
        <v>0</v>
      </c>
      <c r="J143" s="90"/>
      <c r="K143" s="21" t="str">
        <f t="shared" si="26"/>
        <v/>
      </c>
      <c r="L143" s="21" t="str">
        <f t="shared" si="27"/>
        <v/>
      </c>
      <c r="M143" s="21"/>
      <c r="N143" s="21" t="str">
        <f t="shared" si="28"/>
        <v/>
      </c>
      <c r="O143" s="21">
        <f t="shared" si="29"/>
        <v>0</v>
      </c>
      <c r="P143" s="21">
        <f t="shared" si="37"/>
        <v>0</v>
      </c>
      <c r="Q143" s="91"/>
      <c r="R143" s="57">
        <f t="shared" si="35"/>
        <v>0</v>
      </c>
      <c r="S143" s="57">
        <f t="shared" si="35"/>
        <v>0</v>
      </c>
      <c r="T143" s="57">
        <f t="shared" si="35"/>
        <v>0</v>
      </c>
      <c r="U143" s="57">
        <f t="shared" si="35"/>
        <v>0</v>
      </c>
      <c r="V143" s="57">
        <f t="shared" si="35"/>
        <v>0</v>
      </c>
      <c r="W143" s="57">
        <f t="shared" si="35"/>
        <v>0</v>
      </c>
      <c r="X143" s="57">
        <f t="shared" si="35"/>
        <v>0</v>
      </c>
      <c r="Y143" s="57">
        <f t="shared" si="35"/>
        <v>0</v>
      </c>
      <c r="Z143" s="57">
        <f t="shared" si="35"/>
        <v>0</v>
      </c>
      <c r="AA143" s="57">
        <f t="shared" si="35"/>
        <v>0</v>
      </c>
      <c r="AB143" s="57">
        <f t="shared" si="35"/>
        <v>0</v>
      </c>
      <c r="AC143" s="57">
        <f t="shared" si="35"/>
        <v>0</v>
      </c>
      <c r="AD143" s="57">
        <f t="shared" si="35"/>
        <v>0</v>
      </c>
      <c r="AE143" s="57">
        <f t="shared" si="35"/>
        <v>0</v>
      </c>
      <c r="AF143" s="57">
        <f t="shared" si="35"/>
        <v>0</v>
      </c>
      <c r="AG143" s="57">
        <f t="shared" si="35"/>
        <v>0</v>
      </c>
      <c r="AH143" s="57">
        <f t="shared" si="34"/>
        <v>0</v>
      </c>
      <c r="AI143" s="57">
        <f t="shared" si="34"/>
        <v>0</v>
      </c>
      <c r="AJ143" s="57">
        <f t="shared" si="34"/>
        <v>0</v>
      </c>
      <c r="AK143" s="57">
        <f t="shared" si="34"/>
        <v>0</v>
      </c>
      <c r="AL143" s="57">
        <f t="shared" si="34"/>
        <v>0</v>
      </c>
      <c r="AM143" s="57">
        <f t="shared" si="34"/>
        <v>0</v>
      </c>
      <c r="AN143" s="57">
        <f t="shared" si="34"/>
        <v>0</v>
      </c>
      <c r="AO143" s="57">
        <f t="shared" si="34"/>
        <v>0</v>
      </c>
      <c r="AP143" s="57">
        <f t="shared" si="34"/>
        <v>0</v>
      </c>
      <c r="AQ143" s="57">
        <f t="shared" si="34"/>
        <v>0</v>
      </c>
    </row>
    <row r="144" spans="1:43" ht="18" customHeight="1">
      <c r="A144" s="41"/>
      <c r="B144" s="50"/>
      <c r="C144" s="50"/>
      <c r="D144" s="50"/>
      <c r="E144" s="50"/>
      <c r="F144" s="88"/>
      <c r="G144" s="89">
        <v>0</v>
      </c>
      <c r="H144" s="53">
        <v>0</v>
      </c>
      <c r="I144" s="82">
        <f t="shared" si="36"/>
        <v>0</v>
      </c>
      <c r="J144" s="90"/>
      <c r="K144" s="21" t="str">
        <f t="shared" si="26"/>
        <v/>
      </c>
      <c r="L144" s="21" t="str">
        <f t="shared" si="27"/>
        <v/>
      </c>
      <c r="M144" s="21"/>
      <c r="N144" s="21" t="str">
        <f t="shared" si="28"/>
        <v/>
      </c>
      <c r="O144" s="21">
        <f t="shared" si="29"/>
        <v>0</v>
      </c>
      <c r="P144" s="21">
        <f t="shared" si="37"/>
        <v>0</v>
      </c>
      <c r="Q144" s="91"/>
      <c r="R144" s="57">
        <f t="shared" si="35"/>
        <v>0</v>
      </c>
      <c r="S144" s="57">
        <f t="shared" si="35"/>
        <v>0</v>
      </c>
      <c r="T144" s="57">
        <f t="shared" si="35"/>
        <v>0</v>
      </c>
      <c r="U144" s="57">
        <f t="shared" si="35"/>
        <v>0</v>
      </c>
      <c r="V144" s="57">
        <f t="shared" si="35"/>
        <v>0</v>
      </c>
      <c r="W144" s="57">
        <f t="shared" si="35"/>
        <v>0</v>
      </c>
      <c r="X144" s="57">
        <f t="shared" si="35"/>
        <v>0</v>
      </c>
      <c r="Y144" s="57">
        <f t="shared" si="35"/>
        <v>0</v>
      </c>
      <c r="Z144" s="57">
        <f t="shared" si="35"/>
        <v>0</v>
      </c>
      <c r="AA144" s="57">
        <f t="shared" si="35"/>
        <v>0</v>
      </c>
      <c r="AB144" s="57">
        <f t="shared" si="35"/>
        <v>0</v>
      </c>
      <c r="AC144" s="57">
        <f t="shared" si="35"/>
        <v>0</v>
      </c>
      <c r="AD144" s="57">
        <f t="shared" si="35"/>
        <v>0</v>
      </c>
      <c r="AE144" s="57">
        <f t="shared" si="35"/>
        <v>0</v>
      </c>
      <c r="AF144" s="57">
        <f t="shared" si="35"/>
        <v>0</v>
      </c>
      <c r="AG144" s="57">
        <f t="shared" si="35"/>
        <v>0</v>
      </c>
      <c r="AH144" s="57">
        <f t="shared" si="34"/>
        <v>0</v>
      </c>
      <c r="AI144" s="57">
        <f t="shared" si="34"/>
        <v>0</v>
      </c>
      <c r="AJ144" s="57">
        <f t="shared" si="34"/>
        <v>0</v>
      </c>
      <c r="AK144" s="57">
        <f t="shared" si="34"/>
        <v>0</v>
      </c>
      <c r="AL144" s="57">
        <f t="shared" si="34"/>
        <v>0</v>
      </c>
      <c r="AM144" s="57">
        <f t="shared" si="34"/>
        <v>0</v>
      </c>
      <c r="AN144" s="57">
        <f t="shared" si="34"/>
        <v>0</v>
      </c>
      <c r="AO144" s="57">
        <f t="shared" si="34"/>
        <v>0</v>
      </c>
      <c r="AP144" s="57">
        <f t="shared" si="34"/>
        <v>0</v>
      </c>
      <c r="AQ144" s="57">
        <f t="shared" si="34"/>
        <v>0</v>
      </c>
    </row>
    <row r="145" spans="1:43" ht="18" customHeight="1">
      <c r="A145" s="41"/>
      <c r="B145" s="50"/>
      <c r="C145" s="50"/>
      <c r="D145" s="50"/>
      <c r="E145" s="50"/>
      <c r="F145" s="88"/>
      <c r="G145" s="89">
        <v>0</v>
      </c>
      <c r="H145" s="53">
        <v>0</v>
      </c>
      <c r="I145" s="82">
        <f t="shared" si="36"/>
        <v>0</v>
      </c>
      <c r="J145" s="90"/>
      <c r="K145" s="21" t="str">
        <f t="shared" si="26"/>
        <v/>
      </c>
      <c r="L145" s="21" t="str">
        <f t="shared" si="27"/>
        <v/>
      </c>
      <c r="M145" s="21"/>
      <c r="N145" s="21" t="str">
        <f t="shared" si="28"/>
        <v/>
      </c>
      <c r="O145" s="21">
        <f t="shared" si="29"/>
        <v>0</v>
      </c>
      <c r="P145" s="21">
        <f t="shared" si="37"/>
        <v>0</v>
      </c>
      <c r="Q145" s="91"/>
      <c r="R145" s="57">
        <f t="shared" si="35"/>
        <v>0</v>
      </c>
      <c r="S145" s="57">
        <f t="shared" si="35"/>
        <v>0</v>
      </c>
      <c r="T145" s="57">
        <f t="shared" si="35"/>
        <v>0</v>
      </c>
      <c r="U145" s="57">
        <f t="shared" si="35"/>
        <v>0</v>
      </c>
      <c r="V145" s="57">
        <f t="shared" si="35"/>
        <v>0</v>
      </c>
      <c r="W145" s="57">
        <f t="shared" si="35"/>
        <v>0</v>
      </c>
      <c r="X145" s="57">
        <f t="shared" si="35"/>
        <v>0</v>
      </c>
      <c r="Y145" s="57">
        <f t="shared" si="35"/>
        <v>0</v>
      </c>
      <c r="Z145" s="57">
        <f t="shared" si="35"/>
        <v>0</v>
      </c>
      <c r="AA145" s="57">
        <f t="shared" si="35"/>
        <v>0</v>
      </c>
      <c r="AB145" s="57">
        <f t="shared" si="35"/>
        <v>0</v>
      </c>
      <c r="AC145" s="57">
        <f t="shared" si="35"/>
        <v>0</v>
      </c>
      <c r="AD145" s="57">
        <f t="shared" si="35"/>
        <v>0</v>
      </c>
      <c r="AE145" s="57">
        <f t="shared" si="35"/>
        <v>0</v>
      </c>
      <c r="AF145" s="57">
        <f t="shared" si="35"/>
        <v>0</v>
      </c>
      <c r="AG145" s="57">
        <f t="shared" si="35"/>
        <v>0</v>
      </c>
      <c r="AH145" s="57">
        <f t="shared" si="34"/>
        <v>0</v>
      </c>
      <c r="AI145" s="57">
        <f t="shared" si="34"/>
        <v>0</v>
      </c>
      <c r="AJ145" s="57">
        <f t="shared" si="34"/>
        <v>0</v>
      </c>
      <c r="AK145" s="57">
        <f t="shared" si="34"/>
        <v>0</v>
      </c>
      <c r="AL145" s="57">
        <f t="shared" si="34"/>
        <v>0</v>
      </c>
      <c r="AM145" s="57">
        <f t="shared" si="34"/>
        <v>0</v>
      </c>
      <c r="AN145" s="57">
        <f t="shared" si="34"/>
        <v>0</v>
      </c>
      <c r="AO145" s="57">
        <f t="shared" si="34"/>
        <v>0</v>
      </c>
      <c r="AP145" s="57">
        <f t="shared" si="34"/>
        <v>0</v>
      </c>
      <c r="AQ145" s="57">
        <f t="shared" si="34"/>
        <v>0</v>
      </c>
    </row>
    <row r="146" spans="1:43" ht="18" customHeight="1">
      <c r="A146" s="41"/>
      <c r="B146" s="50"/>
      <c r="C146" s="50"/>
      <c r="D146" s="50"/>
      <c r="E146" s="50"/>
      <c r="F146" s="88"/>
      <c r="G146" s="89">
        <v>0</v>
      </c>
      <c r="H146" s="53">
        <v>0</v>
      </c>
      <c r="I146" s="82">
        <f t="shared" si="36"/>
        <v>0</v>
      </c>
      <c r="J146" s="90"/>
      <c r="K146" s="21" t="str">
        <f t="shared" si="26"/>
        <v/>
      </c>
      <c r="L146" s="21" t="str">
        <f t="shared" si="27"/>
        <v/>
      </c>
      <c r="M146" s="21"/>
      <c r="N146" s="21" t="str">
        <f t="shared" si="28"/>
        <v/>
      </c>
      <c r="O146" s="21">
        <f t="shared" si="29"/>
        <v>0</v>
      </c>
      <c r="P146" s="21">
        <f t="shared" si="37"/>
        <v>0</v>
      </c>
      <c r="Q146" s="91"/>
      <c r="R146" s="57">
        <f t="shared" si="35"/>
        <v>0</v>
      </c>
      <c r="S146" s="57">
        <f t="shared" si="35"/>
        <v>0</v>
      </c>
      <c r="T146" s="57">
        <f t="shared" si="35"/>
        <v>0</v>
      </c>
      <c r="U146" s="57">
        <f t="shared" si="35"/>
        <v>0</v>
      </c>
      <c r="V146" s="57">
        <f t="shared" si="35"/>
        <v>0</v>
      </c>
      <c r="W146" s="57">
        <f t="shared" si="35"/>
        <v>0</v>
      </c>
      <c r="X146" s="57">
        <f t="shared" si="35"/>
        <v>0</v>
      </c>
      <c r="Y146" s="57">
        <f t="shared" si="35"/>
        <v>0</v>
      </c>
      <c r="Z146" s="57">
        <f t="shared" si="35"/>
        <v>0</v>
      </c>
      <c r="AA146" s="57">
        <f t="shared" si="35"/>
        <v>0</v>
      </c>
      <c r="AB146" s="57">
        <f t="shared" si="35"/>
        <v>0</v>
      </c>
      <c r="AC146" s="57">
        <f t="shared" si="35"/>
        <v>0</v>
      </c>
      <c r="AD146" s="57">
        <f t="shared" si="35"/>
        <v>0</v>
      </c>
      <c r="AE146" s="57">
        <f t="shared" si="35"/>
        <v>0</v>
      </c>
      <c r="AF146" s="57">
        <f t="shared" si="35"/>
        <v>0</v>
      </c>
      <c r="AG146" s="57">
        <f t="shared" si="35"/>
        <v>0</v>
      </c>
      <c r="AH146" s="57">
        <f t="shared" si="34"/>
        <v>0</v>
      </c>
      <c r="AI146" s="57">
        <f t="shared" si="34"/>
        <v>0</v>
      </c>
      <c r="AJ146" s="57">
        <f t="shared" si="34"/>
        <v>0</v>
      </c>
      <c r="AK146" s="57">
        <f t="shared" si="34"/>
        <v>0</v>
      </c>
      <c r="AL146" s="57">
        <f t="shared" si="34"/>
        <v>0</v>
      </c>
      <c r="AM146" s="57">
        <f t="shared" si="34"/>
        <v>0</v>
      </c>
      <c r="AN146" s="57">
        <f t="shared" si="34"/>
        <v>0</v>
      </c>
      <c r="AO146" s="57">
        <f t="shared" si="34"/>
        <v>0</v>
      </c>
      <c r="AP146" s="57">
        <f t="shared" si="34"/>
        <v>0</v>
      </c>
      <c r="AQ146" s="57">
        <f t="shared" si="34"/>
        <v>0</v>
      </c>
    </row>
    <row r="147" spans="1:43" ht="18" customHeight="1">
      <c r="A147" s="41"/>
      <c r="B147" s="50"/>
      <c r="C147" s="50"/>
      <c r="D147" s="50"/>
      <c r="E147" s="50"/>
      <c r="F147" s="88"/>
      <c r="G147" s="89">
        <v>0</v>
      </c>
      <c r="H147" s="53">
        <v>0</v>
      </c>
      <c r="I147" s="82">
        <f t="shared" si="36"/>
        <v>0</v>
      </c>
      <c r="J147" s="90"/>
      <c r="K147" s="21" t="str">
        <f t="shared" si="26"/>
        <v/>
      </c>
      <c r="L147" s="21" t="str">
        <f t="shared" si="27"/>
        <v/>
      </c>
      <c r="M147" s="21"/>
      <c r="N147" s="21" t="str">
        <f t="shared" si="28"/>
        <v/>
      </c>
      <c r="O147" s="21">
        <f t="shared" si="29"/>
        <v>0</v>
      </c>
      <c r="P147" s="21">
        <f t="shared" si="37"/>
        <v>0</v>
      </c>
      <c r="Q147" s="91"/>
      <c r="R147" s="57">
        <f t="shared" si="35"/>
        <v>0</v>
      </c>
      <c r="S147" s="57">
        <f t="shared" si="35"/>
        <v>0</v>
      </c>
      <c r="T147" s="57">
        <f t="shared" si="35"/>
        <v>0</v>
      </c>
      <c r="U147" s="57">
        <f t="shared" si="35"/>
        <v>0</v>
      </c>
      <c r="V147" s="57">
        <f t="shared" si="35"/>
        <v>0</v>
      </c>
      <c r="W147" s="57">
        <f t="shared" si="35"/>
        <v>0</v>
      </c>
      <c r="X147" s="57">
        <f t="shared" si="35"/>
        <v>0</v>
      </c>
      <c r="Y147" s="57">
        <f t="shared" si="35"/>
        <v>0</v>
      </c>
      <c r="Z147" s="57">
        <f t="shared" si="35"/>
        <v>0</v>
      </c>
      <c r="AA147" s="57">
        <f t="shared" si="35"/>
        <v>0</v>
      </c>
      <c r="AB147" s="57">
        <f t="shared" si="35"/>
        <v>0</v>
      </c>
      <c r="AC147" s="57">
        <f t="shared" si="35"/>
        <v>0</v>
      </c>
      <c r="AD147" s="57">
        <f t="shared" si="35"/>
        <v>0</v>
      </c>
      <c r="AE147" s="57">
        <f t="shared" si="35"/>
        <v>0</v>
      </c>
      <c r="AF147" s="57">
        <f t="shared" si="35"/>
        <v>0</v>
      </c>
      <c r="AG147" s="57">
        <f t="shared" si="35"/>
        <v>0</v>
      </c>
      <c r="AH147" s="57">
        <f t="shared" si="34"/>
        <v>0</v>
      </c>
      <c r="AI147" s="57">
        <f t="shared" si="34"/>
        <v>0</v>
      </c>
      <c r="AJ147" s="57">
        <f t="shared" si="34"/>
        <v>0</v>
      </c>
      <c r="AK147" s="57">
        <f t="shared" si="34"/>
        <v>0</v>
      </c>
      <c r="AL147" s="57">
        <f t="shared" si="34"/>
        <v>0</v>
      </c>
      <c r="AM147" s="57">
        <f t="shared" si="34"/>
        <v>0</v>
      </c>
      <c r="AN147" s="57">
        <f t="shared" si="34"/>
        <v>0</v>
      </c>
      <c r="AO147" s="57">
        <f t="shared" si="34"/>
        <v>0</v>
      </c>
      <c r="AP147" s="57">
        <f t="shared" si="34"/>
        <v>0</v>
      </c>
      <c r="AQ147" s="57">
        <f t="shared" si="34"/>
        <v>0</v>
      </c>
    </row>
    <row r="148" spans="1:43" ht="18" customHeight="1">
      <c r="A148" s="41"/>
      <c r="B148" s="50"/>
      <c r="C148" s="50"/>
      <c r="D148" s="50"/>
      <c r="E148" s="50"/>
      <c r="F148" s="88"/>
      <c r="G148" s="89">
        <v>0</v>
      </c>
      <c r="H148" s="53">
        <v>0</v>
      </c>
      <c r="I148" s="82">
        <f t="shared" si="36"/>
        <v>0</v>
      </c>
      <c r="J148" s="90"/>
      <c r="K148" s="21" t="str">
        <f t="shared" si="26"/>
        <v/>
      </c>
      <c r="L148" s="21" t="str">
        <f t="shared" si="27"/>
        <v/>
      </c>
      <c r="M148" s="21"/>
      <c r="N148" s="21" t="str">
        <f t="shared" si="28"/>
        <v/>
      </c>
      <c r="O148" s="21">
        <f t="shared" si="29"/>
        <v>0</v>
      </c>
      <c r="P148" s="21">
        <f t="shared" si="37"/>
        <v>0</v>
      </c>
      <c r="Q148" s="91"/>
      <c r="R148" s="57">
        <f t="shared" si="35"/>
        <v>0</v>
      </c>
      <c r="S148" s="57">
        <f t="shared" si="35"/>
        <v>0</v>
      </c>
      <c r="T148" s="57">
        <f t="shared" si="35"/>
        <v>0</v>
      </c>
      <c r="U148" s="57">
        <f t="shared" si="35"/>
        <v>0</v>
      </c>
      <c r="V148" s="57">
        <f t="shared" si="35"/>
        <v>0</v>
      </c>
      <c r="W148" s="57">
        <f t="shared" si="35"/>
        <v>0</v>
      </c>
      <c r="X148" s="57">
        <f t="shared" si="35"/>
        <v>0</v>
      </c>
      <c r="Y148" s="57">
        <f t="shared" si="35"/>
        <v>0</v>
      </c>
      <c r="Z148" s="57">
        <f t="shared" si="35"/>
        <v>0</v>
      </c>
      <c r="AA148" s="57">
        <f t="shared" si="35"/>
        <v>0</v>
      </c>
      <c r="AB148" s="57">
        <f t="shared" si="35"/>
        <v>0</v>
      </c>
      <c r="AC148" s="57">
        <f t="shared" si="35"/>
        <v>0</v>
      </c>
      <c r="AD148" s="57">
        <f t="shared" si="35"/>
        <v>0</v>
      </c>
      <c r="AE148" s="57">
        <f t="shared" si="35"/>
        <v>0</v>
      </c>
      <c r="AF148" s="57">
        <f t="shared" si="35"/>
        <v>0</v>
      </c>
      <c r="AG148" s="57">
        <f t="shared" si="35"/>
        <v>0</v>
      </c>
      <c r="AH148" s="57">
        <f t="shared" si="34"/>
        <v>0</v>
      </c>
      <c r="AI148" s="57">
        <f t="shared" si="34"/>
        <v>0</v>
      </c>
      <c r="AJ148" s="57">
        <f t="shared" si="34"/>
        <v>0</v>
      </c>
      <c r="AK148" s="57">
        <f t="shared" si="34"/>
        <v>0</v>
      </c>
      <c r="AL148" s="57">
        <f t="shared" si="34"/>
        <v>0</v>
      </c>
      <c r="AM148" s="57">
        <f t="shared" si="34"/>
        <v>0</v>
      </c>
      <c r="AN148" s="57">
        <f t="shared" si="34"/>
        <v>0</v>
      </c>
      <c r="AO148" s="57">
        <f t="shared" si="34"/>
        <v>0</v>
      </c>
      <c r="AP148" s="57">
        <f t="shared" si="34"/>
        <v>0</v>
      </c>
      <c r="AQ148" s="57">
        <f t="shared" si="34"/>
        <v>0</v>
      </c>
    </row>
    <row r="149" spans="1:43" ht="18" customHeight="1">
      <c r="A149" s="41"/>
      <c r="B149" s="50"/>
      <c r="C149" s="50"/>
      <c r="D149" s="50"/>
      <c r="E149" s="50"/>
      <c r="F149" s="88"/>
      <c r="G149" s="89">
        <v>0</v>
      </c>
      <c r="H149" s="53">
        <v>0</v>
      </c>
      <c r="I149" s="82">
        <f t="shared" si="36"/>
        <v>0</v>
      </c>
      <c r="J149" s="90"/>
      <c r="K149" s="21" t="str">
        <f t="shared" si="26"/>
        <v/>
      </c>
      <c r="L149" s="21" t="str">
        <f t="shared" si="27"/>
        <v/>
      </c>
      <c r="M149" s="21"/>
      <c r="N149" s="21" t="str">
        <f t="shared" si="28"/>
        <v/>
      </c>
      <c r="O149" s="21">
        <f t="shared" si="29"/>
        <v>0</v>
      </c>
      <c r="P149" s="21">
        <f t="shared" si="37"/>
        <v>0</v>
      </c>
      <c r="Q149" s="91"/>
      <c r="R149" s="57">
        <f t="shared" si="35"/>
        <v>0</v>
      </c>
      <c r="S149" s="57">
        <f t="shared" si="35"/>
        <v>0</v>
      </c>
      <c r="T149" s="57">
        <f t="shared" si="35"/>
        <v>0</v>
      </c>
      <c r="U149" s="57">
        <f t="shared" si="35"/>
        <v>0</v>
      </c>
      <c r="V149" s="57">
        <f t="shared" si="35"/>
        <v>0</v>
      </c>
      <c r="W149" s="57">
        <f t="shared" si="35"/>
        <v>0</v>
      </c>
      <c r="X149" s="57">
        <f t="shared" si="35"/>
        <v>0</v>
      </c>
      <c r="Y149" s="57">
        <f t="shared" si="35"/>
        <v>0</v>
      </c>
      <c r="Z149" s="57">
        <f t="shared" si="35"/>
        <v>0</v>
      </c>
      <c r="AA149" s="57">
        <f t="shared" si="35"/>
        <v>0</v>
      </c>
      <c r="AB149" s="57">
        <f t="shared" si="35"/>
        <v>0</v>
      </c>
      <c r="AC149" s="57">
        <f t="shared" si="35"/>
        <v>0</v>
      </c>
      <c r="AD149" s="57">
        <f t="shared" si="35"/>
        <v>0</v>
      </c>
      <c r="AE149" s="57">
        <f t="shared" si="35"/>
        <v>0</v>
      </c>
      <c r="AF149" s="57">
        <f t="shared" si="35"/>
        <v>0</v>
      </c>
      <c r="AG149" s="57">
        <f t="shared" si="35"/>
        <v>0</v>
      </c>
      <c r="AH149" s="57">
        <f t="shared" si="34"/>
        <v>0</v>
      </c>
      <c r="AI149" s="57">
        <f t="shared" si="34"/>
        <v>0</v>
      </c>
      <c r="AJ149" s="57">
        <f t="shared" si="34"/>
        <v>0</v>
      </c>
      <c r="AK149" s="57">
        <f t="shared" si="34"/>
        <v>0</v>
      </c>
      <c r="AL149" s="57">
        <f t="shared" si="34"/>
        <v>0</v>
      </c>
      <c r="AM149" s="57">
        <f t="shared" si="34"/>
        <v>0</v>
      </c>
      <c r="AN149" s="57">
        <f t="shared" si="34"/>
        <v>0</v>
      </c>
      <c r="AO149" s="57">
        <f t="shared" si="34"/>
        <v>0</v>
      </c>
      <c r="AP149" s="57">
        <f t="shared" si="34"/>
        <v>0</v>
      </c>
      <c r="AQ149" s="57">
        <f t="shared" si="34"/>
        <v>0</v>
      </c>
    </row>
    <row r="150" spans="1:43" ht="18" customHeight="1">
      <c r="A150" s="41"/>
      <c r="B150" s="50"/>
      <c r="C150" s="50"/>
      <c r="D150" s="50"/>
      <c r="E150" s="50"/>
      <c r="F150" s="88"/>
      <c r="G150" s="89">
        <v>0</v>
      </c>
      <c r="H150" s="53">
        <v>0</v>
      </c>
      <c r="I150" s="82">
        <f t="shared" si="36"/>
        <v>0</v>
      </c>
      <c r="J150" s="90"/>
      <c r="K150" s="21" t="str">
        <f t="shared" si="26"/>
        <v/>
      </c>
      <c r="L150" s="21" t="str">
        <f t="shared" si="27"/>
        <v/>
      </c>
      <c r="M150" s="21"/>
      <c r="N150" s="21" t="str">
        <f t="shared" si="28"/>
        <v/>
      </c>
      <c r="O150" s="21">
        <f t="shared" si="29"/>
        <v>0</v>
      </c>
      <c r="P150" s="21">
        <f t="shared" si="37"/>
        <v>0</v>
      </c>
      <c r="Q150" s="91"/>
      <c r="R150" s="57">
        <f t="shared" si="35"/>
        <v>0</v>
      </c>
      <c r="S150" s="57">
        <f t="shared" si="35"/>
        <v>0</v>
      </c>
      <c r="T150" s="57">
        <f t="shared" si="35"/>
        <v>0</v>
      </c>
      <c r="U150" s="57">
        <f t="shared" si="35"/>
        <v>0</v>
      </c>
      <c r="V150" s="57">
        <f t="shared" si="35"/>
        <v>0</v>
      </c>
      <c r="W150" s="57">
        <f t="shared" si="35"/>
        <v>0</v>
      </c>
      <c r="X150" s="57">
        <f t="shared" si="35"/>
        <v>0</v>
      </c>
      <c r="Y150" s="57">
        <f t="shared" si="35"/>
        <v>0</v>
      </c>
      <c r="Z150" s="57">
        <f t="shared" si="35"/>
        <v>0</v>
      </c>
      <c r="AA150" s="57">
        <f t="shared" si="35"/>
        <v>0</v>
      </c>
      <c r="AB150" s="57">
        <f t="shared" si="35"/>
        <v>0</v>
      </c>
      <c r="AC150" s="57">
        <f t="shared" si="35"/>
        <v>0</v>
      </c>
      <c r="AD150" s="57">
        <f t="shared" si="35"/>
        <v>0</v>
      </c>
      <c r="AE150" s="57">
        <f t="shared" si="35"/>
        <v>0</v>
      </c>
      <c r="AF150" s="57">
        <f t="shared" si="35"/>
        <v>0</v>
      </c>
      <c r="AG150" s="57">
        <f t="shared" si="35"/>
        <v>0</v>
      </c>
      <c r="AH150" s="57">
        <f t="shared" si="34"/>
        <v>0</v>
      </c>
      <c r="AI150" s="57">
        <f t="shared" si="34"/>
        <v>0</v>
      </c>
      <c r="AJ150" s="57">
        <f t="shared" si="34"/>
        <v>0</v>
      </c>
      <c r="AK150" s="57">
        <f t="shared" si="34"/>
        <v>0</v>
      </c>
      <c r="AL150" s="57">
        <f t="shared" si="34"/>
        <v>0</v>
      </c>
      <c r="AM150" s="57">
        <f t="shared" si="34"/>
        <v>0</v>
      </c>
      <c r="AN150" s="57">
        <f t="shared" si="34"/>
        <v>0</v>
      </c>
      <c r="AO150" s="57">
        <f t="shared" si="34"/>
        <v>0</v>
      </c>
      <c r="AP150" s="57">
        <f t="shared" si="34"/>
        <v>0</v>
      </c>
      <c r="AQ150" s="57">
        <f t="shared" si="34"/>
        <v>0</v>
      </c>
    </row>
    <row r="151" spans="1:43" ht="18" customHeight="1">
      <c r="A151" s="41"/>
      <c r="B151" s="50"/>
      <c r="C151" s="50"/>
      <c r="D151" s="50"/>
      <c r="E151" s="50"/>
      <c r="F151" s="88"/>
      <c r="G151" s="89">
        <v>0</v>
      </c>
      <c r="H151" s="53">
        <v>0</v>
      </c>
      <c r="I151" s="82">
        <f t="shared" si="36"/>
        <v>0</v>
      </c>
      <c r="J151" s="90"/>
      <c r="K151" s="21" t="str">
        <f t="shared" si="26"/>
        <v/>
      </c>
      <c r="L151" s="21" t="str">
        <f t="shared" si="27"/>
        <v/>
      </c>
      <c r="M151" s="21"/>
      <c r="N151" s="21" t="str">
        <f t="shared" si="28"/>
        <v/>
      </c>
      <c r="O151" s="21">
        <f t="shared" si="29"/>
        <v>0</v>
      </c>
      <c r="P151" s="21">
        <f t="shared" si="37"/>
        <v>0</v>
      </c>
      <c r="Q151" s="91"/>
      <c r="R151" s="57">
        <f t="shared" si="35"/>
        <v>0</v>
      </c>
      <c r="S151" s="57">
        <f t="shared" si="35"/>
        <v>0</v>
      </c>
      <c r="T151" s="57">
        <f t="shared" si="35"/>
        <v>0</v>
      </c>
      <c r="U151" s="57">
        <f t="shared" si="35"/>
        <v>0</v>
      </c>
      <c r="V151" s="57">
        <f t="shared" si="35"/>
        <v>0</v>
      </c>
      <c r="W151" s="57">
        <f t="shared" si="35"/>
        <v>0</v>
      </c>
      <c r="X151" s="57">
        <f t="shared" si="35"/>
        <v>0</v>
      </c>
      <c r="Y151" s="57">
        <f t="shared" si="35"/>
        <v>0</v>
      </c>
      <c r="Z151" s="57">
        <f t="shared" si="35"/>
        <v>0</v>
      </c>
      <c r="AA151" s="57">
        <f t="shared" si="35"/>
        <v>0</v>
      </c>
      <c r="AB151" s="57">
        <f t="shared" si="35"/>
        <v>0</v>
      </c>
      <c r="AC151" s="57">
        <f t="shared" si="35"/>
        <v>0</v>
      </c>
      <c r="AD151" s="57">
        <f t="shared" si="35"/>
        <v>0</v>
      </c>
      <c r="AE151" s="57">
        <f t="shared" si="35"/>
        <v>0</v>
      </c>
      <c r="AF151" s="57">
        <f t="shared" si="35"/>
        <v>0</v>
      </c>
      <c r="AG151" s="57">
        <f t="shared" ref="AG151:AQ166" si="38">IF($F151=AG$1,-$G151+$H151,0)</f>
        <v>0</v>
      </c>
      <c r="AH151" s="57">
        <f t="shared" si="38"/>
        <v>0</v>
      </c>
      <c r="AI151" s="57">
        <f t="shared" si="38"/>
        <v>0</v>
      </c>
      <c r="AJ151" s="57">
        <f t="shared" si="38"/>
        <v>0</v>
      </c>
      <c r="AK151" s="57">
        <f t="shared" si="38"/>
        <v>0</v>
      </c>
      <c r="AL151" s="57">
        <f t="shared" si="38"/>
        <v>0</v>
      </c>
      <c r="AM151" s="57">
        <f t="shared" si="38"/>
        <v>0</v>
      </c>
      <c r="AN151" s="57">
        <f t="shared" si="38"/>
        <v>0</v>
      </c>
      <c r="AO151" s="57">
        <f t="shared" si="38"/>
        <v>0</v>
      </c>
      <c r="AP151" s="57">
        <f t="shared" si="38"/>
        <v>0</v>
      </c>
      <c r="AQ151" s="57">
        <f t="shared" si="38"/>
        <v>0</v>
      </c>
    </row>
    <row r="152" spans="1:43" ht="18" customHeight="1">
      <c r="A152" s="41"/>
      <c r="B152" s="50"/>
      <c r="C152" s="50"/>
      <c r="D152" s="50"/>
      <c r="E152" s="50"/>
      <c r="F152" s="88"/>
      <c r="G152" s="89">
        <v>0</v>
      </c>
      <c r="H152" s="53">
        <v>0</v>
      </c>
      <c r="I152" s="82">
        <f t="shared" si="36"/>
        <v>0</v>
      </c>
      <c r="J152" s="90"/>
      <c r="K152" s="21" t="str">
        <f t="shared" si="26"/>
        <v/>
      </c>
      <c r="L152" s="21" t="str">
        <f t="shared" si="27"/>
        <v/>
      </c>
      <c r="M152" s="21"/>
      <c r="N152" s="21" t="str">
        <f t="shared" si="28"/>
        <v/>
      </c>
      <c r="O152" s="21">
        <f t="shared" si="29"/>
        <v>0</v>
      </c>
      <c r="P152" s="21">
        <f t="shared" si="37"/>
        <v>0</v>
      </c>
      <c r="Q152" s="91"/>
      <c r="R152" s="57">
        <f t="shared" ref="R152:AG167" si="39">IF($F152=R$1,-$G152+$H152,0)</f>
        <v>0</v>
      </c>
      <c r="S152" s="57">
        <f t="shared" si="39"/>
        <v>0</v>
      </c>
      <c r="T152" s="57">
        <f t="shared" si="39"/>
        <v>0</v>
      </c>
      <c r="U152" s="57">
        <f t="shared" si="39"/>
        <v>0</v>
      </c>
      <c r="V152" s="57">
        <f t="shared" si="39"/>
        <v>0</v>
      </c>
      <c r="W152" s="57">
        <f t="shared" si="39"/>
        <v>0</v>
      </c>
      <c r="X152" s="57">
        <f t="shared" si="39"/>
        <v>0</v>
      </c>
      <c r="Y152" s="57">
        <f t="shared" si="39"/>
        <v>0</v>
      </c>
      <c r="Z152" s="57">
        <f t="shared" si="39"/>
        <v>0</v>
      </c>
      <c r="AA152" s="57">
        <f t="shared" si="39"/>
        <v>0</v>
      </c>
      <c r="AB152" s="57">
        <f t="shared" si="39"/>
        <v>0</v>
      </c>
      <c r="AC152" s="57">
        <f t="shared" si="39"/>
        <v>0</v>
      </c>
      <c r="AD152" s="57">
        <f t="shared" si="39"/>
        <v>0</v>
      </c>
      <c r="AE152" s="57">
        <f t="shared" si="39"/>
        <v>0</v>
      </c>
      <c r="AF152" s="57">
        <f t="shared" si="39"/>
        <v>0</v>
      </c>
      <c r="AG152" s="57">
        <f t="shared" si="39"/>
        <v>0</v>
      </c>
      <c r="AH152" s="57">
        <f t="shared" si="38"/>
        <v>0</v>
      </c>
      <c r="AI152" s="57">
        <f t="shared" si="38"/>
        <v>0</v>
      </c>
      <c r="AJ152" s="57">
        <f t="shared" si="38"/>
        <v>0</v>
      </c>
      <c r="AK152" s="57">
        <f t="shared" si="38"/>
        <v>0</v>
      </c>
      <c r="AL152" s="57">
        <f t="shared" si="38"/>
        <v>0</v>
      </c>
      <c r="AM152" s="57">
        <f t="shared" si="38"/>
        <v>0</v>
      </c>
      <c r="AN152" s="57">
        <f t="shared" si="38"/>
        <v>0</v>
      </c>
      <c r="AO152" s="57">
        <f t="shared" si="38"/>
        <v>0</v>
      </c>
      <c r="AP152" s="57">
        <f t="shared" si="38"/>
        <v>0</v>
      </c>
      <c r="AQ152" s="57">
        <f t="shared" si="38"/>
        <v>0</v>
      </c>
    </row>
    <row r="153" spans="1:43" ht="18" customHeight="1">
      <c r="A153" s="41"/>
      <c r="B153" s="50"/>
      <c r="C153" s="50"/>
      <c r="D153" s="50"/>
      <c r="E153" s="50"/>
      <c r="F153" s="88"/>
      <c r="G153" s="89">
        <v>0</v>
      </c>
      <c r="H153" s="53">
        <v>0</v>
      </c>
      <c r="I153" s="82">
        <f t="shared" si="36"/>
        <v>0</v>
      </c>
      <c r="J153" s="90"/>
      <c r="K153" s="21" t="str">
        <f t="shared" ref="K153:K195" si="40">IF(D153="",IF(G153&lt;&gt;0,"err",""),"")</f>
        <v/>
      </c>
      <c r="L153" s="21" t="str">
        <f t="shared" ref="L153:L195" si="41">IF(E153="",IF(H153&lt;&gt;0,"Erreur",""),"")</f>
        <v/>
      </c>
      <c r="M153" s="21"/>
      <c r="N153" s="21" t="str">
        <f t="shared" ref="N153:N195" si="42">IF(D153&lt;&gt;"", IF(E153&lt;&gt;"","erreur",""),"")</f>
        <v/>
      </c>
      <c r="O153" s="21">
        <f t="shared" ref="O153:O195" si="43">IF(G153&gt;0,IF(H153&gt;0,"Erreur ",0),0)</f>
        <v>0</v>
      </c>
      <c r="P153" s="21">
        <f t="shared" si="37"/>
        <v>0</v>
      </c>
      <c r="Q153" s="91"/>
      <c r="R153" s="57">
        <f t="shared" si="39"/>
        <v>0</v>
      </c>
      <c r="S153" s="57">
        <f t="shared" si="39"/>
        <v>0</v>
      </c>
      <c r="T153" s="57">
        <f t="shared" si="39"/>
        <v>0</v>
      </c>
      <c r="U153" s="57">
        <f t="shared" si="39"/>
        <v>0</v>
      </c>
      <c r="V153" s="57">
        <f t="shared" si="39"/>
        <v>0</v>
      </c>
      <c r="W153" s="57">
        <f t="shared" si="39"/>
        <v>0</v>
      </c>
      <c r="X153" s="57">
        <f t="shared" si="39"/>
        <v>0</v>
      </c>
      <c r="Y153" s="57">
        <f t="shared" si="39"/>
        <v>0</v>
      </c>
      <c r="Z153" s="57">
        <f t="shared" si="39"/>
        <v>0</v>
      </c>
      <c r="AA153" s="57">
        <f t="shared" si="39"/>
        <v>0</v>
      </c>
      <c r="AB153" s="57">
        <f t="shared" si="39"/>
        <v>0</v>
      </c>
      <c r="AC153" s="57">
        <f t="shared" si="39"/>
        <v>0</v>
      </c>
      <c r="AD153" s="57">
        <f t="shared" si="39"/>
        <v>0</v>
      </c>
      <c r="AE153" s="57">
        <f t="shared" si="39"/>
        <v>0</v>
      </c>
      <c r="AF153" s="57">
        <f t="shared" si="39"/>
        <v>0</v>
      </c>
      <c r="AG153" s="57">
        <f t="shared" si="39"/>
        <v>0</v>
      </c>
      <c r="AH153" s="57">
        <f t="shared" si="38"/>
        <v>0</v>
      </c>
      <c r="AI153" s="57">
        <f t="shared" si="38"/>
        <v>0</v>
      </c>
      <c r="AJ153" s="57">
        <f t="shared" si="38"/>
        <v>0</v>
      </c>
      <c r="AK153" s="57">
        <f t="shared" si="38"/>
        <v>0</v>
      </c>
      <c r="AL153" s="57">
        <f t="shared" si="38"/>
        <v>0</v>
      </c>
      <c r="AM153" s="57">
        <f t="shared" si="38"/>
        <v>0</v>
      </c>
      <c r="AN153" s="57">
        <f t="shared" si="38"/>
        <v>0</v>
      </c>
      <c r="AO153" s="57">
        <f t="shared" si="38"/>
        <v>0</v>
      </c>
      <c r="AP153" s="57">
        <f t="shared" si="38"/>
        <v>0</v>
      </c>
      <c r="AQ153" s="57">
        <f t="shared" si="38"/>
        <v>0</v>
      </c>
    </row>
    <row r="154" spans="1:43" ht="18" customHeight="1">
      <c r="A154" s="41"/>
      <c r="B154" s="50"/>
      <c r="C154" s="50"/>
      <c r="D154" s="50"/>
      <c r="E154" s="50"/>
      <c r="F154" s="88"/>
      <c r="G154" s="89">
        <v>0</v>
      </c>
      <c r="H154" s="53">
        <v>0</v>
      </c>
      <c r="I154" s="82">
        <f t="shared" si="36"/>
        <v>0</v>
      </c>
      <c r="J154" s="90"/>
      <c r="K154" s="21" t="str">
        <f t="shared" si="40"/>
        <v/>
      </c>
      <c r="L154" s="21" t="str">
        <f t="shared" si="41"/>
        <v/>
      </c>
      <c r="M154" s="21"/>
      <c r="N154" s="21" t="str">
        <f t="shared" si="42"/>
        <v/>
      </c>
      <c r="O154" s="21">
        <f t="shared" si="43"/>
        <v>0</v>
      </c>
      <c r="P154" s="21">
        <f t="shared" si="37"/>
        <v>0</v>
      </c>
      <c r="Q154" s="91"/>
      <c r="R154" s="57">
        <f t="shared" si="39"/>
        <v>0</v>
      </c>
      <c r="S154" s="57">
        <f t="shared" si="39"/>
        <v>0</v>
      </c>
      <c r="T154" s="57">
        <f t="shared" si="39"/>
        <v>0</v>
      </c>
      <c r="U154" s="57">
        <f t="shared" si="39"/>
        <v>0</v>
      </c>
      <c r="V154" s="57">
        <f t="shared" si="39"/>
        <v>0</v>
      </c>
      <c r="W154" s="57">
        <f t="shared" si="39"/>
        <v>0</v>
      </c>
      <c r="X154" s="57">
        <f t="shared" si="39"/>
        <v>0</v>
      </c>
      <c r="Y154" s="57">
        <f t="shared" si="39"/>
        <v>0</v>
      </c>
      <c r="Z154" s="57">
        <f t="shared" si="39"/>
        <v>0</v>
      </c>
      <c r="AA154" s="57">
        <f t="shared" si="39"/>
        <v>0</v>
      </c>
      <c r="AB154" s="57">
        <f t="shared" si="39"/>
        <v>0</v>
      </c>
      <c r="AC154" s="57">
        <f t="shared" si="39"/>
        <v>0</v>
      </c>
      <c r="AD154" s="57">
        <f t="shared" si="39"/>
        <v>0</v>
      </c>
      <c r="AE154" s="57">
        <f t="shared" si="39"/>
        <v>0</v>
      </c>
      <c r="AF154" s="57">
        <f t="shared" si="39"/>
        <v>0</v>
      </c>
      <c r="AG154" s="57">
        <f t="shared" si="39"/>
        <v>0</v>
      </c>
      <c r="AH154" s="57">
        <f t="shared" si="38"/>
        <v>0</v>
      </c>
      <c r="AI154" s="57">
        <f t="shared" si="38"/>
        <v>0</v>
      </c>
      <c r="AJ154" s="57">
        <f t="shared" si="38"/>
        <v>0</v>
      </c>
      <c r="AK154" s="57">
        <f t="shared" si="38"/>
        <v>0</v>
      </c>
      <c r="AL154" s="57">
        <f t="shared" si="38"/>
        <v>0</v>
      </c>
      <c r="AM154" s="57">
        <f t="shared" si="38"/>
        <v>0</v>
      </c>
      <c r="AN154" s="57">
        <f t="shared" si="38"/>
        <v>0</v>
      </c>
      <c r="AO154" s="57">
        <f t="shared" si="38"/>
        <v>0</v>
      </c>
      <c r="AP154" s="57">
        <f t="shared" si="38"/>
        <v>0</v>
      </c>
      <c r="AQ154" s="57">
        <f t="shared" si="38"/>
        <v>0</v>
      </c>
    </row>
    <row r="155" spans="1:43" ht="18" customHeight="1">
      <c r="A155" s="41"/>
      <c r="B155" s="50"/>
      <c r="C155" s="50"/>
      <c r="D155" s="50"/>
      <c r="E155" s="50"/>
      <c r="F155" s="88"/>
      <c r="G155" s="89">
        <v>0</v>
      </c>
      <c r="H155" s="53">
        <v>0</v>
      </c>
      <c r="I155" s="82">
        <f t="shared" si="36"/>
        <v>0</v>
      </c>
      <c r="J155" s="90"/>
      <c r="K155" s="21" t="str">
        <f t="shared" si="40"/>
        <v/>
      </c>
      <c r="L155" s="21" t="str">
        <f t="shared" si="41"/>
        <v/>
      </c>
      <c r="M155" s="21"/>
      <c r="N155" s="21" t="str">
        <f t="shared" si="42"/>
        <v/>
      </c>
      <c r="O155" s="21">
        <f t="shared" si="43"/>
        <v>0</v>
      </c>
      <c r="P155" s="21">
        <f t="shared" si="37"/>
        <v>0</v>
      </c>
      <c r="Q155" s="91"/>
      <c r="R155" s="57">
        <f t="shared" si="39"/>
        <v>0</v>
      </c>
      <c r="S155" s="57">
        <f t="shared" si="39"/>
        <v>0</v>
      </c>
      <c r="T155" s="57">
        <f t="shared" si="39"/>
        <v>0</v>
      </c>
      <c r="U155" s="57">
        <f t="shared" si="39"/>
        <v>0</v>
      </c>
      <c r="V155" s="57">
        <f t="shared" si="39"/>
        <v>0</v>
      </c>
      <c r="W155" s="57">
        <f t="shared" si="39"/>
        <v>0</v>
      </c>
      <c r="X155" s="57">
        <f t="shared" si="39"/>
        <v>0</v>
      </c>
      <c r="Y155" s="57">
        <f t="shared" si="39"/>
        <v>0</v>
      </c>
      <c r="Z155" s="57">
        <f t="shared" si="39"/>
        <v>0</v>
      </c>
      <c r="AA155" s="57">
        <f t="shared" si="39"/>
        <v>0</v>
      </c>
      <c r="AB155" s="57">
        <f t="shared" si="39"/>
        <v>0</v>
      </c>
      <c r="AC155" s="57">
        <f t="shared" si="39"/>
        <v>0</v>
      </c>
      <c r="AD155" s="57">
        <f t="shared" si="39"/>
        <v>0</v>
      </c>
      <c r="AE155" s="57">
        <f t="shared" si="39"/>
        <v>0</v>
      </c>
      <c r="AF155" s="57">
        <f t="shared" si="39"/>
        <v>0</v>
      </c>
      <c r="AG155" s="57">
        <f t="shared" si="39"/>
        <v>0</v>
      </c>
      <c r="AH155" s="57">
        <f t="shared" si="38"/>
        <v>0</v>
      </c>
      <c r="AI155" s="57">
        <f t="shared" si="38"/>
        <v>0</v>
      </c>
      <c r="AJ155" s="57">
        <f t="shared" si="38"/>
        <v>0</v>
      </c>
      <c r="AK155" s="57">
        <f t="shared" si="38"/>
        <v>0</v>
      </c>
      <c r="AL155" s="57">
        <f t="shared" si="38"/>
        <v>0</v>
      </c>
      <c r="AM155" s="57">
        <f t="shared" si="38"/>
        <v>0</v>
      </c>
      <c r="AN155" s="57">
        <f t="shared" si="38"/>
        <v>0</v>
      </c>
      <c r="AO155" s="57">
        <f t="shared" si="38"/>
        <v>0</v>
      </c>
      <c r="AP155" s="57">
        <f t="shared" si="38"/>
        <v>0</v>
      </c>
      <c r="AQ155" s="57">
        <f t="shared" si="38"/>
        <v>0</v>
      </c>
    </row>
    <row r="156" spans="1:43" ht="18" customHeight="1">
      <c r="A156" s="41"/>
      <c r="B156" s="50"/>
      <c r="C156" s="50"/>
      <c r="D156" s="50"/>
      <c r="E156" s="50"/>
      <c r="F156" s="88"/>
      <c r="G156" s="89">
        <v>0</v>
      </c>
      <c r="H156" s="53">
        <v>0</v>
      </c>
      <c r="I156" s="82">
        <f t="shared" si="36"/>
        <v>0</v>
      </c>
      <c r="J156" s="90"/>
      <c r="K156" s="21" t="str">
        <f t="shared" si="40"/>
        <v/>
      </c>
      <c r="L156" s="21" t="str">
        <f t="shared" si="41"/>
        <v/>
      </c>
      <c r="M156" s="21"/>
      <c r="N156" s="21" t="str">
        <f t="shared" si="42"/>
        <v/>
      </c>
      <c r="O156" s="21">
        <f t="shared" si="43"/>
        <v>0</v>
      </c>
      <c r="P156" s="21">
        <f t="shared" si="37"/>
        <v>0</v>
      </c>
      <c r="Q156" s="91"/>
      <c r="R156" s="57">
        <f t="shared" si="39"/>
        <v>0</v>
      </c>
      <c r="S156" s="57">
        <f t="shared" si="39"/>
        <v>0</v>
      </c>
      <c r="T156" s="57">
        <f t="shared" si="39"/>
        <v>0</v>
      </c>
      <c r="U156" s="57">
        <f t="shared" si="39"/>
        <v>0</v>
      </c>
      <c r="V156" s="57">
        <f t="shared" si="39"/>
        <v>0</v>
      </c>
      <c r="W156" s="57">
        <f t="shared" si="39"/>
        <v>0</v>
      </c>
      <c r="X156" s="57">
        <f t="shared" si="39"/>
        <v>0</v>
      </c>
      <c r="Y156" s="57">
        <f t="shared" si="39"/>
        <v>0</v>
      </c>
      <c r="Z156" s="57">
        <f t="shared" si="39"/>
        <v>0</v>
      </c>
      <c r="AA156" s="57">
        <f t="shared" si="39"/>
        <v>0</v>
      </c>
      <c r="AB156" s="57">
        <f t="shared" si="39"/>
        <v>0</v>
      </c>
      <c r="AC156" s="57">
        <f t="shared" si="39"/>
        <v>0</v>
      </c>
      <c r="AD156" s="57">
        <f t="shared" si="39"/>
        <v>0</v>
      </c>
      <c r="AE156" s="57">
        <f t="shared" si="39"/>
        <v>0</v>
      </c>
      <c r="AF156" s="57">
        <f t="shared" si="39"/>
        <v>0</v>
      </c>
      <c r="AG156" s="57">
        <f t="shared" si="39"/>
        <v>0</v>
      </c>
      <c r="AH156" s="57">
        <f t="shared" si="38"/>
        <v>0</v>
      </c>
      <c r="AI156" s="57">
        <f t="shared" si="38"/>
        <v>0</v>
      </c>
      <c r="AJ156" s="57">
        <f t="shared" si="38"/>
        <v>0</v>
      </c>
      <c r="AK156" s="57">
        <f t="shared" si="38"/>
        <v>0</v>
      </c>
      <c r="AL156" s="57">
        <f t="shared" si="38"/>
        <v>0</v>
      </c>
      <c r="AM156" s="57">
        <f t="shared" si="38"/>
        <v>0</v>
      </c>
      <c r="AN156" s="57">
        <f t="shared" si="38"/>
        <v>0</v>
      </c>
      <c r="AO156" s="57">
        <f t="shared" si="38"/>
        <v>0</v>
      </c>
      <c r="AP156" s="57">
        <f t="shared" si="38"/>
        <v>0</v>
      </c>
      <c r="AQ156" s="57">
        <f t="shared" si="38"/>
        <v>0</v>
      </c>
    </row>
    <row r="157" spans="1:43" ht="18" customHeight="1">
      <c r="A157" s="41"/>
      <c r="B157" s="50"/>
      <c r="C157" s="50"/>
      <c r="D157" s="50"/>
      <c r="E157" s="50"/>
      <c r="F157" s="88"/>
      <c r="G157" s="89">
        <v>0</v>
      </c>
      <c r="H157" s="53">
        <v>0</v>
      </c>
      <c r="I157" s="82">
        <f t="shared" si="36"/>
        <v>0</v>
      </c>
      <c r="J157" s="90"/>
      <c r="K157" s="21" t="str">
        <f t="shared" si="40"/>
        <v/>
      </c>
      <c r="L157" s="21" t="str">
        <f t="shared" si="41"/>
        <v/>
      </c>
      <c r="M157" s="21"/>
      <c r="N157" s="21" t="str">
        <f t="shared" si="42"/>
        <v/>
      </c>
      <c r="O157" s="21">
        <f t="shared" si="43"/>
        <v>0</v>
      </c>
      <c r="P157" s="21">
        <f t="shared" si="37"/>
        <v>0</v>
      </c>
      <c r="Q157" s="91"/>
      <c r="R157" s="57">
        <f t="shared" si="39"/>
        <v>0</v>
      </c>
      <c r="S157" s="57">
        <f t="shared" si="39"/>
        <v>0</v>
      </c>
      <c r="T157" s="57">
        <f t="shared" si="39"/>
        <v>0</v>
      </c>
      <c r="U157" s="57">
        <f t="shared" si="39"/>
        <v>0</v>
      </c>
      <c r="V157" s="57">
        <f t="shared" si="39"/>
        <v>0</v>
      </c>
      <c r="W157" s="57">
        <f t="shared" si="39"/>
        <v>0</v>
      </c>
      <c r="X157" s="57">
        <f t="shared" si="39"/>
        <v>0</v>
      </c>
      <c r="Y157" s="57">
        <f t="shared" si="39"/>
        <v>0</v>
      </c>
      <c r="Z157" s="57">
        <f t="shared" si="39"/>
        <v>0</v>
      </c>
      <c r="AA157" s="57">
        <f t="shared" si="39"/>
        <v>0</v>
      </c>
      <c r="AB157" s="57">
        <f t="shared" si="39"/>
        <v>0</v>
      </c>
      <c r="AC157" s="57">
        <f t="shared" si="39"/>
        <v>0</v>
      </c>
      <c r="AD157" s="57">
        <f t="shared" si="39"/>
        <v>0</v>
      </c>
      <c r="AE157" s="57">
        <f t="shared" si="39"/>
        <v>0</v>
      </c>
      <c r="AF157" s="57">
        <f t="shared" si="39"/>
        <v>0</v>
      </c>
      <c r="AG157" s="57">
        <f t="shared" si="39"/>
        <v>0</v>
      </c>
      <c r="AH157" s="57">
        <f t="shared" si="38"/>
        <v>0</v>
      </c>
      <c r="AI157" s="57">
        <f t="shared" si="38"/>
        <v>0</v>
      </c>
      <c r="AJ157" s="57">
        <f t="shared" si="38"/>
        <v>0</v>
      </c>
      <c r="AK157" s="57">
        <f t="shared" si="38"/>
        <v>0</v>
      </c>
      <c r="AL157" s="57">
        <f t="shared" si="38"/>
        <v>0</v>
      </c>
      <c r="AM157" s="57">
        <f t="shared" si="38"/>
        <v>0</v>
      </c>
      <c r="AN157" s="57">
        <f t="shared" si="38"/>
        <v>0</v>
      </c>
      <c r="AO157" s="57">
        <f t="shared" si="38"/>
        <v>0</v>
      </c>
      <c r="AP157" s="57">
        <f t="shared" si="38"/>
        <v>0</v>
      </c>
      <c r="AQ157" s="57">
        <f t="shared" si="38"/>
        <v>0</v>
      </c>
    </row>
    <row r="158" spans="1:43" ht="18" customHeight="1">
      <c r="A158" s="41"/>
      <c r="B158" s="50"/>
      <c r="C158" s="50"/>
      <c r="D158" s="50"/>
      <c r="E158" s="50"/>
      <c r="F158" s="88"/>
      <c r="G158" s="89">
        <v>0</v>
      </c>
      <c r="H158" s="53">
        <v>0</v>
      </c>
      <c r="I158" s="82">
        <f t="shared" si="36"/>
        <v>0</v>
      </c>
      <c r="J158" s="90"/>
      <c r="K158" s="21" t="str">
        <f t="shared" si="40"/>
        <v/>
      </c>
      <c r="L158" s="21" t="str">
        <f t="shared" si="41"/>
        <v/>
      </c>
      <c r="M158" s="21"/>
      <c r="N158" s="21" t="str">
        <f t="shared" si="42"/>
        <v/>
      </c>
      <c r="O158" s="21">
        <f t="shared" si="43"/>
        <v>0</v>
      </c>
      <c r="P158" s="21">
        <f t="shared" si="37"/>
        <v>0</v>
      </c>
      <c r="Q158" s="91"/>
      <c r="R158" s="57">
        <f t="shared" si="39"/>
        <v>0</v>
      </c>
      <c r="S158" s="57">
        <f t="shared" si="39"/>
        <v>0</v>
      </c>
      <c r="T158" s="57">
        <f t="shared" si="39"/>
        <v>0</v>
      </c>
      <c r="U158" s="57">
        <f t="shared" si="39"/>
        <v>0</v>
      </c>
      <c r="V158" s="57">
        <f t="shared" si="39"/>
        <v>0</v>
      </c>
      <c r="W158" s="57">
        <f t="shared" si="39"/>
        <v>0</v>
      </c>
      <c r="X158" s="57">
        <f t="shared" si="39"/>
        <v>0</v>
      </c>
      <c r="Y158" s="57">
        <f t="shared" si="39"/>
        <v>0</v>
      </c>
      <c r="Z158" s="57">
        <f t="shared" si="39"/>
        <v>0</v>
      </c>
      <c r="AA158" s="57">
        <f t="shared" si="39"/>
        <v>0</v>
      </c>
      <c r="AB158" s="57">
        <f t="shared" si="39"/>
        <v>0</v>
      </c>
      <c r="AC158" s="57">
        <f t="shared" si="39"/>
        <v>0</v>
      </c>
      <c r="AD158" s="57">
        <f t="shared" si="39"/>
        <v>0</v>
      </c>
      <c r="AE158" s="57">
        <f t="shared" si="39"/>
        <v>0</v>
      </c>
      <c r="AF158" s="57">
        <f t="shared" si="39"/>
        <v>0</v>
      </c>
      <c r="AG158" s="57">
        <f t="shared" si="39"/>
        <v>0</v>
      </c>
      <c r="AH158" s="57">
        <f t="shared" si="38"/>
        <v>0</v>
      </c>
      <c r="AI158" s="57">
        <f t="shared" si="38"/>
        <v>0</v>
      </c>
      <c r="AJ158" s="57">
        <f t="shared" si="38"/>
        <v>0</v>
      </c>
      <c r="AK158" s="57">
        <f t="shared" si="38"/>
        <v>0</v>
      </c>
      <c r="AL158" s="57">
        <f t="shared" si="38"/>
        <v>0</v>
      </c>
      <c r="AM158" s="57">
        <f t="shared" si="38"/>
        <v>0</v>
      </c>
      <c r="AN158" s="57">
        <f t="shared" si="38"/>
        <v>0</v>
      </c>
      <c r="AO158" s="57">
        <f t="shared" si="38"/>
        <v>0</v>
      </c>
      <c r="AP158" s="57">
        <f t="shared" si="38"/>
        <v>0</v>
      </c>
      <c r="AQ158" s="57">
        <f t="shared" si="38"/>
        <v>0</v>
      </c>
    </row>
    <row r="159" spans="1:43" ht="18" customHeight="1">
      <c r="A159" s="41"/>
      <c r="B159" s="50"/>
      <c r="C159" s="50"/>
      <c r="D159" s="50"/>
      <c r="E159" s="50"/>
      <c r="F159" s="88"/>
      <c r="G159" s="89">
        <v>0</v>
      </c>
      <c r="H159" s="53">
        <v>0</v>
      </c>
      <c r="I159" s="82">
        <f t="shared" si="36"/>
        <v>0</v>
      </c>
      <c r="J159" s="90"/>
      <c r="K159" s="21" t="str">
        <f t="shared" si="40"/>
        <v/>
      </c>
      <c r="L159" s="21" t="str">
        <f t="shared" si="41"/>
        <v/>
      </c>
      <c r="M159" s="21"/>
      <c r="N159" s="21" t="str">
        <f t="shared" si="42"/>
        <v/>
      </c>
      <c r="O159" s="21">
        <f t="shared" si="43"/>
        <v>0</v>
      </c>
      <c r="P159" s="21">
        <f t="shared" si="37"/>
        <v>0</v>
      </c>
      <c r="Q159" s="91"/>
      <c r="R159" s="57">
        <f t="shared" si="39"/>
        <v>0</v>
      </c>
      <c r="S159" s="57">
        <f t="shared" si="39"/>
        <v>0</v>
      </c>
      <c r="T159" s="57">
        <f t="shared" si="39"/>
        <v>0</v>
      </c>
      <c r="U159" s="57">
        <f t="shared" si="39"/>
        <v>0</v>
      </c>
      <c r="V159" s="57">
        <f t="shared" si="39"/>
        <v>0</v>
      </c>
      <c r="W159" s="57">
        <f t="shared" si="39"/>
        <v>0</v>
      </c>
      <c r="X159" s="57">
        <f t="shared" si="39"/>
        <v>0</v>
      </c>
      <c r="Y159" s="57">
        <f t="shared" si="39"/>
        <v>0</v>
      </c>
      <c r="Z159" s="57">
        <f t="shared" si="39"/>
        <v>0</v>
      </c>
      <c r="AA159" s="57">
        <f t="shared" si="39"/>
        <v>0</v>
      </c>
      <c r="AB159" s="57">
        <f t="shared" si="39"/>
        <v>0</v>
      </c>
      <c r="AC159" s="57">
        <f t="shared" si="39"/>
        <v>0</v>
      </c>
      <c r="AD159" s="57">
        <f t="shared" si="39"/>
        <v>0</v>
      </c>
      <c r="AE159" s="57">
        <f t="shared" si="39"/>
        <v>0</v>
      </c>
      <c r="AF159" s="57">
        <f t="shared" si="39"/>
        <v>0</v>
      </c>
      <c r="AG159" s="57">
        <f t="shared" si="39"/>
        <v>0</v>
      </c>
      <c r="AH159" s="57">
        <f t="shared" si="38"/>
        <v>0</v>
      </c>
      <c r="AI159" s="57">
        <f t="shared" si="38"/>
        <v>0</v>
      </c>
      <c r="AJ159" s="57">
        <f t="shared" si="38"/>
        <v>0</v>
      </c>
      <c r="AK159" s="57">
        <f t="shared" si="38"/>
        <v>0</v>
      </c>
      <c r="AL159" s="57">
        <f t="shared" si="38"/>
        <v>0</v>
      </c>
      <c r="AM159" s="57">
        <f t="shared" si="38"/>
        <v>0</v>
      </c>
      <c r="AN159" s="57">
        <f t="shared" si="38"/>
        <v>0</v>
      </c>
      <c r="AO159" s="57">
        <f t="shared" si="38"/>
        <v>0</v>
      </c>
      <c r="AP159" s="57">
        <f t="shared" si="38"/>
        <v>0</v>
      </c>
      <c r="AQ159" s="57">
        <f t="shared" si="38"/>
        <v>0</v>
      </c>
    </row>
    <row r="160" spans="1:43" ht="18" customHeight="1">
      <c r="A160" s="41"/>
      <c r="B160" s="50"/>
      <c r="C160" s="50"/>
      <c r="D160" s="50"/>
      <c r="E160" s="50"/>
      <c r="F160" s="88"/>
      <c r="G160" s="89">
        <v>0</v>
      </c>
      <c r="H160" s="53">
        <v>0</v>
      </c>
      <c r="I160" s="82">
        <f t="shared" si="36"/>
        <v>0</v>
      </c>
      <c r="J160" s="90"/>
      <c r="K160" s="21" t="str">
        <f t="shared" si="40"/>
        <v/>
      </c>
      <c r="L160" s="21" t="str">
        <f t="shared" si="41"/>
        <v/>
      </c>
      <c r="M160" s="21"/>
      <c r="N160" s="21" t="str">
        <f t="shared" si="42"/>
        <v/>
      </c>
      <c r="O160" s="21">
        <f t="shared" si="43"/>
        <v>0</v>
      </c>
      <c r="P160" s="21">
        <f t="shared" si="37"/>
        <v>0</v>
      </c>
      <c r="Q160" s="91"/>
      <c r="R160" s="57">
        <f t="shared" si="39"/>
        <v>0</v>
      </c>
      <c r="S160" s="57">
        <f t="shared" si="39"/>
        <v>0</v>
      </c>
      <c r="T160" s="57">
        <f t="shared" si="39"/>
        <v>0</v>
      </c>
      <c r="U160" s="57">
        <f t="shared" si="39"/>
        <v>0</v>
      </c>
      <c r="V160" s="57">
        <f t="shared" si="39"/>
        <v>0</v>
      </c>
      <c r="W160" s="57">
        <f t="shared" si="39"/>
        <v>0</v>
      </c>
      <c r="X160" s="57">
        <f t="shared" si="39"/>
        <v>0</v>
      </c>
      <c r="Y160" s="57">
        <f t="shared" si="39"/>
        <v>0</v>
      </c>
      <c r="Z160" s="57">
        <f t="shared" si="39"/>
        <v>0</v>
      </c>
      <c r="AA160" s="57">
        <f t="shared" si="39"/>
        <v>0</v>
      </c>
      <c r="AB160" s="57">
        <f t="shared" si="39"/>
        <v>0</v>
      </c>
      <c r="AC160" s="57">
        <f t="shared" si="39"/>
        <v>0</v>
      </c>
      <c r="AD160" s="57">
        <f t="shared" si="39"/>
        <v>0</v>
      </c>
      <c r="AE160" s="57">
        <f t="shared" si="39"/>
        <v>0</v>
      </c>
      <c r="AF160" s="57">
        <f t="shared" si="39"/>
        <v>0</v>
      </c>
      <c r="AG160" s="57">
        <f t="shared" si="39"/>
        <v>0</v>
      </c>
      <c r="AH160" s="57">
        <f t="shared" si="38"/>
        <v>0</v>
      </c>
      <c r="AI160" s="57">
        <f t="shared" si="38"/>
        <v>0</v>
      </c>
      <c r="AJ160" s="57">
        <f t="shared" si="38"/>
        <v>0</v>
      </c>
      <c r="AK160" s="57">
        <f t="shared" si="38"/>
        <v>0</v>
      </c>
      <c r="AL160" s="57">
        <f t="shared" si="38"/>
        <v>0</v>
      </c>
      <c r="AM160" s="57">
        <f t="shared" si="38"/>
        <v>0</v>
      </c>
      <c r="AN160" s="57">
        <f t="shared" si="38"/>
        <v>0</v>
      </c>
      <c r="AO160" s="57">
        <f t="shared" si="38"/>
        <v>0</v>
      </c>
      <c r="AP160" s="57">
        <f t="shared" si="38"/>
        <v>0</v>
      </c>
      <c r="AQ160" s="57">
        <f t="shared" si="38"/>
        <v>0</v>
      </c>
    </row>
    <row r="161" spans="1:43" ht="18" customHeight="1">
      <c r="A161" s="41"/>
      <c r="B161" s="50"/>
      <c r="C161" s="50"/>
      <c r="D161" s="50"/>
      <c r="E161" s="50"/>
      <c r="F161" s="88"/>
      <c r="G161" s="89">
        <v>0</v>
      </c>
      <c r="H161" s="53">
        <v>0</v>
      </c>
      <c r="I161" s="82">
        <f t="shared" si="36"/>
        <v>0</v>
      </c>
      <c r="J161" s="90"/>
      <c r="K161" s="21" t="str">
        <f t="shared" si="40"/>
        <v/>
      </c>
      <c r="L161" s="21" t="str">
        <f t="shared" si="41"/>
        <v/>
      </c>
      <c r="M161" s="21"/>
      <c r="N161" s="21" t="str">
        <f t="shared" si="42"/>
        <v/>
      </c>
      <c r="O161" s="21">
        <f t="shared" si="43"/>
        <v>0</v>
      </c>
      <c r="P161" s="21">
        <f t="shared" si="37"/>
        <v>0</v>
      </c>
      <c r="Q161" s="91"/>
      <c r="R161" s="57">
        <f t="shared" si="39"/>
        <v>0</v>
      </c>
      <c r="S161" s="57">
        <f t="shared" si="39"/>
        <v>0</v>
      </c>
      <c r="T161" s="57">
        <f t="shared" si="39"/>
        <v>0</v>
      </c>
      <c r="U161" s="57">
        <f t="shared" si="39"/>
        <v>0</v>
      </c>
      <c r="V161" s="57">
        <f t="shared" si="39"/>
        <v>0</v>
      </c>
      <c r="W161" s="57">
        <f t="shared" si="39"/>
        <v>0</v>
      </c>
      <c r="X161" s="57">
        <f t="shared" si="39"/>
        <v>0</v>
      </c>
      <c r="Y161" s="57">
        <f t="shared" si="39"/>
        <v>0</v>
      </c>
      <c r="Z161" s="57">
        <f t="shared" si="39"/>
        <v>0</v>
      </c>
      <c r="AA161" s="57">
        <f t="shared" si="39"/>
        <v>0</v>
      </c>
      <c r="AB161" s="57">
        <f t="shared" si="39"/>
        <v>0</v>
      </c>
      <c r="AC161" s="57">
        <f t="shared" si="39"/>
        <v>0</v>
      </c>
      <c r="AD161" s="57">
        <f t="shared" si="39"/>
        <v>0</v>
      </c>
      <c r="AE161" s="57">
        <f t="shared" si="39"/>
        <v>0</v>
      </c>
      <c r="AF161" s="57">
        <f t="shared" si="39"/>
        <v>0</v>
      </c>
      <c r="AG161" s="57">
        <f t="shared" si="39"/>
        <v>0</v>
      </c>
      <c r="AH161" s="57">
        <f t="shared" si="38"/>
        <v>0</v>
      </c>
      <c r="AI161" s="57">
        <f t="shared" si="38"/>
        <v>0</v>
      </c>
      <c r="AJ161" s="57">
        <f t="shared" si="38"/>
        <v>0</v>
      </c>
      <c r="AK161" s="57">
        <f t="shared" si="38"/>
        <v>0</v>
      </c>
      <c r="AL161" s="57">
        <f t="shared" si="38"/>
        <v>0</v>
      </c>
      <c r="AM161" s="57">
        <f t="shared" si="38"/>
        <v>0</v>
      </c>
      <c r="AN161" s="57">
        <f t="shared" si="38"/>
        <v>0</v>
      </c>
      <c r="AO161" s="57">
        <f t="shared" si="38"/>
        <v>0</v>
      </c>
      <c r="AP161" s="57">
        <f t="shared" si="38"/>
        <v>0</v>
      </c>
      <c r="AQ161" s="57">
        <f t="shared" si="38"/>
        <v>0</v>
      </c>
    </row>
    <row r="162" spans="1:43" ht="18" customHeight="1">
      <c r="A162" s="41"/>
      <c r="B162" s="50"/>
      <c r="C162" s="50"/>
      <c r="D162" s="50"/>
      <c r="E162" s="50"/>
      <c r="F162" s="88"/>
      <c r="G162" s="89">
        <v>0</v>
      </c>
      <c r="H162" s="53">
        <v>0</v>
      </c>
      <c r="I162" s="82">
        <f t="shared" si="36"/>
        <v>0</v>
      </c>
      <c r="J162" s="90"/>
      <c r="K162" s="21" t="str">
        <f t="shared" si="40"/>
        <v/>
      </c>
      <c r="L162" s="21" t="str">
        <f t="shared" si="41"/>
        <v/>
      </c>
      <c r="M162" s="21"/>
      <c r="N162" s="21" t="str">
        <f t="shared" si="42"/>
        <v/>
      </c>
      <c r="O162" s="21">
        <f t="shared" si="43"/>
        <v>0</v>
      </c>
      <c r="P162" s="21">
        <f t="shared" si="37"/>
        <v>0</v>
      </c>
      <c r="Q162" s="91"/>
      <c r="R162" s="57">
        <f t="shared" si="39"/>
        <v>0</v>
      </c>
      <c r="S162" s="57">
        <f t="shared" si="39"/>
        <v>0</v>
      </c>
      <c r="T162" s="57">
        <f t="shared" si="39"/>
        <v>0</v>
      </c>
      <c r="U162" s="57">
        <f t="shared" si="39"/>
        <v>0</v>
      </c>
      <c r="V162" s="57">
        <f t="shared" si="39"/>
        <v>0</v>
      </c>
      <c r="W162" s="57">
        <f t="shared" si="39"/>
        <v>0</v>
      </c>
      <c r="X162" s="57">
        <f t="shared" si="39"/>
        <v>0</v>
      </c>
      <c r="Y162" s="57">
        <f t="shared" si="39"/>
        <v>0</v>
      </c>
      <c r="Z162" s="57">
        <f t="shared" si="39"/>
        <v>0</v>
      </c>
      <c r="AA162" s="57">
        <f t="shared" si="39"/>
        <v>0</v>
      </c>
      <c r="AB162" s="57">
        <f t="shared" si="39"/>
        <v>0</v>
      </c>
      <c r="AC162" s="57">
        <f t="shared" si="39"/>
        <v>0</v>
      </c>
      <c r="AD162" s="57">
        <f t="shared" si="39"/>
        <v>0</v>
      </c>
      <c r="AE162" s="57">
        <f t="shared" si="39"/>
        <v>0</v>
      </c>
      <c r="AF162" s="57">
        <f t="shared" si="39"/>
        <v>0</v>
      </c>
      <c r="AG162" s="57">
        <f t="shared" si="39"/>
        <v>0</v>
      </c>
      <c r="AH162" s="57">
        <f t="shared" si="38"/>
        <v>0</v>
      </c>
      <c r="AI162" s="57">
        <f t="shared" si="38"/>
        <v>0</v>
      </c>
      <c r="AJ162" s="57">
        <f t="shared" si="38"/>
        <v>0</v>
      </c>
      <c r="AK162" s="57">
        <f t="shared" si="38"/>
        <v>0</v>
      </c>
      <c r="AL162" s="57">
        <f t="shared" si="38"/>
        <v>0</v>
      </c>
      <c r="AM162" s="57">
        <f t="shared" si="38"/>
        <v>0</v>
      </c>
      <c r="AN162" s="57">
        <f t="shared" si="38"/>
        <v>0</v>
      </c>
      <c r="AO162" s="57">
        <f t="shared" si="38"/>
        <v>0</v>
      </c>
      <c r="AP162" s="57">
        <f t="shared" si="38"/>
        <v>0</v>
      </c>
      <c r="AQ162" s="57">
        <f t="shared" si="38"/>
        <v>0</v>
      </c>
    </row>
    <row r="163" spans="1:43" ht="18" customHeight="1">
      <c r="A163" s="41"/>
      <c r="B163" s="50"/>
      <c r="C163" s="50"/>
      <c r="D163" s="50"/>
      <c r="E163" s="50"/>
      <c r="F163" s="88"/>
      <c r="G163" s="89">
        <v>0</v>
      </c>
      <c r="H163" s="53">
        <v>0</v>
      </c>
      <c r="I163" s="82">
        <f t="shared" si="36"/>
        <v>0</v>
      </c>
      <c r="J163" s="90"/>
      <c r="K163" s="21" t="str">
        <f t="shared" si="40"/>
        <v/>
      </c>
      <c r="L163" s="21" t="str">
        <f t="shared" si="41"/>
        <v/>
      </c>
      <c r="M163" s="21"/>
      <c r="N163" s="21" t="str">
        <f t="shared" si="42"/>
        <v/>
      </c>
      <c r="O163" s="21">
        <f t="shared" si="43"/>
        <v>0</v>
      </c>
      <c r="P163" s="21">
        <f t="shared" si="37"/>
        <v>0</v>
      </c>
      <c r="Q163" s="91"/>
      <c r="R163" s="57">
        <f t="shared" si="39"/>
        <v>0</v>
      </c>
      <c r="S163" s="57">
        <f t="shared" si="39"/>
        <v>0</v>
      </c>
      <c r="T163" s="57">
        <f t="shared" si="39"/>
        <v>0</v>
      </c>
      <c r="U163" s="57">
        <f t="shared" si="39"/>
        <v>0</v>
      </c>
      <c r="V163" s="57">
        <f t="shared" si="39"/>
        <v>0</v>
      </c>
      <c r="W163" s="57">
        <f t="shared" si="39"/>
        <v>0</v>
      </c>
      <c r="X163" s="57">
        <f t="shared" si="39"/>
        <v>0</v>
      </c>
      <c r="Y163" s="57">
        <f t="shared" si="39"/>
        <v>0</v>
      </c>
      <c r="Z163" s="57">
        <f t="shared" si="39"/>
        <v>0</v>
      </c>
      <c r="AA163" s="57">
        <f t="shared" si="39"/>
        <v>0</v>
      </c>
      <c r="AB163" s="57">
        <f t="shared" si="39"/>
        <v>0</v>
      </c>
      <c r="AC163" s="57">
        <f t="shared" si="39"/>
        <v>0</v>
      </c>
      <c r="AD163" s="57">
        <f t="shared" si="39"/>
        <v>0</v>
      </c>
      <c r="AE163" s="57">
        <f t="shared" si="39"/>
        <v>0</v>
      </c>
      <c r="AF163" s="57">
        <f t="shared" si="39"/>
        <v>0</v>
      </c>
      <c r="AG163" s="57">
        <f t="shared" si="39"/>
        <v>0</v>
      </c>
      <c r="AH163" s="57">
        <f t="shared" si="38"/>
        <v>0</v>
      </c>
      <c r="AI163" s="57">
        <f t="shared" si="38"/>
        <v>0</v>
      </c>
      <c r="AJ163" s="57">
        <f t="shared" si="38"/>
        <v>0</v>
      </c>
      <c r="AK163" s="57">
        <f t="shared" si="38"/>
        <v>0</v>
      </c>
      <c r="AL163" s="57">
        <f t="shared" si="38"/>
        <v>0</v>
      </c>
      <c r="AM163" s="57">
        <f t="shared" si="38"/>
        <v>0</v>
      </c>
      <c r="AN163" s="57">
        <f t="shared" si="38"/>
        <v>0</v>
      </c>
      <c r="AO163" s="57">
        <f t="shared" si="38"/>
        <v>0</v>
      </c>
      <c r="AP163" s="57">
        <f t="shared" si="38"/>
        <v>0</v>
      </c>
      <c r="AQ163" s="57">
        <f t="shared" si="38"/>
        <v>0</v>
      </c>
    </row>
    <row r="164" spans="1:43" ht="18" customHeight="1">
      <c r="A164" s="41"/>
      <c r="B164" s="50"/>
      <c r="C164" s="50"/>
      <c r="D164" s="50"/>
      <c r="E164" s="50"/>
      <c r="F164" s="88"/>
      <c r="G164" s="89">
        <v>0</v>
      </c>
      <c r="H164" s="53">
        <v>0</v>
      </c>
      <c r="I164" s="82">
        <f t="shared" si="36"/>
        <v>0</v>
      </c>
      <c r="J164" s="90"/>
      <c r="K164" s="21" t="str">
        <f t="shared" si="40"/>
        <v/>
      </c>
      <c r="L164" s="21" t="str">
        <f t="shared" si="41"/>
        <v/>
      </c>
      <c r="M164" s="21"/>
      <c r="N164" s="21" t="str">
        <f t="shared" si="42"/>
        <v/>
      </c>
      <c r="O164" s="21">
        <f t="shared" si="43"/>
        <v>0</v>
      </c>
      <c r="P164" s="21">
        <f t="shared" si="37"/>
        <v>0</v>
      </c>
      <c r="Q164" s="91"/>
      <c r="R164" s="57">
        <f t="shared" si="39"/>
        <v>0</v>
      </c>
      <c r="S164" s="57">
        <f t="shared" si="39"/>
        <v>0</v>
      </c>
      <c r="T164" s="57">
        <f t="shared" si="39"/>
        <v>0</v>
      </c>
      <c r="U164" s="57">
        <f t="shared" si="39"/>
        <v>0</v>
      </c>
      <c r="V164" s="57">
        <f t="shared" si="39"/>
        <v>0</v>
      </c>
      <c r="W164" s="57">
        <f t="shared" si="39"/>
        <v>0</v>
      </c>
      <c r="X164" s="57">
        <f t="shared" si="39"/>
        <v>0</v>
      </c>
      <c r="Y164" s="57">
        <f t="shared" si="39"/>
        <v>0</v>
      </c>
      <c r="Z164" s="57">
        <f t="shared" si="39"/>
        <v>0</v>
      </c>
      <c r="AA164" s="57">
        <f t="shared" si="39"/>
        <v>0</v>
      </c>
      <c r="AB164" s="57">
        <f t="shared" si="39"/>
        <v>0</v>
      </c>
      <c r="AC164" s="57">
        <f t="shared" si="39"/>
        <v>0</v>
      </c>
      <c r="AD164" s="57">
        <f t="shared" si="39"/>
        <v>0</v>
      </c>
      <c r="AE164" s="57">
        <f t="shared" si="39"/>
        <v>0</v>
      </c>
      <c r="AF164" s="57">
        <f t="shared" si="39"/>
        <v>0</v>
      </c>
      <c r="AG164" s="57">
        <f t="shared" si="39"/>
        <v>0</v>
      </c>
      <c r="AH164" s="57">
        <f t="shared" si="38"/>
        <v>0</v>
      </c>
      <c r="AI164" s="57">
        <f t="shared" si="38"/>
        <v>0</v>
      </c>
      <c r="AJ164" s="57">
        <f t="shared" si="38"/>
        <v>0</v>
      </c>
      <c r="AK164" s="57">
        <f t="shared" si="38"/>
        <v>0</v>
      </c>
      <c r="AL164" s="57">
        <f t="shared" si="38"/>
        <v>0</v>
      </c>
      <c r="AM164" s="57">
        <f t="shared" si="38"/>
        <v>0</v>
      </c>
      <c r="AN164" s="57">
        <f t="shared" si="38"/>
        <v>0</v>
      </c>
      <c r="AO164" s="57">
        <f t="shared" si="38"/>
        <v>0</v>
      </c>
      <c r="AP164" s="57">
        <f t="shared" si="38"/>
        <v>0</v>
      </c>
      <c r="AQ164" s="57">
        <f t="shared" si="38"/>
        <v>0</v>
      </c>
    </row>
    <row r="165" spans="1:43" ht="18" customHeight="1">
      <c r="A165" s="41"/>
      <c r="B165" s="50"/>
      <c r="C165" s="50"/>
      <c r="D165" s="50"/>
      <c r="E165" s="50"/>
      <c r="F165" s="88"/>
      <c r="G165" s="89">
        <v>0</v>
      </c>
      <c r="H165" s="53">
        <v>0</v>
      </c>
      <c r="I165" s="82">
        <f t="shared" si="36"/>
        <v>0</v>
      </c>
      <c r="J165" s="90"/>
      <c r="K165" s="21" t="str">
        <f t="shared" si="40"/>
        <v/>
      </c>
      <c r="L165" s="21" t="str">
        <f t="shared" si="41"/>
        <v/>
      </c>
      <c r="M165" s="21"/>
      <c r="N165" s="21" t="str">
        <f t="shared" si="42"/>
        <v/>
      </c>
      <c r="O165" s="21">
        <f t="shared" si="43"/>
        <v>0</v>
      </c>
      <c r="P165" s="21">
        <f t="shared" si="37"/>
        <v>0</v>
      </c>
      <c r="Q165" s="91"/>
      <c r="R165" s="57">
        <f t="shared" si="39"/>
        <v>0</v>
      </c>
      <c r="S165" s="57">
        <f t="shared" si="39"/>
        <v>0</v>
      </c>
      <c r="T165" s="57">
        <f t="shared" si="39"/>
        <v>0</v>
      </c>
      <c r="U165" s="57">
        <f t="shared" si="39"/>
        <v>0</v>
      </c>
      <c r="V165" s="57">
        <f t="shared" si="39"/>
        <v>0</v>
      </c>
      <c r="W165" s="57">
        <f t="shared" si="39"/>
        <v>0</v>
      </c>
      <c r="X165" s="57">
        <f t="shared" si="39"/>
        <v>0</v>
      </c>
      <c r="Y165" s="57">
        <f t="shared" si="39"/>
        <v>0</v>
      </c>
      <c r="Z165" s="57">
        <f t="shared" si="39"/>
        <v>0</v>
      </c>
      <c r="AA165" s="57">
        <f t="shared" si="39"/>
        <v>0</v>
      </c>
      <c r="AB165" s="57">
        <f t="shared" si="39"/>
        <v>0</v>
      </c>
      <c r="AC165" s="57">
        <f t="shared" si="39"/>
        <v>0</v>
      </c>
      <c r="AD165" s="57">
        <f t="shared" si="39"/>
        <v>0</v>
      </c>
      <c r="AE165" s="57">
        <f t="shared" si="39"/>
        <v>0</v>
      </c>
      <c r="AF165" s="57">
        <f t="shared" si="39"/>
        <v>0</v>
      </c>
      <c r="AG165" s="57">
        <f t="shared" si="39"/>
        <v>0</v>
      </c>
      <c r="AH165" s="57">
        <f t="shared" si="38"/>
        <v>0</v>
      </c>
      <c r="AI165" s="57">
        <f t="shared" si="38"/>
        <v>0</v>
      </c>
      <c r="AJ165" s="57">
        <f t="shared" si="38"/>
        <v>0</v>
      </c>
      <c r="AK165" s="57">
        <f t="shared" si="38"/>
        <v>0</v>
      </c>
      <c r="AL165" s="57">
        <f t="shared" si="38"/>
        <v>0</v>
      </c>
      <c r="AM165" s="57">
        <f t="shared" si="38"/>
        <v>0</v>
      </c>
      <c r="AN165" s="57">
        <f t="shared" si="38"/>
        <v>0</v>
      </c>
      <c r="AO165" s="57">
        <f t="shared" si="38"/>
        <v>0</v>
      </c>
      <c r="AP165" s="57">
        <f t="shared" si="38"/>
        <v>0</v>
      </c>
      <c r="AQ165" s="57">
        <f t="shared" si="38"/>
        <v>0</v>
      </c>
    </row>
    <row r="166" spans="1:43" ht="18" customHeight="1">
      <c r="A166" s="41"/>
      <c r="B166" s="50"/>
      <c r="C166" s="50"/>
      <c r="D166" s="50"/>
      <c r="E166" s="50"/>
      <c r="F166" s="88"/>
      <c r="G166" s="89">
        <v>0</v>
      </c>
      <c r="H166" s="53">
        <v>0</v>
      </c>
      <c r="I166" s="82">
        <f t="shared" si="36"/>
        <v>0</v>
      </c>
      <c r="J166" s="90"/>
      <c r="K166" s="21" t="str">
        <f t="shared" si="40"/>
        <v/>
      </c>
      <c r="L166" s="21" t="str">
        <f t="shared" si="41"/>
        <v/>
      </c>
      <c r="M166" s="21"/>
      <c r="N166" s="21" t="str">
        <f t="shared" si="42"/>
        <v/>
      </c>
      <c r="O166" s="21">
        <f t="shared" si="43"/>
        <v>0</v>
      </c>
      <c r="P166" s="21">
        <f t="shared" si="37"/>
        <v>0</v>
      </c>
      <c r="Q166" s="91"/>
      <c r="R166" s="57">
        <f t="shared" si="39"/>
        <v>0</v>
      </c>
      <c r="S166" s="57">
        <f t="shared" si="39"/>
        <v>0</v>
      </c>
      <c r="T166" s="57">
        <f t="shared" si="39"/>
        <v>0</v>
      </c>
      <c r="U166" s="57">
        <f t="shared" si="39"/>
        <v>0</v>
      </c>
      <c r="V166" s="57">
        <f t="shared" si="39"/>
        <v>0</v>
      </c>
      <c r="W166" s="57">
        <f t="shared" si="39"/>
        <v>0</v>
      </c>
      <c r="X166" s="57">
        <f t="shared" si="39"/>
        <v>0</v>
      </c>
      <c r="Y166" s="57">
        <f t="shared" si="39"/>
        <v>0</v>
      </c>
      <c r="Z166" s="57">
        <f t="shared" si="39"/>
        <v>0</v>
      </c>
      <c r="AA166" s="57">
        <f t="shared" si="39"/>
        <v>0</v>
      </c>
      <c r="AB166" s="57">
        <f t="shared" si="39"/>
        <v>0</v>
      </c>
      <c r="AC166" s="57">
        <f t="shared" si="39"/>
        <v>0</v>
      </c>
      <c r="AD166" s="57">
        <f t="shared" si="39"/>
        <v>0</v>
      </c>
      <c r="AE166" s="57">
        <f t="shared" si="39"/>
        <v>0</v>
      </c>
      <c r="AF166" s="57">
        <f t="shared" si="39"/>
        <v>0</v>
      </c>
      <c r="AG166" s="57">
        <f t="shared" si="39"/>
        <v>0</v>
      </c>
      <c r="AH166" s="57">
        <f t="shared" si="38"/>
        <v>0</v>
      </c>
      <c r="AI166" s="57">
        <f t="shared" si="38"/>
        <v>0</v>
      </c>
      <c r="AJ166" s="57">
        <f t="shared" si="38"/>
        <v>0</v>
      </c>
      <c r="AK166" s="57">
        <f t="shared" si="38"/>
        <v>0</v>
      </c>
      <c r="AL166" s="57">
        <f t="shared" si="38"/>
        <v>0</v>
      </c>
      <c r="AM166" s="57">
        <f t="shared" si="38"/>
        <v>0</v>
      </c>
      <c r="AN166" s="57">
        <f t="shared" si="38"/>
        <v>0</v>
      </c>
      <c r="AO166" s="57">
        <f t="shared" si="38"/>
        <v>0</v>
      </c>
      <c r="AP166" s="57">
        <f t="shared" si="38"/>
        <v>0</v>
      </c>
      <c r="AQ166" s="57">
        <f t="shared" si="38"/>
        <v>0</v>
      </c>
    </row>
    <row r="167" spans="1:43" ht="18" customHeight="1">
      <c r="A167" s="41"/>
      <c r="B167" s="50"/>
      <c r="C167" s="50"/>
      <c r="D167" s="50"/>
      <c r="E167" s="50"/>
      <c r="F167" s="88"/>
      <c r="G167" s="89">
        <v>0</v>
      </c>
      <c r="H167" s="53">
        <v>0</v>
      </c>
      <c r="I167" s="82">
        <f t="shared" si="36"/>
        <v>0</v>
      </c>
      <c r="J167" s="90"/>
      <c r="K167" s="21" t="str">
        <f t="shared" si="40"/>
        <v/>
      </c>
      <c r="L167" s="21" t="str">
        <f t="shared" si="41"/>
        <v/>
      </c>
      <c r="M167" s="21"/>
      <c r="N167" s="21" t="str">
        <f t="shared" si="42"/>
        <v/>
      </c>
      <c r="O167" s="21">
        <f t="shared" si="43"/>
        <v>0</v>
      </c>
      <c r="P167" s="21">
        <f t="shared" si="37"/>
        <v>0</v>
      </c>
      <c r="Q167" s="91"/>
      <c r="R167" s="57">
        <f t="shared" si="39"/>
        <v>0</v>
      </c>
      <c r="S167" s="57">
        <f t="shared" si="39"/>
        <v>0</v>
      </c>
      <c r="T167" s="57">
        <f t="shared" si="39"/>
        <v>0</v>
      </c>
      <c r="U167" s="57">
        <f t="shared" si="39"/>
        <v>0</v>
      </c>
      <c r="V167" s="57">
        <f t="shared" si="39"/>
        <v>0</v>
      </c>
      <c r="W167" s="57">
        <f t="shared" si="39"/>
        <v>0</v>
      </c>
      <c r="X167" s="57">
        <f t="shared" si="39"/>
        <v>0</v>
      </c>
      <c r="Y167" s="57">
        <f t="shared" si="39"/>
        <v>0</v>
      </c>
      <c r="Z167" s="57">
        <f t="shared" si="39"/>
        <v>0</v>
      </c>
      <c r="AA167" s="57">
        <f t="shared" si="39"/>
        <v>0</v>
      </c>
      <c r="AB167" s="57">
        <f t="shared" si="39"/>
        <v>0</v>
      </c>
      <c r="AC167" s="57">
        <f t="shared" si="39"/>
        <v>0</v>
      </c>
      <c r="AD167" s="57">
        <f t="shared" si="39"/>
        <v>0</v>
      </c>
      <c r="AE167" s="57">
        <f t="shared" si="39"/>
        <v>0</v>
      </c>
      <c r="AF167" s="57">
        <f t="shared" si="39"/>
        <v>0</v>
      </c>
      <c r="AG167" s="57">
        <f t="shared" ref="AG167:AQ182" si="44">IF($F167=AG$1,-$G167+$H167,0)</f>
        <v>0</v>
      </c>
      <c r="AH167" s="57">
        <f t="shared" si="44"/>
        <v>0</v>
      </c>
      <c r="AI167" s="57">
        <f t="shared" si="44"/>
        <v>0</v>
      </c>
      <c r="AJ167" s="57">
        <f t="shared" si="44"/>
        <v>0</v>
      </c>
      <c r="AK167" s="57">
        <f t="shared" si="44"/>
        <v>0</v>
      </c>
      <c r="AL167" s="57">
        <f t="shared" si="44"/>
        <v>0</v>
      </c>
      <c r="AM167" s="57">
        <f t="shared" si="44"/>
        <v>0</v>
      </c>
      <c r="AN167" s="57">
        <f t="shared" si="44"/>
        <v>0</v>
      </c>
      <c r="AO167" s="57">
        <f t="shared" si="44"/>
        <v>0</v>
      </c>
      <c r="AP167" s="57">
        <f t="shared" si="44"/>
        <v>0</v>
      </c>
      <c r="AQ167" s="57">
        <f t="shared" si="44"/>
        <v>0</v>
      </c>
    </row>
    <row r="168" spans="1:43" ht="18" customHeight="1">
      <c r="A168" s="41"/>
      <c r="B168" s="50"/>
      <c r="C168" s="50"/>
      <c r="D168" s="50"/>
      <c r="E168" s="50"/>
      <c r="F168" s="88"/>
      <c r="G168" s="89">
        <v>0</v>
      </c>
      <c r="H168" s="53">
        <v>0</v>
      </c>
      <c r="I168" s="82">
        <f t="shared" si="36"/>
        <v>0</v>
      </c>
      <c r="J168" s="90"/>
      <c r="K168" s="21" t="str">
        <f t="shared" si="40"/>
        <v/>
      </c>
      <c r="L168" s="21" t="str">
        <f t="shared" si="41"/>
        <v/>
      </c>
      <c r="M168" s="21"/>
      <c r="N168" s="21" t="str">
        <f t="shared" si="42"/>
        <v/>
      </c>
      <c r="O168" s="21">
        <f t="shared" si="43"/>
        <v>0</v>
      </c>
      <c r="P168" s="21">
        <f t="shared" si="37"/>
        <v>0</v>
      </c>
      <c r="Q168" s="91"/>
      <c r="R168" s="57">
        <f t="shared" ref="R168:AG183" si="45">IF($F168=R$1,-$G168+$H168,0)</f>
        <v>0</v>
      </c>
      <c r="S168" s="57">
        <f t="shared" si="45"/>
        <v>0</v>
      </c>
      <c r="T168" s="57">
        <f t="shared" si="45"/>
        <v>0</v>
      </c>
      <c r="U168" s="57">
        <f t="shared" si="45"/>
        <v>0</v>
      </c>
      <c r="V168" s="57">
        <f t="shared" si="45"/>
        <v>0</v>
      </c>
      <c r="W168" s="57">
        <f t="shared" si="45"/>
        <v>0</v>
      </c>
      <c r="X168" s="57">
        <f t="shared" si="45"/>
        <v>0</v>
      </c>
      <c r="Y168" s="57">
        <f t="shared" si="45"/>
        <v>0</v>
      </c>
      <c r="Z168" s="57">
        <f t="shared" si="45"/>
        <v>0</v>
      </c>
      <c r="AA168" s="57">
        <f t="shared" si="45"/>
        <v>0</v>
      </c>
      <c r="AB168" s="57">
        <f t="shared" si="45"/>
        <v>0</v>
      </c>
      <c r="AC168" s="57">
        <f t="shared" si="45"/>
        <v>0</v>
      </c>
      <c r="AD168" s="57">
        <f t="shared" si="45"/>
        <v>0</v>
      </c>
      <c r="AE168" s="57">
        <f t="shared" si="45"/>
        <v>0</v>
      </c>
      <c r="AF168" s="57">
        <f t="shared" si="45"/>
        <v>0</v>
      </c>
      <c r="AG168" s="57">
        <f t="shared" si="45"/>
        <v>0</v>
      </c>
      <c r="AH168" s="57">
        <f t="shared" si="44"/>
        <v>0</v>
      </c>
      <c r="AI168" s="57">
        <f t="shared" si="44"/>
        <v>0</v>
      </c>
      <c r="AJ168" s="57">
        <f t="shared" si="44"/>
        <v>0</v>
      </c>
      <c r="AK168" s="57">
        <f t="shared" si="44"/>
        <v>0</v>
      </c>
      <c r="AL168" s="57">
        <f t="shared" si="44"/>
        <v>0</v>
      </c>
      <c r="AM168" s="57">
        <f t="shared" si="44"/>
        <v>0</v>
      </c>
      <c r="AN168" s="57">
        <f t="shared" si="44"/>
        <v>0</v>
      </c>
      <c r="AO168" s="57">
        <f t="shared" si="44"/>
        <v>0</v>
      </c>
      <c r="AP168" s="57">
        <f t="shared" si="44"/>
        <v>0</v>
      </c>
      <c r="AQ168" s="57">
        <f t="shared" si="44"/>
        <v>0</v>
      </c>
    </row>
    <row r="169" spans="1:43" ht="18" customHeight="1">
      <c r="A169" s="41"/>
      <c r="B169" s="50"/>
      <c r="C169" s="50"/>
      <c r="D169" s="50"/>
      <c r="E169" s="50"/>
      <c r="F169" s="88"/>
      <c r="G169" s="89">
        <v>0</v>
      </c>
      <c r="H169" s="53">
        <v>0</v>
      </c>
      <c r="I169" s="82">
        <f t="shared" si="36"/>
        <v>0</v>
      </c>
      <c r="J169" s="90"/>
      <c r="K169" s="21" t="str">
        <f t="shared" si="40"/>
        <v/>
      </c>
      <c r="L169" s="21" t="str">
        <f t="shared" si="41"/>
        <v/>
      </c>
      <c r="M169" s="21"/>
      <c r="N169" s="21" t="str">
        <f t="shared" si="42"/>
        <v/>
      </c>
      <c r="O169" s="21">
        <f t="shared" si="43"/>
        <v>0</v>
      </c>
      <c r="P169" s="21">
        <f t="shared" si="37"/>
        <v>0</v>
      </c>
      <c r="Q169" s="91"/>
      <c r="R169" s="57">
        <f t="shared" si="45"/>
        <v>0</v>
      </c>
      <c r="S169" s="57">
        <f t="shared" si="45"/>
        <v>0</v>
      </c>
      <c r="T169" s="57">
        <f t="shared" si="45"/>
        <v>0</v>
      </c>
      <c r="U169" s="57">
        <f t="shared" si="45"/>
        <v>0</v>
      </c>
      <c r="V169" s="57">
        <f t="shared" si="45"/>
        <v>0</v>
      </c>
      <c r="W169" s="57">
        <f t="shared" si="45"/>
        <v>0</v>
      </c>
      <c r="X169" s="57">
        <f t="shared" si="45"/>
        <v>0</v>
      </c>
      <c r="Y169" s="57">
        <f t="shared" si="45"/>
        <v>0</v>
      </c>
      <c r="Z169" s="57">
        <f t="shared" si="45"/>
        <v>0</v>
      </c>
      <c r="AA169" s="57">
        <f t="shared" si="45"/>
        <v>0</v>
      </c>
      <c r="AB169" s="57">
        <f t="shared" si="45"/>
        <v>0</v>
      </c>
      <c r="AC169" s="57">
        <f t="shared" si="45"/>
        <v>0</v>
      </c>
      <c r="AD169" s="57">
        <f t="shared" si="45"/>
        <v>0</v>
      </c>
      <c r="AE169" s="57">
        <f t="shared" si="45"/>
        <v>0</v>
      </c>
      <c r="AF169" s="57">
        <f t="shared" si="45"/>
        <v>0</v>
      </c>
      <c r="AG169" s="57">
        <f t="shared" si="45"/>
        <v>0</v>
      </c>
      <c r="AH169" s="57">
        <f t="shared" si="44"/>
        <v>0</v>
      </c>
      <c r="AI169" s="57">
        <f t="shared" si="44"/>
        <v>0</v>
      </c>
      <c r="AJ169" s="57">
        <f t="shared" si="44"/>
        <v>0</v>
      </c>
      <c r="AK169" s="57">
        <f t="shared" si="44"/>
        <v>0</v>
      </c>
      <c r="AL169" s="57">
        <f t="shared" si="44"/>
        <v>0</v>
      </c>
      <c r="AM169" s="57">
        <f t="shared" si="44"/>
        <v>0</v>
      </c>
      <c r="AN169" s="57">
        <f t="shared" si="44"/>
        <v>0</v>
      </c>
      <c r="AO169" s="57">
        <f t="shared" si="44"/>
        <v>0</v>
      </c>
      <c r="AP169" s="57">
        <f t="shared" si="44"/>
        <v>0</v>
      </c>
      <c r="AQ169" s="57">
        <f t="shared" si="44"/>
        <v>0</v>
      </c>
    </row>
    <row r="170" spans="1:43" ht="18" customHeight="1">
      <c r="A170" s="41"/>
      <c r="B170" s="50"/>
      <c r="C170" s="50"/>
      <c r="D170" s="50"/>
      <c r="E170" s="50"/>
      <c r="F170" s="88"/>
      <c r="G170" s="89">
        <v>0</v>
      </c>
      <c r="H170" s="53">
        <v>0</v>
      </c>
      <c r="I170" s="82">
        <f t="shared" si="36"/>
        <v>0</v>
      </c>
      <c r="J170" s="90"/>
      <c r="K170" s="21" t="str">
        <f t="shared" si="40"/>
        <v/>
      </c>
      <c r="L170" s="21" t="str">
        <f t="shared" si="41"/>
        <v/>
      </c>
      <c r="M170" s="21"/>
      <c r="N170" s="21" t="str">
        <f t="shared" si="42"/>
        <v/>
      </c>
      <c r="O170" s="21">
        <f t="shared" si="43"/>
        <v>0</v>
      </c>
      <c r="P170" s="21">
        <f t="shared" si="37"/>
        <v>0</v>
      </c>
      <c r="Q170" s="91"/>
      <c r="R170" s="57">
        <f t="shared" si="45"/>
        <v>0</v>
      </c>
      <c r="S170" s="57">
        <f t="shared" si="45"/>
        <v>0</v>
      </c>
      <c r="T170" s="57">
        <f t="shared" si="45"/>
        <v>0</v>
      </c>
      <c r="U170" s="57">
        <f t="shared" si="45"/>
        <v>0</v>
      </c>
      <c r="V170" s="57">
        <f t="shared" si="45"/>
        <v>0</v>
      </c>
      <c r="W170" s="57">
        <f t="shared" si="45"/>
        <v>0</v>
      </c>
      <c r="X170" s="57">
        <f t="shared" si="45"/>
        <v>0</v>
      </c>
      <c r="Y170" s="57">
        <f t="shared" si="45"/>
        <v>0</v>
      </c>
      <c r="Z170" s="57">
        <f t="shared" si="45"/>
        <v>0</v>
      </c>
      <c r="AA170" s="57">
        <f t="shared" si="45"/>
        <v>0</v>
      </c>
      <c r="AB170" s="57">
        <f t="shared" si="45"/>
        <v>0</v>
      </c>
      <c r="AC170" s="57">
        <f t="shared" si="45"/>
        <v>0</v>
      </c>
      <c r="AD170" s="57">
        <f t="shared" si="45"/>
        <v>0</v>
      </c>
      <c r="AE170" s="57">
        <f t="shared" si="45"/>
        <v>0</v>
      </c>
      <c r="AF170" s="57">
        <f t="shared" si="45"/>
        <v>0</v>
      </c>
      <c r="AG170" s="57">
        <f t="shared" si="45"/>
        <v>0</v>
      </c>
      <c r="AH170" s="57">
        <f t="shared" si="44"/>
        <v>0</v>
      </c>
      <c r="AI170" s="57">
        <f t="shared" si="44"/>
        <v>0</v>
      </c>
      <c r="AJ170" s="57">
        <f t="shared" si="44"/>
        <v>0</v>
      </c>
      <c r="AK170" s="57">
        <f t="shared" si="44"/>
        <v>0</v>
      </c>
      <c r="AL170" s="57">
        <f t="shared" si="44"/>
        <v>0</v>
      </c>
      <c r="AM170" s="57">
        <f t="shared" si="44"/>
        <v>0</v>
      </c>
      <c r="AN170" s="57">
        <f t="shared" si="44"/>
        <v>0</v>
      </c>
      <c r="AO170" s="57">
        <f t="shared" si="44"/>
        <v>0</v>
      </c>
      <c r="AP170" s="57">
        <f t="shared" si="44"/>
        <v>0</v>
      </c>
      <c r="AQ170" s="57">
        <f t="shared" si="44"/>
        <v>0</v>
      </c>
    </row>
    <row r="171" spans="1:43" ht="18" customHeight="1">
      <c r="A171" s="41"/>
      <c r="B171" s="50"/>
      <c r="C171" s="50"/>
      <c r="D171" s="50"/>
      <c r="E171" s="50"/>
      <c r="F171" s="88"/>
      <c r="G171" s="89">
        <v>0</v>
      </c>
      <c r="H171" s="53">
        <v>0</v>
      </c>
      <c r="I171" s="82">
        <f t="shared" si="36"/>
        <v>0</v>
      </c>
      <c r="J171" s="90"/>
      <c r="K171" s="21" t="str">
        <f t="shared" si="40"/>
        <v/>
      </c>
      <c r="L171" s="21" t="str">
        <f t="shared" si="41"/>
        <v/>
      </c>
      <c r="M171" s="21"/>
      <c r="N171" s="21" t="str">
        <f t="shared" si="42"/>
        <v/>
      </c>
      <c r="O171" s="21">
        <f t="shared" si="43"/>
        <v>0</v>
      </c>
      <c r="P171" s="21">
        <f t="shared" si="37"/>
        <v>0</v>
      </c>
      <c r="Q171" s="91"/>
      <c r="R171" s="57">
        <f t="shared" si="45"/>
        <v>0</v>
      </c>
      <c r="S171" s="57">
        <f t="shared" si="45"/>
        <v>0</v>
      </c>
      <c r="T171" s="57">
        <f t="shared" si="45"/>
        <v>0</v>
      </c>
      <c r="U171" s="57">
        <f t="shared" si="45"/>
        <v>0</v>
      </c>
      <c r="V171" s="57">
        <f t="shared" si="45"/>
        <v>0</v>
      </c>
      <c r="W171" s="57">
        <f t="shared" si="45"/>
        <v>0</v>
      </c>
      <c r="X171" s="57">
        <f t="shared" si="45"/>
        <v>0</v>
      </c>
      <c r="Y171" s="57">
        <f t="shared" si="45"/>
        <v>0</v>
      </c>
      <c r="Z171" s="57">
        <f t="shared" si="45"/>
        <v>0</v>
      </c>
      <c r="AA171" s="57">
        <f t="shared" si="45"/>
        <v>0</v>
      </c>
      <c r="AB171" s="57">
        <f t="shared" si="45"/>
        <v>0</v>
      </c>
      <c r="AC171" s="57">
        <f t="shared" si="45"/>
        <v>0</v>
      </c>
      <c r="AD171" s="57">
        <f t="shared" si="45"/>
        <v>0</v>
      </c>
      <c r="AE171" s="57">
        <f t="shared" si="45"/>
        <v>0</v>
      </c>
      <c r="AF171" s="57">
        <f t="shared" si="45"/>
        <v>0</v>
      </c>
      <c r="AG171" s="57">
        <f t="shared" si="45"/>
        <v>0</v>
      </c>
      <c r="AH171" s="57">
        <f t="shared" si="44"/>
        <v>0</v>
      </c>
      <c r="AI171" s="57">
        <f t="shared" si="44"/>
        <v>0</v>
      </c>
      <c r="AJ171" s="57">
        <f t="shared" si="44"/>
        <v>0</v>
      </c>
      <c r="AK171" s="57">
        <f t="shared" si="44"/>
        <v>0</v>
      </c>
      <c r="AL171" s="57">
        <f t="shared" si="44"/>
        <v>0</v>
      </c>
      <c r="AM171" s="57">
        <f t="shared" si="44"/>
        <v>0</v>
      </c>
      <c r="AN171" s="57">
        <f t="shared" si="44"/>
        <v>0</v>
      </c>
      <c r="AO171" s="57">
        <f t="shared" si="44"/>
        <v>0</v>
      </c>
      <c r="AP171" s="57">
        <f t="shared" si="44"/>
        <v>0</v>
      </c>
      <c r="AQ171" s="57">
        <f t="shared" si="44"/>
        <v>0</v>
      </c>
    </row>
    <row r="172" spans="1:43" ht="18" customHeight="1">
      <c r="A172" s="41"/>
      <c r="B172" s="50"/>
      <c r="C172" s="50"/>
      <c r="D172" s="50"/>
      <c r="E172" s="50"/>
      <c r="F172" s="88"/>
      <c r="G172" s="89">
        <v>0</v>
      </c>
      <c r="H172" s="53">
        <v>0</v>
      </c>
      <c r="I172" s="82">
        <f t="shared" si="36"/>
        <v>0</v>
      </c>
      <c r="J172" s="90"/>
      <c r="K172" s="21" t="str">
        <f t="shared" si="40"/>
        <v/>
      </c>
      <c r="L172" s="21" t="str">
        <f t="shared" si="41"/>
        <v/>
      </c>
      <c r="M172" s="21"/>
      <c r="N172" s="21" t="str">
        <f t="shared" si="42"/>
        <v/>
      </c>
      <c r="O172" s="21">
        <f t="shared" si="43"/>
        <v>0</v>
      </c>
      <c r="P172" s="21">
        <f t="shared" si="37"/>
        <v>0</v>
      </c>
      <c r="Q172" s="91"/>
      <c r="R172" s="57">
        <f t="shared" si="45"/>
        <v>0</v>
      </c>
      <c r="S172" s="57">
        <f t="shared" si="45"/>
        <v>0</v>
      </c>
      <c r="T172" s="57">
        <f t="shared" si="45"/>
        <v>0</v>
      </c>
      <c r="U172" s="57">
        <f t="shared" si="45"/>
        <v>0</v>
      </c>
      <c r="V172" s="57">
        <f t="shared" si="45"/>
        <v>0</v>
      </c>
      <c r="W172" s="57">
        <f t="shared" si="45"/>
        <v>0</v>
      </c>
      <c r="X172" s="57">
        <f t="shared" si="45"/>
        <v>0</v>
      </c>
      <c r="Y172" s="57">
        <f t="shared" si="45"/>
        <v>0</v>
      </c>
      <c r="Z172" s="57">
        <f t="shared" si="45"/>
        <v>0</v>
      </c>
      <c r="AA172" s="57">
        <f t="shared" si="45"/>
        <v>0</v>
      </c>
      <c r="AB172" s="57">
        <f t="shared" si="45"/>
        <v>0</v>
      </c>
      <c r="AC172" s="57">
        <f t="shared" si="45"/>
        <v>0</v>
      </c>
      <c r="AD172" s="57">
        <f t="shared" si="45"/>
        <v>0</v>
      </c>
      <c r="AE172" s="57">
        <f t="shared" si="45"/>
        <v>0</v>
      </c>
      <c r="AF172" s="57">
        <f t="shared" si="45"/>
        <v>0</v>
      </c>
      <c r="AG172" s="57">
        <f t="shared" si="45"/>
        <v>0</v>
      </c>
      <c r="AH172" s="57">
        <f t="shared" si="44"/>
        <v>0</v>
      </c>
      <c r="AI172" s="57">
        <f t="shared" si="44"/>
        <v>0</v>
      </c>
      <c r="AJ172" s="57">
        <f t="shared" si="44"/>
        <v>0</v>
      </c>
      <c r="AK172" s="57">
        <f t="shared" si="44"/>
        <v>0</v>
      </c>
      <c r="AL172" s="57">
        <f t="shared" si="44"/>
        <v>0</v>
      </c>
      <c r="AM172" s="57">
        <f t="shared" si="44"/>
        <v>0</v>
      </c>
      <c r="AN172" s="57">
        <f t="shared" si="44"/>
        <v>0</v>
      </c>
      <c r="AO172" s="57">
        <f t="shared" si="44"/>
        <v>0</v>
      </c>
      <c r="AP172" s="57">
        <f t="shared" si="44"/>
        <v>0</v>
      </c>
      <c r="AQ172" s="57">
        <f t="shared" si="44"/>
        <v>0</v>
      </c>
    </row>
    <row r="173" spans="1:43" ht="18" customHeight="1">
      <c r="A173" s="41"/>
      <c r="B173" s="50"/>
      <c r="C173" s="50"/>
      <c r="D173" s="50"/>
      <c r="E173" s="50"/>
      <c r="F173" s="88"/>
      <c r="G173" s="89">
        <v>0</v>
      </c>
      <c r="H173" s="53">
        <v>0</v>
      </c>
      <c r="I173" s="82">
        <f t="shared" si="36"/>
        <v>0</v>
      </c>
      <c r="J173" s="90"/>
      <c r="K173" s="21" t="str">
        <f t="shared" si="40"/>
        <v/>
      </c>
      <c r="L173" s="21" t="str">
        <f t="shared" si="41"/>
        <v/>
      </c>
      <c r="M173" s="21"/>
      <c r="N173" s="21" t="str">
        <f t="shared" si="42"/>
        <v/>
      </c>
      <c r="O173" s="21">
        <f t="shared" si="43"/>
        <v>0</v>
      </c>
      <c r="P173" s="21">
        <f t="shared" si="37"/>
        <v>0</v>
      </c>
      <c r="Q173" s="91"/>
      <c r="R173" s="57">
        <f t="shared" si="45"/>
        <v>0</v>
      </c>
      <c r="S173" s="57">
        <f t="shared" si="45"/>
        <v>0</v>
      </c>
      <c r="T173" s="57">
        <f t="shared" si="45"/>
        <v>0</v>
      </c>
      <c r="U173" s="57">
        <f t="shared" si="45"/>
        <v>0</v>
      </c>
      <c r="V173" s="57">
        <f t="shared" si="45"/>
        <v>0</v>
      </c>
      <c r="W173" s="57">
        <f t="shared" si="45"/>
        <v>0</v>
      </c>
      <c r="X173" s="57">
        <f t="shared" si="45"/>
        <v>0</v>
      </c>
      <c r="Y173" s="57">
        <f t="shared" si="45"/>
        <v>0</v>
      </c>
      <c r="Z173" s="57">
        <f t="shared" si="45"/>
        <v>0</v>
      </c>
      <c r="AA173" s="57">
        <f t="shared" si="45"/>
        <v>0</v>
      </c>
      <c r="AB173" s="57">
        <f t="shared" si="45"/>
        <v>0</v>
      </c>
      <c r="AC173" s="57">
        <f t="shared" si="45"/>
        <v>0</v>
      </c>
      <c r="AD173" s="57">
        <f t="shared" si="45"/>
        <v>0</v>
      </c>
      <c r="AE173" s="57">
        <f t="shared" si="45"/>
        <v>0</v>
      </c>
      <c r="AF173" s="57">
        <f t="shared" si="45"/>
        <v>0</v>
      </c>
      <c r="AG173" s="57">
        <f t="shared" si="45"/>
        <v>0</v>
      </c>
      <c r="AH173" s="57">
        <f t="shared" si="44"/>
        <v>0</v>
      </c>
      <c r="AI173" s="57">
        <f t="shared" si="44"/>
        <v>0</v>
      </c>
      <c r="AJ173" s="57">
        <f t="shared" si="44"/>
        <v>0</v>
      </c>
      <c r="AK173" s="57">
        <f t="shared" si="44"/>
        <v>0</v>
      </c>
      <c r="AL173" s="57">
        <f t="shared" si="44"/>
        <v>0</v>
      </c>
      <c r="AM173" s="57">
        <f t="shared" si="44"/>
        <v>0</v>
      </c>
      <c r="AN173" s="57">
        <f t="shared" si="44"/>
        <v>0</v>
      </c>
      <c r="AO173" s="57">
        <f t="shared" si="44"/>
        <v>0</v>
      </c>
      <c r="AP173" s="57">
        <f t="shared" si="44"/>
        <v>0</v>
      </c>
      <c r="AQ173" s="57">
        <f t="shared" si="44"/>
        <v>0</v>
      </c>
    </row>
    <row r="174" spans="1:43" ht="18" customHeight="1">
      <c r="A174" s="41"/>
      <c r="B174" s="50"/>
      <c r="C174" s="50"/>
      <c r="D174" s="50"/>
      <c r="E174" s="50"/>
      <c r="F174" s="88"/>
      <c r="G174" s="89">
        <v>0</v>
      </c>
      <c r="H174" s="53">
        <v>0</v>
      </c>
      <c r="I174" s="82">
        <f t="shared" si="36"/>
        <v>0</v>
      </c>
      <c r="J174" s="90"/>
      <c r="K174" s="21" t="str">
        <f t="shared" si="40"/>
        <v/>
      </c>
      <c r="L174" s="21" t="str">
        <f t="shared" si="41"/>
        <v/>
      </c>
      <c r="M174" s="21"/>
      <c r="N174" s="21" t="str">
        <f t="shared" si="42"/>
        <v/>
      </c>
      <c r="O174" s="21">
        <f t="shared" si="43"/>
        <v>0</v>
      </c>
      <c r="P174" s="21">
        <f t="shared" si="37"/>
        <v>0</v>
      </c>
      <c r="Q174" s="91"/>
      <c r="R174" s="57">
        <f t="shared" si="45"/>
        <v>0</v>
      </c>
      <c r="S174" s="57">
        <f t="shared" si="45"/>
        <v>0</v>
      </c>
      <c r="T174" s="57">
        <f t="shared" si="45"/>
        <v>0</v>
      </c>
      <c r="U174" s="57">
        <f t="shared" si="45"/>
        <v>0</v>
      </c>
      <c r="V174" s="57">
        <f t="shared" si="45"/>
        <v>0</v>
      </c>
      <c r="W174" s="57">
        <f t="shared" si="45"/>
        <v>0</v>
      </c>
      <c r="X174" s="57">
        <f t="shared" si="45"/>
        <v>0</v>
      </c>
      <c r="Y174" s="57">
        <f t="shared" si="45"/>
        <v>0</v>
      </c>
      <c r="Z174" s="57">
        <f t="shared" si="45"/>
        <v>0</v>
      </c>
      <c r="AA174" s="57">
        <f t="shared" si="45"/>
        <v>0</v>
      </c>
      <c r="AB174" s="57">
        <f t="shared" si="45"/>
        <v>0</v>
      </c>
      <c r="AC174" s="57">
        <f t="shared" si="45"/>
        <v>0</v>
      </c>
      <c r="AD174" s="57">
        <f t="shared" si="45"/>
        <v>0</v>
      </c>
      <c r="AE174" s="57">
        <f t="shared" si="45"/>
        <v>0</v>
      </c>
      <c r="AF174" s="57">
        <f t="shared" si="45"/>
        <v>0</v>
      </c>
      <c r="AG174" s="57">
        <f t="shared" si="45"/>
        <v>0</v>
      </c>
      <c r="AH174" s="57">
        <f t="shared" si="44"/>
        <v>0</v>
      </c>
      <c r="AI174" s="57">
        <f t="shared" si="44"/>
        <v>0</v>
      </c>
      <c r="AJ174" s="57">
        <f t="shared" si="44"/>
        <v>0</v>
      </c>
      <c r="AK174" s="57">
        <f t="shared" si="44"/>
        <v>0</v>
      </c>
      <c r="AL174" s="57">
        <f t="shared" si="44"/>
        <v>0</v>
      </c>
      <c r="AM174" s="57">
        <f t="shared" si="44"/>
        <v>0</v>
      </c>
      <c r="AN174" s="57">
        <f t="shared" si="44"/>
        <v>0</v>
      </c>
      <c r="AO174" s="57">
        <f t="shared" si="44"/>
        <v>0</v>
      </c>
      <c r="AP174" s="57">
        <f t="shared" si="44"/>
        <v>0</v>
      </c>
      <c r="AQ174" s="57">
        <f t="shared" si="44"/>
        <v>0</v>
      </c>
    </row>
    <row r="175" spans="1:43" ht="18" customHeight="1">
      <c r="A175" s="41"/>
      <c r="B175" s="50"/>
      <c r="C175" s="50"/>
      <c r="D175" s="50"/>
      <c r="E175" s="50"/>
      <c r="F175" s="88"/>
      <c r="G175" s="89">
        <v>0</v>
      </c>
      <c r="H175" s="53">
        <v>0</v>
      </c>
      <c r="I175" s="82">
        <f t="shared" si="36"/>
        <v>0</v>
      </c>
      <c r="J175" s="90"/>
      <c r="K175" s="21" t="str">
        <f t="shared" si="40"/>
        <v/>
      </c>
      <c r="L175" s="21" t="str">
        <f t="shared" si="41"/>
        <v/>
      </c>
      <c r="M175" s="21"/>
      <c r="N175" s="21" t="str">
        <f t="shared" si="42"/>
        <v/>
      </c>
      <c r="O175" s="21">
        <f t="shared" si="43"/>
        <v>0</v>
      </c>
      <c r="P175" s="21">
        <f t="shared" si="37"/>
        <v>0</v>
      </c>
      <c r="Q175" s="91"/>
      <c r="R175" s="57">
        <f t="shared" si="45"/>
        <v>0</v>
      </c>
      <c r="S175" s="57">
        <f t="shared" si="45"/>
        <v>0</v>
      </c>
      <c r="T175" s="57">
        <f t="shared" si="45"/>
        <v>0</v>
      </c>
      <c r="U175" s="57">
        <f t="shared" si="45"/>
        <v>0</v>
      </c>
      <c r="V175" s="57">
        <f t="shared" si="45"/>
        <v>0</v>
      </c>
      <c r="W175" s="57">
        <f t="shared" si="45"/>
        <v>0</v>
      </c>
      <c r="X175" s="57">
        <f t="shared" si="45"/>
        <v>0</v>
      </c>
      <c r="Y175" s="57">
        <f t="shared" si="45"/>
        <v>0</v>
      </c>
      <c r="Z175" s="57">
        <f t="shared" si="45"/>
        <v>0</v>
      </c>
      <c r="AA175" s="57">
        <f t="shared" si="45"/>
        <v>0</v>
      </c>
      <c r="AB175" s="57">
        <f t="shared" si="45"/>
        <v>0</v>
      </c>
      <c r="AC175" s="57">
        <f t="shared" si="45"/>
        <v>0</v>
      </c>
      <c r="AD175" s="57">
        <f t="shared" si="45"/>
        <v>0</v>
      </c>
      <c r="AE175" s="57">
        <f t="shared" si="45"/>
        <v>0</v>
      </c>
      <c r="AF175" s="57">
        <f t="shared" si="45"/>
        <v>0</v>
      </c>
      <c r="AG175" s="57">
        <f t="shared" si="45"/>
        <v>0</v>
      </c>
      <c r="AH175" s="57">
        <f t="shared" si="44"/>
        <v>0</v>
      </c>
      <c r="AI175" s="57">
        <f t="shared" si="44"/>
        <v>0</v>
      </c>
      <c r="AJ175" s="57">
        <f t="shared" si="44"/>
        <v>0</v>
      </c>
      <c r="AK175" s="57">
        <f t="shared" si="44"/>
        <v>0</v>
      </c>
      <c r="AL175" s="57">
        <f t="shared" si="44"/>
        <v>0</v>
      </c>
      <c r="AM175" s="57">
        <f t="shared" si="44"/>
        <v>0</v>
      </c>
      <c r="AN175" s="57">
        <f t="shared" si="44"/>
        <v>0</v>
      </c>
      <c r="AO175" s="57">
        <f t="shared" si="44"/>
        <v>0</v>
      </c>
      <c r="AP175" s="57">
        <f t="shared" si="44"/>
        <v>0</v>
      </c>
      <c r="AQ175" s="57">
        <f t="shared" si="44"/>
        <v>0</v>
      </c>
    </row>
    <row r="176" spans="1:43" ht="18" customHeight="1">
      <c r="A176" s="41"/>
      <c r="B176" s="50"/>
      <c r="C176" s="50"/>
      <c r="D176" s="50"/>
      <c r="E176" s="50"/>
      <c r="F176" s="88"/>
      <c r="G176" s="89">
        <v>0</v>
      </c>
      <c r="H176" s="53">
        <v>0</v>
      </c>
      <c r="I176" s="82">
        <f t="shared" si="36"/>
        <v>0</v>
      </c>
      <c r="J176" s="90"/>
      <c r="K176" s="21" t="str">
        <f t="shared" si="40"/>
        <v/>
      </c>
      <c r="L176" s="21" t="str">
        <f t="shared" si="41"/>
        <v/>
      </c>
      <c r="M176" s="21"/>
      <c r="N176" s="21" t="str">
        <f t="shared" si="42"/>
        <v/>
      </c>
      <c r="O176" s="21">
        <f t="shared" si="43"/>
        <v>0</v>
      </c>
      <c r="P176" s="21">
        <f t="shared" si="37"/>
        <v>0</v>
      </c>
      <c r="Q176" s="91"/>
      <c r="R176" s="57">
        <f t="shared" si="45"/>
        <v>0</v>
      </c>
      <c r="S176" s="57">
        <f t="shared" si="45"/>
        <v>0</v>
      </c>
      <c r="T176" s="57">
        <f t="shared" si="45"/>
        <v>0</v>
      </c>
      <c r="U176" s="57">
        <f t="shared" si="45"/>
        <v>0</v>
      </c>
      <c r="V176" s="57">
        <f t="shared" si="45"/>
        <v>0</v>
      </c>
      <c r="W176" s="57">
        <f t="shared" si="45"/>
        <v>0</v>
      </c>
      <c r="X176" s="57">
        <f t="shared" si="45"/>
        <v>0</v>
      </c>
      <c r="Y176" s="57">
        <f t="shared" si="45"/>
        <v>0</v>
      </c>
      <c r="Z176" s="57">
        <f t="shared" si="45"/>
        <v>0</v>
      </c>
      <c r="AA176" s="57">
        <f t="shared" si="45"/>
        <v>0</v>
      </c>
      <c r="AB176" s="57">
        <f t="shared" si="45"/>
        <v>0</v>
      </c>
      <c r="AC176" s="57">
        <f t="shared" si="45"/>
        <v>0</v>
      </c>
      <c r="AD176" s="57">
        <f t="shared" si="45"/>
        <v>0</v>
      </c>
      <c r="AE176" s="57">
        <f t="shared" si="45"/>
        <v>0</v>
      </c>
      <c r="AF176" s="57">
        <f t="shared" si="45"/>
        <v>0</v>
      </c>
      <c r="AG176" s="57">
        <f t="shared" si="45"/>
        <v>0</v>
      </c>
      <c r="AH176" s="57">
        <f t="shared" si="44"/>
        <v>0</v>
      </c>
      <c r="AI176" s="57">
        <f t="shared" si="44"/>
        <v>0</v>
      </c>
      <c r="AJ176" s="57">
        <f t="shared" si="44"/>
        <v>0</v>
      </c>
      <c r="AK176" s="57">
        <f t="shared" si="44"/>
        <v>0</v>
      </c>
      <c r="AL176" s="57">
        <f t="shared" si="44"/>
        <v>0</v>
      </c>
      <c r="AM176" s="57">
        <f t="shared" si="44"/>
        <v>0</v>
      </c>
      <c r="AN176" s="57">
        <f t="shared" si="44"/>
        <v>0</v>
      </c>
      <c r="AO176" s="57">
        <f t="shared" si="44"/>
        <v>0</v>
      </c>
      <c r="AP176" s="57">
        <f t="shared" si="44"/>
        <v>0</v>
      </c>
      <c r="AQ176" s="57">
        <f t="shared" si="44"/>
        <v>0</v>
      </c>
    </row>
    <row r="177" spans="1:43" ht="18" customHeight="1">
      <c r="A177" s="41"/>
      <c r="B177" s="50"/>
      <c r="C177" s="50"/>
      <c r="D177" s="50"/>
      <c r="E177" s="50"/>
      <c r="F177" s="88"/>
      <c r="G177" s="89">
        <v>0</v>
      </c>
      <c r="H177" s="53">
        <v>0</v>
      </c>
      <c r="I177" s="82">
        <f t="shared" si="36"/>
        <v>0</v>
      </c>
      <c r="J177" s="90"/>
      <c r="K177" s="21" t="str">
        <f t="shared" si="40"/>
        <v/>
      </c>
      <c r="L177" s="21" t="str">
        <f t="shared" si="41"/>
        <v/>
      </c>
      <c r="M177" s="21"/>
      <c r="N177" s="21" t="str">
        <f t="shared" si="42"/>
        <v/>
      </c>
      <c r="O177" s="21">
        <f t="shared" si="43"/>
        <v>0</v>
      </c>
      <c r="P177" s="21">
        <f t="shared" si="37"/>
        <v>0</v>
      </c>
      <c r="Q177" s="91"/>
      <c r="R177" s="57">
        <f t="shared" si="45"/>
        <v>0</v>
      </c>
      <c r="S177" s="57">
        <f t="shared" si="45"/>
        <v>0</v>
      </c>
      <c r="T177" s="57">
        <f t="shared" si="45"/>
        <v>0</v>
      </c>
      <c r="U177" s="57">
        <f t="shared" si="45"/>
        <v>0</v>
      </c>
      <c r="V177" s="57">
        <f t="shared" si="45"/>
        <v>0</v>
      </c>
      <c r="W177" s="57">
        <f t="shared" si="45"/>
        <v>0</v>
      </c>
      <c r="X177" s="57">
        <f t="shared" si="45"/>
        <v>0</v>
      </c>
      <c r="Y177" s="57">
        <f t="shared" si="45"/>
        <v>0</v>
      </c>
      <c r="Z177" s="57">
        <f t="shared" si="45"/>
        <v>0</v>
      </c>
      <c r="AA177" s="57">
        <f t="shared" si="45"/>
        <v>0</v>
      </c>
      <c r="AB177" s="57">
        <f t="shared" si="45"/>
        <v>0</v>
      </c>
      <c r="AC177" s="57">
        <f t="shared" si="45"/>
        <v>0</v>
      </c>
      <c r="AD177" s="57">
        <f t="shared" si="45"/>
        <v>0</v>
      </c>
      <c r="AE177" s="57">
        <f t="shared" si="45"/>
        <v>0</v>
      </c>
      <c r="AF177" s="57">
        <f t="shared" si="45"/>
        <v>0</v>
      </c>
      <c r="AG177" s="57">
        <f t="shared" si="45"/>
        <v>0</v>
      </c>
      <c r="AH177" s="57">
        <f t="shared" si="44"/>
        <v>0</v>
      </c>
      <c r="AI177" s="57">
        <f t="shared" si="44"/>
        <v>0</v>
      </c>
      <c r="AJ177" s="57">
        <f t="shared" si="44"/>
        <v>0</v>
      </c>
      <c r="AK177" s="57">
        <f t="shared" si="44"/>
        <v>0</v>
      </c>
      <c r="AL177" s="57">
        <f t="shared" si="44"/>
        <v>0</v>
      </c>
      <c r="AM177" s="57">
        <f t="shared" si="44"/>
        <v>0</v>
      </c>
      <c r="AN177" s="57">
        <f t="shared" si="44"/>
        <v>0</v>
      </c>
      <c r="AO177" s="57">
        <f t="shared" si="44"/>
        <v>0</v>
      </c>
      <c r="AP177" s="57">
        <f t="shared" si="44"/>
        <v>0</v>
      </c>
      <c r="AQ177" s="57">
        <f t="shared" si="44"/>
        <v>0</v>
      </c>
    </row>
    <row r="178" spans="1:43" ht="18" customHeight="1">
      <c r="A178" s="41"/>
      <c r="B178" s="50"/>
      <c r="C178" s="50"/>
      <c r="D178" s="50"/>
      <c r="E178" s="50"/>
      <c r="F178" s="88"/>
      <c r="G178" s="89">
        <v>0</v>
      </c>
      <c r="H178" s="53">
        <v>0</v>
      </c>
      <c r="I178" s="82">
        <f t="shared" si="36"/>
        <v>0</v>
      </c>
      <c r="J178" s="90"/>
      <c r="K178" s="21" t="str">
        <f t="shared" si="40"/>
        <v/>
      </c>
      <c r="L178" s="21" t="str">
        <f t="shared" si="41"/>
        <v/>
      </c>
      <c r="M178" s="21"/>
      <c r="N178" s="21" t="str">
        <f t="shared" si="42"/>
        <v/>
      </c>
      <c r="O178" s="21">
        <f t="shared" si="43"/>
        <v>0</v>
      </c>
      <c r="P178" s="21">
        <f t="shared" si="37"/>
        <v>0</v>
      </c>
      <c r="Q178" s="91"/>
      <c r="R178" s="57">
        <f t="shared" si="45"/>
        <v>0</v>
      </c>
      <c r="S178" s="57">
        <f t="shared" si="45"/>
        <v>0</v>
      </c>
      <c r="T178" s="57">
        <f t="shared" si="45"/>
        <v>0</v>
      </c>
      <c r="U178" s="57">
        <f t="shared" si="45"/>
        <v>0</v>
      </c>
      <c r="V178" s="57">
        <f t="shared" si="45"/>
        <v>0</v>
      </c>
      <c r="W178" s="57">
        <f t="shared" si="45"/>
        <v>0</v>
      </c>
      <c r="X178" s="57">
        <f t="shared" si="45"/>
        <v>0</v>
      </c>
      <c r="Y178" s="57">
        <f t="shared" si="45"/>
        <v>0</v>
      </c>
      <c r="Z178" s="57">
        <f t="shared" si="45"/>
        <v>0</v>
      </c>
      <c r="AA178" s="57">
        <f t="shared" si="45"/>
        <v>0</v>
      </c>
      <c r="AB178" s="57">
        <f t="shared" si="45"/>
        <v>0</v>
      </c>
      <c r="AC178" s="57">
        <f t="shared" si="45"/>
        <v>0</v>
      </c>
      <c r="AD178" s="57">
        <f t="shared" si="45"/>
        <v>0</v>
      </c>
      <c r="AE178" s="57">
        <f t="shared" si="45"/>
        <v>0</v>
      </c>
      <c r="AF178" s="57">
        <f t="shared" si="45"/>
        <v>0</v>
      </c>
      <c r="AG178" s="57">
        <f t="shared" si="45"/>
        <v>0</v>
      </c>
      <c r="AH178" s="57">
        <f t="shared" si="44"/>
        <v>0</v>
      </c>
      <c r="AI178" s="57">
        <f t="shared" si="44"/>
        <v>0</v>
      </c>
      <c r="AJ178" s="57">
        <f t="shared" si="44"/>
        <v>0</v>
      </c>
      <c r="AK178" s="57">
        <f t="shared" si="44"/>
        <v>0</v>
      </c>
      <c r="AL178" s="57">
        <f t="shared" si="44"/>
        <v>0</v>
      </c>
      <c r="AM178" s="57">
        <f t="shared" si="44"/>
        <v>0</v>
      </c>
      <c r="AN178" s="57">
        <f t="shared" si="44"/>
        <v>0</v>
      </c>
      <c r="AO178" s="57">
        <f t="shared" si="44"/>
        <v>0</v>
      </c>
      <c r="AP178" s="57">
        <f t="shared" si="44"/>
        <v>0</v>
      </c>
      <c r="AQ178" s="57">
        <f t="shared" si="44"/>
        <v>0</v>
      </c>
    </row>
    <row r="179" spans="1:43" ht="18" customHeight="1">
      <c r="A179" s="41"/>
      <c r="B179" s="50"/>
      <c r="C179" s="50"/>
      <c r="D179" s="50"/>
      <c r="E179" s="50"/>
      <c r="F179" s="88"/>
      <c r="G179" s="89">
        <v>0</v>
      </c>
      <c r="H179" s="53">
        <v>0</v>
      </c>
      <c r="I179" s="82">
        <f t="shared" si="36"/>
        <v>0</v>
      </c>
      <c r="J179" s="90"/>
      <c r="K179" s="21" t="str">
        <f t="shared" si="40"/>
        <v/>
      </c>
      <c r="L179" s="21" t="str">
        <f t="shared" si="41"/>
        <v/>
      </c>
      <c r="M179" s="21"/>
      <c r="N179" s="21" t="str">
        <f t="shared" si="42"/>
        <v/>
      </c>
      <c r="O179" s="21">
        <f t="shared" si="43"/>
        <v>0</v>
      </c>
      <c r="P179" s="21">
        <f t="shared" si="37"/>
        <v>0</v>
      </c>
      <c r="Q179" s="91"/>
      <c r="R179" s="57">
        <f t="shared" si="45"/>
        <v>0</v>
      </c>
      <c r="S179" s="57">
        <f t="shared" si="45"/>
        <v>0</v>
      </c>
      <c r="T179" s="57">
        <f t="shared" si="45"/>
        <v>0</v>
      </c>
      <c r="U179" s="57">
        <f t="shared" si="45"/>
        <v>0</v>
      </c>
      <c r="V179" s="57">
        <f t="shared" si="45"/>
        <v>0</v>
      </c>
      <c r="W179" s="57">
        <f t="shared" si="45"/>
        <v>0</v>
      </c>
      <c r="X179" s="57">
        <f t="shared" si="45"/>
        <v>0</v>
      </c>
      <c r="Y179" s="57">
        <f t="shared" si="45"/>
        <v>0</v>
      </c>
      <c r="Z179" s="57">
        <f t="shared" si="45"/>
        <v>0</v>
      </c>
      <c r="AA179" s="57">
        <f t="shared" si="45"/>
        <v>0</v>
      </c>
      <c r="AB179" s="57">
        <f t="shared" si="45"/>
        <v>0</v>
      </c>
      <c r="AC179" s="57">
        <f t="shared" si="45"/>
        <v>0</v>
      </c>
      <c r="AD179" s="57">
        <f t="shared" si="45"/>
        <v>0</v>
      </c>
      <c r="AE179" s="57">
        <f t="shared" si="45"/>
        <v>0</v>
      </c>
      <c r="AF179" s="57">
        <f t="shared" si="45"/>
        <v>0</v>
      </c>
      <c r="AG179" s="57">
        <f t="shared" si="45"/>
        <v>0</v>
      </c>
      <c r="AH179" s="57">
        <f t="shared" si="44"/>
        <v>0</v>
      </c>
      <c r="AI179" s="57">
        <f t="shared" si="44"/>
        <v>0</v>
      </c>
      <c r="AJ179" s="57">
        <f t="shared" si="44"/>
        <v>0</v>
      </c>
      <c r="AK179" s="57">
        <f t="shared" si="44"/>
        <v>0</v>
      </c>
      <c r="AL179" s="57">
        <f t="shared" si="44"/>
        <v>0</v>
      </c>
      <c r="AM179" s="57">
        <f t="shared" si="44"/>
        <v>0</v>
      </c>
      <c r="AN179" s="57">
        <f t="shared" si="44"/>
        <v>0</v>
      </c>
      <c r="AO179" s="57">
        <f t="shared" si="44"/>
        <v>0</v>
      </c>
      <c r="AP179" s="57">
        <f t="shared" si="44"/>
        <v>0</v>
      </c>
      <c r="AQ179" s="57">
        <f t="shared" si="44"/>
        <v>0</v>
      </c>
    </row>
    <row r="180" spans="1:43" ht="18" customHeight="1">
      <c r="A180" s="41"/>
      <c r="B180" s="50"/>
      <c r="C180" s="50"/>
      <c r="D180" s="50"/>
      <c r="E180" s="50"/>
      <c r="F180" s="88"/>
      <c r="G180" s="89">
        <v>0</v>
      </c>
      <c r="H180" s="53">
        <v>0</v>
      </c>
      <c r="I180" s="82">
        <f t="shared" si="36"/>
        <v>0</v>
      </c>
      <c r="J180" s="90"/>
      <c r="K180" s="21" t="str">
        <f t="shared" si="40"/>
        <v/>
      </c>
      <c r="L180" s="21" t="str">
        <f t="shared" si="41"/>
        <v/>
      </c>
      <c r="M180" s="21"/>
      <c r="N180" s="21" t="str">
        <f t="shared" si="42"/>
        <v/>
      </c>
      <c r="O180" s="21">
        <f t="shared" si="43"/>
        <v>0</v>
      </c>
      <c r="P180" s="21">
        <f t="shared" si="37"/>
        <v>0</v>
      </c>
      <c r="Q180" s="91"/>
      <c r="R180" s="57">
        <f t="shared" si="45"/>
        <v>0</v>
      </c>
      <c r="S180" s="57">
        <f t="shared" si="45"/>
        <v>0</v>
      </c>
      <c r="T180" s="57">
        <f t="shared" si="45"/>
        <v>0</v>
      </c>
      <c r="U180" s="57">
        <f t="shared" si="45"/>
        <v>0</v>
      </c>
      <c r="V180" s="57">
        <f t="shared" si="45"/>
        <v>0</v>
      </c>
      <c r="W180" s="57">
        <f t="shared" si="45"/>
        <v>0</v>
      </c>
      <c r="X180" s="57">
        <f t="shared" si="45"/>
        <v>0</v>
      </c>
      <c r="Y180" s="57">
        <f t="shared" si="45"/>
        <v>0</v>
      </c>
      <c r="Z180" s="57">
        <f t="shared" si="45"/>
        <v>0</v>
      </c>
      <c r="AA180" s="57">
        <f t="shared" si="45"/>
        <v>0</v>
      </c>
      <c r="AB180" s="57">
        <f t="shared" si="45"/>
        <v>0</v>
      </c>
      <c r="AC180" s="57">
        <f t="shared" si="45"/>
        <v>0</v>
      </c>
      <c r="AD180" s="57">
        <f t="shared" si="45"/>
        <v>0</v>
      </c>
      <c r="AE180" s="57">
        <f t="shared" si="45"/>
        <v>0</v>
      </c>
      <c r="AF180" s="57">
        <f t="shared" si="45"/>
        <v>0</v>
      </c>
      <c r="AG180" s="57">
        <f t="shared" si="45"/>
        <v>0</v>
      </c>
      <c r="AH180" s="57">
        <f t="shared" si="44"/>
        <v>0</v>
      </c>
      <c r="AI180" s="57">
        <f t="shared" si="44"/>
        <v>0</v>
      </c>
      <c r="AJ180" s="57">
        <f t="shared" si="44"/>
        <v>0</v>
      </c>
      <c r="AK180" s="57">
        <f t="shared" si="44"/>
        <v>0</v>
      </c>
      <c r="AL180" s="57">
        <f t="shared" si="44"/>
        <v>0</v>
      </c>
      <c r="AM180" s="57">
        <f t="shared" si="44"/>
        <v>0</v>
      </c>
      <c r="AN180" s="57">
        <f t="shared" si="44"/>
        <v>0</v>
      </c>
      <c r="AO180" s="57">
        <f t="shared" si="44"/>
        <v>0</v>
      </c>
      <c r="AP180" s="57">
        <f t="shared" si="44"/>
        <v>0</v>
      </c>
      <c r="AQ180" s="57">
        <f t="shared" si="44"/>
        <v>0</v>
      </c>
    </row>
    <row r="181" spans="1:43" ht="18" customHeight="1">
      <c r="A181" s="41"/>
      <c r="B181" s="50"/>
      <c r="C181" s="50"/>
      <c r="D181" s="50"/>
      <c r="E181" s="50"/>
      <c r="F181" s="88"/>
      <c r="G181" s="89">
        <v>0</v>
      </c>
      <c r="H181" s="53">
        <v>0</v>
      </c>
      <c r="I181" s="82">
        <f t="shared" si="36"/>
        <v>0</v>
      </c>
      <c r="J181" s="90"/>
      <c r="K181" s="21" t="str">
        <f t="shared" si="40"/>
        <v/>
      </c>
      <c r="L181" s="21" t="str">
        <f t="shared" si="41"/>
        <v/>
      </c>
      <c r="M181" s="21"/>
      <c r="N181" s="21" t="str">
        <f t="shared" si="42"/>
        <v/>
      </c>
      <c r="O181" s="21">
        <f t="shared" si="43"/>
        <v>0</v>
      </c>
      <c r="P181" s="21">
        <f t="shared" si="37"/>
        <v>0</v>
      </c>
      <c r="Q181" s="91"/>
      <c r="R181" s="57">
        <f t="shared" si="45"/>
        <v>0</v>
      </c>
      <c r="S181" s="57">
        <f t="shared" si="45"/>
        <v>0</v>
      </c>
      <c r="T181" s="57">
        <f t="shared" si="45"/>
        <v>0</v>
      </c>
      <c r="U181" s="57">
        <f t="shared" si="45"/>
        <v>0</v>
      </c>
      <c r="V181" s="57">
        <f t="shared" si="45"/>
        <v>0</v>
      </c>
      <c r="W181" s="57">
        <f t="shared" si="45"/>
        <v>0</v>
      </c>
      <c r="X181" s="57">
        <f t="shared" si="45"/>
        <v>0</v>
      </c>
      <c r="Y181" s="57">
        <f t="shared" si="45"/>
        <v>0</v>
      </c>
      <c r="Z181" s="57">
        <f t="shared" si="45"/>
        <v>0</v>
      </c>
      <c r="AA181" s="57">
        <f t="shared" si="45"/>
        <v>0</v>
      </c>
      <c r="AB181" s="57">
        <f t="shared" si="45"/>
        <v>0</v>
      </c>
      <c r="AC181" s="57">
        <f t="shared" si="45"/>
        <v>0</v>
      </c>
      <c r="AD181" s="57">
        <f t="shared" si="45"/>
        <v>0</v>
      </c>
      <c r="AE181" s="57">
        <f t="shared" si="45"/>
        <v>0</v>
      </c>
      <c r="AF181" s="57">
        <f t="shared" si="45"/>
        <v>0</v>
      </c>
      <c r="AG181" s="57">
        <f t="shared" si="45"/>
        <v>0</v>
      </c>
      <c r="AH181" s="57">
        <f t="shared" si="44"/>
        <v>0</v>
      </c>
      <c r="AI181" s="57">
        <f t="shared" si="44"/>
        <v>0</v>
      </c>
      <c r="AJ181" s="57">
        <f t="shared" si="44"/>
        <v>0</v>
      </c>
      <c r="AK181" s="57">
        <f t="shared" si="44"/>
        <v>0</v>
      </c>
      <c r="AL181" s="57">
        <f t="shared" si="44"/>
        <v>0</v>
      </c>
      <c r="AM181" s="57">
        <f t="shared" si="44"/>
        <v>0</v>
      </c>
      <c r="AN181" s="57">
        <f t="shared" si="44"/>
        <v>0</v>
      </c>
      <c r="AO181" s="57">
        <f t="shared" si="44"/>
        <v>0</v>
      </c>
      <c r="AP181" s="57">
        <f t="shared" si="44"/>
        <v>0</v>
      </c>
      <c r="AQ181" s="57">
        <f t="shared" si="44"/>
        <v>0</v>
      </c>
    </row>
    <row r="182" spans="1:43" ht="18" customHeight="1">
      <c r="A182" s="41"/>
      <c r="B182" s="50"/>
      <c r="C182" s="50"/>
      <c r="D182" s="50"/>
      <c r="E182" s="50"/>
      <c r="F182" s="88"/>
      <c r="G182" s="89">
        <v>0</v>
      </c>
      <c r="H182" s="53">
        <v>0</v>
      </c>
      <c r="I182" s="82">
        <f t="shared" si="36"/>
        <v>0</v>
      </c>
      <c r="J182" s="90"/>
      <c r="K182" s="21" t="str">
        <f t="shared" si="40"/>
        <v/>
      </c>
      <c r="L182" s="21" t="str">
        <f t="shared" si="41"/>
        <v/>
      </c>
      <c r="M182" s="21"/>
      <c r="N182" s="21" t="str">
        <f t="shared" si="42"/>
        <v/>
      </c>
      <c r="O182" s="21">
        <f t="shared" si="43"/>
        <v>0</v>
      </c>
      <c r="P182" s="21">
        <f t="shared" si="37"/>
        <v>0</v>
      </c>
      <c r="Q182" s="91"/>
      <c r="R182" s="57">
        <f t="shared" si="45"/>
        <v>0</v>
      </c>
      <c r="S182" s="57">
        <f t="shared" si="45"/>
        <v>0</v>
      </c>
      <c r="T182" s="57">
        <f t="shared" si="45"/>
        <v>0</v>
      </c>
      <c r="U182" s="57">
        <f t="shared" si="45"/>
        <v>0</v>
      </c>
      <c r="V182" s="57">
        <f t="shared" si="45"/>
        <v>0</v>
      </c>
      <c r="W182" s="57">
        <f t="shared" si="45"/>
        <v>0</v>
      </c>
      <c r="X182" s="57">
        <f t="shared" si="45"/>
        <v>0</v>
      </c>
      <c r="Y182" s="57">
        <f t="shared" si="45"/>
        <v>0</v>
      </c>
      <c r="Z182" s="57">
        <f t="shared" si="45"/>
        <v>0</v>
      </c>
      <c r="AA182" s="57">
        <f t="shared" si="45"/>
        <v>0</v>
      </c>
      <c r="AB182" s="57">
        <f t="shared" si="45"/>
        <v>0</v>
      </c>
      <c r="AC182" s="57">
        <f t="shared" si="45"/>
        <v>0</v>
      </c>
      <c r="AD182" s="57">
        <f t="shared" si="45"/>
        <v>0</v>
      </c>
      <c r="AE182" s="57">
        <f t="shared" si="45"/>
        <v>0</v>
      </c>
      <c r="AF182" s="57">
        <f t="shared" si="45"/>
        <v>0</v>
      </c>
      <c r="AG182" s="57">
        <f t="shared" si="45"/>
        <v>0</v>
      </c>
      <c r="AH182" s="57">
        <f t="shared" si="44"/>
        <v>0</v>
      </c>
      <c r="AI182" s="57">
        <f t="shared" si="44"/>
        <v>0</v>
      </c>
      <c r="AJ182" s="57">
        <f t="shared" si="44"/>
        <v>0</v>
      </c>
      <c r="AK182" s="57">
        <f t="shared" si="44"/>
        <v>0</v>
      </c>
      <c r="AL182" s="57">
        <f t="shared" si="44"/>
        <v>0</v>
      </c>
      <c r="AM182" s="57">
        <f t="shared" si="44"/>
        <v>0</v>
      </c>
      <c r="AN182" s="57">
        <f t="shared" si="44"/>
        <v>0</v>
      </c>
      <c r="AO182" s="57">
        <f t="shared" si="44"/>
        <v>0</v>
      </c>
      <c r="AP182" s="57">
        <f t="shared" si="44"/>
        <v>0</v>
      </c>
      <c r="AQ182" s="57">
        <f t="shared" si="44"/>
        <v>0</v>
      </c>
    </row>
    <row r="183" spans="1:43" ht="18" customHeight="1">
      <c r="A183" s="41"/>
      <c r="B183" s="50"/>
      <c r="C183" s="50"/>
      <c r="D183" s="50"/>
      <c r="E183" s="50"/>
      <c r="F183" s="88"/>
      <c r="G183" s="89">
        <v>0</v>
      </c>
      <c r="H183" s="53">
        <v>0</v>
      </c>
      <c r="I183" s="82">
        <f t="shared" si="36"/>
        <v>0</v>
      </c>
      <c r="J183" s="90"/>
      <c r="K183" s="21" t="str">
        <f t="shared" si="40"/>
        <v/>
      </c>
      <c r="L183" s="21" t="str">
        <f t="shared" si="41"/>
        <v/>
      </c>
      <c r="M183" s="21"/>
      <c r="N183" s="21" t="str">
        <f t="shared" si="42"/>
        <v/>
      </c>
      <c r="O183" s="21">
        <f t="shared" si="43"/>
        <v>0</v>
      </c>
      <c r="P183" s="21">
        <f t="shared" si="37"/>
        <v>0</v>
      </c>
      <c r="Q183" s="91"/>
      <c r="R183" s="57">
        <f t="shared" si="45"/>
        <v>0</v>
      </c>
      <c r="S183" s="57">
        <f t="shared" si="45"/>
        <v>0</v>
      </c>
      <c r="T183" s="57">
        <f t="shared" si="45"/>
        <v>0</v>
      </c>
      <c r="U183" s="57">
        <f t="shared" si="45"/>
        <v>0</v>
      </c>
      <c r="V183" s="57">
        <f t="shared" si="45"/>
        <v>0</v>
      </c>
      <c r="W183" s="57">
        <f t="shared" si="45"/>
        <v>0</v>
      </c>
      <c r="X183" s="57">
        <f t="shared" si="45"/>
        <v>0</v>
      </c>
      <c r="Y183" s="57">
        <f t="shared" si="45"/>
        <v>0</v>
      </c>
      <c r="Z183" s="57">
        <f t="shared" si="45"/>
        <v>0</v>
      </c>
      <c r="AA183" s="57">
        <f t="shared" si="45"/>
        <v>0</v>
      </c>
      <c r="AB183" s="57">
        <f t="shared" si="45"/>
        <v>0</v>
      </c>
      <c r="AC183" s="57">
        <f t="shared" si="45"/>
        <v>0</v>
      </c>
      <c r="AD183" s="57">
        <f t="shared" si="45"/>
        <v>0</v>
      </c>
      <c r="AE183" s="57">
        <f t="shared" si="45"/>
        <v>0</v>
      </c>
      <c r="AF183" s="57">
        <f t="shared" si="45"/>
        <v>0</v>
      </c>
      <c r="AG183" s="57">
        <f t="shared" ref="AG183:AQ195" si="46">IF($F183=AG$1,-$G183+$H183,0)</f>
        <v>0</v>
      </c>
      <c r="AH183" s="57">
        <f t="shared" si="46"/>
        <v>0</v>
      </c>
      <c r="AI183" s="57">
        <f t="shared" si="46"/>
        <v>0</v>
      </c>
      <c r="AJ183" s="57">
        <f t="shared" si="46"/>
        <v>0</v>
      </c>
      <c r="AK183" s="57">
        <f t="shared" si="46"/>
        <v>0</v>
      </c>
      <c r="AL183" s="57">
        <f t="shared" si="46"/>
        <v>0</v>
      </c>
      <c r="AM183" s="57">
        <f t="shared" si="46"/>
        <v>0</v>
      </c>
      <c r="AN183" s="57">
        <f t="shared" si="46"/>
        <v>0</v>
      </c>
      <c r="AO183" s="57">
        <f t="shared" si="46"/>
        <v>0</v>
      </c>
      <c r="AP183" s="57">
        <f t="shared" si="46"/>
        <v>0</v>
      </c>
      <c r="AQ183" s="57">
        <f t="shared" si="46"/>
        <v>0</v>
      </c>
    </row>
    <row r="184" spans="1:43" ht="18" customHeight="1">
      <c r="A184" s="41"/>
      <c r="B184" s="50"/>
      <c r="C184" s="50"/>
      <c r="D184" s="50"/>
      <c r="E184" s="50"/>
      <c r="F184" s="88"/>
      <c r="G184" s="89">
        <v>0</v>
      </c>
      <c r="H184" s="53">
        <v>0</v>
      </c>
      <c r="I184" s="82">
        <f t="shared" si="36"/>
        <v>0</v>
      </c>
      <c r="J184" s="90"/>
      <c r="K184" s="21" t="str">
        <f t="shared" si="40"/>
        <v/>
      </c>
      <c r="L184" s="21" t="str">
        <f t="shared" si="41"/>
        <v/>
      </c>
      <c r="M184" s="21"/>
      <c r="N184" s="21" t="str">
        <f t="shared" si="42"/>
        <v/>
      </c>
      <c r="O184" s="21">
        <f t="shared" si="43"/>
        <v>0</v>
      </c>
      <c r="P184" s="21">
        <f t="shared" si="37"/>
        <v>0</v>
      </c>
      <c r="Q184" s="91"/>
      <c r="R184" s="57">
        <f t="shared" ref="R184:AG195" si="47">IF($F184=R$1,-$G184+$H184,0)</f>
        <v>0</v>
      </c>
      <c r="S184" s="57">
        <f t="shared" si="47"/>
        <v>0</v>
      </c>
      <c r="T184" s="57">
        <f t="shared" si="47"/>
        <v>0</v>
      </c>
      <c r="U184" s="57">
        <f t="shared" si="47"/>
        <v>0</v>
      </c>
      <c r="V184" s="57">
        <f t="shared" si="47"/>
        <v>0</v>
      </c>
      <c r="W184" s="57">
        <f t="shared" si="47"/>
        <v>0</v>
      </c>
      <c r="X184" s="57">
        <f t="shared" si="47"/>
        <v>0</v>
      </c>
      <c r="Y184" s="57">
        <f t="shared" si="47"/>
        <v>0</v>
      </c>
      <c r="Z184" s="57">
        <f t="shared" si="47"/>
        <v>0</v>
      </c>
      <c r="AA184" s="57">
        <f t="shared" si="47"/>
        <v>0</v>
      </c>
      <c r="AB184" s="57">
        <f t="shared" si="47"/>
        <v>0</v>
      </c>
      <c r="AC184" s="57">
        <f t="shared" si="47"/>
        <v>0</v>
      </c>
      <c r="AD184" s="57">
        <f t="shared" si="47"/>
        <v>0</v>
      </c>
      <c r="AE184" s="57">
        <f t="shared" si="47"/>
        <v>0</v>
      </c>
      <c r="AF184" s="57">
        <f t="shared" si="47"/>
        <v>0</v>
      </c>
      <c r="AG184" s="57">
        <f t="shared" si="47"/>
        <v>0</v>
      </c>
      <c r="AH184" s="57">
        <f t="shared" si="46"/>
        <v>0</v>
      </c>
      <c r="AI184" s="57">
        <f t="shared" si="46"/>
        <v>0</v>
      </c>
      <c r="AJ184" s="57">
        <f t="shared" si="46"/>
        <v>0</v>
      </c>
      <c r="AK184" s="57">
        <f t="shared" si="46"/>
        <v>0</v>
      </c>
      <c r="AL184" s="57">
        <f t="shared" si="46"/>
        <v>0</v>
      </c>
      <c r="AM184" s="57">
        <f t="shared" si="46"/>
        <v>0</v>
      </c>
      <c r="AN184" s="57">
        <f t="shared" si="46"/>
        <v>0</v>
      </c>
      <c r="AO184" s="57">
        <f t="shared" si="46"/>
        <v>0</v>
      </c>
      <c r="AP184" s="57">
        <f t="shared" si="46"/>
        <v>0</v>
      </c>
      <c r="AQ184" s="57">
        <f t="shared" si="46"/>
        <v>0</v>
      </c>
    </row>
    <row r="185" spans="1:43" ht="18" customHeight="1">
      <c r="A185" s="41"/>
      <c r="B185" s="50"/>
      <c r="C185" s="50"/>
      <c r="D185" s="50"/>
      <c r="E185" s="50"/>
      <c r="F185" s="88"/>
      <c r="G185" s="89">
        <v>0</v>
      </c>
      <c r="H185" s="53">
        <v>0</v>
      </c>
      <c r="I185" s="82">
        <f t="shared" si="36"/>
        <v>0</v>
      </c>
      <c r="J185" s="90"/>
      <c r="K185" s="21" t="str">
        <f t="shared" si="40"/>
        <v/>
      </c>
      <c r="L185" s="21" t="str">
        <f t="shared" si="41"/>
        <v/>
      </c>
      <c r="M185" s="21"/>
      <c r="N185" s="21" t="str">
        <f t="shared" si="42"/>
        <v/>
      </c>
      <c r="O185" s="21">
        <f t="shared" si="43"/>
        <v>0</v>
      </c>
      <c r="P185" s="21">
        <f t="shared" si="37"/>
        <v>0</v>
      </c>
      <c r="Q185" s="91"/>
      <c r="R185" s="57">
        <f t="shared" si="47"/>
        <v>0</v>
      </c>
      <c r="S185" s="57">
        <f t="shared" si="47"/>
        <v>0</v>
      </c>
      <c r="T185" s="57">
        <f t="shared" si="47"/>
        <v>0</v>
      </c>
      <c r="U185" s="57">
        <f t="shared" si="47"/>
        <v>0</v>
      </c>
      <c r="V185" s="57">
        <f t="shared" si="47"/>
        <v>0</v>
      </c>
      <c r="W185" s="57">
        <f t="shared" si="47"/>
        <v>0</v>
      </c>
      <c r="X185" s="57">
        <f t="shared" si="47"/>
        <v>0</v>
      </c>
      <c r="Y185" s="57">
        <f t="shared" si="47"/>
        <v>0</v>
      </c>
      <c r="Z185" s="57">
        <f t="shared" si="47"/>
        <v>0</v>
      </c>
      <c r="AA185" s="57">
        <f t="shared" si="47"/>
        <v>0</v>
      </c>
      <c r="AB185" s="57">
        <f t="shared" si="47"/>
        <v>0</v>
      </c>
      <c r="AC185" s="57">
        <f t="shared" si="47"/>
        <v>0</v>
      </c>
      <c r="AD185" s="57">
        <f t="shared" si="47"/>
        <v>0</v>
      </c>
      <c r="AE185" s="57">
        <f t="shared" si="47"/>
        <v>0</v>
      </c>
      <c r="AF185" s="57">
        <f t="shared" si="47"/>
        <v>0</v>
      </c>
      <c r="AG185" s="57">
        <f t="shared" si="47"/>
        <v>0</v>
      </c>
      <c r="AH185" s="57">
        <f t="shared" si="46"/>
        <v>0</v>
      </c>
      <c r="AI185" s="57">
        <f t="shared" si="46"/>
        <v>0</v>
      </c>
      <c r="AJ185" s="57">
        <f t="shared" si="46"/>
        <v>0</v>
      </c>
      <c r="AK185" s="57">
        <f t="shared" si="46"/>
        <v>0</v>
      </c>
      <c r="AL185" s="57">
        <f t="shared" si="46"/>
        <v>0</v>
      </c>
      <c r="AM185" s="57">
        <f t="shared" si="46"/>
        <v>0</v>
      </c>
      <c r="AN185" s="57">
        <f t="shared" si="46"/>
        <v>0</v>
      </c>
      <c r="AO185" s="57">
        <f t="shared" si="46"/>
        <v>0</v>
      </c>
      <c r="AP185" s="57">
        <f t="shared" si="46"/>
        <v>0</v>
      </c>
      <c r="AQ185" s="57">
        <f t="shared" si="46"/>
        <v>0</v>
      </c>
    </row>
    <row r="186" spans="1:43" ht="18" customHeight="1">
      <c r="A186" s="41"/>
      <c r="B186" s="50"/>
      <c r="C186" s="50"/>
      <c r="D186" s="50"/>
      <c r="E186" s="50"/>
      <c r="F186" s="88"/>
      <c r="G186" s="89">
        <v>0</v>
      </c>
      <c r="H186" s="53">
        <v>0</v>
      </c>
      <c r="I186" s="82">
        <f t="shared" si="36"/>
        <v>0</v>
      </c>
      <c r="J186" s="90"/>
      <c r="K186" s="21" t="str">
        <f t="shared" si="40"/>
        <v/>
      </c>
      <c r="L186" s="21" t="str">
        <f t="shared" si="41"/>
        <v/>
      </c>
      <c r="M186" s="21"/>
      <c r="N186" s="21" t="str">
        <f t="shared" si="42"/>
        <v/>
      </c>
      <c r="O186" s="21">
        <f t="shared" si="43"/>
        <v>0</v>
      </c>
      <c r="P186" s="21">
        <f t="shared" si="37"/>
        <v>0</v>
      </c>
      <c r="Q186" s="91"/>
      <c r="R186" s="57">
        <f t="shared" si="47"/>
        <v>0</v>
      </c>
      <c r="S186" s="57">
        <f t="shared" si="47"/>
        <v>0</v>
      </c>
      <c r="T186" s="57">
        <f t="shared" si="47"/>
        <v>0</v>
      </c>
      <c r="U186" s="57">
        <f t="shared" si="47"/>
        <v>0</v>
      </c>
      <c r="V186" s="57">
        <f t="shared" si="47"/>
        <v>0</v>
      </c>
      <c r="W186" s="57">
        <f t="shared" si="47"/>
        <v>0</v>
      </c>
      <c r="X186" s="57">
        <f t="shared" si="47"/>
        <v>0</v>
      </c>
      <c r="Y186" s="57">
        <f t="shared" si="47"/>
        <v>0</v>
      </c>
      <c r="Z186" s="57">
        <f t="shared" si="47"/>
        <v>0</v>
      </c>
      <c r="AA186" s="57">
        <f t="shared" si="47"/>
        <v>0</v>
      </c>
      <c r="AB186" s="57">
        <f t="shared" si="47"/>
        <v>0</v>
      </c>
      <c r="AC186" s="57">
        <f t="shared" si="47"/>
        <v>0</v>
      </c>
      <c r="AD186" s="57">
        <f t="shared" si="47"/>
        <v>0</v>
      </c>
      <c r="AE186" s="57">
        <f t="shared" si="47"/>
        <v>0</v>
      </c>
      <c r="AF186" s="57">
        <f t="shared" si="47"/>
        <v>0</v>
      </c>
      <c r="AG186" s="57">
        <f t="shared" si="47"/>
        <v>0</v>
      </c>
      <c r="AH186" s="57">
        <f t="shared" si="46"/>
        <v>0</v>
      </c>
      <c r="AI186" s="57">
        <f t="shared" si="46"/>
        <v>0</v>
      </c>
      <c r="AJ186" s="57">
        <f t="shared" si="46"/>
        <v>0</v>
      </c>
      <c r="AK186" s="57">
        <f t="shared" si="46"/>
        <v>0</v>
      </c>
      <c r="AL186" s="57">
        <f t="shared" si="46"/>
        <v>0</v>
      </c>
      <c r="AM186" s="57">
        <f t="shared" si="46"/>
        <v>0</v>
      </c>
      <c r="AN186" s="57">
        <f t="shared" si="46"/>
        <v>0</v>
      </c>
      <c r="AO186" s="57">
        <f t="shared" si="46"/>
        <v>0</v>
      </c>
      <c r="AP186" s="57">
        <f t="shared" si="46"/>
        <v>0</v>
      </c>
      <c r="AQ186" s="57">
        <f t="shared" si="46"/>
        <v>0</v>
      </c>
    </row>
    <row r="187" spans="1:43" ht="18" customHeight="1">
      <c r="A187" s="41"/>
      <c r="B187" s="50"/>
      <c r="C187" s="50"/>
      <c r="D187" s="50"/>
      <c r="E187" s="50"/>
      <c r="F187" s="88"/>
      <c r="G187" s="89">
        <v>0</v>
      </c>
      <c r="H187" s="53">
        <v>0</v>
      </c>
      <c r="I187" s="82">
        <f t="shared" si="36"/>
        <v>0</v>
      </c>
      <c r="J187" s="90"/>
      <c r="K187" s="21" t="str">
        <f t="shared" si="40"/>
        <v/>
      </c>
      <c r="L187" s="21" t="str">
        <f t="shared" si="41"/>
        <v/>
      </c>
      <c r="M187" s="21"/>
      <c r="N187" s="21" t="str">
        <f t="shared" si="42"/>
        <v/>
      </c>
      <c r="O187" s="21">
        <f t="shared" si="43"/>
        <v>0</v>
      </c>
      <c r="P187" s="21">
        <f t="shared" si="37"/>
        <v>0</v>
      </c>
      <c r="Q187" s="91"/>
      <c r="R187" s="57">
        <f t="shared" si="47"/>
        <v>0</v>
      </c>
      <c r="S187" s="57">
        <f t="shared" si="47"/>
        <v>0</v>
      </c>
      <c r="T187" s="57">
        <f t="shared" si="47"/>
        <v>0</v>
      </c>
      <c r="U187" s="57">
        <f t="shared" si="47"/>
        <v>0</v>
      </c>
      <c r="V187" s="57">
        <f t="shared" si="47"/>
        <v>0</v>
      </c>
      <c r="W187" s="57">
        <f t="shared" si="47"/>
        <v>0</v>
      </c>
      <c r="X187" s="57">
        <f t="shared" si="47"/>
        <v>0</v>
      </c>
      <c r="Y187" s="57">
        <f t="shared" si="47"/>
        <v>0</v>
      </c>
      <c r="Z187" s="57">
        <f t="shared" si="47"/>
        <v>0</v>
      </c>
      <c r="AA187" s="57">
        <f t="shared" si="47"/>
        <v>0</v>
      </c>
      <c r="AB187" s="57">
        <f t="shared" si="47"/>
        <v>0</v>
      </c>
      <c r="AC187" s="57">
        <f t="shared" si="47"/>
        <v>0</v>
      </c>
      <c r="AD187" s="57">
        <f t="shared" si="47"/>
        <v>0</v>
      </c>
      <c r="AE187" s="57">
        <f t="shared" si="47"/>
        <v>0</v>
      </c>
      <c r="AF187" s="57">
        <f t="shared" si="47"/>
        <v>0</v>
      </c>
      <c r="AG187" s="57">
        <f t="shared" si="47"/>
        <v>0</v>
      </c>
      <c r="AH187" s="57">
        <f t="shared" si="46"/>
        <v>0</v>
      </c>
      <c r="AI187" s="57">
        <f t="shared" si="46"/>
        <v>0</v>
      </c>
      <c r="AJ187" s="57">
        <f t="shared" si="46"/>
        <v>0</v>
      </c>
      <c r="AK187" s="57">
        <f t="shared" si="46"/>
        <v>0</v>
      </c>
      <c r="AL187" s="57">
        <f t="shared" si="46"/>
        <v>0</v>
      </c>
      <c r="AM187" s="57">
        <f t="shared" si="46"/>
        <v>0</v>
      </c>
      <c r="AN187" s="57">
        <f t="shared" si="46"/>
        <v>0</v>
      </c>
      <c r="AO187" s="57">
        <f t="shared" si="46"/>
        <v>0</v>
      </c>
      <c r="AP187" s="57">
        <f t="shared" si="46"/>
        <v>0</v>
      </c>
      <c r="AQ187" s="57">
        <f t="shared" si="46"/>
        <v>0</v>
      </c>
    </row>
    <row r="188" spans="1:43" ht="18" customHeight="1">
      <c r="A188" s="41"/>
      <c r="B188" s="50"/>
      <c r="C188" s="50"/>
      <c r="D188" s="50"/>
      <c r="E188" s="50"/>
      <c r="F188" s="88"/>
      <c r="G188" s="89">
        <v>0</v>
      </c>
      <c r="H188" s="53">
        <v>0</v>
      </c>
      <c r="I188" s="82">
        <f t="shared" si="36"/>
        <v>0</v>
      </c>
      <c r="J188" s="90"/>
      <c r="K188" s="21" t="str">
        <f t="shared" si="40"/>
        <v/>
      </c>
      <c r="L188" s="21" t="str">
        <f t="shared" si="41"/>
        <v/>
      </c>
      <c r="M188" s="21"/>
      <c r="N188" s="21" t="str">
        <f t="shared" si="42"/>
        <v/>
      </c>
      <c r="O188" s="21">
        <f t="shared" si="43"/>
        <v>0</v>
      </c>
      <c r="P188" s="21">
        <f t="shared" si="37"/>
        <v>0</v>
      </c>
      <c r="Q188" s="91"/>
      <c r="R188" s="57">
        <f t="shared" si="47"/>
        <v>0</v>
      </c>
      <c r="S188" s="57">
        <f t="shared" si="47"/>
        <v>0</v>
      </c>
      <c r="T188" s="57">
        <f t="shared" si="47"/>
        <v>0</v>
      </c>
      <c r="U188" s="57">
        <f t="shared" si="47"/>
        <v>0</v>
      </c>
      <c r="V188" s="57">
        <f t="shared" si="47"/>
        <v>0</v>
      </c>
      <c r="W188" s="57">
        <f t="shared" si="47"/>
        <v>0</v>
      </c>
      <c r="X188" s="57">
        <f t="shared" si="47"/>
        <v>0</v>
      </c>
      <c r="Y188" s="57">
        <f t="shared" si="47"/>
        <v>0</v>
      </c>
      <c r="Z188" s="57">
        <f t="shared" si="47"/>
        <v>0</v>
      </c>
      <c r="AA188" s="57">
        <f t="shared" si="47"/>
        <v>0</v>
      </c>
      <c r="AB188" s="57">
        <f t="shared" si="47"/>
        <v>0</v>
      </c>
      <c r="AC188" s="57">
        <f t="shared" si="47"/>
        <v>0</v>
      </c>
      <c r="AD188" s="57">
        <f t="shared" si="47"/>
        <v>0</v>
      </c>
      <c r="AE188" s="57">
        <f t="shared" si="47"/>
        <v>0</v>
      </c>
      <c r="AF188" s="57">
        <f t="shared" si="47"/>
        <v>0</v>
      </c>
      <c r="AG188" s="57">
        <f t="shared" si="47"/>
        <v>0</v>
      </c>
      <c r="AH188" s="57">
        <f t="shared" si="46"/>
        <v>0</v>
      </c>
      <c r="AI188" s="57">
        <f t="shared" si="46"/>
        <v>0</v>
      </c>
      <c r="AJ188" s="57">
        <f t="shared" si="46"/>
        <v>0</v>
      </c>
      <c r="AK188" s="57">
        <f t="shared" si="46"/>
        <v>0</v>
      </c>
      <c r="AL188" s="57">
        <f t="shared" si="46"/>
        <v>0</v>
      </c>
      <c r="AM188" s="57">
        <f t="shared" si="46"/>
        <v>0</v>
      </c>
      <c r="AN188" s="57">
        <f t="shared" si="46"/>
        <v>0</v>
      </c>
      <c r="AO188" s="57">
        <f t="shared" si="46"/>
        <v>0</v>
      </c>
      <c r="AP188" s="57">
        <f t="shared" si="46"/>
        <v>0</v>
      </c>
      <c r="AQ188" s="57">
        <f t="shared" si="46"/>
        <v>0</v>
      </c>
    </row>
    <row r="189" spans="1:43" ht="18" customHeight="1">
      <c r="A189" s="41"/>
      <c r="B189" s="50"/>
      <c r="C189" s="50"/>
      <c r="D189" s="50"/>
      <c r="E189" s="50"/>
      <c r="F189" s="88"/>
      <c r="G189" s="89">
        <v>0</v>
      </c>
      <c r="H189" s="53">
        <v>0</v>
      </c>
      <c r="I189" s="82">
        <f t="shared" si="36"/>
        <v>0</v>
      </c>
      <c r="J189" s="90"/>
      <c r="K189" s="21" t="str">
        <f t="shared" si="40"/>
        <v/>
      </c>
      <c r="L189" s="21" t="str">
        <f t="shared" si="41"/>
        <v/>
      </c>
      <c r="M189" s="21"/>
      <c r="N189" s="21" t="str">
        <f t="shared" si="42"/>
        <v/>
      </c>
      <c r="O189" s="21">
        <f t="shared" si="43"/>
        <v>0</v>
      </c>
      <c r="P189" s="21">
        <f t="shared" si="37"/>
        <v>0</v>
      </c>
      <c r="Q189" s="91"/>
      <c r="R189" s="57">
        <f t="shared" si="47"/>
        <v>0</v>
      </c>
      <c r="S189" s="57">
        <f t="shared" si="47"/>
        <v>0</v>
      </c>
      <c r="T189" s="57">
        <f t="shared" si="47"/>
        <v>0</v>
      </c>
      <c r="U189" s="57">
        <f t="shared" si="47"/>
        <v>0</v>
      </c>
      <c r="V189" s="57">
        <f t="shared" si="47"/>
        <v>0</v>
      </c>
      <c r="W189" s="57">
        <f t="shared" si="47"/>
        <v>0</v>
      </c>
      <c r="X189" s="57">
        <f t="shared" si="47"/>
        <v>0</v>
      </c>
      <c r="Y189" s="57">
        <f t="shared" si="47"/>
        <v>0</v>
      </c>
      <c r="Z189" s="57">
        <f t="shared" si="47"/>
        <v>0</v>
      </c>
      <c r="AA189" s="57">
        <f t="shared" si="47"/>
        <v>0</v>
      </c>
      <c r="AB189" s="57">
        <f t="shared" si="47"/>
        <v>0</v>
      </c>
      <c r="AC189" s="57">
        <f t="shared" si="47"/>
        <v>0</v>
      </c>
      <c r="AD189" s="57">
        <f t="shared" si="47"/>
        <v>0</v>
      </c>
      <c r="AE189" s="57">
        <f t="shared" si="47"/>
        <v>0</v>
      </c>
      <c r="AF189" s="57">
        <f t="shared" si="47"/>
        <v>0</v>
      </c>
      <c r="AG189" s="57">
        <f t="shared" si="47"/>
        <v>0</v>
      </c>
      <c r="AH189" s="57">
        <f t="shared" si="46"/>
        <v>0</v>
      </c>
      <c r="AI189" s="57">
        <f t="shared" si="46"/>
        <v>0</v>
      </c>
      <c r="AJ189" s="57">
        <f t="shared" si="46"/>
        <v>0</v>
      </c>
      <c r="AK189" s="57">
        <f t="shared" si="46"/>
        <v>0</v>
      </c>
      <c r="AL189" s="57">
        <f t="shared" si="46"/>
        <v>0</v>
      </c>
      <c r="AM189" s="57">
        <f t="shared" si="46"/>
        <v>0</v>
      </c>
      <c r="AN189" s="57">
        <f t="shared" si="46"/>
        <v>0</v>
      </c>
      <c r="AO189" s="57">
        <f t="shared" si="46"/>
        <v>0</v>
      </c>
      <c r="AP189" s="57">
        <f t="shared" si="46"/>
        <v>0</v>
      </c>
      <c r="AQ189" s="57">
        <f t="shared" si="46"/>
        <v>0</v>
      </c>
    </row>
    <row r="190" spans="1:43" ht="18" customHeight="1">
      <c r="A190" s="41"/>
      <c r="B190" s="50"/>
      <c r="C190" s="50"/>
      <c r="D190" s="50"/>
      <c r="E190" s="50"/>
      <c r="F190" s="88"/>
      <c r="G190" s="89">
        <v>0</v>
      </c>
      <c r="H190" s="53">
        <v>0</v>
      </c>
      <c r="I190" s="82">
        <f t="shared" si="36"/>
        <v>0</v>
      </c>
      <c r="J190" s="90"/>
      <c r="K190" s="21" t="str">
        <f t="shared" si="40"/>
        <v/>
      </c>
      <c r="L190" s="21" t="str">
        <f t="shared" si="41"/>
        <v/>
      </c>
      <c r="M190" s="21"/>
      <c r="N190" s="21" t="str">
        <f t="shared" si="42"/>
        <v/>
      </c>
      <c r="O190" s="21">
        <f t="shared" si="43"/>
        <v>0</v>
      </c>
      <c r="P190" s="21">
        <f t="shared" si="37"/>
        <v>0</v>
      </c>
      <c r="Q190" s="91"/>
      <c r="R190" s="57">
        <f t="shared" si="47"/>
        <v>0</v>
      </c>
      <c r="S190" s="57">
        <f t="shared" si="47"/>
        <v>0</v>
      </c>
      <c r="T190" s="57">
        <f t="shared" si="47"/>
        <v>0</v>
      </c>
      <c r="U190" s="57">
        <f t="shared" si="47"/>
        <v>0</v>
      </c>
      <c r="V190" s="57">
        <f t="shared" si="47"/>
        <v>0</v>
      </c>
      <c r="W190" s="57">
        <f t="shared" si="47"/>
        <v>0</v>
      </c>
      <c r="X190" s="57">
        <f t="shared" si="47"/>
        <v>0</v>
      </c>
      <c r="Y190" s="57">
        <f t="shared" si="47"/>
        <v>0</v>
      </c>
      <c r="Z190" s="57">
        <f t="shared" si="47"/>
        <v>0</v>
      </c>
      <c r="AA190" s="57">
        <f t="shared" si="47"/>
        <v>0</v>
      </c>
      <c r="AB190" s="57">
        <f t="shared" si="47"/>
        <v>0</v>
      </c>
      <c r="AC190" s="57">
        <f t="shared" si="47"/>
        <v>0</v>
      </c>
      <c r="AD190" s="57">
        <f t="shared" si="47"/>
        <v>0</v>
      </c>
      <c r="AE190" s="57">
        <f t="shared" si="47"/>
        <v>0</v>
      </c>
      <c r="AF190" s="57">
        <f t="shared" si="47"/>
        <v>0</v>
      </c>
      <c r="AG190" s="57">
        <f t="shared" si="47"/>
        <v>0</v>
      </c>
      <c r="AH190" s="57">
        <f t="shared" si="46"/>
        <v>0</v>
      </c>
      <c r="AI190" s="57">
        <f t="shared" si="46"/>
        <v>0</v>
      </c>
      <c r="AJ190" s="57">
        <f t="shared" si="46"/>
        <v>0</v>
      </c>
      <c r="AK190" s="57">
        <f t="shared" si="46"/>
        <v>0</v>
      </c>
      <c r="AL190" s="57">
        <f t="shared" si="46"/>
        <v>0</v>
      </c>
      <c r="AM190" s="57">
        <f t="shared" si="46"/>
        <v>0</v>
      </c>
      <c r="AN190" s="57">
        <f t="shared" si="46"/>
        <v>0</v>
      </c>
      <c r="AO190" s="57">
        <f t="shared" si="46"/>
        <v>0</v>
      </c>
      <c r="AP190" s="57">
        <f t="shared" si="46"/>
        <v>0</v>
      </c>
      <c r="AQ190" s="57">
        <f t="shared" si="46"/>
        <v>0</v>
      </c>
    </row>
    <row r="191" spans="1:43" ht="18" customHeight="1">
      <c r="A191" s="41"/>
      <c r="B191" s="50"/>
      <c r="C191" s="50"/>
      <c r="D191" s="50"/>
      <c r="E191" s="50"/>
      <c r="F191" s="88"/>
      <c r="G191" s="89">
        <v>0</v>
      </c>
      <c r="H191" s="53">
        <v>0</v>
      </c>
      <c r="I191" s="82">
        <f t="shared" si="36"/>
        <v>0</v>
      </c>
      <c r="J191" s="90"/>
      <c r="K191" s="21" t="str">
        <f t="shared" si="40"/>
        <v/>
      </c>
      <c r="L191" s="21" t="str">
        <f t="shared" si="41"/>
        <v/>
      </c>
      <c r="M191" s="21"/>
      <c r="N191" s="21" t="str">
        <f t="shared" si="42"/>
        <v/>
      </c>
      <c r="O191" s="21">
        <f t="shared" si="43"/>
        <v>0</v>
      </c>
      <c r="P191" s="21">
        <f t="shared" si="37"/>
        <v>0</v>
      </c>
      <c r="Q191" s="91"/>
      <c r="R191" s="57">
        <f t="shared" si="47"/>
        <v>0</v>
      </c>
      <c r="S191" s="57">
        <f t="shared" si="47"/>
        <v>0</v>
      </c>
      <c r="T191" s="57">
        <f t="shared" si="47"/>
        <v>0</v>
      </c>
      <c r="U191" s="57">
        <f t="shared" si="47"/>
        <v>0</v>
      </c>
      <c r="V191" s="57">
        <f t="shared" si="47"/>
        <v>0</v>
      </c>
      <c r="W191" s="57">
        <f t="shared" si="47"/>
        <v>0</v>
      </c>
      <c r="X191" s="57">
        <f t="shared" si="47"/>
        <v>0</v>
      </c>
      <c r="Y191" s="57">
        <f t="shared" si="47"/>
        <v>0</v>
      </c>
      <c r="Z191" s="57">
        <f t="shared" si="47"/>
        <v>0</v>
      </c>
      <c r="AA191" s="57">
        <f t="shared" si="47"/>
        <v>0</v>
      </c>
      <c r="AB191" s="57">
        <f t="shared" si="47"/>
        <v>0</v>
      </c>
      <c r="AC191" s="57">
        <f t="shared" si="47"/>
        <v>0</v>
      </c>
      <c r="AD191" s="57">
        <f t="shared" si="47"/>
        <v>0</v>
      </c>
      <c r="AE191" s="57">
        <f t="shared" si="47"/>
        <v>0</v>
      </c>
      <c r="AF191" s="57">
        <f t="shared" si="47"/>
        <v>0</v>
      </c>
      <c r="AG191" s="57">
        <f t="shared" si="47"/>
        <v>0</v>
      </c>
      <c r="AH191" s="57">
        <f t="shared" si="46"/>
        <v>0</v>
      </c>
      <c r="AI191" s="57">
        <f t="shared" si="46"/>
        <v>0</v>
      </c>
      <c r="AJ191" s="57">
        <f t="shared" si="46"/>
        <v>0</v>
      </c>
      <c r="AK191" s="57">
        <f t="shared" si="46"/>
        <v>0</v>
      </c>
      <c r="AL191" s="57">
        <f t="shared" si="46"/>
        <v>0</v>
      </c>
      <c r="AM191" s="57">
        <f t="shared" si="46"/>
        <v>0</v>
      </c>
      <c r="AN191" s="57">
        <f t="shared" si="46"/>
        <v>0</v>
      </c>
      <c r="AO191" s="57">
        <f t="shared" si="46"/>
        <v>0</v>
      </c>
      <c r="AP191" s="57">
        <f t="shared" si="46"/>
        <v>0</v>
      </c>
      <c r="AQ191" s="57">
        <f t="shared" si="46"/>
        <v>0</v>
      </c>
    </row>
    <row r="192" spans="1:43" ht="18" customHeight="1">
      <c r="A192" s="41"/>
      <c r="B192" s="50"/>
      <c r="C192" s="50"/>
      <c r="D192" s="50"/>
      <c r="E192" s="50"/>
      <c r="F192" s="88"/>
      <c r="G192" s="89">
        <v>0</v>
      </c>
      <c r="H192" s="53">
        <v>0</v>
      </c>
      <c r="I192" s="82">
        <f t="shared" si="36"/>
        <v>0</v>
      </c>
      <c r="J192" s="90"/>
      <c r="K192" s="21" t="str">
        <f t="shared" si="40"/>
        <v/>
      </c>
      <c r="L192" s="21" t="str">
        <f t="shared" si="41"/>
        <v/>
      </c>
      <c r="M192" s="21"/>
      <c r="N192" s="21" t="str">
        <f t="shared" si="42"/>
        <v/>
      </c>
      <c r="O192" s="21">
        <f t="shared" si="43"/>
        <v>0</v>
      </c>
      <c r="P192" s="21">
        <f t="shared" si="37"/>
        <v>0</v>
      </c>
      <c r="Q192" s="91"/>
      <c r="R192" s="57">
        <f t="shared" si="47"/>
        <v>0</v>
      </c>
      <c r="S192" s="57">
        <f t="shared" si="47"/>
        <v>0</v>
      </c>
      <c r="T192" s="57">
        <f t="shared" si="47"/>
        <v>0</v>
      </c>
      <c r="U192" s="57">
        <f t="shared" si="47"/>
        <v>0</v>
      </c>
      <c r="V192" s="57">
        <f t="shared" si="47"/>
        <v>0</v>
      </c>
      <c r="W192" s="57">
        <f t="shared" si="47"/>
        <v>0</v>
      </c>
      <c r="X192" s="57">
        <f t="shared" si="47"/>
        <v>0</v>
      </c>
      <c r="Y192" s="57">
        <f t="shared" si="47"/>
        <v>0</v>
      </c>
      <c r="Z192" s="57">
        <f t="shared" si="47"/>
        <v>0</v>
      </c>
      <c r="AA192" s="57">
        <f t="shared" si="47"/>
        <v>0</v>
      </c>
      <c r="AB192" s="57">
        <f t="shared" si="47"/>
        <v>0</v>
      </c>
      <c r="AC192" s="57">
        <f t="shared" si="47"/>
        <v>0</v>
      </c>
      <c r="AD192" s="57">
        <f t="shared" si="47"/>
        <v>0</v>
      </c>
      <c r="AE192" s="57">
        <f t="shared" si="47"/>
        <v>0</v>
      </c>
      <c r="AF192" s="57">
        <f t="shared" si="47"/>
        <v>0</v>
      </c>
      <c r="AG192" s="57">
        <f t="shared" si="47"/>
        <v>0</v>
      </c>
      <c r="AH192" s="57">
        <f t="shared" si="46"/>
        <v>0</v>
      </c>
      <c r="AI192" s="57">
        <f t="shared" si="46"/>
        <v>0</v>
      </c>
      <c r="AJ192" s="57">
        <f t="shared" si="46"/>
        <v>0</v>
      </c>
      <c r="AK192" s="57">
        <f t="shared" si="46"/>
        <v>0</v>
      </c>
      <c r="AL192" s="57">
        <f t="shared" si="46"/>
        <v>0</v>
      </c>
      <c r="AM192" s="57">
        <f t="shared" si="46"/>
        <v>0</v>
      </c>
      <c r="AN192" s="57">
        <f t="shared" si="46"/>
        <v>0</v>
      </c>
      <c r="AO192" s="57">
        <f t="shared" si="46"/>
        <v>0</v>
      </c>
      <c r="AP192" s="57">
        <f t="shared" si="46"/>
        <v>0</v>
      </c>
      <c r="AQ192" s="57">
        <f t="shared" si="46"/>
        <v>0</v>
      </c>
    </row>
    <row r="193" spans="1:43" ht="18" customHeight="1">
      <c r="A193" s="41"/>
      <c r="B193" s="50"/>
      <c r="C193" s="50"/>
      <c r="D193" s="50"/>
      <c r="E193" s="50"/>
      <c r="F193" s="88"/>
      <c r="G193" s="89">
        <v>0</v>
      </c>
      <c r="H193" s="53">
        <v>0</v>
      </c>
      <c r="I193" s="82"/>
      <c r="J193" s="90"/>
      <c r="K193" s="21" t="str">
        <f t="shared" si="40"/>
        <v/>
      </c>
      <c r="L193" s="21" t="str">
        <f t="shared" si="41"/>
        <v/>
      </c>
      <c r="M193" s="21"/>
      <c r="N193" s="21" t="str">
        <f t="shared" si="42"/>
        <v/>
      </c>
      <c r="O193" s="21">
        <f t="shared" si="43"/>
        <v>0</v>
      </c>
      <c r="P193" s="21">
        <f t="shared" si="37"/>
        <v>0</v>
      </c>
      <c r="Q193" s="91"/>
      <c r="R193" s="57">
        <f t="shared" si="47"/>
        <v>0</v>
      </c>
      <c r="S193" s="57">
        <f t="shared" si="47"/>
        <v>0</v>
      </c>
      <c r="T193" s="57">
        <f t="shared" si="47"/>
        <v>0</v>
      </c>
      <c r="U193" s="57">
        <f t="shared" si="47"/>
        <v>0</v>
      </c>
      <c r="V193" s="57">
        <f t="shared" si="47"/>
        <v>0</v>
      </c>
      <c r="W193" s="57">
        <f t="shared" si="47"/>
        <v>0</v>
      </c>
      <c r="X193" s="57">
        <f t="shared" si="47"/>
        <v>0</v>
      </c>
      <c r="Y193" s="57">
        <f t="shared" si="47"/>
        <v>0</v>
      </c>
      <c r="Z193" s="57">
        <f t="shared" si="47"/>
        <v>0</v>
      </c>
      <c r="AA193" s="57">
        <f t="shared" si="47"/>
        <v>0</v>
      </c>
      <c r="AB193" s="57">
        <f t="shared" si="47"/>
        <v>0</v>
      </c>
      <c r="AC193" s="57">
        <f t="shared" si="47"/>
        <v>0</v>
      </c>
      <c r="AD193" s="57">
        <f t="shared" si="47"/>
        <v>0</v>
      </c>
      <c r="AE193" s="57">
        <f t="shared" si="47"/>
        <v>0</v>
      </c>
      <c r="AF193" s="57">
        <f t="shared" si="47"/>
        <v>0</v>
      </c>
      <c r="AG193" s="57">
        <f t="shared" si="47"/>
        <v>0</v>
      </c>
      <c r="AH193" s="57">
        <f t="shared" si="46"/>
        <v>0</v>
      </c>
      <c r="AI193" s="57">
        <f t="shared" si="46"/>
        <v>0</v>
      </c>
      <c r="AJ193" s="57">
        <f t="shared" si="46"/>
        <v>0</v>
      </c>
      <c r="AK193" s="57">
        <f t="shared" si="46"/>
        <v>0</v>
      </c>
      <c r="AL193" s="57">
        <f t="shared" si="46"/>
        <v>0</v>
      </c>
      <c r="AM193" s="57">
        <f t="shared" si="46"/>
        <v>0</v>
      </c>
      <c r="AN193" s="57">
        <f t="shared" si="46"/>
        <v>0</v>
      </c>
      <c r="AO193" s="57">
        <f t="shared" si="46"/>
        <v>0</v>
      </c>
      <c r="AP193" s="57">
        <f t="shared" si="46"/>
        <v>0</v>
      </c>
      <c r="AQ193" s="57">
        <f t="shared" si="46"/>
        <v>0</v>
      </c>
    </row>
    <row r="194" spans="1:43" ht="18" customHeight="1">
      <c r="A194" s="41"/>
      <c r="B194" s="50"/>
      <c r="C194" s="50"/>
      <c r="D194" s="50"/>
      <c r="E194" s="50"/>
      <c r="F194" s="88"/>
      <c r="G194" s="89">
        <v>0</v>
      </c>
      <c r="H194" s="53">
        <v>0</v>
      </c>
      <c r="I194" s="82">
        <f t="shared" ref="I194:I195" si="48">IF(A194&lt;&gt;"",+I193+H194-G194,0)</f>
        <v>0</v>
      </c>
      <c r="J194" s="90"/>
      <c r="K194" s="21" t="str">
        <f t="shared" si="40"/>
        <v/>
      </c>
      <c r="L194" s="21" t="str">
        <f t="shared" si="41"/>
        <v/>
      </c>
      <c r="M194" s="21"/>
      <c r="N194" s="21" t="str">
        <f t="shared" si="42"/>
        <v/>
      </c>
      <c r="O194" s="21">
        <f t="shared" si="43"/>
        <v>0</v>
      </c>
      <c r="P194" s="21">
        <f t="shared" si="37"/>
        <v>0</v>
      </c>
      <c r="Q194" s="91"/>
      <c r="R194" s="57">
        <f t="shared" si="47"/>
        <v>0</v>
      </c>
      <c r="S194" s="57">
        <f t="shared" si="47"/>
        <v>0</v>
      </c>
      <c r="T194" s="57">
        <f t="shared" si="47"/>
        <v>0</v>
      </c>
      <c r="U194" s="57">
        <f t="shared" si="47"/>
        <v>0</v>
      </c>
      <c r="V194" s="57">
        <f t="shared" si="47"/>
        <v>0</v>
      </c>
      <c r="W194" s="57">
        <f t="shared" si="47"/>
        <v>0</v>
      </c>
      <c r="X194" s="57">
        <f t="shared" si="47"/>
        <v>0</v>
      </c>
      <c r="Y194" s="57">
        <f t="shared" si="47"/>
        <v>0</v>
      </c>
      <c r="Z194" s="57">
        <f t="shared" si="47"/>
        <v>0</v>
      </c>
      <c r="AA194" s="57">
        <f t="shared" si="47"/>
        <v>0</v>
      </c>
      <c r="AB194" s="57">
        <f t="shared" si="47"/>
        <v>0</v>
      </c>
      <c r="AC194" s="57">
        <f t="shared" si="47"/>
        <v>0</v>
      </c>
      <c r="AD194" s="57">
        <f t="shared" si="47"/>
        <v>0</v>
      </c>
      <c r="AE194" s="57">
        <f t="shared" si="47"/>
        <v>0</v>
      </c>
      <c r="AF194" s="57">
        <f t="shared" si="47"/>
        <v>0</v>
      </c>
      <c r="AG194" s="57">
        <f t="shared" si="47"/>
        <v>0</v>
      </c>
      <c r="AH194" s="57">
        <f t="shared" si="46"/>
        <v>0</v>
      </c>
      <c r="AI194" s="57">
        <f t="shared" si="46"/>
        <v>0</v>
      </c>
      <c r="AJ194" s="57">
        <f t="shared" si="46"/>
        <v>0</v>
      </c>
      <c r="AK194" s="57">
        <f t="shared" si="46"/>
        <v>0</v>
      </c>
      <c r="AL194" s="57">
        <f t="shared" si="46"/>
        <v>0</v>
      </c>
      <c r="AM194" s="57">
        <f t="shared" si="46"/>
        <v>0</v>
      </c>
      <c r="AN194" s="57">
        <f t="shared" si="46"/>
        <v>0</v>
      </c>
      <c r="AO194" s="57">
        <f t="shared" si="46"/>
        <v>0</v>
      </c>
      <c r="AP194" s="57">
        <f t="shared" si="46"/>
        <v>0</v>
      </c>
      <c r="AQ194" s="57">
        <f t="shared" si="46"/>
        <v>0</v>
      </c>
    </row>
    <row r="195" spans="1:43" ht="18" customHeight="1">
      <c r="A195" s="41"/>
      <c r="B195" s="50"/>
      <c r="C195" s="50"/>
      <c r="D195" s="50"/>
      <c r="E195" s="50"/>
      <c r="F195" s="88"/>
      <c r="G195" s="89">
        <v>0</v>
      </c>
      <c r="H195" s="53">
        <v>0</v>
      </c>
      <c r="I195" s="82">
        <f t="shared" si="48"/>
        <v>0</v>
      </c>
      <c r="J195" s="90"/>
      <c r="K195" s="21" t="str">
        <f t="shared" si="40"/>
        <v/>
      </c>
      <c r="L195" s="21" t="str">
        <f t="shared" si="41"/>
        <v/>
      </c>
      <c r="M195" s="21"/>
      <c r="N195" s="21" t="str">
        <f t="shared" si="42"/>
        <v/>
      </c>
      <c r="O195" s="21">
        <f t="shared" si="43"/>
        <v>0</v>
      </c>
      <c r="P195" s="21">
        <f t="shared" si="37"/>
        <v>0</v>
      </c>
      <c r="Q195" s="91"/>
      <c r="R195" s="57">
        <f t="shared" si="47"/>
        <v>0</v>
      </c>
      <c r="S195" s="57">
        <f t="shared" si="47"/>
        <v>0</v>
      </c>
      <c r="T195" s="57">
        <f t="shared" si="47"/>
        <v>0</v>
      </c>
      <c r="U195" s="57">
        <f t="shared" si="47"/>
        <v>0</v>
      </c>
      <c r="V195" s="57">
        <f t="shared" si="47"/>
        <v>0</v>
      </c>
      <c r="W195" s="57">
        <f t="shared" si="47"/>
        <v>0</v>
      </c>
      <c r="X195" s="57">
        <f t="shared" si="47"/>
        <v>0</v>
      </c>
      <c r="Y195" s="57">
        <f t="shared" si="47"/>
        <v>0</v>
      </c>
      <c r="Z195" s="57">
        <f t="shared" si="47"/>
        <v>0</v>
      </c>
      <c r="AA195" s="57">
        <f t="shared" si="47"/>
        <v>0</v>
      </c>
      <c r="AB195" s="57">
        <f t="shared" si="47"/>
        <v>0</v>
      </c>
      <c r="AC195" s="57">
        <f t="shared" si="47"/>
        <v>0</v>
      </c>
      <c r="AD195" s="57">
        <f t="shared" si="47"/>
        <v>0</v>
      </c>
      <c r="AE195" s="57">
        <f t="shared" si="47"/>
        <v>0</v>
      </c>
      <c r="AF195" s="57">
        <f t="shared" si="47"/>
        <v>0</v>
      </c>
      <c r="AG195" s="57">
        <f t="shared" si="47"/>
        <v>0</v>
      </c>
      <c r="AH195" s="57">
        <f t="shared" si="46"/>
        <v>0</v>
      </c>
      <c r="AI195" s="57">
        <f t="shared" si="46"/>
        <v>0</v>
      </c>
      <c r="AJ195" s="57">
        <f t="shared" si="46"/>
        <v>0</v>
      </c>
      <c r="AK195" s="57">
        <f t="shared" si="46"/>
        <v>0</v>
      </c>
      <c r="AL195" s="57">
        <f t="shared" si="46"/>
        <v>0</v>
      </c>
      <c r="AM195" s="57">
        <f t="shared" si="46"/>
        <v>0</v>
      </c>
      <c r="AN195" s="57">
        <f t="shared" si="46"/>
        <v>0</v>
      </c>
      <c r="AO195" s="57">
        <f t="shared" si="46"/>
        <v>0</v>
      </c>
      <c r="AP195" s="57">
        <f t="shared" si="46"/>
        <v>0</v>
      </c>
      <c r="AQ195" s="57">
        <f t="shared" si="46"/>
        <v>0</v>
      </c>
    </row>
    <row r="196" spans="1:43" s="94" customFormat="1" ht="18" customHeight="1">
      <c r="A196" s="42" t="s">
        <v>22</v>
      </c>
      <c r="B196" s="42" t="s">
        <v>22</v>
      </c>
      <c r="C196" s="42"/>
      <c r="D196" s="42" t="s">
        <v>22</v>
      </c>
      <c r="E196" s="42" t="s">
        <v>22</v>
      </c>
      <c r="F196" s="42" t="s">
        <v>22</v>
      </c>
      <c r="G196" s="89">
        <v>0</v>
      </c>
      <c r="H196" s="53">
        <v>0</v>
      </c>
      <c r="I196" s="48" t="s">
        <v>22</v>
      </c>
      <c r="K196" s="95"/>
      <c r="L196" s="95"/>
      <c r="M196" s="95"/>
      <c r="N196" s="95"/>
      <c r="O196" s="95"/>
      <c r="P196" s="95"/>
      <c r="Q196" s="96"/>
      <c r="R196" s="97"/>
      <c r="S196" s="97"/>
      <c r="T196" s="97"/>
      <c r="U196" s="97"/>
      <c r="V196" s="97"/>
      <c r="W196" s="97"/>
      <c r="X196" s="97"/>
      <c r="Y196" s="97"/>
    </row>
    <row r="197" spans="1:43" ht="18" customHeight="1">
      <c r="L197" s="103"/>
      <c r="M197" s="103"/>
      <c r="N197" s="103"/>
      <c r="O197" s="103"/>
      <c r="P197" s="103"/>
    </row>
    <row r="198" spans="1:43" ht="18" customHeight="1">
      <c r="L198" s="103"/>
      <c r="M198" s="103"/>
      <c r="N198" s="103"/>
      <c r="O198" s="103"/>
      <c r="P198" s="103"/>
    </row>
    <row r="199" spans="1:43" ht="18" customHeight="1">
      <c r="L199" s="103"/>
      <c r="M199" s="103"/>
      <c r="N199" s="103"/>
      <c r="O199" s="103"/>
      <c r="P199" s="103"/>
    </row>
    <row r="200" spans="1:43" ht="18" customHeight="1">
      <c r="L200" s="103"/>
      <c r="M200" s="103"/>
      <c r="N200" s="103"/>
      <c r="O200" s="103"/>
      <c r="P200" s="103"/>
    </row>
    <row r="201" spans="1:43" ht="18" customHeight="1">
      <c r="L201" s="103"/>
      <c r="M201" s="103"/>
      <c r="N201" s="103"/>
      <c r="O201" s="103"/>
      <c r="P201" s="103"/>
    </row>
  </sheetData>
  <mergeCells count="8">
    <mergeCell ref="B2:D3"/>
    <mergeCell ref="N3:O3"/>
    <mergeCell ref="A4:A5"/>
    <mergeCell ref="B4:B5"/>
    <mergeCell ref="D4:E4"/>
    <mergeCell ref="F4:F5"/>
    <mergeCell ref="N4:O4"/>
    <mergeCell ref="C4:C5"/>
  </mergeCells>
  <dataValidations count="4">
    <dataValidation type="list" allowBlank="1" showInputMessage="1" showErrorMessage="1" sqref="F8:F131">
      <formula1>cat</formula1>
    </dataValidation>
    <dataValidation type="list" allowBlank="1" showInputMessage="1" showErrorMessage="1" sqref="E197:E199 E8:E195">
      <formula1>cli</formula1>
    </dataValidation>
    <dataValidation type="list" allowBlank="1" showInputMessage="1" showErrorMessage="1" sqref="D15:D114 D8:D12">
      <formula1>four</formula1>
    </dataValidation>
    <dataValidation type="list" allowBlank="1" showInputMessage="1" showErrorMessage="1" sqref="D115:D195">
      <formula1>fournisseurs</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5"/>
  <dimension ref="A4:B15"/>
  <sheetViews>
    <sheetView workbookViewId="0">
      <selection activeCell="B28" sqref="B28"/>
    </sheetView>
  </sheetViews>
  <sheetFormatPr baseColWidth="10" defaultRowHeight="14.25" customHeight="1"/>
  <cols>
    <col min="1" max="1" width="11.42578125" style="1"/>
    <col min="2" max="2" width="136.7109375" customWidth="1"/>
  </cols>
  <sheetData>
    <row r="4" spans="1:2" ht="14.25" customHeight="1">
      <c r="B4" s="32" t="s">
        <v>18</v>
      </c>
    </row>
    <row r="5" spans="1:2" ht="14.25" customHeight="1">
      <c r="A5" s="145"/>
    </row>
    <row r="6" spans="1:2" ht="52.5" customHeight="1">
      <c r="A6" s="145"/>
      <c r="B6" s="31" t="s">
        <v>21</v>
      </c>
    </row>
    <row r="8" spans="1:2" ht="14.25" customHeight="1">
      <c r="A8" s="145"/>
      <c r="B8" s="31" t="s">
        <v>19</v>
      </c>
    </row>
    <row r="9" spans="1:2" ht="32.25" customHeight="1">
      <c r="B9" s="31" t="s">
        <v>20</v>
      </c>
    </row>
    <row r="10" spans="1:2" ht="14.25" customHeight="1">
      <c r="A10" s="145"/>
    </row>
    <row r="12" spans="1:2" ht="14.25" customHeight="1">
      <c r="A12" s="1" t="s">
        <v>145</v>
      </c>
    </row>
    <row r="13" spans="1:2" ht="36" customHeight="1">
      <c r="B13" s="144" t="s">
        <v>143</v>
      </c>
    </row>
    <row r="14" spans="1:2" ht="14.25" customHeight="1">
      <c r="B14" s="143"/>
    </row>
    <row r="15" spans="1:2" ht="14.25" customHeight="1">
      <c r="B15" s="142"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2">
    <tabColor theme="9" tint="0.39997558519241921"/>
  </sheetPr>
  <dimension ref="B2:K40"/>
  <sheetViews>
    <sheetView topLeftCell="C1" zoomScaleNormal="100" workbookViewId="0">
      <selection activeCell="D17" sqref="D17"/>
    </sheetView>
  </sheetViews>
  <sheetFormatPr baseColWidth="10" defaultRowHeight="20.25" customHeight="1"/>
  <cols>
    <col min="1" max="1" width="2.7109375" style="1" customWidth="1"/>
    <col min="2" max="2" width="28" style="5" customWidth="1"/>
    <col min="3" max="3" width="3.5703125" style="1" customWidth="1"/>
    <col min="4" max="4" width="25.85546875" style="6" customWidth="1"/>
    <col min="5" max="5" width="3.28515625" style="1" customWidth="1"/>
    <col min="6" max="6" width="27.85546875" style="29" customWidth="1"/>
    <col min="7" max="7" width="26.85546875" style="1" customWidth="1"/>
    <col min="8" max="8" width="2.140625" style="1" customWidth="1"/>
    <col min="9" max="9" width="37.7109375" style="123" customWidth="1"/>
    <col min="10" max="10" width="1.7109375" style="124" customWidth="1"/>
    <col min="11" max="11" width="41.7109375" style="1" customWidth="1"/>
    <col min="12" max="16384" width="11.42578125" style="1"/>
  </cols>
  <sheetData>
    <row r="2" spans="2:11" s="8" customFormat="1" ht="20.25" customHeight="1">
      <c r="B2" s="7" t="s">
        <v>12</v>
      </c>
      <c r="D2" s="9" t="s">
        <v>3</v>
      </c>
      <c r="F2" s="28" t="s">
        <v>7</v>
      </c>
      <c r="I2" s="122"/>
      <c r="J2" s="165" t="s">
        <v>14</v>
      </c>
      <c r="K2" s="165"/>
    </row>
    <row r="3" spans="2:11" ht="20.25" customHeight="1">
      <c r="K3" s="14"/>
    </row>
    <row r="4" spans="2:11" ht="20.25" customHeight="1">
      <c r="B4" s="5" t="s">
        <v>17</v>
      </c>
      <c r="D4" s="6" t="s">
        <v>4</v>
      </c>
      <c r="F4" s="29" t="s">
        <v>69</v>
      </c>
      <c r="G4" s="1">
        <f>Banque!R3</f>
        <v>2811.09</v>
      </c>
      <c r="I4" s="123" t="s">
        <v>123</v>
      </c>
      <c r="K4" s="14" t="s">
        <v>98</v>
      </c>
    </row>
    <row r="5" spans="2:11" ht="20.25" customHeight="1">
      <c r="B5" s="5" t="s">
        <v>23</v>
      </c>
      <c r="D5" s="6" t="s">
        <v>16</v>
      </c>
      <c r="F5" s="29" t="s">
        <v>67</v>
      </c>
      <c r="G5" s="1">
        <f>Banque!S3</f>
        <v>-1178.8199999999997</v>
      </c>
      <c r="I5" s="123" t="s">
        <v>117</v>
      </c>
      <c r="K5" s="14" t="s">
        <v>99</v>
      </c>
    </row>
    <row r="6" spans="2:11" ht="20.25" customHeight="1">
      <c r="B6" s="5" t="s">
        <v>25</v>
      </c>
      <c r="D6" s="6" t="s">
        <v>15</v>
      </c>
      <c r="F6" s="29" t="s">
        <v>70</v>
      </c>
      <c r="G6" s="1">
        <f>Banque!T3</f>
        <v>-128.4</v>
      </c>
      <c r="I6" s="123" t="s">
        <v>119</v>
      </c>
      <c r="K6" s="14" t="s">
        <v>100</v>
      </c>
    </row>
    <row r="7" spans="2:11" ht="20.25" customHeight="1">
      <c r="B7" s="5" t="s">
        <v>2</v>
      </c>
      <c r="F7" s="30" t="s">
        <v>71</v>
      </c>
      <c r="G7" s="1">
        <f>Banque!U$3</f>
        <v>0</v>
      </c>
      <c r="I7" s="123" t="s">
        <v>120</v>
      </c>
      <c r="K7" s="14" t="s">
        <v>101</v>
      </c>
    </row>
    <row r="8" spans="2:11" ht="20.25" customHeight="1">
      <c r="B8" s="5" t="s">
        <v>24</v>
      </c>
      <c r="D8" s="22"/>
      <c r="F8" s="29" t="s">
        <v>72</v>
      </c>
      <c r="G8" s="1">
        <f>Banque!V$3</f>
        <v>0</v>
      </c>
      <c r="I8" s="123" t="s">
        <v>121</v>
      </c>
      <c r="K8" s="14" t="s">
        <v>102</v>
      </c>
    </row>
    <row r="9" spans="2:11" ht="20.25" customHeight="1">
      <c r="F9" s="29" t="s">
        <v>73</v>
      </c>
      <c r="G9" s="1">
        <f>Banque!W$3</f>
        <v>0</v>
      </c>
      <c r="K9" s="14"/>
    </row>
    <row r="10" spans="2:11" ht="20.25" customHeight="1">
      <c r="F10" s="29" t="s">
        <v>74</v>
      </c>
      <c r="G10" s="1">
        <f>Banque!X$3</f>
        <v>0</v>
      </c>
      <c r="K10" s="14" t="s">
        <v>97</v>
      </c>
    </row>
    <row r="11" spans="2:11" ht="20.25" customHeight="1">
      <c r="F11" s="29" t="s">
        <v>75</v>
      </c>
      <c r="G11" s="1">
        <f>Banque!Y$3</f>
        <v>0</v>
      </c>
      <c r="K11" s="14"/>
    </row>
    <row r="12" spans="2:11" ht="20.25" customHeight="1">
      <c r="F12" s="29" t="s">
        <v>76</v>
      </c>
      <c r="G12" s="1">
        <f>Banque!Z$3</f>
        <v>-111</v>
      </c>
      <c r="K12" s="14"/>
    </row>
    <row r="13" spans="2:11" ht="20.25" customHeight="1">
      <c r="F13" s="30" t="s">
        <v>77</v>
      </c>
      <c r="G13" s="1">
        <f>Banque!AA$3</f>
        <v>111</v>
      </c>
      <c r="K13" s="14"/>
    </row>
    <row r="14" spans="2:11" ht="20.25" customHeight="1">
      <c r="F14" s="30" t="s">
        <v>78</v>
      </c>
      <c r="G14" s="1">
        <f>Banque!AB$3</f>
        <v>-373.45</v>
      </c>
      <c r="K14" s="14"/>
    </row>
    <row r="15" spans="2:11" ht="20.25" customHeight="1">
      <c r="F15" s="29" t="s">
        <v>79</v>
      </c>
      <c r="G15" s="1">
        <f>Banque!AC$3</f>
        <v>0</v>
      </c>
      <c r="K15" s="14"/>
    </row>
    <row r="16" spans="2:11" ht="20.25" customHeight="1">
      <c r="F16" s="30" t="s">
        <v>118</v>
      </c>
      <c r="G16" s="1">
        <f>Banque!AD$3</f>
        <v>-503.61999999999989</v>
      </c>
      <c r="K16" s="14"/>
    </row>
    <row r="17" spans="6:11" ht="20.25" customHeight="1">
      <c r="F17" s="29" t="s">
        <v>80</v>
      </c>
      <c r="G17" s="1">
        <f>Banque!AE$3</f>
        <v>2871.8</v>
      </c>
      <c r="K17" s="14"/>
    </row>
    <row r="18" spans="6:11" ht="20.25" customHeight="1">
      <c r="F18" s="29" t="s">
        <v>81</v>
      </c>
      <c r="G18" s="1">
        <f>Banque!AF$3</f>
        <v>0</v>
      </c>
      <c r="K18" s="14"/>
    </row>
    <row r="19" spans="6:11" ht="20.25" customHeight="1">
      <c r="F19" s="29" t="s">
        <v>82</v>
      </c>
      <c r="G19" s="1">
        <f>Banque!AG3</f>
        <v>0</v>
      </c>
      <c r="K19" s="14"/>
    </row>
    <row r="20" spans="6:11" ht="20.25" customHeight="1">
      <c r="F20" s="30" t="s">
        <v>83</v>
      </c>
      <c r="G20" s="1">
        <f>Banque!AH$3</f>
        <v>-373.46999999999997</v>
      </c>
    </row>
    <row r="21" spans="6:11" ht="20.25" customHeight="1">
      <c r="F21" s="29" t="s">
        <v>57</v>
      </c>
      <c r="G21" s="1">
        <f>Banque!AI$3</f>
        <v>0</v>
      </c>
    </row>
    <row r="22" spans="6:11" ht="20.25" customHeight="1">
      <c r="F22" s="29" t="s">
        <v>132</v>
      </c>
      <c r="G22" s="1">
        <f>Banque!AJ$3</f>
        <v>-2580.2499999999991</v>
      </c>
    </row>
    <row r="24" spans="6:11" ht="20.25" customHeight="1">
      <c r="F24" s="29" t="str">
        <f>CONCATENATE(F4,F5,F6,F7,F8,F9,F10,F11,F12,F13,F14,F15,F16,F17,F18,F19,F20,F21,F22)</f>
        <v>9 reprise soldeA AlimentationB vente briochesD MOE Electricité, gaz,eauH HabillementI ImpôtsJ Jeu, sports, loisirsK CotisationsL locationN BricolageO LogementP papeterieQ BanqueR Remb. créditsS Assurances V Voirie signalisationX DiversZ Indéfinis</v>
      </c>
    </row>
    <row r="25" spans="6:11" ht="20.25" customHeight="1">
      <c r="F25" s="29" t="s">
        <v>133</v>
      </c>
    </row>
    <row r="27" spans="6:11" ht="20.25" customHeight="1">
      <c r="F27" s="30"/>
    </row>
    <row r="28" spans="6:11" ht="20.25" customHeight="1"/>
    <row r="33" spans="6:6" ht="20.25" customHeight="1">
      <c r="F33" s="30"/>
    </row>
    <row r="34" spans="6:6" ht="20.25" customHeight="1">
      <c r="F34" s="30"/>
    </row>
    <row r="36" spans="6:6" ht="20.25" customHeight="1">
      <c r="F36" s="30"/>
    </row>
    <row r="38" spans="6:6" ht="20.25" customHeight="1"/>
    <row r="40" spans="6:6" ht="20.25" customHeight="1">
      <c r="F40" s="30"/>
    </row>
  </sheetData>
  <sortState ref="F24:F27">
    <sortCondition ref="F24:F27"/>
  </sortState>
  <mergeCells count="1">
    <mergeCell ref="J2:K2"/>
  </mergeCells>
  <pageMargins left="0.7" right="0.7" top="0.75" bottom="0.75" header="0.3" footer="0.3"/>
  <pageSetup paperSize="9" orientation="portrait" verticalDpi="300" r:id="rId1"/>
  <legacyDrawing r:id="rId2"/>
</worksheet>
</file>

<file path=xl/worksheets/sheet5.xml><?xml version="1.0" encoding="utf-8"?>
<worksheet xmlns="http://schemas.openxmlformats.org/spreadsheetml/2006/main" xmlns:r="http://schemas.openxmlformats.org/officeDocument/2006/relationships">
  <sheetPr codeName="Feuil4">
    <tabColor rgb="FF00B050"/>
  </sheetPr>
  <dimension ref="A2:XFC40"/>
  <sheetViews>
    <sheetView showZeros="0" tabSelected="1" zoomScale="120" zoomScaleNormal="120" workbookViewId="0">
      <selection activeCell="E11" sqref="E11"/>
    </sheetView>
  </sheetViews>
  <sheetFormatPr baseColWidth="10" defaultRowHeight="10.5"/>
  <cols>
    <col min="1" max="1" width="4.140625" style="135" customWidth="1"/>
    <col min="2" max="2" width="11.42578125" style="136"/>
    <col min="3" max="3" width="11.42578125" style="135"/>
    <col min="5" max="5" width="29" customWidth="1"/>
  </cols>
  <sheetData>
    <row r="2" spans="1:7 16383:16383">
      <c r="D2">
        <f>Banque!J5</f>
        <v>544.8799999999992</v>
      </c>
      <c r="E2" s="136">
        <f>+C5+B5</f>
        <v>544.88000000000102</v>
      </c>
    </row>
    <row r="3" spans="1:7 16383:16383">
      <c r="B3" s="140" t="s">
        <v>139</v>
      </c>
      <c r="C3" s="141" t="s">
        <v>140</v>
      </c>
      <c r="D3" t="str">
        <f>IF(D2&lt;&gt;E2,"Erreur de saisie","")</f>
        <v>Erreur de saisie</v>
      </c>
      <c r="G3">
        <v>-2146.3699999999976</v>
      </c>
    </row>
    <row r="5" spans="1:7 16383:16383">
      <c r="B5" s="136">
        <f>SUM(B8:B35)</f>
        <v>-9646.31</v>
      </c>
      <c r="C5" s="137">
        <f>SUM(C7:C35)</f>
        <v>10191.19</v>
      </c>
      <c r="D5" s="136"/>
      <c r="G5" s="136">
        <f>D5-G3</f>
        <v>2146.3699999999976</v>
      </c>
      <c r="XFC5">
        <f>SUM(XFC8:XFD35)</f>
        <v>0</v>
      </c>
    </row>
    <row r="6" spans="1:7 16383:16383">
      <c r="C6" s="137"/>
    </row>
    <row r="7" spans="1:7 16383:16383">
      <c r="A7" s="135">
        <f>Banque!R1</f>
        <v>9</v>
      </c>
      <c r="B7" s="136">
        <f>SUMIF(Banque!$F$7:$F$195,$A7,Banque!$H$7:$I$195)</f>
        <v>0</v>
      </c>
      <c r="C7" s="137">
        <f>SUMIF(Banque!$F$7:$F$195,$A7,Banque!$I$7:$I$195)</f>
        <v>2811.09</v>
      </c>
      <c r="D7" s="136"/>
    </row>
    <row r="8" spans="1:7 16383:16383">
      <c r="A8" s="135" t="str">
        <f>Banque!S1</f>
        <v>A</v>
      </c>
      <c r="B8" s="136">
        <f>-SUMIF(Banque!$F$7:$F$195,$A8,Banque!$H$7:$H$195)</f>
        <v>-1178.8199999999997</v>
      </c>
      <c r="C8" s="137">
        <f>SUMIF(Banque!$F$7:$F$195,$A8,Banque!$I$7:$I$195)</f>
        <v>0</v>
      </c>
      <c r="D8" s="136"/>
    </row>
    <row r="9" spans="1:7 16383:16383">
      <c r="A9" s="135" t="str">
        <f>Banque!T1</f>
        <v>B</v>
      </c>
      <c r="B9" s="136">
        <f>-SUMIF(Banque!$F$7:$F$195,$A9,Banque!$H$7:$H$195)</f>
        <v>-128.4</v>
      </c>
      <c r="C9" s="137">
        <f>SUMIF(Banque!$F$7:$F$195,$A9,Banque!$I$7:$I$195)</f>
        <v>0</v>
      </c>
      <c r="D9" s="136"/>
    </row>
    <row r="10" spans="1:7 16383:16383">
      <c r="A10" s="135" t="str">
        <f>Banque!U1</f>
        <v>D</v>
      </c>
      <c r="B10" s="136">
        <f>-SUMIF(Banque!$F$7:$F$195,$A10,Banque!$H$7:$H$195)</f>
        <v>0</v>
      </c>
      <c r="C10" s="137">
        <f>SUMIF(Banque!$F$7:$F$195,$A10,Banque!$I$7:$I$195)</f>
        <v>0</v>
      </c>
      <c r="D10" s="136"/>
    </row>
    <row r="11" spans="1:7 16383:16383">
      <c r="A11" s="135" t="str">
        <f>Banque!V1</f>
        <v>E</v>
      </c>
      <c r="B11" s="136">
        <f>-SUMIF(Banque!$F$7:$F$195,$A11,Banque!$H$7:$H$195)</f>
        <v>0</v>
      </c>
      <c r="C11" s="137">
        <f>SUMIF(Banque!$F$7:$F$195,$A11,Banque!$I$7:$I$195)</f>
        <v>0</v>
      </c>
      <c r="D11" s="136"/>
    </row>
    <row r="12" spans="1:7 16383:16383">
      <c r="A12" s="135" t="str">
        <f>Banque!W1</f>
        <v>H</v>
      </c>
      <c r="B12" s="136">
        <f>-SUMIF(Banque!$F$7:$F$195,$A12,Banque!$H$7:$H$195)</f>
        <v>0</v>
      </c>
      <c r="C12" s="137">
        <f>SUMIF(Banque!$F$7:$F$195,$A12,Banque!$I$7:$I$195)</f>
        <v>0</v>
      </c>
      <c r="D12" s="136"/>
    </row>
    <row r="13" spans="1:7 16383:16383">
      <c r="A13" s="135" t="str">
        <f>Banque!X1</f>
        <v>I</v>
      </c>
      <c r="B13" s="136">
        <f>-SUMIF(Banque!$F$7:$F$195,$A13,Banque!$H$7:$H$195)</f>
        <v>0</v>
      </c>
      <c r="C13" s="137">
        <f>SUMIF(Banque!$F$7:$F$195,$A13,Banque!$I$7:$I$195)</f>
        <v>0</v>
      </c>
      <c r="D13" s="136"/>
    </row>
    <row r="14" spans="1:7 16383:16383">
      <c r="A14" s="135" t="str">
        <f>Banque!Y1</f>
        <v>J</v>
      </c>
      <c r="B14" s="136">
        <f>-SUMIF(Banque!$F$7:$F$195,$A14,Banque!$H$7:$H$195)</f>
        <v>0</v>
      </c>
      <c r="C14" s="137">
        <f>SUMIF(Banque!$F$7:$F$195,$A14,Banque!$I$7:$I$195)</f>
        <v>0</v>
      </c>
      <c r="D14" s="136"/>
    </row>
    <row r="15" spans="1:7 16383:16383">
      <c r="A15" s="135" t="str">
        <f>Banque!Z1</f>
        <v>K</v>
      </c>
      <c r="B15" s="136">
        <f>-SUMIF(Banque!$F$7:$F$195,$A15,Banque!$H$7:$H$195)</f>
        <v>-111</v>
      </c>
      <c r="C15" s="137">
        <f>SUMIF(Banque!$F$7:$F$195,$A15,Banque!$I$7:$I$195)</f>
        <v>0</v>
      </c>
      <c r="D15" s="136"/>
    </row>
    <row r="16" spans="1:7 16383:16383">
      <c r="A16" s="135" t="str">
        <f>Banque!AA1</f>
        <v>L</v>
      </c>
      <c r="B16" s="136">
        <f>-SUMIF(Banque!$F$7:$F$195,$A16,Banque!$H$7:$H$195)</f>
        <v>-222</v>
      </c>
      <c r="C16" s="137">
        <f>SUMIF(Banque!$F$7:$F$195,$A16,Banque!$I$7:$I$195)</f>
        <v>333</v>
      </c>
      <c r="D16" s="136"/>
    </row>
    <row r="17" spans="1:6">
      <c r="A17" s="135" t="str">
        <f>Banque!AB1</f>
        <v>N</v>
      </c>
      <c r="B17" s="136">
        <f>-SUMIF(Banque!$F$7:$F$195,$A17,Banque!$H$7:$H$195)</f>
        <v>-373.45</v>
      </c>
      <c r="C17" s="137">
        <f>SUMIF(Banque!$F$7:$F$195,$A17,Banque!$I$7:$I$195)</f>
        <v>0</v>
      </c>
      <c r="D17" s="136"/>
    </row>
    <row r="18" spans="1:6">
      <c r="A18" s="135" t="str">
        <f>Banque!AC1</f>
        <v>O</v>
      </c>
      <c r="B18" s="136">
        <f>-SUMIF(Banque!$F$7:$F$195,$A18,Banque!$H$7:$H$195)</f>
        <v>0</v>
      </c>
      <c r="C18" s="137">
        <f>SUMIF(Banque!$F$7:$F$195,$A18,Banque!$I$7:$I$195)</f>
        <v>0</v>
      </c>
      <c r="D18" s="136"/>
    </row>
    <row r="19" spans="1:6">
      <c r="A19" s="135" t="str">
        <f>Banque!AD1</f>
        <v>P</v>
      </c>
      <c r="B19" s="136">
        <f>-SUMIF(Banque!$F$7:$F$195,$A19,Banque!$H$7:$H$195)</f>
        <v>-725.61999999999989</v>
      </c>
      <c r="C19" s="137">
        <f>SUMIF(Banque!$F$7:$F$195,$A19,Banque!$I$7:$I$195)</f>
        <v>222</v>
      </c>
      <c r="D19" s="136"/>
    </row>
    <row r="20" spans="1:6">
      <c r="A20" s="135" t="str">
        <f>Banque!AE1</f>
        <v>Q</v>
      </c>
      <c r="B20" s="136">
        <f>-SUMIF(Banque!$F$7:$F$195,$A20,Banque!$H$7:$H$195)</f>
        <v>-3953.3</v>
      </c>
      <c r="C20" s="137">
        <f>SUMIF(Banque!$F$7:$F$195,$A20,Banque!$I$7:$I$195)</f>
        <v>6825.1</v>
      </c>
      <c r="D20" s="136"/>
    </row>
    <row r="21" spans="1:6">
      <c r="A21" s="135" t="str">
        <f>Banque!AF1</f>
        <v>R</v>
      </c>
      <c r="B21" s="136">
        <f>-SUMIF(Banque!$F$7:$F$195,$A21,Banque!$H$7:$H$195)</f>
        <v>0</v>
      </c>
      <c r="C21" s="137">
        <f>SUMIF(Banque!$F$7:$F$195,$A21,Banque!$I$7:$I$195)</f>
        <v>0</v>
      </c>
      <c r="D21" s="136"/>
    </row>
    <row r="22" spans="1:6">
      <c r="A22" s="135" t="str">
        <f>Banque!AG1</f>
        <v>S</v>
      </c>
      <c r="B22" s="136">
        <f>-SUMIF(Banque!$F$7:$F$195,$A22,Banque!$H$7:$H$195)</f>
        <v>0</v>
      </c>
      <c r="C22" s="137">
        <f>SUMIF(Banque!$F$7:$F$195,$A22,Banque!$I$7:$I$195)</f>
        <v>0</v>
      </c>
      <c r="D22" s="136"/>
    </row>
    <row r="23" spans="1:6">
      <c r="A23" s="135" t="str">
        <f>Banque!AH1</f>
        <v>V</v>
      </c>
      <c r="B23" s="136">
        <f>-SUMIF(Banque!$F$7:$F$195,$A23,Banque!$H$7:$H$195)</f>
        <v>-373.46999999999997</v>
      </c>
      <c r="C23" s="137">
        <f>SUMIF(Banque!$F$7:$F$195,$A23,Banque!$I$7:$I$195)</f>
        <v>0</v>
      </c>
      <c r="D23" s="136"/>
    </row>
    <row r="24" spans="1:6">
      <c r="A24" s="135" t="str">
        <f>Banque!AI1</f>
        <v>X</v>
      </c>
      <c r="B24" s="136">
        <f>-SUMIF(Banque!$F$7:$F$195,$A24,Banque!$H$7:$H$195)</f>
        <v>0</v>
      </c>
      <c r="C24" s="137">
        <f>SUMIF(Banque!$F$7:$F$195,$A24,Banque!$I$7:$I$195)</f>
        <v>0</v>
      </c>
      <c r="D24" s="136"/>
      <c r="E24" s="146" t="s">
        <v>146</v>
      </c>
    </row>
    <row r="25" spans="1:6">
      <c r="A25" s="135" t="str">
        <f>Banque!AJ1</f>
        <v>Z</v>
      </c>
      <c r="B25" s="136">
        <f>-SUMIF(Banque!$F$7:$F$195,$A25,Banque!$H$7:$H$195)</f>
        <v>-2580.2499999999991</v>
      </c>
      <c r="C25" s="137">
        <f>SUMIF(Banque!$F$7:$F$195,$A25,Banque!$I$7:$I$195)</f>
        <v>0</v>
      </c>
      <c r="D25" s="136"/>
      <c r="E25" s="146" t="s">
        <v>147</v>
      </c>
      <c r="F25" s="147" t="s">
        <v>148</v>
      </c>
    </row>
    <row r="26" spans="1:6">
      <c r="C26" s="137"/>
      <c r="D26" s="136"/>
      <c r="E26" s="146" t="s">
        <v>149</v>
      </c>
      <c r="F26" s="146" t="s">
        <v>150</v>
      </c>
    </row>
    <row r="27" spans="1:6">
      <c r="C27" s="137"/>
      <c r="D27" s="136"/>
    </row>
    <row r="28" spans="1:6">
      <c r="C28" s="137"/>
      <c r="D28" s="136"/>
      <c r="E28" s="146" t="s">
        <v>151</v>
      </c>
    </row>
    <row r="29" spans="1:6">
      <c r="C29" s="138"/>
      <c r="E29" s="146" t="s">
        <v>152</v>
      </c>
    </row>
    <row r="30" spans="1:6">
      <c r="C30" s="138"/>
      <c r="E30" s="146" t="s">
        <v>154</v>
      </c>
    </row>
    <row r="31" spans="1:6">
      <c r="C31" s="138"/>
      <c r="E31" s="146" t="s">
        <v>155</v>
      </c>
    </row>
    <row r="32" spans="1:6">
      <c r="C32" s="138"/>
      <c r="E32" s="146" t="s">
        <v>153</v>
      </c>
    </row>
    <row r="33" spans="3:5">
      <c r="C33" s="138"/>
      <c r="E33" s="146" t="s">
        <v>156</v>
      </c>
    </row>
    <row r="34" spans="3:5">
      <c r="C34" s="138"/>
    </row>
    <row r="35" spans="3:5">
      <c r="E35" s="146" t="s">
        <v>159</v>
      </c>
    </row>
    <row r="37" spans="3:5">
      <c r="E37" s="146" t="s">
        <v>157</v>
      </c>
    </row>
    <row r="38" spans="3:5">
      <c r="E38" s="146" t="s">
        <v>158</v>
      </c>
    </row>
    <row r="39" spans="3:5">
      <c r="E39" s="146"/>
    </row>
    <row r="40" spans="3:5">
      <c r="E40" s="146"/>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sheetPr codeName="Feuil6">
    <tabColor theme="5" tint="0.39997558519241921"/>
  </sheetPr>
  <dimension ref="A2:XFD196"/>
  <sheetViews>
    <sheetView showZeros="0" topLeftCell="D1" zoomScale="106" zoomScaleNormal="106" workbookViewId="0">
      <selection activeCell="S10" sqref="S10"/>
    </sheetView>
  </sheetViews>
  <sheetFormatPr baseColWidth="10" defaultRowHeight="12.75"/>
  <cols>
    <col min="1" max="2" width="11.42578125" style="125"/>
    <col min="3" max="6" width="11.42578125" style="126"/>
    <col min="7" max="7" width="5.28515625" style="125" customWidth="1"/>
    <col min="8" max="8" width="11.42578125" style="125" hidden="1" customWidth="1"/>
    <col min="9" max="9" width="9.42578125" style="125" customWidth="1"/>
    <col min="10" max="16384" width="11.42578125" style="125"/>
  </cols>
  <sheetData>
    <row r="2" spans="2:14">
      <c r="C2" s="126">
        <f>SUM(C8:C196)</f>
        <v>-1559.52</v>
      </c>
      <c r="D2" s="126">
        <f>SUM(D8:D196)</f>
        <v>3044</v>
      </c>
      <c r="E2" s="126">
        <f>D2+C2</f>
        <v>1484.48</v>
      </c>
      <c r="K2" s="126">
        <f>K7+K9+K8</f>
        <v>-1504.52</v>
      </c>
      <c r="L2" s="126">
        <f>SUM(L8:L196)</f>
        <v>2822</v>
      </c>
    </row>
    <row r="7" spans="2:14">
      <c r="G7" s="125" t="s">
        <v>142</v>
      </c>
      <c r="H7" s="125">
        <v>0</v>
      </c>
      <c r="I7" s="125">
        <v>2489</v>
      </c>
      <c r="J7" s="125" t="s">
        <v>127</v>
      </c>
      <c r="K7" s="125">
        <f>SUMIF('GRAPHE VG'!$B$7:$B$195,"=VA",'GRAPHE VG'!$C$7:$C1959)</f>
        <v>-949.52</v>
      </c>
      <c r="L7" s="125">
        <f>SUMIF('GRAPHE VG'!$B$7:$B$195,"=VA",'GRAPHE VG'!$D$7:$D1959)</f>
        <v>0</v>
      </c>
      <c r="N7" s="125" t="s">
        <v>134</v>
      </c>
    </row>
    <row r="8" spans="2:14">
      <c r="B8" s="125" t="str">
        <f>IF(Banque!G8="V",CONCATENATE(Banque!G8,Banque!F8),"")</f>
        <v/>
      </c>
      <c r="C8" s="126">
        <f>IF(Banque!$G8="V",SUM(-Banque!H8),0)</f>
        <v>0</v>
      </c>
      <c r="D8" s="126">
        <f>IF(Banque!$G8="V",SUM(Banque!I8),0)</f>
        <v>0</v>
      </c>
      <c r="G8" s="125" t="s">
        <v>138</v>
      </c>
      <c r="H8" s="125">
        <v>-55</v>
      </c>
      <c r="I8" s="125">
        <v>222</v>
      </c>
      <c r="J8" s="125" t="s">
        <v>130</v>
      </c>
      <c r="K8" s="125">
        <f>SUMIF('GRAPHE VG'!$B$7:$B$195,"=VL",'GRAPHE VG'!$C$7:$C1960)</f>
        <v>-222</v>
      </c>
      <c r="L8" s="125">
        <f>SUMIF('GRAPHE VG'!$B$7:$B$195,"=VL",'GRAPHE VG'!$D$7:$D1960)</f>
        <v>333</v>
      </c>
      <c r="N8" s="125" t="s">
        <v>135</v>
      </c>
    </row>
    <row r="9" spans="2:14">
      <c r="B9" s="125" t="str">
        <f>IF(Banque!G9="V",CONCATENATE(Banque!G9,Banque!F9),"")</f>
        <v/>
      </c>
      <c r="C9" s="126">
        <f>IF(Banque!$G9="V",SUM(-Banque!H9),0)</f>
        <v>0</v>
      </c>
      <c r="D9" s="126">
        <f>IF(Banque!$G9="V",SUM(Banque!I9),0)</f>
        <v>0</v>
      </c>
      <c r="G9" s="125" t="s">
        <v>131</v>
      </c>
      <c r="H9" s="125">
        <v>-333</v>
      </c>
      <c r="I9" s="125">
        <v>0</v>
      </c>
      <c r="J9" s="125" t="s">
        <v>131</v>
      </c>
      <c r="K9" s="125">
        <f>SUMIF('GRAPHE VG'!$B$7:$B$195,"=VN",'GRAPHE VG'!$C$7:$C1961)</f>
        <v>-333</v>
      </c>
      <c r="L9" s="125">
        <f>SUMIF('GRAPHE VG'!$B$7:$B$195,"=VN",'GRAPHE VG'!$D$7:$D1961)</f>
        <v>0</v>
      </c>
      <c r="N9" s="125" t="s">
        <v>137</v>
      </c>
    </row>
    <row r="10" spans="2:14">
      <c r="B10" s="125" t="str">
        <f>IF(Banque!G10="V",CONCATENATE(Banque!G10,Banque!F10),"")</f>
        <v/>
      </c>
      <c r="C10" s="126">
        <f>IF(Banque!$G10="V",SUM(-Banque!H10),0)</f>
        <v>0</v>
      </c>
      <c r="D10" s="126">
        <f>IF(Banque!$G10="V",SUM(Banque!I10),0)</f>
        <v>0</v>
      </c>
      <c r="G10" s="125" t="s">
        <v>130</v>
      </c>
      <c r="H10" s="125">
        <v>-222</v>
      </c>
      <c r="I10" s="125">
        <v>333</v>
      </c>
      <c r="J10" s="125" t="s">
        <v>142</v>
      </c>
      <c r="K10" s="125">
        <f>SUMIF('GRAPHE VG'!$B$7:$B$195,"=VQ",'GRAPHE VG'!$C$7:$C1962)</f>
        <v>0</v>
      </c>
      <c r="L10" s="125">
        <f>SUMIF('GRAPHE VG'!$B$7:$B$195,"=VQ",'GRAPHE VG'!$D$7:$D1962)</f>
        <v>2489</v>
      </c>
      <c r="N10" s="125" t="s">
        <v>136</v>
      </c>
    </row>
    <row r="11" spans="2:14">
      <c r="B11" s="125" t="str">
        <f>IF(Banque!G11="V",CONCATENATE(Banque!G11,Banque!F11),"")</f>
        <v/>
      </c>
      <c r="C11" s="126">
        <f>IF(Banque!$G11="V",SUM(-Banque!H11),0)</f>
        <v>0</v>
      </c>
      <c r="D11" s="126">
        <f>IF(Banque!$G11="V",SUM(Banque!I11),0)</f>
        <v>0</v>
      </c>
      <c r="G11" s="125" t="s">
        <v>127</v>
      </c>
      <c r="H11" s="125">
        <v>-112.92</v>
      </c>
      <c r="I11" s="125">
        <v>0</v>
      </c>
    </row>
    <row r="12" spans="2:14">
      <c r="B12" s="125" t="str">
        <f>IF(Banque!G12="V",CONCATENATE(Banque!G12,Banque!F12),"")</f>
        <v/>
      </c>
      <c r="C12" s="126">
        <f>IF(Banque!$G12="V",SUM(-Banque!H12),0)</f>
        <v>0</v>
      </c>
      <c r="D12" s="126">
        <f>IF(Banque!$G12="V",SUM(Banque!I12),0)</f>
        <v>0</v>
      </c>
      <c r="G12" s="125" t="s">
        <v>127</v>
      </c>
      <c r="H12" s="125">
        <v>-143.72</v>
      </c>
      <c r="I12" s="125">
        <v>0</v>
      </c>
    </row>
    <row r="13" spans="2:14">
      <c r="B13" s="125" t="str">
        <f>IF(Banque!G13="V",CONCATENATE(Banque!G13,Banque!F13),"")</f>
        <v/>
      </c>
      <c r="C13" s="126">
        <f>IF(Banque!$G13="V",SUM(-Banque!H13),0)</f>
        <v>0</v>
      </c>
      <c r="D13" s="126">
        <f>IF(Banque!$G13="V",SUM(Banque!I13),0)</f>
        <v>0</v>
      </c>
      <c r="G13" s="125" t="s">
        <v>127</v>
      </c>
      <c r="H13" s="125">
        <v>-18.3</v>
      </c>
      <c r="I13" s="125">
        <v>0</v>
      </c>
    </row>
    <row r="14" spans="2:14">
      <c r="B14" s="125" t="str">
        <f>IF(Banque!G14="V",CONCATENATE(Banque!G14,Banque!F14),"")</f>
        <v/>
      </c>
      <c r="C14" s="126">
        <f>IF(Banque!$G14="V",SUM(-Banque!H14),0)</f>
        <v>0</v>
      </c>
      <c r="D14" s="126">
        <f>IF(Banque!$G14="V",SUM(Banque!I14),0)</f>
        <v>0</v>
      </c>
      <c r="G14" s="125" t="s">
        <v>127</v>
      </c>
      <c r="H14" s="125">
        <v>-26.99</v>
      </c>
      <c r="I14" s="125">
        <v>0</v>
      </c>
    </row>
    <row r="15" spans="2:14">
      <c r="B15" s="125" t="str">
        <f>IF(Banque!G15="V",CONCATENATE(Banque!G15,Banque!F15),"")</f>
        <v/>
      </c>
      <c r="C15" s="126">
        <f>IF(Banque!$G15="V",SUM(-Banque!H15),0)</f>
        <v>0</v>
      </c>
      <c r="D15" s="126">
        <f>IF(Banque!$G15="V",SUM(Banque!I15),0)</f>
        <v>0</v>
      </c>
      <c r="G15" s="125" t="s">
        <v>127</v>
      </c>
      <c r="H15" s="125">
        <v>-49.89</v>
      </c>
      <c r="I15" s="125">
        <v>0</v>
      </c>
    </row>
    <row r="16" spans="2:14">
      <c r="B16" s="125" t="str">
        <f>IF(Banque!G16="V",CONCATENATE(Banque!G16,Banque!F16),"")</f>
        <v/>
      </c>
      <c r="C16" s="126">
        <f>IF(Banque!$G16="V",SUM(-Banque!H16),0)</f>
        <v>0</v>
      </c>
      <c r="D16" s="126">
        <f>IF(Banque!$G16="V",SUM(Banque!I16),0)</f>
        <v>0</v>
      </c>
      <c r="G16" s="125" t="s">
        <v>127</v>
      </c>
      <c r="H16" s="125">
        <v>-39.979999999999997</v>
      </c>
      <c r="I16" s="125">
        <v>0</v>
      </c>
    </row>
    <row r="17" spans="2:9">
      <c r="B17" s="125" t="str">
        <f>IF(Banque!G17="V",CONCATENATE(Banque!G17,Banque!F17),"")</f>
        <v/>
      </c>
      <c r="C17" s="126">
        <f>IF(Banque!$G17="V",SUM(-Banque!H17),0)</f>
        <v>0</v>
      </c>
      <c r="D17" s="126">
        <f>IF(Banque!$G17="V",SUM(Banque!I17),0)</f>
        <v>0</v>
      </c>
      <c r="G17" s="125" t="s">
        <v>127</v>
      </c>
      <c r="H17" s="125">
        <v>-107.5</v>
      </c>
      <c r="I17" s="125">
        <v>0</v>
      </c>
    </row>
    <row r="18" spans="2:9">
      <c r="B18" s="125" t="str">
        <f>IF(Banque!G18="V",CONCATENATE(Banque!G18,Banque!F18),"")</f>
        <v/>
      </c>
      <c r="C18" s="126">
        <f>IF(Banque!$G18="V",SUM(-Banque!H18),0)</f>
        <v>0</v>
      </c>
      <c r="D18" s="126">
        <f>IF(Banque!$G18="V",SUM(Banque!I18),0)</f>
        <v>0</v>
      </c>
      <c r="G18" s="125" t="s">
        <v>127</v>
      </c>
      <c r="H18" s="125">
        <v>-355</v>
      </c>
      <c r="I18" s="125">
        <v>0</v>
      </c>
    </row>
    <row r="19" spans="2:9">
      <c r="B19" s="125" t="str">
        <f>IF(Banque!G19="V",CONCATENATE(Banque!G19,Banque!F19),"")</f>
        <v/>
      </c>
      <c r="C19" s="126">
        <f>IF(Banque!$G19="V",SUM(-Banque!H19),0)</f>
        <v>0</v>
      </c>
      <c r="D19" s="126">
        <f>IF(Banque!$G19="V",SUM(Banque!I19),0)</f>
        <v>0</v>
      </c>
      <c r="G19" s="125" t="s">
        <v>127</v>
      </c>
      <c r="H19" s="125">
        <v>-21.6</v>
      </c>
      <c r="I19" s="125">
        <v>0</v>
      </c>
    </row>
    <row r="20" spans="2:9">
      <c r="B20" s="125" t="str">
        <f>IF(Banque!G20="V",CONCATENATE(Banque!G20,Banque!F20),"")</f>
        <v/>
      </c>
      <c r="C20" s="126">
        <f>IF(Banque!$G20="V",SUM(-Banque!H20),0)</f>
        <v>0</v>
      </c>
      <c r="D20" s="126">
        <f>IF(Banque!$G20="V",SUM(Banque!I20),0)</f>
        <v>0</v>
      </c>
      <c r="G20" s="125" t="s">
        <v>127</v>
      </c>
      <c r="H20" s="125">
        <v>-73.62</v>
      </c>
      <c r="I20" s="125">
        <v>0</v>
      </c>
    </row>
    <row r="21" spans="2:9">
      <c r="B21" s="125" t="str">
        <f>IF(Banque!G21="V",CONCATENATE(Banque!G21,Banque!F21),"")</f>
        <v/>
      </c>
      <c r="C21" s="126">
        <f>IF(Banque!$G21="V",SUM(-Banque!H21),0)</f>
        <v>0</v>
      </c>
      <c r="D21" s="126">
        <f>IF(Banque!$G21="V",SUM(Banque!I21),0)</f>
        <v>0</v>
      </c>
      <c r="G21" s="125" t="s">
        <v>126</v>
      </c>
      <c r="H21" s="125">
        <v>0</v>
      </c>
      <c r="I21" s="125">
        <v>0</v>
      </c>
    </row>
    <row r="22" spans="2:9">
      <c r="B22" s="125" t="str">
        <f>IF(Banque!G22="V",CONCATENATE(Banque!G22,Banque!F22),"")</f>
        <v/>
      </c>
      <c r="C22" s="126">
        <f>IF(Banque!$G22="V",SUM(-Banque!H22),0)</f>
        <v>0</v>
      </c>
      <c r="D22" s="126">
        <f>IF(Banque!$G22="V",SUM(Banque!I22),0)</f>
        <v>0</v>
      </c>
      <c r="G22" s="125" t="s">
        <v>126</v>
      </c>
      <c r="H22" s="125">
        <v>0</v>
      </c>
      <c r="I22" s="125">
        <v>0</v>
      </c>
    </row>
    <row r="23" spans="2:9">
      <c r="B23" s="125" t="str">
        <f>IF(Banque!G23="V",CONCATENATE(Banque!G23,Banque!F23),"")</f>
        <v>VA</v>
      </c>
      <c r="C23" s="126">
        <f>IF(Banque!$G23="V",SUM(-Banque!H23),0)</f>
        <v>-112.92</v>
      </c>
      <c r="D23" s="126">
        <f>IF(Banque!$G23="V",SUM(Banque!I23),0)</f>
        <v>0</v>
      </c>
      <c r="G23" s="125" t="s">
        <v>126</v>
      </c>
      <c r="H23" s="125">
        <v>0</v>
      </c>
      <c r="I23" s="125">
        <v>0</v>
      </c>
    </row>
    <row r="24" spans="2:9">
      <c r="B24" s="125" t="str">
        <f>IF(Banque!G24="V",CONCATENATE(Banque!G24,Banque!F24),"")</f>
        <v/>
      </c>
      <c r="C24" s="126">
        <f>IF(Banque!$G24="V",SUM(-Banque!H24),0)</f>
        <v>0</v>
      </c>
      <c r="D24" s="126">
        <f>IF(Banque!$G24="V",SUM(Banque!I24),0)</f>
        <v>0</v>
      </c>
      <c r="G24" s="125" t="s">
        <v>126</v>
      </c>
      <c r="H24" s="125">
        <v>0</v>
      </c>
      <c r="I24" s="125">
        <v>0</v>
      </c>
    </row>
    <row r="25" spans="2:9">
      <c r="B25" s="125" t="str">
        <f>IF(Banque!G25="V",CONCATENATE(Banque!G25,Banque!F25),"")</f>
        <v/>
      </c>
      <c r="C25" s="126">
        <f>IF(Banque!$G25="V",SUM(-Banque!H25),0)</f>
        <v>0</v>
      </c>
      <c r="D25" s="126">
        <f>IF(Banque!$G25="V",SUM(Banque!I25),0)</f>
        <v>0</v>
      </c>
      <c r="G25" s="125" t="s">
        <v>126</v>
      </c>
      <c r="H25" s="125">
        <v>0</v>
      </c>
      <c r="I25" s="125">
        <v>0</v>
      </c>
    </row>
    <row r="26" spans="2:9">
      <c r="B26" s="125" t="str">
        <f>IF(Banque!G26="V",CONCATENATE(Banque!G26,Banque!F26),"")</f>
        <v/>
      </c>
      <c r="C26" s="126">
        <f>IF(Banque!$G26="V",SUM(-Banque!H26),0)</f>
        <v>0</v>
      </c>
      <c r="D26" s="126">
        <f>IF(Banque!$G26="V",SUM(Banque!I26),0)</f>
        <v>0</v>
      </c>
      <c r="G26" s="125" t="s">
        <v>126</v>
      </c>
      <c r="H26" s="125">
        <v>0</v>
      </c>
      <c r="I26" s="125">
        <v>0</v>
      </c>
    </row>
    <row r="27" spans="2:9">
      <c r="B27" s="125" t="str">
        <f>IF(Banque!G27="V",CONCATENATE(Banque!G27,Banque!F27),"")</f>
        <v>VA</v>
      </c>
      <c r="C27" s="126">
        <f>IF(Banque!$G27="V",SUM(-Banque!H27),0)</f>
        <v>-143.72</v>
      </c>
      <c r="D27" s="126">
        <f>IF(Banque!$G27="V",SUM(Banque!I27),0)</f>
        <v>0</v>
      </c>
      <c r="G27" s="125" t="s">
        <v>126</v>
      </c>
      <c r="H27" s="125">
        <v>0</v>
      </c>
      <c r="I27" s="125">
        <v>0</v>
      </c>
    </row>
    <row r="28" spans="2:9">
      <c r="B28" s="125" t="str">
        <f>IF(Banque!G28="V",CONCATENATE(Banque!G28,Banque!F28),"")</f>
        <v/>
      </c>
      <c r="C28" s="126">
        <f>IF(Banque!$G28="V",SUM(-Banque!H28),0)</f>
        <v>0</v>
      </c>
      <c r="D28" s="126">
        <f>IF(Banque!$G28="V",SUM(Banque!I28),0)</f>
        <v>0</v>
      </c>
      <c r="G28" s="125" t="s">
        <v>126</v>
      </c>
      <c r="H28" s="125">
        <v>0</v>
      </c>
      <c r="I28" s="125">
        <v>0</v>
      </c>
    </row>
    <row r="29" spans="2:9">
      <c r="B29" s="125" t="str">
        <f>IF(Banque!G29="V",CONCATENATE(Banque!G29,Banque!F29),"")</f>
        <v/>
      </c>
      <c r="C29" s="126">
        <f>IF(Banque!$G29="V",SUM(-Banque!H29),0)</f>
        <v>0</v>
      </c>
      <c r="D29" s="126">
        <f>IF(Banque!$G29="V",SUM(Banque!I29),0)</f>
        <v>0</v>
      </c>
      <c r="G29" s="125" t="s">
        <v>126</v>
      </c>
      <c r="H29" s="125">
        <v>0</v>
      </c>
      <c r="I29" s="125">
        <v>0</v>
      </c>
    </row>
    <row r="30" spans="2:9">
      <c r="B30" s="125" t="str">
        <f>IF(Banque!G30="V",CONCATENATE(Banque!G30,Banque!F30),"")</f>
        <v/>
      </c>
      <c r="C30" s="126">
        <f>IF(Banque!$G30="V",SUM(-Banque!H30),0)</f>
        <v>0</v>
      </c>
      <c r="D30" s="126">
        <f>IF(Banque!$G30="V",SUM(Banque!I30),0)</f>
        <v>0</v>
      </c>
      <c r="G30" s="125" t="s">
        <v>126</v>
      </c>
      <c r="H30" s="125">
        <v>0</v>
      </c>
      <c r="I30" s="125">
        <v>0</v>
      </c>
    </row>
    <row r="31" spans="2:9">
      <c r="B31" s="125" t="str">
        <f>IF(Banque!G31="V",CONCATENATE(Banque!G31,Banque!F31),"")</f>
        <v/>
      </c>
      <c r="C31" s="126">
        <f>IF(Banque!$G31="V",SUM(-Banque!H31),0)</f>
        <v>0</v>
      </c>
      <c r="D31" s="126">
        <f>IF(Banque!$G31="V",SUM(Banque!I31),0)</f>
        <v>0</v>
      </c>
      <c r="G31" s="125" t="s">
        <v>126</v>
      </c>
      <c r="H31" s="125">
        <v>0</v>
      </c>
      <c r="I31" s="125">
        <v>0</v>
      </c>
    </row>
    <row r="32" spans="2:9">
      <c r="B32" s="125" t="str">
        <f>IF(Banque!G32="V",CONCATENATE(Banque!G32,Banque!F32),"")</f>
        <v>VA</v>
      </c>
      <c r="C32" s="126">
        <f>IF(Banque!$G32="V",SUM(-Banque!H32),0)</f>
        <v>-18.3</v>
      </c>
      <c r="D32" s="126">
        <f>IF(Banque!$G32="V",SUM(Banque!I32),0)</f>
        <v>0</v>
      </c>
      <c r="G32" s="125" t="s">
        <v>126</v>
      </c>
      <c r="H32" s="125">
        <v>0</v>
      </c>
      <c r="I32" s="125">
        <v>0</v>
      </c>
    </row>
    <row r="33" spans="2:9">
      <c r="B33" s="125" t="str">
        <f>IF(Banque!G33="V",CONCATENATE(Banque!G33,Banque!F33),"")</f>
        <v>VA</v>
      </c>
      <c r="C33" s="126">
        <f>IF(Banque!$G33="V",SUM(-Banque!H33),0)</f>
        <v>-26.99</v>
      </c>
      <c r="D33" s="126">
        <f>IF(Banque!$G33="V",SUM(Banque!I33),0)</f>
        <v>0</v>
      </c>
      <c r="G33" s="125" t="s">
        <v>126</v>
      </c>
      <c r="H33" s="125">
        <v>0</v>
      </c>
      <c r="I33" s="125">
        <v>0</v>
      </c>
    </row>
    <row r="34" spans="2:9">
      <c r="B34" s="125" t="str">
        <f>IF(Banque!G34="V",CONCATENATE(Banque!G34,Banque!F34),"")</f>
        <v>VA</v>
      </c>
      <c r="C34" s="126">
        <f>IF(Banque!$G34="V",SUM(-Banque!H34),0)</f>
        <v>-49.89</v>
      </c>
      <c r="D34" s="126">
        <f>IF(Banque!$G34="V",SUM(Banque!I34),0)</f>
        <v>0</v>
      </c>
      <c r="G34" s="125" t="s">
        <v>126</v>
      </c>
      <c r="H34" s="125">
        <v>0</v>
      </c>
      <c r="I34" s="125">
        <v>0</v>
      </c>
    </row>
    <row r="35" spans="2:9">
      <c r="B35" s="125" t="str">
        <f>IF(Banque!G35="V",CONCATENATE(Banque!G35,Banque!F35),"")</f>
        <v/>
      </c>
      <c r="C35" s="126">
        <f>IF(Banque!$G35="V",SUM(-Banque!H35),0)</f>
        <v>0</v>
      </c>
      <c r="D35" s="126">
        <f>IF(Banque!$G35="V",SUM(Banque!I35),0)</f>
        <v>0</v>
      </c>
      <c r="G35" s="125" t="s">
        <v>126</v>
      </c>
      <c r="H35" s="125">
        <v>0</v>
      </c>
      <c r="I35" s="125">
        <v>0</v>
      </c>
    </row>
    <row r="36" spans="2:9">
      <c r="B36" s="125" t="str">
        <f>IF(Banque!G36="V",CONCATENATE(Banque!G36,Banque!F36),"")</f>
        <v/>
      </c>
      <c r="C36" s="126">
        <f>IF(Banque!$G36="V",SUM(-Banque!H36),0)</f>
        <v>0</v>
      </c>
      <c r="D36" s="126">
        <f>IF(Banque!$G36="V",SUM(Banque!I36),0)</f>
        <v>0</v>
      </c>
      <c r="G36" s="125" t="s">
        <v>126</v>
      </c>
      <c r="H36" s="125">
        <v>0</v>
      </c>
      <c r="I36" s="125">
        <v>0</v>
      </c>
    </row>
    <row r="37" spans="2:9">
      <c r="B37" s="125" t="str">
        <f>IF(Banque!G37="V",CONCATENATE(Banque!G37,Banque!F37),"")</f>
        <v>VA</v>
      </c>
      <c r="C37" s="126">
        <f>IF(Banque!$G37="V",SUM(-Banque!H37),0)</f>
        <v>-39.979999999999997</v>
      </c>
      <c r="D37" s="126">
        <f>IF(Banque!$G37="V",SUM(Banque!I37),0)</f>
        <v>0</v>
      </c>
      <c r="G37" s="125" t="s">
        <v>126</v>
      </c>
      <c r="H37" s="125">
        <v>0</v>
      </c>
      <c r="I37" s="125">
        <v>0</v>
      </c>
    </row>
    <row r="38" spans="2:9">
      <c r="B38" s="125" t="str">
        <f>IF(Banque!G38="V",CONCATENATE(Banque!G38,Banque!F38),"")</f>
        <v/>
      </c>
      <c r="C38" s="126">
        <f>IF(Banque!$G38="V",SUM(-Banque!H38),0)</f>
        <v>0</v>
      </c>
      <c r="D38" s="126">
        <f>IF(Banque!$G38="V",SUM(Banque!I38),0)</f>
        <v>0</v>
      </c>
      <c r="G38" s="125" t="s">
        <v>126</v>
      </c>
      <c r="H38" s="125">
        <v>0</v>
      </c>
      <c r="I38" s="125">
        <v>0</v>
      </c>
    </row>
    <row r="39" spans="2:9">
      <c r="B39" s="125" t="str">
        <f>IF(Banque!G39="V",CONCATENATE(Banque!G39,Banque!F39),"")</f>
        <v/>
      </c>
      <c r="C39" s="126">
        <f>IF(Banque!$G39="V",SUM(-Banque!H39),0)</f>
        <v>0</v>
      </c>
      <c r="D39" s="126">
        <f>IF(Banque!$G39="V",SUM(Banque!I39),0)</f>
        <v>0</v>
      </c>
      <c r="G39" s="125" t="s">
        <v>126</v>
      </c>
      <c r="H39" s="125">
        <v>0</v>
      </c>
      <c r="I39" s="125">
        <v>0</v>
      </c>
    </row>
    <row r="40" spans="2:9">
      <c r="B40" s="125" t="str">
        <f>IF(Banque!G40="V",CONCATENATE(Banque!G40,Banque!F40),"")</f>
        <v/>
      </c>
      <c r="C40" s="126">
        <f>IF(Banque!$G40="V",SUM(-Banque!H40),0)</f>
        <v>0</v>
      </c>
      <c r="D40" s="126">
        <f>IF(Banque!$G40="V",SUM(Banque!I40),0)</f>
        <v>0</v>
      </c>
      <c r="G40" s="125" t="s">
        <v>126</v>
      </c>
      <c r="H40" s="125">
        <v>0</v>
      </c>
      <c r="I40" s="125">
        <v>0</v>
      </c>
    </row>
    <row r="41" spans="2:9">
      <c r="B41" s="125" t="str">
        <f>IF(Banque!G41="V",CONCATENATE(Banque!G41,Banque!F41),"")</f>
        <v/>
      </c>
      <c r="C41" s="126">
        <f>IF(Banque!$G41="V",SUM(-Banque!H41),0)</f>
        <v>0</v>
      </c>
      <c r="D41" s="126">
        <f>IF(Banque!$G41="V",SUM(Banque!I41),0)</f>
        <v>0</v>
      </c>
      <c r="G41" s="125" t="s">
        <v>126</v>
      </c>
      <c r="H41" s="125">
        <v>0</v>
      </c>
      <c r="I41" s="125">
        <v>0</v>
      </c>
    </row>
    <row r="42" spans="2:9">
      <c r="B42" s="125" t="str">
        <f>IF(Banque!G42="V",CONCATENATE(Banque!G42,Banque!F42),"")</f>
        <v/>
      </c>
      <c r="C42" s="126">
        <f>IF(Banque!$G42="V",SUM(-Banque!H42),0)</f>
        <v>0</v>
      </c>
      <c r="D42" s="126">
        <f>IF(Banque!$G42="V",SUM(Banque!I42),0)</f>
        <v>0</v>
      </c>
      <c r="G42" s="125" t="s">
        <v>126</v>
      </c>
      <c r="H42" s="125">
        <v>0</v>
      </c>
      <c r="I42" s="125">
        <v>0</v>
      </c>
    </row>
    <row r="43" spans="2:9">
      <c r="B43" s="125" t="str">
        <f>IF(Banque!G43="V",CONCATENATE(Banque!G43,Banque!F43),"")</f>
        <v>VA</v>
      </c>
      <c r="C43" s="126">
        <f>IF(Banque!$G43="V",SUM(-Banque!H43),0)</f>
        <v>-107.5</v>
      </c>
      <c r="D43" s="126">
        <f>IF(Banque!$G43="V",SUM(Banque!I43),0)</f>
        <v>0</v>
      </c>
      <c r="G43" s="125" t="s">
        <v>126</v>
      </c>
      <c r="H43" s="125">
        <v>0</v>
      </c>
      <c r="I43" s="125">
        <v>0</v>
      </c>
    </row>
    <row r="44" spans="2:9">
      <c r="B44" s="125" t="str">
        <f>IF(Banque!G44="V",CONCATENATE(Banque!G44,Banque!F44),"")</f>
        <v>VA</v>
      </c>
      <c r="C44" s="126">
        <f>IF(Banque!$G44="V",SUM(-Banque!H44),0)</f>
        <v>-355</v>
      </c>
      <c r="D44" s="126">
        <f>IF(Banque!$G44="V",SUM(Banque!I44),0)</f>
        <v>0</v>
      </c>
      <c r="G44" s="125" t="s">
        <v>126</v>
      </c>
      <c r="H44" s="125">
        <v>0</v>
      </c>
      <c r="I44" s="125">
        <v>0</v>
      </c>
    </row>
    <row r="45" spans="2:9">
      <c r="B45" s="125" t="str">
        <f>IF(Banque!G45="V",CONCATENATE(Banque!G45,Banque!F45),"")</f>
        <v/>
      </c>
      <c r="C45" s="126">
        <f>IF(Banque!$G45="V",SUM(-Banque!H45),0)</f>
        <v>0</v>
      </c>
      <c r="D45" s="126">
        <f>IF(Banque!$G45="V",SUM(Banque!I45),0)</f>
        <v>0</v>
      </c>
      <c r="G45" s="125" t="s">
        <v>126</v>
      </c>
      <c r="H45" s="125">
        <v>0</v>
      </c>
      <c r="I45" s="125">
        <v>0</v>
      </c>
    </row>
    <row r="46" spans="2:9">
      <c r="B46" s="125" t="str">
        <f>IF(Banque!G46="V",CONCATENATE(Banque!G46,Banque!F46),"")</f>
        <v/>
      </c>
      <c r="C46" s="126">
        <f>IF(Banque!$G46="V",SUM(-Banque!H46),0)</f>
        <v>0</v>
      </c>
      <c r="D46" s="126">
        <f>IF(Banque!$G46="V",SUM(Banque!I46),0)</f>
        <v>0</v>
      </c>
      <c r="G46" s="125" t="s">
        <v>126</v>
      </c>
      <c r="H46" s="125">
        <v>0</v>
      </c>
      <c r="I46" s="125">
        <v>0</v>
      </c>
    </row>
    <row r="47" spans="2:9">
      <c r="B47" s="125" t="str">
        <f>IF(Banque!G47="V",CONCATENATE(Banque!G47,Banque!F47),"")</f>
        <v>VA</v>
      </c>
      <c r="C47" s="126">
        <f>IF(Banque!$G47="V",SUM(-Banque!H47),0)</f>
        <v>-21.6</v>
      </c>
      <c r="D47" s="126">
        <f>IF(Banque!$G47="V",SUM(Banque!I47),0)</f>
        <v>0</v>
      </c>
      <c r="G47" s="125" t="s">
        <v>126</v>
      </c>
      <c r="H47" s="125">
        <v>0</v>
      </c>
      <c r="I47" s="125">
        <v>0</v>
      </c>
    </row>
    <row r="48" spans="2:9">
      <c r="B48" s="125" t="str">
        <f>IF(Banque!G48="V",CONCATENATE(Banque!G48,Banque!F48),"")</f>
        <v/>
      </c>
      <c r="C48" s="126">
        <f>IF(Banque!$G48="V",SUM(-Banque!H48),0)</f>
        <v>0</v>
      </c>
      <c r="D48" s="126">
        <f>IF(Banque!$G48="V",SUM(Banque!I48),0)</f>
        <v>0</v>
      </c>
      <c r="G48" s="125" t="s">
        <v>126</v>
      </c>
      <c r="H48" s="125">
        <v>0</v>
      </c>
      <c r="I48" s="125">
        <v>0</v>
      </c>
    </row>
    <row r="49" spans="2:9">
      <c r="B49" s="125" t="str">
        <f>IF(Banque!G49="V",CONCATENATE(Banque!G49,Banque!F49),"")</f>
        <v>VQ</v>
      </c>
      <c r="C49" s="126">
        <f>IF(Banque!$G49="V",SUM(-Banque!H49),0)</f>
        <v>0</v>
      </c>
      <c r="D49" s="126">
        <f>IF(Banque!$G49="V",SUM(Banque!I49),0)</f>
        <v>2489</v>
      </c>
      <c r="G49" s="125" t="s">
        <v>126</v>
      </c>
      <c r="H49" s="125">
        <v>0</v>
      </c>
      <c r="I49" s="125">
        <v>0</v>
      </c>
    </row>
    <row r="50" spans="2:9">
      <c r="B50" s="125" t="str">
        <f>IF(Banque!G50="V",CONCATENATE(Banque!G50,Banque!F50),"")</f>
        <v/>
      </c>
      <c r="C50" s="126">
        <f>IF(Banque!$G50="V",SUM(-Banque!H50),0)</f>
        <v>0</v>
      </c>
      <c r="D50" s="126">
        <f>IF(Banque!$G50="V",SUM(Banque!I50),0)</f>
        <v>0</v>
      </c>
      <c r="G50" s="125" t="s">
        <v>126</v>
      </c>
      <c r="H50" s="125">
        <v>0</v>
      </c>
      <c r="I50" s="125">
        <v>0</v>
      </c>
    </row>
    <row r="51" spans="2:9">
      <c r="B51" s="125" t="str">
        <f>IF(Banque!G51="V",CONCATENATE(Banque!G51,Banque!F51),"")</f>
        <v/>
      </c>
      <c r="C51" s="126">
        <f>IF(Banque!$G51="V",SUM(-Banque!H51),0)</f>
        <v>0</v>
      </c>
      <c r="D51" s="126">
        <f>IF(Banque!$G51="V",SUM(Banque!I51),0)</f>
        <v>0</v>
      </c>
      <c r="G51" s="125" t="s">
        <v>126</v>
      </c>
      <c r="H51" s="125">
        <v>0</v>
      </c>
      <c r="I51" s="125">
        <v>0</v>
      </c>
    </row>
    <row r="52" spans="2:9">
      <c r="B52" s="125" t="str">
        <f>IF(Banque!G52="V",CONCATENATE(Banque!G52,Banque!F52),"")</f>
        <v/>
      </c>
      <c r="C52" s="126">
        <f>IF(Banque!$G52="V",SUM(-Banque!H52),0)</f>
        <v>0</v>
      </c>
      <c r="D52" s="126">
        <f>IF(Banque!$G52="V",SUM(Banque!I52),0)</f>
        <v>0</v>
      </c>
      <c r="G52" s="125" t="s">
        <v>126</v>
      </c>
      <c r="H52" s="125">
        <v>0</v>
      </c>
      <c r="I52" s="125">
        <v>0</v>
      </c>
    </row>
    <row r="53" spans="2:9">
      <c r="B53" s="125" t="str">
        <f>IF(Banque!G53="V",CONCATENATE(Banque!G53,Banque!F53),"")</f>
        <v/>
      </c>
      <c r="C53" s="126">
        <f>IF(Banque!$G53="V",SUM(-Banque!H53),0)</f>
        <v>0</v>
      </c>
      <c r="D53" s="126">
        <f>IF(Banque!$G53="V",SUM(Banque!I53),0)</f>
        <v>0</v>
      </c>
      <c r="G53" s="125" t="s">
        <v>126</v>
      </c>
      <c r="H53" s="125">
        <v>0</v>
      </c>
      <c r="I53" s="125">
        <v>0</v>
      </c>
    </row>
    <row r="54" spans="2:9">
      <c r="B54" s="125" t="str">
        <f>IF(Banque!G54="V",CONCATENATE(Banque!G54,Banque!F54),"")</f>
        <v>VA</v>
      </c>
      <c r="C54" s="126">
        <f>IF(Banque!$G54="V",SUM(-Banque!H54),0)</f>
        <v>-73.62</v>
      </c>
      <c r="D54" s="126">
        <f>IF(Banque!$G54="V",SUM(Banque!I54),0)</f>
        <v>0</v>
      </c>
      <c r="G54" s="125" t="s">
        <v>126</v>
      </c>
      <c r="H54" s="125">
        <v>0</v>
      </c>
      <c r="I54" s="125">
        <v>0</v>
      </c>
    </row>
    <row r="55" spans="2:9">
      <c r="B55" s="125" t="str">
        <f>IF(Banque!G55="V",CONCATENATE(Banque!G55,Banque!F55),"")</f>
        <v/>
      </c>
      <c r="C55" s="126">
        <f>IF(Banque!$G55="V",SUM(-Banque!H55),0)</f>
        <v>0</v>
      </c>
      <c r="D55" s="126">
        <f>IF(Banque!$G55="V",SUM(Banque!I55),0)</f>
        <v>0</v>
      </c>
      <c r="G55" s="125" t="s">
        <v>126</v>
      </c>
      <c r="H55" s="125">
        <v>0</v>
      </c>
      <c r="I55" s="125">
        <v>0</v>
      </c>
    </row>
    <row r="56" spans="2:9">
      <c r="B56" s="125" t="str">
        <f>IF(Banque!G56="V",CONCATENATE(Banque!G56,Banque!F56),"")</f>
        <v/>
      </c>
      <c r="C56" s="126">
        <f>IF(Banque!$G56="V",SUM(-Banque!H56),0)</f>
        <v>0</v>
      </c>
      <c r="D56" s="126">
        <f>IF(Banque!$G56="V",SUM(Banque!I56),0)</f>
        <v>0</v>
      </c>
      <c r="G56" s="125" t="s">
        <v>126</v>
      </c>
      <c r="H56" s="125">
        <v>0</v>
      </c>
      <c r="I56" s="125">
        <v>0</v>
      </c>
    </row>
    <row r="57" spans="2:9">
      <c r="B57" s="125" t="str">
        <f>IF(Banque!G57="V",CONCATENATE(Banque!G57,Banque!F57),"")</f>
        <v/>
      </c>
      <c r="C57" s="126">
        <f>IF(Banque!$G57="V",SUM(-Banque!H57),0)</f>
        <v>0</v>
      </c>
      <c r="D57" s="126">
        <f>IF(Banque!$G57="V",SUM(Banque!I57),0)</f>
        <v>0</v>
      </c>
      <c r="G57" s="125" t="s">
        <v>126</v>
      </c>
      <c r="H57" s="125">
        <v>0</v>
      </c>
      <c r="I57" s="125">
        <v>0</v>
      </c>
    </row>
    <row r="58" spans="2:9">
      <c r="B58" s="125" t="str">
        <f>IF(Banque!G58="V",CONCATENATE(Banque!G58,Banque!F58),"")</f>
        <v/>
      </c>
      <c r="C58" s="126">
        <f>IF(Banque!$G58="V",SUM(-Banque!H58),0)</f>
        <v>0</v>
      </c>
      <c r="D58" s="126">
        <f>IF(Banque!$G58="V",SUM(Banque!I58),0)</f>
        <v>0</v>
      </c>
      <c r="G58" s="125" t="s">
        <v>126</v>
      </c>
      <c r="H58" s="125">
        <v>0</v>
      </c>
      <c r="I58" s="125">
        <v>0</v>
      </c>
    </row>
    <row r="59" spans="2:9">
      <c r="B59" s="125" t="str">
        <f>IF(Banque!G59="V",CONCATENATE(Banque!G59,Banque!F59),"")</f>
        <v/>
      </c>
      <c r="C59" s="126">
        <f>IF(Banque!$G59="V",SUM(-Banque!H59),0)</f>
        <v>0</v>
      </c>
      <c r="D59" s="126">
        <f>IF(Banque!$G59="V",SUM(Banque!I59),0)</f>
        <v>0</v>
      </c>
      <c r="G59" s="125" t="s">
        <v>126</v>
      </c>
      <c r="H59" s="125">
        <v>0</v>
      </c>
      <c r="I59" s="125">
        <v>0</v>
      </c>
    </row>
    <row r="60" spans="2:9">
      <c r="B60" s="125" t="str">
        <f>IF(Banque!G60="V",CONCATENATE(Banque!G60,Banque!F60),"")</f>
        <v/>
      </c>
      <c r="C60" s="126">
        <f>IF(Banque!$G60="V",SUM(-Banque!H60),0)</f>
        <v>0</v>
      </c>
      <c r="D60" s="126">
        <f>IF(Banque!$G60="V",SUM(Banque!I60),0)</f>
        <v>0</v>
      </c>
      <c r="G60" s="125" t="s">
        <v>126</v>
      </c>
      <c r="H60" s="125">
        <v>0</v>
      </c>
      <c r="I60" s="125">
        <v>0</v>
      </c>
    </row>
    <row r="61" spans="2:9">
      <c r="B61" s="125" t="str">
        <f>IF(Banque!G61="V",CONCATENATE(Banque!G61,Banque!F61),"")</f>
        <v>VP</v>
      </c>
      <c r="C61" s="126">
        <f>IF(Banque!$G61="V",SUM(-Banque!H61),0)</f>
        <v>-55</v>
      </c>
      <c r="D61" s="126">
        <f>IF(Banque!$G61="V",SUM(Banque!I61),0)</f>
        <v>222</v>
      </c>
      <c r="G61" s="125" t="s">
        <v>126</v>
      </c>
      <c r="H61" s="125">
        <v>0</v>
      </c>
      <c r="I61" s="125">
        <v>0</v>
      </c>
    </row>
    <row r="62" spans="2:9">
      <c r="B62" s="125" t="str">
        <f>IF(Banque!G62="V",CONCATENATE(Banque!G62,Banque!F62),"")</f>
        <v>VN</v>
      </c>
      <c r="C62" s="126">
        <f>IF(Banque!$G62="V",SUM(-Banque!H62),0)</f>
        <v>-333</v>
      </c>
      <c r="D62" s="126">
        <f>IF(Banque!$G62="V",SUM(Banque!I62),0)</f>
        <v>0</v>
      </c>
      <c r="G62" s="125" t="s">
        <v>126</v>
      </c>
      <c r="H62" s="125">
        <v>0</v>
      </c>
      <c r="I62" s="125">
        <v>0</v>
      </c>
    </row>
    <row r="63" spans="2:9">
      <c r="B63" s="125" t="str">
        <f>IF(Banque!G63="V",CONCATENATE(Banque!G63,Banque!F63),"")</f>
        <v>VL</v>
      </c>
      <c r="C63" s="126">
        <f>IF(Banque!$G63="V",SUM(-Banque!H63),0)</f>
        <v>-222</v>
      </c>
      <c r="D63" s="126">
        <f>IF(Banque!$G63="V",SUM(Banque!I63),0)</f>
        <v>333</v>
      </c>
      <c r="G63" s="125" t="s">
        <v>126</v>
      </c>
      <c r="H63" s="125">
        <v>0</v>
      </c>
      <c r="I63" s="125">
        <v>0</v>
      </c>
    </row>
    <row r="64" spans="2:9">
      <c r="B64" s="125" t="str">
        <f>IF(Banque!G64="V",CONCATENATE(Banque!G64,Banque!F64),"")</f>
        <v/>
      </c>
      <c r="C64" s="126">
        <f>IF(Banque!$G64="V",SUM(-Banque!H64),0)</f>
        <v>0</v>
      </c>
      <c r="D64" s="126">
        <f>IF(Banque!$G64="V",SUM(Banque!I64),0)</f>
        <v>0</v>
      </c>
      <c r="G64" s="125" t="s">
        <v>126</v>
      </c>
      <c r="H64" s="125">
        <v>0</v>
      </c>
      <c r="I64" s="125">
        <v>0</v>
      </c>
    </row>
    <row r="65" spans="2:9">
      <c r="B65" s="125" t="str">
        <f>IF(Banque!G65="V",CONCATENATE(Banque!G65,Banque!F65),"")</f>
        <v/>
      </c>
      <c r="C65" s="126">
        <f>IF(Banque!$G65="V",SUM(-Banque!H65),0)</f>
        <v>0</v>
      </c>
      <c r="D65" s="126">
        <f>IF(Banque!$G65="V",SUM(Banque!I65),0)</f>
        <v>0</v>
      </c>
      <c r="G65" s="125" t="s">
        <v>126</v>
      </c>
      <c r="H65" s="125">
        <v>0</v>
      </c>
      <c r="I65" s="125">
        <v>0</v>
      </c>
    </row>
    <row r="66" spans="2:9">
      <c r="B66" s="125" t="str">
        <f>IF(Banque!G66="V",CONCATENATE(Banque!G66,Banque!F66),"")</f>
        <v/>
      </c>
      <c r="C66" s="126">
        <f>IF(Banque!$G66="V",SUM(-Banque!H66),0)</f>
        <v>0</v>
      </c>
      <c r="D66" s="126">
        <f>IF(Banque!$G66="V",SUM(Banque!I66),0)</f>
        <v>0</v>
      </c>
      <c r="G66" s="125" t="s">
        <v>126</v>
      </c>
      <c r="H66" s="125">
        <v>0</v>
      </c>
      <c r="I66" s="125">
        <v>0</v>
      </c>
    </row>
    <row r="67" spans="2:9">
      <c r="B67" s="125" t="str">
        <f>IF(Banque!G67="V",CONCATENATE(Banque!G67,Banque!F67),"")</f>
        <v/>
      </c>
      <c r="C67" s="126">
        <f>IF(Banque!$G67="V",SUM(-Banque!H67),0)</f>
        <v>0</v>
      </c>
      <c r="D67" s="126">
        <f>IF(Banque!$G67="V",SUM(Banque!I67),0)</f>
        <v>0</v>
      </c>
      <c r="G67" s="125" t="s">
        <v>126</v>
      </c>
      <c r="H67" s="125">
        <v>0</v>
      </c>
      <c r="I67" s="125">
        <v>0</v>
      </c>
    </row>
    <row r="68" spans="2:9">
      <c r="B68" s="125" t="str">
        <f>IF(Banque!G68="V",CONCATENATE(Banque!G68,Banque!F68),"")</f>
        <v/>
      </c>
      <c r="C68" s="126">
        <f>IF(Banque!$G68="V",SUM(-Banque!H68),0)</f>
        <v>0</v>
      </c>
      <c r="D68" s="126">
        <f>IF(Banque!$G68="V",SUM(Banque!I68),0)</f>
        <v>0</v>
      </c>
      <c r="G68" s="125" t="s">
        <v>126</v>
      </c>
      <c r="H68" s="125">
        <v>0</v>
      </c>
      <c r="I68" s="125">
        <v>0</v>
      </c>
    </row>
    <row r="69" spans="2:9">
      <c r="B69" s="125" t="str">
        <f>IF(Banque!G69="V",CONCATENATE(Banque!G69,Banque!F69),"")</f>
        <v/>
      </c>
      <c r="C69" s="126">
        <f>IF(Banque!$G69="V",SUM(-Banque!H69),0)</f>
        <v>0</v>
      </c>
      <c r="D69" s="126">
        <f>IF(Banque!$G69="V",SUM(Banque!I69),0)</f>
        <v>0</v>
      </c>
      <c r="G69" s="125" t="s">
        <v>126</v>
      </c>
      <c r="H69" s="125">
        <v>0</v>
      </c>
      <c r="I69" s="125">
        <v>0</v>
      </c>
    </row>
    <row r="70" spans="2:9">
      <c r="B70" s="125" t="str">
        <f>IF(Banque!G70="V",CONCATENATE(Banque!G70,Banque!F70),"")</f>
        <v/>
      </c>
      <c r="C70" s="126">
        <f>IF(Banque!$G70="V",SUM(-Banque!H70),0)</f>
        <v>0</v>
      </c>
      <c r="D70" s="126">
        <f>IF(Banque!$G70="V",SUM(Banque!I70),0)</f>
        <v>0</v>
      </c>
      <c r="G70" s="125" t="s">
        <v>126</v>
      </c>
      <c r="H70" s="125">
        <v>0</v>
      </c>
      <c r="I70" s="125">
        <v>0</v>
      </c>
    </row>
    <row r="71" spans="2:9">
      <c r="B71" s="125" t="str">
        <f>IF(Banque!G71="V",CONCATENATE(Banque!G71,Banque!F71),"")</f>
        <v/>
      </c>
      <c r="C71" s="126">
        <f>IF(Banque!$G71="V",SUM(-Banque!H71),0)</f>
        <v>0</v>
      </c>
      <c r="D71" s="126">
        <f>IF(Banque!$G71="V",SUM(Banque!I71),0)</f>
        <v>0</v>
      </c>
      <c r="G71" s="125" t="s">
        <v>126</v>
      </c>
      <c r="H71" s="125">
        <v>0</v>
      </c>
      <c r="I71" s="125">
        <v>0</v>
      </c>
    </row>
    <row r="72" spans="2:9">
      <c r="B72" s="125" t="str">
        <f>IF(Banque!G72="V",CONCATENATE(Banque!G72,Banque!F72),"")</f>
        <v/>
      </c>
      <c r="C72" s="126">
        <f>IF(Banque!$G72="V",SUM(-Banque!H72),0)</f>
        <v>0</v>
      </c>
      <c r="D72" s="126">
        <f>IF(Banque!$G72="V",SUM(Banque!I72),0)</f>
        <v>0</v>
      </c>
      <c r="G72" s="125" t="s">
        <v>126</v>
      </c>
      <c r="H72" s="125">
        <v>0</v>
      </c>
      <c r="I72" s="125">
        <v>0</v>
      </c>
    </row>
    <row r="73" spans="2:9">
      <c r="B73" s="125" t="str">
        <f>IF(Banque!G73="V",CONCATENATE(Banque!G73,Banque!F73),"")</f>
        <v/>
      </c>
      <c r="C73" s="126">
        <f>IF(Banque!$G73="V",SUM(-Banque!H73),0)</f>
        <v>0</v>
      </c>
      <c r="D73" s="126">
        <f>IF(Banque!$G73="V",SUM(Banque!I73),0)</f>
        <v>0</v>
      </c>
      <c r="G73" s="125" t="s">
        <v>126</v>
      </c>
      <c r="H73" s="125">
        <v>0</v>
      </c>
      <c r="I73" s="125">
        <v>0</v>
      </c>
    </row>
    <row r="74" spans="2:9">
      <c r="B74" s="125" t="str">
        <f>IF(Banque!G74="V",CONCATENATE(Banque!G74,Banque!F74),"")</f>
        <v/>
      </c>
      <c r="C74" s="126">
        <f>IF(Banque!$G74="V",SUM(-Banque!H74),0)</f>
        <v>0</v>
      </c>
      <c r="D74" s="126">
        <f>IF(Banque!$G74="V",SUM(Banque!I74),0)</f>
        <v>0</v>
      </c>
      <c r="G74" s="125" t="s">
        <v>126</v>
      </c>
      <c r="H74" s="125">
        <v>0</v>
      </c>
      <c r="I74" s="125">
        <v>0</v>
      </c>
    </row>
    <row r="75" spans="2:9">
      <c r="B75" s="125" t="str">
        <f>IF(Banque!G75="V",CONCATENATE(Banque!G75,Banque!F75),"")</f>
        <v/>
      </c>
      <c r="C75" s="126">
        <f>IF(Banque!$G75="V",SUM(-Banque!H75),0)</f>
        <v>0</v>
      </c>
      <c r="D75" s="126">
        <f>IF(Banque!$G75="V",SUM(Banque!I75),0)</f>
        <v>0</v>
      </c>
      <c r="G75" s="125" t="s">
        <v>126</v>
      </c>
      <c r="H75" s="125">
        <v>0</v>
      </c>
      <c r="I75" s="125">
        <v>0</v>
      </c>
    </row>
    <row r="76" spans="2:9">
      <c r="B76" s="125" t="str">
        <f>IF(Banque!G76="V",CONCATENATE(Banque!G76,Banque!F76),"")</f>
        <v/>
      </c>
      <c r="C76" s="126">
        <f>IF(Banque!$G76="V",SUM(-Banque!H76),0)</f>
        <v>0</v>
      </c>
      <c r="D76" s="126">
        <f>IF(Banque!$G76="V",SUM(Banque!I76),0)</f>
        <v>0</v>
      </c>
      <c r="G76" s="125" t="s">
        <v>126</v>
      </c>
      <c r="H76" s="125">
        <v>0</v>
      </c>
      <c r="I76" s="125">
        <v>0</v>
      </c>
    </row>
    <row r="77" spans="2:9">
      <c r="B77" s="125" t="str">
        <f>IF(Banque!G77="V",CONCATENATE(Banque!G77,Banque!F77),"")</f>
        <v/>
      </c>
      <c r="C77" s="126">
        <f>IF(Banque!$G77="V",SUM(-Banque!H77),0)</f>
        <v>0</v>
      </c>
      <c r="D77" s="126">
        <f>IF(Banque!$G77="V",SUM(Banque!I77),0)</f>
        <v>0</v>
      </c>
      <c r="G77" s="125" t="s">
        <v>126</v>
      </c>
      <c r="H77" s="125">
        <v>0</v>
      </c>
      <c r="I77" s="125">
        <v>0</v>
      </c>
    </row>
    <row r="78" spans="2:9">
      <c r="B78" s="125" t="str">
        <f>IF(Banque!G78="V",CONCATENATE(Banque!G78,Banque!F78),"")</f>
        <v/>
      </c>
      <c r="C78" s="126">
        <f>IF(Banque!$G78="V",SUM(-Banque!H78),0)</f>
        <v>0</v>
      </c>
      <c r="D78" s="126">
        <f>IF(Banque!$G78="V",SUM(Banque!I78),0)</f>
        <v>0</v>
      </c>
      <c r="G78" s="125" t="s">
        <v>126</v>
      </c>
      <c r="H78" s="125">
        <v>0</v>
      </c>
      <c r="I78" s="125">
        <v>0</v>
      </c>
    </row>
    <row r="79" spans="2:9">
      <c r="B79" s="125" t="str">
        <f>IF(Banque!G79="V",CONCATENATE(Banque!G79,Banque!F79),"")</f>
        <v/>
      </c>
      <c r="C79" s="126">
        <f>IF(Banque!$G79="V",SUM(-Banque!H79),0)</f>
        <v>0</v>
      </c>
      <c r="D79" s="126">
        <f>IF(Banque!$G79="V",SUM(Banque!I79),0)</f>
        <v>0</v>
      </c>
      <c r="G79" s="125" t="s">
        <v>126</v>
      </c>
      <c r="H79" s="125">
        <v>0</v>
      </c>
      <c r="I79" s="125">
        <v>0</v>
      </c>
    </row>
    <row r="80" spans="2:9">
      <c r="B80" s="125" t="str">
        <f>IF(Banque!G80="V",CONCATENATE(Banque!G80,Banque!F80),"")</f>
        <v/>
      </c>
      <c r="C80" s="126">
        <f>IF(Banque!$G80="V",SUM(-Banque!H80),0)</f>
        <v>0</v>
      </c>
      <c r="D80" s="126">
        <f>IF(Banque!$G80="V",SUM(Banque!I80),0)</f>
        <v>0</v>
      </c>
      <c r="G80" s="125" t="s">
        <v>126</v>
      </c>
      <c r="H80" s="125">
        <v>0</v>
      </c>
      <c r="I80" s="125">
        <v>0</v>
      </c>
    </row>
    <row r="81" spans="2:9">
      <c r="B81" s="125" t="str">
        <f>IF(Banque!G81="V",CONCATENATE(Banque!G81,Banque!F81),"")</f>
        <v/>
      </c>
      <c r="C81" s="126">
        <f>IF(Banque!$G81="V",SUM(-Banque!H81),0)</f>
        <v>0</v>
      </c>
      <c r="D81" s="126">
        <f>IF(Banque!$G81="V",SUM(Banque!I81),0)</f>
        <v>0</v>
      </c>
      <c r="G81" s="125" t="s">
        <v>126</v>
      </c>
      <c r="H81" s="125">
        <v>0</v>
      </c>
      <c r="I81" s="125">
        <v>0</v>
      </c>
    </row>
    <row r="82" spans="2:9">
      <c r="B82" s="125" t="str">
        <f>IF(Banque!G82="V",CONCATENATE(Banque!G82,Banque!F82),"")</f>
        <v/>
      </c>
      <c r="C82" s="126">
        <f>IF(Banque!$G82="V",SUM(-Banque!H82),0)</f>
        <v>0</v>
      </c>
      <c r="D82" s="126">
        <f>IF(Banque!$G82="V",SUM(Banque!I82),0)</f>
        <v>0</v>
      </c>
      <c r="G82" s="125" t="s">
        <v>126</v>
      </c>
      <c r="H82" s="125">
        <v>0</v>
      </c>
      <c r="I82" s="125">
        <v>0</v>
      </c>
    </row>
    <row r="83" spans="2:9">
      <c r="B83" s="125" t="str">
        <f>IF(Banque!G83="V",CONCATENATE(Banque!G83,Banque!F83),"")</f>
        <v/>
      </c>
      <c r="C83" s="126">
        <f>IF(Banque!$G83="V",SUM(-Banque!H83),0)</f>
        <v>0</v>
      </c>
      <c r="D83" s="126">
        <f>IF(Banque!$G83="V",SUM(Banque!I83),0)</f>
        <v>0</v>
      </c>
      <c r="G83" s="125" t="s">
        <v>126</v>
      </c>
      <c r="H83" s="125">
        <v>0</v>
      </c>
      <c r="I83" s="125">
        <v>0</v>
      </c>
    </row>
    <row r="84" spans="2:9">
      <c r="B84" s="125" t="str">
        <f>IF(Banque!G84="V",CONCATENATE(Banque!G84,Banque!F84),"")</f>
        <v/>
      </c>
      <c r="C84" s="126">
        <f>IF(Banque!$G84="V",SUM(-Banque!H84),0)</f>
        <v>0</v>
      </c>
      <c r="D84" s="126">
        <f>IF(Banque!$G84="V",SUM(Banque!I84),0)</f>
        <v>0</v>
      </c>
      <c r="G84" s="125" t="s">
        <v>126</v>
      </c>
      <c r="H84" s="125">
        <v>0</v>
      </c>
      <c r="I84" s="125">
        <v>0</v>
      </c>
    </row>
    <row r="85" spans="2:9">
      <c r="B85" s="125" t="str">
        <f>IF(Banque!G85="V",CONCATENATE(Banque!G85,Banque!F85),"")</f>
        <v/>
      </c>
      <c r="C85" s="126">
        <f>IF(Banque!$G85="V",SUM(-Banque!H85),0)</f>
        <v>0</v>
      </c>
      <c r="D85" s="126">
        <f>IF(Banque!$G85="V",SUM(Banque!I85),0)</f>
        <v>0</v>
      </c>
      <c r="G85" s="125" t="s">
        <v>126</v>
      </c>
      <c r="H85" s="125">
        <v>0</v>
      </c>
      <c r="I85" s="125">
        <v>0</v>
      </c>
    </row>
    <row r="86" spans="2:9">
      <c r="B86" s="125" t="str">
        <f>IF(Banque!G86="V",CONCATENATE(Banque!G86,Banque!F86),"")</f>
        <v/>
      </c>
      <c r="C86" s="126">
        <f>IF(Banque!$G86="V",SUM(-Banque!H86),0)</f>
        <v>0</v>
      </c>
      <c r="D86" s="126">
        <f>IF(Banque!$G86="V",SUM(Banque!I86),0)</f>
        <v>0</v>
      </c>
      <c r="G86" s="125" t="s">
        <v>126</v>
      </c>
      <c r="H86" s="125">
        <v>0</v>
      </c>
      <c r="I86" s="125">
        <v>0</v>
      </c>
    </row>
    <row r="87" spans="2:9">
      <c r="B87" s="125" t="str">
        <f>IF(Banque!G87="V",CONCATENATE(Banque!G87,Banque!F87),"")</f>
        <v/>
      </c>
      <c r="C87" s="126">
        <f>IF(Banque!$G87="V",SUM(-Banque!H87),0)</f>
        <v>0</v>
      </c>
      <c r="D87" s="126">
        <f>IF(Banque!$G87="V",SUM(Banque!I87),0)</f>
        <v>0</v>
      </c>
      <c r="G87" s="125" t="s">
        <v>126</v>
      </c>
      <c r="H87" s="125">
        <v>0</v>
      </c>
      <c r="I87" s="125">
        <v>0</v>
      </c>
    </row>
    <row r="88" spans="2:9">
      <c r="B88" s="125" t="str">
        <f>IF(Banque!G88="V",CONCATENATE(Banque!G88,Banque!F88),"")</f>
        <v/>
      </c>
      <c r="C88" s="126">
        <f>IF(Banque!$G88="V",SUM(-Banque!H88),0)</f>
        <v>0</v>
      </c>
      <c r="D88" s="126">
        <f>IF(Banque!$G88="V",SUM(Banque!I88),0)</f>
        <v>0</v>
      </c>
      <c r="G88" s="125" t="s">
        <v>126</v>
      </c>
      <c r="H88" s="125">
        <v>0</v>
      </c>
      <c r="I88" s="125">
        <v>0</v>
      </c>
    </row>
    <row r="89" spans="2:9">
      <c r="B89" s="125" t="str">
        <f>IF(Banque!G89="V",CONCATENATE(Banque!G89,Banque!F89),"")</f>
        <v/>
      </c>
      <c r="C89" s="126">
        <f>IF(Banque!$G89="V",SUM(-Banque!H89),0)</f>
        <v>0</v>
      </c>
      <c r="D89" s="126">
        <f>IF(Banque!$G89="V",SUM(Banque!I89),0)</f>
        <v>0</v>
      </c>
      <c r="G89" s="125" t="s">
        <v>126</v>
      </c>
      <c r="H89" s="125">
        <v>0</v>
      </c>
      <c r="I89" s="125">
        <v>0</v>
      </c>
    </row>
    <row r="90" spans="2:9">
      <c r="B90" s="125" t="str">
        <f>IF(Banque!G90="V",CONCATENATE(Banque!G90,Banque!F90),"")</f>
        <v/>
      </c>
      <c r="C90" s="126">
        <f>IF(Banque!$G90="V",SUM(-Banque!H90),0)</f>
        <v>0</v>
      </c>
      <c r="D90" s="126">
        <f>IF(Banque!$G90="V",SUM(Banque!I90),0)</f>
        <v>0</v>
      </c>
      <c r="G90" s="125" t="s">
        <v>126</v>
      </c>
      <c r="H90" s="125">
        <v>0</v>
      </c>
      <c r="I90" s="125">
        <v>0</v>
      </c>
    </row>
    <row r="91" spans="2:9">
      <c r="B91" s="125" t="str">
        <f>IF(Banque!G91="V",CONCATENATE(Banque!G91,Banque!F91),"")</f>
        <v/>
      </c>
      <c r="C91" s="126">
        <f>IF(Banque!$G91="V",SUM(-Banque!H91),0)</f>
        <v>0</v>
      </c>
      <c r="D91" s="126">
        <f>IF(Banque!$G91="V",SUM(Banque!I91),0)</f>
        <v>0</v>
      </c>
      <c r="G91" s="125" t="s">
        <v>126</v>
      </c>
      <c r="H91" s="125">
        <v>0</v>
      </c>
      <c r="I91" s="125">
        <v>0</v>
      </c>
    </row>
    <row r="92" spans="2:9">
      <c r="B92" s="125" t="str">
        <f>IF(Banque!G92="V",CONCATENATE(Banque!G92,Banque!F92),"")</f>
        <v/>
      </c>
      <c r="C92" s="126">
        <f>IF(Banque!$G92="V",SUM(-Banque!H92),0)</f>
        <v>0</v>
      </c>
      <c r="D92" s="126">
        <f>IF(Banque!$G92="V",SUM(Banque!I92),0)</f>
        <v>0</v>
      </c>
      <c r="G92" s="125" t="s">
        <v>126</v>
      </c>
      <c r="H92" s="125">
        <v>0</v>
      </c>
      <c r="I92" s="125">
        <v>0</v>
      </c>
    </row>
    <row r="93" spans="2:9">
      <c r="B93" s="125" t="str">
        <f>IF(Banque!G93="V",CONCATENATE(Banque!G93,Banque!F93),"")</f>
        <v/>
      </c>
      <c r="C93" s="126">
        <f>IF(Banque!$G93="V",SUM(-Banque!H93),0)</f>
        <v>0</v>
      </c>
      <c r="D93" s="126">
        <f>IF(Banque!$G93="V",SUM(Banque!I93),0)</f>
        <v>0</v>
      </c>
      <c r="G93" s="125" t="s">
        <v>126</v>
      </c>
      <c r="H93" s="125">
        <v>0</v>
      </c>
      <c r="I93" s="125">
        <v>0</v>
      </c>
    </row>
    <row r="94" spans="2:9">
      <c r="B94" s="125" t="str">
        <f>IF(Banque!G94="V",CONCATENATE(Banque!G94,Banque!F94),"")</f>
        <v/>
      </c>
      <c r="C94" s="126">
        <f>IF(Banque!$G94="V",SUM(-Banque!H94),0)</f>
        <v>0</v>
      </c>
      <c r="D94" s="126">
        <f>IF(Banque!$G94="V",SUM(Banque!I94),0)</f>
        <v>0</v>
      </c>
      <c r="G94" s="125" t="s">
        <v>126</v>
      </c>
      <c r="H94" s="125">
        <v>0</v>
      </c>
      <c r="I94" s="125">
        <v>0</v>
      </c>
    </row>
    <row r="95" spans="2:9">
      <c r="B95" s="125" t="str">
        <f>IF(Banque!G95="V",CONCATENATE(Banque!G95,Banque!F95),"")</f>
        <v/>
      </c>
      <c r="C95" s="126">
        <f>IF(Banque!$G95="V",SUM(-Banque!H95),0)</f>
        <v>0</v>
      </c>
      <c r="D95" s="126">
        <f>IF(Banque!$G95="V",SUM(Banque!I95),0)</f>
        <v>0</v>
      </c>
      <c r="G95" s="125" t="s">
        <v>126</v>
      </c>
      <c r="H95" s="125">
        <v>0</v>
      </c>
      <c r="I95" s="125">
        <v>0</v>
      </c>
    </row>
    <row r="96" spans="2:9">
      <c r="B96" s="125" t="str">
        <f>IF(Banque!G96="V",CONCATENATE(Banque!G96,Banque!F96),"")</f>
        <v/>
      </c>
      <c r="C96" s="126">
        <f>IF(Banque!$G96="V",SUM(-Banque!H96),0)</f>
        <v>0</v>
      </c>
      <c r="D96" s="126">
        <f>IF(Banque!$G96="V",SUM(Banque!I96),0)</f>
        <v>0</v>
      </c>
      <c r="G96" s="125" t="s">
        <v>126</v>
      </c>
      <c r="H96" s="125">
        <v>0</v>
      </c>
      <c r="I96" s="125">
        <v>0</v>
      </c>
    </row>
    <row r="97" spans="2:9">
      <c r="B97" s="125" t="str">
        <f>IF(Banque!G97="V",CONCATENATE(Banque!G97,Banque!F97),"")</f>
        <v/>
      </c>
      <c r="C97" s="126">
        <f>IF(Banque!$G97="V",SUM(-Banque!H97),0)</f>
        <v>0</v>
      </c>
      <c r="D97" s="126">
        <f>IF(Banque!$G97="V",SUM(Banque!I97),0)</f>
        <v>0</v>
      </c>
      <c r="G97" s="125" t="s">
        <v>126</v>
      </c>
      <c r="H97" s="125">
        <v>0</v>
      </c>
      <c r="I97" s="125">
        <v>0</v>
      </c>
    </row>
    <row r="98" spans="2:9">
      <c r="B98" s="125" t="str">
        <f>IF(Banque!G98="V",CONCATENATE(Banque!G98,Banque!F98),"")</f>
        <v/>
      </c>
      <c r="C98" s="126">
        <f>IF(Banque!$G98="V",SUM(-Banque!H98),0)</f>
        <v>0</v>
      </c>
      <c r="D98" s="126">
        <f>IF(Banque!$G98="V",SUM(Banque!I98),0)</f>
        <v>0</v>
      </c>
      <c r="G98" s="125" t="s">
        <v>126</v>
      </c>
      <c r="H98" s="125">
        <v>0</v>
      </c>
      <c r="I98" s="125">
        <v>0</v>
      </c>
    </row>
    <row r="99" spans="2:9">
      <c r="B99" s="125" t="str">
        <f>IF(Banque!G99="V",CONCATENATE(Banque!G99,Banque!F99),"")</f>
        <v/>
      </c>
      <c r="C99" s="126">
        <f>IF(Banque!$G99="V",SUM(-Banque!H99),0)</f>
        <v>0</v>
      </c>
      <c r="D99" s="126">
        <f>IF(Banque!$G99="V",SUM(Banque!I99),0)</f>
        <v>0</v>
      </c>
      <c r="G99" s="125" t="s">
        <v>126</v>
      </c>
      <c r="H99" s="125">
        <v>0</v>
      </c>
      <c r="I99" s="125">
        <v>0</v>
      </c>
    </row>
    <row r="100" spans="2:9">
      <c r="B100" s="125" t="str">
        <f>IF(Banque!G100="V",CONCATENATE(Banque!G100,Banque!F100),"")</f>
        <v/>
      </c>
      <c r="C100" s="126">
        <f>IF(Banque!$G100="V",SUM(-Banque!H100),0)</f>
        <v>0</v>
      </c>
      <c r="D100" s="126">
        <f>IF(Banque!$G100="V",SUM(Banque!I100),0)</f>
        <v>0</v>
      </c>
      <c r="G100" s="125" t="s">
        <v>126</v>
      </c>
      <c r="H100" s="125">
        <v>0</v>
      </c>
      <c r="I100" s="125">
        <v>0</v>
      </c>
    </row>
    <row r="101" spans="2:9">
      <c r="B101" s="125" t="str">
        <f>IF(Banque!G101="V",CONCATENATE(Banque!G101,Banque!F101),"")</f>
        <v/>
      </c>
      <c r="C101" s="126">
        <f>IF(Banque!$G101="V",SUM(-Banque!H101),0)</f>
        <v>0</v>
      </c>
      <c r="D101" s="126">
        <f>IF(Banque!$G101="V",SUM(Banque!I101),0)</f>
        <v>0</v>
      </c>
      <c r="G101" s="125" t="s">
        <v>126</v>
      </c>
      <c r="H101" s="125">
        <v>0</v>
      </c>
      <c r="I101" s="125">
        <v>0</v>
      </c>
    </row>
    <row r="102" spans="2:9">
      <c r="B102" s="125" t="str">
        <f>IF(Banque!G102="V",CONCATENATE(Banque!G102,Banque!F102),"")</f>
        <v/>
      </c>
      <c r="C102" s="126">
        <f>IF(Banque!$G102="V",SUM(-Banque!H102),0)</f>
        <v>0</v>
      </c>
      <c r="D102" s="126">
        <f>IF(Banque!$G102="V",SUM(Banque!I102),0)</f>
        <v>0</v>
      </c>
      <c r="G102" s="125" t="s">
        <v>126</v>
      </c>
      <c r="H102" s="125">
        <v>0</v>
      </c>
      <c r="I102" s="125">
        <v>0</v>
      </c>
    </row>
    <row r="103" spans="2:9">
      <c r="B103" s="125" t="str">
        <f>IF(Banque!G103="V",CONCATENATE(Banque!G103,Banque!F103),"")</f>
        <v/>
      </c>
      <c r="C103" s="126">
        <f>IF(Banque!$G103="V",SUM(-Banque!H103),0)</f>
        <v>0</v>
      </c>
      <c r="D103" s="126">
        <f>IF(Banque!$G103="V",SUM(Banque!I103),0)</f>
        <v>0</v>
      </c>
      <c r="G103" s="125" t="s">
        <v>126</v>
      </c>
      <c r="H103" s="125">
        <v>0</v>
      </c>
      <c r="I103" s="125">
        <v>0</v>
      </c>
    </row>
    <row r="104" spans="2:9">
      <c r="B104" s="125" t="str">
        <f>IF(Banque!G104="V",CONCATENATE(Banque!G104,Banque!F104),"")</f>
        <v/>
      </c>
      <c r="C104" s="126">
        <f>IF(Banque!$G104="V",SUM(-Banque!H104),0)</f>
        <v>0</v>
      </c>
      <c r="D104" s="126">
        <f>IF(Banque!$G104="V",SUM(Banque!I104),0)</f>
        <v>0</v>
      </c>
      <c r="G104" s="125" t="s">
        <v>126</v>
      </c>
      <c r="H104" s="125">
        <v>0</v>
      </c>
      <c r="I104" s="125">
        <v>0</v>
      </c>
    </row>
    <row r="105" spans="2:9">
      <c r="B105" s="125" t="str">
        <f>IF(Banque!G105="V",CONCATENATE(Banque!G105,Banque!F105),"")</f>
        <v/>
      </c>
      <c r="C105" s="126">
        <f>IF(Banque!$G105="V",SUM(-Banque!H105),0)</f>
        <v>0</v>
      </c>
      <c r="D105" s="126">
        <f>IF(Banque!$G105="V",SUM(Banque!I105),0)</f>
        <v>0</v>
      </c>
      <c r="G105" s="125" t="s">
        <v>126</v>
      </c>
      <c r="H105" s="125">
        <v>0</v>
      </c>
      <c r="I105" s="125">
        <v>0</v>
      </c>
    </row>
    <row r="106" spans="2:9">
      <c r="B106" s="125" t="str">
        <f>IF(Banque!G106="V",CONCATENATE(Banque!G106,Banque!F106),"")</f>
        <v/>
      </c>
      <c r="C106" s="126">
        <f>IF(Banque!$G106="V",SUM(-Banque!H106),0)</f>
        <v>0</v>
      </c>
      <c r="D106" s="126">
        <f>IF(Banque!$G106="V",SUM(Banque!I106),0)</f>
        <v>0</v>
      </c>
      <c r="G106" s="125" t="s">
        <v>126</v>
      </c>
      <c r="H106" s="125">
        <v>0</v>
      </c>
      <c r="I106" s="125">
        <v>0</v>
      </c>
    </row>
    <row r="107" spans="2:9">
      <c r="B107" s="125" t="str">
        <f>IF(Banque!G107="V",CONCATENATE(Banque!G107,Banque!F107),"")</f>
        <v/>
      </c>
      <c r="C107" s="126">
        <f>IF(Banque!$G107="V",SUM(-Banque!H107),0)</f>
        <v>0</v>
      </c>
      <c r="D107" s="126">
        <f>IF(Banque!$G107="V",SUM(Banque!I107),0)</f>
        <v>0</v>
      </c>
      <c r="G107" s="125" t="s">
        <v>126</v>
      </c>
      <c r="H107" s="125">
        <v>0</v>
      </c>
      <c r="I107" s="125">
        <v>0</v>
      </c>
    </row>
    <row r="108" spans="2:9">
      <c r="B108" s="125" t="str">
        <f>IF(Banque!G108="V",CONCATENATE(Banque!G108,Banque!F108),"")</f>
        <v/>
      </c>
      <c r="C108" s="126">
        <f>IF(Banque!$G108="V",SUM(-Banque!H108),0)</f>
        <v>0</v>
      </c>
      <c r="D108" s="126">
        <f>IF(Banque!$G108="V",SUM(Banque!I108),0)</f>
        <v>0</v>
      </c>
      <c r="G108" s="125" t="s">
        <v>126</v>
      </c>
      <c r="H108" s="125">
        <v>0</v>
      </c>
      <c r="I108" s="125">
        <v>0</v>
      </c>
    </row>
    <row r="109" spans="2:9">
      <c r="B109" s="125" t="str">
        <f>IF(Banque!G109="V",CONCATENATE(Banque!G109,Banque!F109),"")</f>
        <v/>
      </c>
      <c r="C109" s="126">
        <f>IF(Banque!$G109="V",SUM(-Banque!H109),0)</f>
        <v>0</v>
      </c>
      <c r="D109" s="126">
        <f>IF(Banque!$G109="V",SUM(Banque!I109),0)</f>
        <v>0</v>
      </c>
      <c r="G109" s="125" t="s">
        <v>126</v>
      </c>
      <c r="H109" s="125">
        <v>0</v>
      </c>
      <c r="I109" s="125">
        <v>0</v>
      </c>
    </row>
    <row r="110" spans="2:9">
      <c r="B110" s="125" t="str">
        <f>IF(Banque!G110="V",CONCATENATE(Banque!G110,Banque!F110),"")</f>
        <v/>
      </c>
      <c r="C110" s="126">
        <f>IF(Banque!$G110="V",SUM(-Banque!H110),0)</f>
        <v>0</v>
      </c>
      <c r="D110" s="126">
        <f>IF(Banque!$G110="V",SUM(Banque!I110),0)</f>
        <v>0</v>
      </c>
      <c r="G110" s="125" t="s">
        <v>126</v>
      </c>
      <c r="H110" s="125">
        <v>0</v>
      </c>
      <c r="I110" s="125">
        <v>0</v>
      </c>
    </row>
    <row r="111" spans="2:9">
      <c r="B111" s="125" t="str">
        <f>IF(Banque!G111="V",CONCATENATE(Banque!G111,Banque!F111),"")</f>
        <v/>
      </c>
      <c r="C111" s="126">
        <f>IF(Banque!$G111="V",SUM(-Banque!H111),0)</f>
        <v>0</v>
      </c>
      <c r="D111" s="126">
        <f>IF(Banque!$G111="V",SUM(Banque!I111),0)</f>
        <v>0</v>
      </c>
      <c r="G111" s="125" t="s">
        <v>126</v>
      </c>
      <c r="H111" s="125">
        <v>0</v>
      </c>
      <c r="I111" s="125">
        <v>0</v>
      </c>
    </row>
    <row r="112" spans="2:9">
      <c r="B112" s="125" t="str">
        <f>IF(Banque!G112="V",CONCATENATE(Banque!G112,Banque!F112),"")</f>
        <v/>
      </c>
      <c r="C112" s="126">
        <f>IF(Banque!$G112="V",SUM(-Banque!H112),0)</f>
        <v>0</v>
      </c>
      <c r="D112" s="126">
        <f>IF(Banque!$G112="V",SUM(Banque!I112),0)</f>
        <v>0</v>
      </c>
      <c r="G112" s="125" t="s">
        <v>126</v>
      </c>
      <c r="H112" s="125">
        <v>0</v>
      </c>
      <c r="I112" s="125">
        <v>0</v>
      </c>
    </row>
    <row r="113" spans="2:9">
      <c r="B113" s="125" t="str">
        <f>IF(Banque!G113="V",CONCATENATE(Banque!G113,Banque!F113),"")</f>
        <v/>
      </c>
      <c r="C113" s="126">
        <f>IF(Banque!$G113="V",SUM(-Banque!H113),0)</f>
        <v>0</v>
      </c>
      <c r="D113" s="126">
        <f>IF(Banque!$G113="V",SUM(Banque!I113),0)</f>
        <v>0</v>
      </c>
      <c r="G113" s="125" t="s">
        <v>126</v>
      </c>
      <c r="H113" s="125">
        <v>0</v>
      </c>
      <c r="I113" s="125">
        <v>0</v>
      </c>
    </row>
    <row r="114" spans="2:9">
      <c r="B114" s="125" t="str">
        <f>IF(Banque!G114="V",CONCATENATE(Banque!G114,Banque!F114),"")</f>
        <v/>
      </c>
      <c r="C114" s="126">
        <f>IF(Banque!$G114="V",SUM(-Banque!H114),0)</f>
        <v>0</v>
      </c>
      <c r="D114" s="126">
        <f>IF(Banque!$G114="V",SUM(Banque!I114),0)</f>
        <v>0</v>
      </c>
      <c r="G114" s="125" t="s">
        <v>126</v>
      </c>
      <c r="H114" s="125">
        <v>0</v>
      </c>
      <c r="I114" s="125">
        <v>0</v>
      </c>
    </row>
    <row r="115" spans="2:9">
      <c r="B115" s="125" t="str">
        <f>IF(Banque!G115="V",CONCATENATE(Banque!G115,Banque!F115),"")</f>
        <v/>
      </c>
      <c r="C115" s="126">
        <f>IF(Banque!$G115="V",SUM(-Banque!H115),0)</f>
        <v>0</v>
      </c>
      <c r="D115" s="126">
        <f>IF(Banque!$G115="V",SUM(Banque!I115),0)</f>
        <v>0</v>
      </c>
      <c r="G115" s="125" t="s">
        <v>126</v>
      </c>
      <c r="H115" s="125">
        <v>0</v>
      </c>
      <c r="I115" s="125">
        <v>0</v>
      </c>
    </row>
    <row r="116" spans="2:9">
      <c r="B116" s="125" t="str">
        <f>IF(Banque!G116="V",CONCATENATE(Banque!G116,Banque!F116),"")</f>
        <v/>
      </c>
      <c r="C116" s="126">
        <f>IF(Banque!$G116="V",SUM(-Banque!H116),0)</f>
        <v>0</v>
      </c>
      <c r="D116" s="126">
        <f>IF(Banque!$G116="V",SUM(Banque!I116),0)</f>
        <v>0</v>
      </c>
      <c r="G116" s="125" t="s">
        <v>126</v>
      </c>
      <c r="H116" s="125">
        <v>0</v>
      </c>
      <c r="I116" s="125">
        <v>0</v>
      </c>
    </row>
    <row r="117" spans="2:9">
      <c r="B117" s="125" t="str">
        <f>IF(Banque!G117="V",CONCATENATE(Banque!G117,Banque!F117),"")</f>
        <v/>
      </c>
      <c r="C117" s="126">
        <f>IF(Banque!$G117="V",SUM(-Banque!H117),0)</f>
        <v>0</v>
      </c>
      <c r="D117" s="126">
        <f>IF(Banque!$G117="V",SUM(Banque!I117),0)</f>
        <v>0</v>
      </c>
      <c r="G117" s="125" t="s">
        <v>126</v>
      </c>
      <c r="H117" s="125">
        <v>0</v>
      </c>
      <c r="I117" s="125">
        <v>0</v>
      </c>
    </row>
    <row r="118" spans="2:9">
      <c r="B118" s="125" t="str">
        <f>IF(Banque!G118="V",CONCATENATE(Banque!G118,Banque!F118),"")</f>
        <v/>
      </c>
      <c r="C118" s="126">
        <f>IF(Banque!$G118="V",SUM(-Banque!H118),0)</f>
        <v>0</v>
      </c>
      <c r="D118" s="126">
        <f>IF(Banque!$G118="V",SUM(Banque!I118),0)</f>
        <v>0</v>
      </c>
      <c r="G118" s="125" t="s">
        <v>126</v>
      </c>
      <c r="H118" s="125">
        <v>0</v>
      </c>
      <c r="I118" s="125">
        <v>0</v>
      </c>
    </row>
    <row r="119" spans="2:9">
      <c r="B119" s="125" t="str">
        <f>IF(Banque!G119="V",CONCATENATE(Banque!G119,Banque!F119),"")</f>
        <v/>
      </c>
      <c r="C119" s="126">
        <f>IF(Banque!$G119="V",SUM(-Banque!H119),0)</f>
        <v>0</v>
      </c>
      <c r="D119" s="126">
        <f>IF(Banque!$G119="V",SUM(Banque!I119),0)</f>
        <v>0</v>
      </c>
      <c r="G119" s="125" t="s">
        <v>126</v>
      </c>
      <c r="H119" s="125">
        <v>0</v>
      </c>
      <c r="I119" s="125">
        <v>0</v>
      </c>
    </row>
    <row r="120" spans="2:9">
      <c r="B120" s="125" t="str">
        <f>IF(Banque!G120="V",CONCATENATE(Banque!G120,Banque!F120),"")</f>
        <v/>
      </c>
      <c r="C120" s="126">
        <f>IF(Banque!$G120="V",SUM(-Banque!H120),0)</f>
        <v>0</v>
      </c>
      <c r="D120" s="126">
        <f>IF(Banque!$G120="V",SUM(Banque!I120),0)</f>
        <v>0</v>
      </c>
      <c r="G120" s="125" t="s">
        <v>126</v>
      </c>
      <c r="H120" s="125">
        <v>0</v>
      </c>
      <c r="I120" s="125">
        <v>0</v>
      </c>
    </row>
    <row r="121" spans="2:9">
      <c r="B121" s="125" t="str">
        <f>IF(Banque!G121="V",CONCATENATE(Banque!G121,Banque!F121),"")</f>
        <v/>
      </c>
      <c r="C121" s="126">
        <f>IF(Banque!$G121="V",SUM(-Banque!H121),0)</f>
        <v>0</v>
      </c>
      <c r="D121" s="126">
        <f>IF(Banque!$G121="V",SUM(Banque!I121),0)</f>
        <v>0</v>
      </c>
      <c r="G121" s="125" t="s">
        <v>126</v>
      </c>
      <c r="H121" s="125">
        <v>0</v>
      </c>
      <c r="I121" s="125">
        <v>0</v>
      </c>
    </row>
    <row r="122" spans="2:9">
      <c r="B122" s="125" t="str">
        <f>IF(Banque!G122="V",CONCATENATE(Banque!G122,Banque!F122),"")</f>
        <v/>
      </c>
      <c r="C122" s="126">
        <f>IF(Banque!$G122="V",SUM(-Banque!H122),0)</f>
        <v>0</v>
      </c>
      <c r="D122" s="126">
        <f>IF(Banque!$G122="V",SUM(Banque!I122),0)</f>
        <v>0</v>
      </c>
      <c r="G122" s="125" t="s">
        <v>126</v>
      </c>
      <c r="H122" s="125">
        <v>0</v>
      </c>
      <c r="I122" s="125">
        <v>0</v>
      </c>
    </row>
    <row r="123" spans="2:9">
      <c r="B123" s="125" t="str">
        <f>IF(Banque!G123="V",CONCATENATE(Banque!G123,Banque!F123),"")</f>
        <v/>
      </c>
      <c r="C123" s="126">
        <f>IF(Banque!$G123="V",SUM(-Banque!H123),0)</f>
        <v>0</v>
      </c>
      <c r="D123" s="126">
        <f>IF(Banque!$G123="V",SUM(Banque!I123),0)</f>
        <v>0</v>
      </c>
      <c r="G123" s="125" t="s">
        <v>126</v>
      </c>
      <c r="H123" s="125">
        <v>0</v>
      </c>
      <c r="I123" s="125">
        <v>0</v>
      </c>
    </row>
    <row r="124" spans="2:9">
      <c r="B124" s="125" t="str">
        <f>IF(Banque!G124="V",CONCATENATE(Banque!G124,Banque!F124),"")</f>
        <v/>
      </c>
      <c r="C124" s="126">
        <f>IF(Banque!$G124="V",SUM(-Banque!H124),0)</f>
        <v>0</v>
      </c>
      <c r="D124" s="126">
        <f>IF(Banque!$G124="V",SUM(Banque!I124),0)</f>
        <v>0</v>
      </c>
      <c r="G124" s="125" t="s">
        <v>126</v>
      </c>
      <c r="H124" s="125">
        <v>0</v>
      </c>
      <c r="I124" s="125">
        <v>0</v>
      </c>
    </row>
    <row r="125" spans="2:9">
      <c r="B125" s="125" t="str">
        <f>IF(Banque!G125="V",CONCATENATE(Banque!G125,Banque!F125),"")</f>
        <v/>
      </c>
      <c r="C125" s="126">
        <f>IF(Banque!$G125="V",SUM(-Banque!H125),0)</f>
        <v>0</v>
      </c>
      <c r="D125" s="126">
        <f>IF(Banque!$G125="V",SUM(Banque!I125),0)</f>
        <v>0</v>
      </c>
      <c r="G125" s="125" t="s">
        <v>126</v>
      </c>
      <c r="H125" s="125">
        <v>0</v>
      </c>
      <c r="I125" s="125">
        <v>0</v>
      </c>
    </row>
    <row r="126" spans="2:9">
      <c r="B126" s="125" t="str">
        <f>IF(Banque!G126="V",CONCATENATE(Banque!G126,Banque!F126),"")</f>
        <v/>
      </c>
      <c r="C126" s="126">
        <f>IF(Banque!$G126="V",SUM(-Banque!H126),0)</f>
        <v>0</v>
      </c>
      <c r="D126" s="126">
        <f>IF(Banque!$G126="V",SUM(Banque!I126),0)</f>
        <v>0</v>
      </c>
      <c r="G126" s="125" t="s">
        <v>126</v>
      </c>
      <c r="H126" s="125">
        <v>0</v>
      </c>
      <c r="I126" s="125">
        <v>0</v>
      </c>
    </row>
    <row r="127" spans="2:9">
      <c r="B127" s="125" t="str">
        <f>IF(Banque!G127="V",CONCATENATE(Banque!G127,Banque!F127),"")</f>
        <v/>
      </c>
      <c r="C127" s="126">
        <f>IF(Banque!$G127="V",SUM(-Banque!H127),0)</f>
        <v>0</v>
      </c>
      <c r="D127" s="126">
        <f>IF(Banque!$G127="V",SUM(Banque!I127),0)</f>
        <v>0</v>
      </c>
      <c r="G127" s="125" t="s">
        <v>126</v>
      </c>
      <c r="H127" s="125">
        <v>0</v>
      </c>
      <c r="I127" s="125">
        <v>0</v>
      </c>
    </row>
    <row r="128" spans="2:9">
      <c r="B128" s="125" t="str">
        <f>IF(Banque!G128="V",CONCATENATE(Banque!G128,Banque!F128),"")</f>
        <v/>
      </c>
      <c r="C128" s="126">
        <f>IF(Banque!$G128="V",SUM(-Banque!H128),0)</f>
        <v>0</v>
      </c>
      <c r="D128" s="126">
        <f>IF(Banque!$G128="V",SUM(Banque!I128),0)</f>
        <v>0</v>
      </c>
      <c r="G128" s="125" t="s">
        <v>126</v>
      </c>
      <c r="H128" s="125">
        <v>0</v>
      </c>
      <c r="I128" s="125">
        <v>0</v>
      </c>
    </row>
    <row r="129" spans="2:9">
      <c r="B129" s="125" t="str">
        <f>IF(Banque!G129="V",CONCATENATE(Banque!G129,Banque!F129),"")</f>
        <v/>
      </c>
      <c r="C129" s="126">
        <f>IF(Banque!$G129="V",SUM(-Banque!H129),0)</f>
        <v>0</v>
      </c>
      <c r="D129" s="126">
        <f>IF(Banque!$G129="V",SUM(Banque!I129),0)</f>
        <v>0</v>
      </c>
      <c r="G129" s="125" t="s">
        <v>126</v>
      </c>
      <c r="H129" s="125">
        <v>0</v>
      </c>
      <c r="I129" s="125">
        <v>0</v>
      </c>
    </row>
    <row r="130" spans="2:9">
      <c r="B130" s="125" t="str">
        <f>IF(Banque!G130="V",CONCATENATE(Banque!G130,Banque!F130),"")</f>
        <v/>
      </c>
      <c r="C130" s="126">
        <f>IF(Banque!$G130="V",SUM(-Banque!H130),0)</f>
        <v>0</v>
      </c>
      <c r="D130" s="126">
        <f>IF(Banque!$G130="V",SUM(Banque!I130),0)</f>
        <v>0</v>
      </c>
      <c r="G130" s="125" t="s">
        <v>126</v>
      </c>
      <c r="H130" s="125">
        <v>0</v>
      </c>
      <c r="I130" s="125">
        <v>0</v>
      </c>
    </row>
    <row r="131" spans="2:9">
      <c r="B131" s="125" t="str">
        <f>IF(Banque!G131="V",CONCATENATE(Banque!G131,Banque!F131),"")</f>
        <v/>
      </c>
      <c r="C131" s="126">
        <f>IF(Banque!$G131="V",SUM(-Banque!H131),0)</f>
        <v>0</v>
      </c>
      <c r="D131" s="126">
        <f>IF(Banque!$G131="V",SUM(Banque!I131),0)</f>
        <v>0</v>
      </c>
      <c r="G131" s="125" t="s">
        <v>126</v>
      </c>
      <c r="H131" s="125">
        <v>0</v>
      </c>
      <c r="I131" s="125">
        <v>0</v>
      </c>
    </row>
    <row r="132" spans="2:9">
      <c r="B132" s="125" t="str">
        <f>IF(Banque!G132="V",CONCATENATE(Banque!G132,Banque!F132),"")</f>
        <v/>
      </c>
      <c r="C132" s="126">
        <f>IF(Banque!$G132="V",SUM(-Banque!H132),0)</f>
        <v>0</v>
      </c>
      <c r="D132" s="126">
        <f>IF(Banque!$G132="V",SUM(Banque!I132),0)</f>
        <v>0</v>
      </c>
      <c r="G132" s="125" t="s">
        <v>126</v>
      </c>
      <c r="H132" s="125">
        <v>0</v>
      </c>
      <c r="I132" s="125">
        <v>0</v>
      </c>
    </row>
    <row r="133" spans="2:9">
      <c r="B133" s="125" t="str">
        <f>IF(Banque!G133="V",CONCATENATE(Banque!G133,Banque!F133),"")</f>
        <v/>
      </c>
      <c r="C133" s="126">
        <f>IF(Banque!$G133="V",SUM(-Banque!H133),0)</f>
        <v>0</v>
      </c>
      <c r="D133" s="126">
        <f>IF(Banque!$G133="V",SUM(Banque!I133),0)</f>
        <v>0</v>
      </c>
      <c r="G133" s="125" t="s">
        <v>126</v>
      </c>
      <c r="H133" s="125">
        <v>0</v>
      </c>
      <c r="I133" s="125">
        <v>0</v>
      </c>
    </row>
    <row r="134" spans="2:9">
      <c r="B134" s="125" t="str">
        <f>IF(Banque!G134="V",CONCATENATE(Banque!G134,Banque!F134),"")</f>
        <v/>
      </c>
      <c r="C134" s="126">
        <f>IF(Banque!$G134="V",SUM(-Banque!H134),0)</f>
        <v>0</v>
      </c>
      <c r="D134" s="126">
        <f>IF(Banque!$G134="V",SUM(Banque!I134),0)</f>
        <v>0</v>
      </c>
      <c r="G134" s="125" t="s">
        <v>126</v>
      </c>
      <c r="H134" s="125">
        <v>0</v>
      </c>
      <c r="I134" s="125">
        <v>0</v>
      </c>
    </row>
    <row r="135" spans="2:9">
      <c r="B135" s="125" t="str">
        <f>IF(Banque!G135="V",CONCATENATE(Banque!G135,Banque!F135),"")</f>
        <v/>
      </c>
      <c r="C135" s="126">
        <f>IF(Banque!$G135="V",SUM(-Banque!H135),0)</f>
        <v>0</v>
      </c>
      <c r="D135" s="126">
        <f>IF(Banque!$G135="V",SUM(Banque!I135),0)</f>
        <v>0</v>
      </c>
      <c r="G135" s="125" t="s">
        <v>126</v>
      </c>
      <c r="H135" s="125">
        <v>0</v>
      </c>
      <c r="I135" s="125">
        <v>0</v>
      </c>
    </row>
    <row r="136" spans="2:9">
      <c r="B136" s="125" t="str">
        <f>IF(Banque!G136="V",CONCATENATE(Banque!G136,Banque!F136),"")</f>
        <v/>
      </c>
      <c r="C136" s="126">
        <f>IF(Banque!$G136="V",SUM(-Banque!H136),0)</f>
        <v>0</v>
      </c>
      <c r="D136" s="126">
        <f>IF(Banque!$G136="V",SUM(Banque!I136),0)</f>
        <v>0</v>
      </c>
      <c r="G136" s="125" t="s">
        <v>126</v>
      </c>
      <c r="H136" s="125">
        <v>0</v>
      </c>
      <c r="I136" s="125">
        <v>0</v>
      </c>
    </row>
    <row r="137" spans="2:9">
      <c r="B137" s="125" t="str">
        <f>IF(Banque!G137="V",CONCATENATE(Banque!G137,Banque!F137),"")</f>
        <v/>
      </c>
      <c r="C137" s="126">
        <f>IF(Banque!$G137="V",SUM(-Banque!H137),0)</f>
        <v>0</v>
      </c>
      <c r="D137" s="126">
        <f>IF(Banque!$G137="V",SUM(Banque!I137),0)</f>
        <v>0</v>
      </c>
      <c r="G137" s="125" t="s">
        <v>126</v>
      </c>
      <c r="H137" s="125">
        <v>0</v>
      </c>
      <c r="I137" s="125">
        <v>0</v>
      </c>
    </row>
    <row r="138" spans="2:9">
      <c r="B138" s="125" t="str">
        <f>IF(Banque!G138="V",CONCATENATE(Banque!G138,Banque!F138),"")</f>
        <v/>
      </c>
      <c r="C138" s="126">
        <f>IF(Banque!$G138="V",SUM(-Banque!H138),0)</f>
        <v>0</v>
      </c>
      <c r="D138" s="126">
        <f>IF(Banque!$G138="V",SUM(Banque!I138),0)</f>
        <v>0</v>
      </c>
      <c r="G138" s="125" t="s">
        <v>126</v>
      </c>
      <c r="H138" s="125">
        <v>0</v>
      </c>
      <c r="I138" s="125">
        <v>0</v>
      </c>
    </row>
    <row r="139" spans="2:9">
      <c r="B139" s="125" t="str">
        <f>IF(Banque!G139="V",CONCATENATE(Banque!G139,Banque!F139),"")</f>
        <v/>
      </c>
      <c r="C139" s="126">
        <f>IF(Banque!$G139="V",SUM(-Banque!H139),0)</f>
        <v>0</v>
      </c>
      <c r="D139" s="126">
        <f>IF(Banque!$G139="V",SUM(Banque!I139),0)</f>
        <v>0</v>
      </c>
      <c r="G139" s="125" t="s">
        <v>126</v>
      </c>
      <c r="H139" s="125">
        <v>0</v>
      </c>
      <c r="I139" s="125">
        <v>0</v>
      </c>
    </row>
    <row r="140" spans="2:9">
      <c r="B140" s="125" t="str">
        <f>IF(Banque!G140="V",CONCATENATE(Banque!G140,Banque!F140),"")</f>
        <v/>
      </c>
      <c r="C140" s="126">
        <f>IF(Banque!$G140="V",SUM(-Banque!H140),0)</f>
        <v>0</v>
      </c>
      <c r="D140" s="126">
        <f>IF(Banque!$G140="V",SUM(Banque!I140),0)</f>
        <v>0</v>
      </c>
      <c r="G140" s="125" t="s">
        <v>126</v>
      </c>
      <c r="H140" s="125">
        <v>0</v>
      </c>
      <c r="I140" s="125">
        <v>0</v>
      </c>
    </row>
    <row r="141" spans="2:9">
      <c r="B141" s="125" t="str">
        <f>IF(Banque!G141="V",CONCATENATE(Banque!G141,Banque!F141),"")</f>
        <v/>
      </c>
      <c r="C141" s="126">
        <f>IF(Banque!$G141="V",SUM(-Banque!H141),0)</f>
        <v>0</v>
      </c>
      <c r="D141" s="126">
        <f>IF(Banque!$G141="V",SUM(Banque!I141),0)</f>
        <v>0</v>
      </c>
      <c r="G141" s="125" t="s">
        <v>126</v>
      </c>
      <c r="H141" s="125">
        <v>0</v>
      </c>
      <c r="I141" s="125">
        <v>0</v>
      </c>
    </row>
    <row r="142" spans="2:9">
      <c r="B142" s="125" t="str">
        <f>IF(Banque!G142="V",CONCATENATE(Banque!G142,Banque!F142),"")</f>
        <v/>
      </c>
      <c r="C142" s="126">
        <f>IF(Banque!$G142="V",SUM(-Banque!H142),0)</f>
        <v>0</v>
      </c>
      <c r="D142" s="126">
        <f>IF(Banque!$G142="V",SUM(Banque!I142),0)</f>
        <v>0</v>
      </c>
      <c r="G142" s="125" t="s">
        <v>126</v>
      </c>
      <c r="H142" s="125">
        <v>0</v>
      </c>
      <c r="I142" s="125">
        <v>0</v>
      </c>
    </row>
    <row r="143" spans="2:9">
      <c r="B143" s="125" t="str">
        <f>IF(Banque!G143="V",CONCATENATE(Banque!G143,Banque!F143),"")</f>
        <v/>
      </c>
      <c r="C143" s="126">
        <f>IF(Banque!$G143="V",SUM(-Banque!H143),0)</f>
        <v>0</v>
      </c>
      <c r="D143" s="126">
        <f>IF(Banque!$G143="V",SUM(Banque!I143),0)</f>
        <v>0</v>
      </c>
      <c r="G143" s="125" t="s">
        <v>126</v>
      </c>
      <c r="H143" s="125">
        <v>0</v>
      </c>
      <c r="I143" s="125">
        <v>0</v>
      </c>
    </row>
    <row r="144" spans="2:9">
      <c r="B144" s="125" t="str">
        <f>IF(Banque!G144="V",CONCATENATE(Banque!G144,Banque!F144),"")</f>
        <v/>
      </c>
      <c r="C144" s="126">
        <f>IF(Banque!$G144="V",SUM(-Banque!H144),0)</f>
        <v>0</v>
      </c>
      <c r="D144" s="126">
        <f>IF(Banque!$G144="V",SUM(Banque!I144),0)</f>
        <v>0</v>
      </c>
      <c r="G144" s="125" t="s">
        <v>126</v>
      </c>
      <c r="H144" s="125">
        <v>0</v>
      </c>
      <c r="I144" s="125">
        <v>0</v>
      </c>
    </row>
    <row r="145" spans="2:9">
      <c r="B145" s="125" t="str">
        <f>IF(Banque!G145="V",CONCATENATE(Banque!G145,Banque!F145),"")</f>
        <v/>
      </c>
      <c r="C145" s="126">
        <f>IF(Banque!$G145="V",SUM(-Banque!H145),0)</f>
        <v>0</v>
      </c>
      <c r="D145" s="126">
        <f>IF(Banque!$G145="V",SUM(Banque!I145),0)</f>
        <v>0</v>
      </c>
      <c r="G145" s="125" t="s">
        <v>126</v>
      </c>
      <c r="H145" s="125">
        <v>0</v>
      </c>
      <c r="I145" s="125">
        <v>0</v>
      </c>
    </row>
    <row r="146" spans="2:9">
      <c r="B146" s="125" t="str">
        <f>IF(Banque!G146="V",CONCATENATE(Banque!G146,Banque!F146),"")</f>
        <v/>
      </c>
      <c r="C146" s="126">
        <f>IF(Banque!$G146="V",SUM(-Banque!H146),0)</f>
        <v>0</v>
      </c>
      <c r="D146" s="126">
        <f>IF(Banque!$G146="V",SUM(Banque!I146),0)</f>
        <v>0</v>
      </c>
      <c r="G146" s="125" t="s">
        <v>126</v>
      </c>
      <c r="H146" s="125">
        <v>0</v>
      </c>
      <c r="I146" s="125">
        <v>0</v>
      </c>
    </row>
    <row r="147" spans="2:9">
      <c r="B147" s="125" t="str">
        <f>IF(Banque!G147="V",CONCATENATE(Banque!G147,Banque!F147),"")</f>
        <v/>
      </c>
      <c r="C147" s="126">
        <f>IF(Banque!$G147="V",SUM(-Banque!H147),0)</f>
        <v>0</v>
      </c>
      <c r="D147" s="126">
        <f>IF(Banque!$G147="V",SUM(Banque!I147),0)</f>
        <v>0</v>
      </c>
      <c r="G147" s="125" t="s">
        <v>126</v>
      </c>
      <c r="H147" s="125">
        <v>0</v>
      </c>
      <c r="I147" s="125">
        <v>0</v>
      </c>
    </row>
    <row r="148" spans="2:9">
      <c r="B148" s="125" t="str">
        <f>IF(Banque!G148="V",CONCATENATE(Banque!G148,Banque!F148),"")</f>
        <v/>
      </c>
      <c r="C148" s="126">
        <f>IF(Banque!$G148="V",SUM(-Banque!H148),0)</f>
        <v>0</v>
      </c>
      <c r="D148" s="126">
        <f>IF(Banque!$G148="V",SUM(Banque!I148),0)</f>
        <v>0</v>
      </c>
      <c r="G148" s="125" t="s">
        <v>126</v>
      </c>
      <c r="H148" s="125">
        <v>0</v>
      </c>
      <c r="I148" s="125">
        <v>0</v>
      </c>
    </row>
    <row r="149" spans="2:9">
      <c r="B149" s="125" t="str">
        <f>IF(Banque!G149="V",CONCATENATE(Banque!G149,Banque!F149),"")</f>
        <v/>
      </c>
      <c r="C149" s="126">
        <f>IF(Banque!$G149="V",SUM(-Banque!H149),0)</f>
        <v>0</v>
      </c>
      <c r="D149" s="126">
        <f>IF(Banque!$G149="V",SUM(Banque!I149),0)</f>
        <v>0</v>
      </c>
      <c r="G149" s="125" t="s">
        <v>126</v>
      </c>
      <c r="H149" s="125">
        <v>0</v>
      </c>
      <c r="I149" s="125">
        <v>0</v>
      </c>
    </row>
    <row r="150" spans="2:9">
      <c r="B150" s="125" t="str">
        <f>IF(Banque!G150="V",CONCATENATE(Banque!G150,Banque!F150),"")</f>
        <v/>
      </c>
      <c r="C150" s="126">
        <f>IF(Banque!$G150="V",SUM(-Banque!H150),0)</f>
        <v>0</v>
      </c>
      <c r="D150" s="126">
        <f>IF(Banque!$G150="V",SUM(Banque!I150),0)</f>
        <v>0</v>
      </c>
      <c r="G150" s="125" t="s">
        <v>126</v>
      </c>
      <c r="H150" s="125">
        <v>0</v>
      </c>
      <c r="I150" s="125">
        <v>0</v>
      </c>
    </row>
    <row r="151" spans="2:9">
      <c r="B151" s="125" t="str">
        <f>IF(Banque!G151="V",CONCATENATE(Banque!G151,Banque!F151),"")</f>
        <v/>
      </c>
      <c r="C151" s="126">
        <f>IF(Banque!$G151="V",SUM(-Banque!H151),0)</f>
        <v>0</v>
      </c>
      <c r="D151" s="126">
        <f>IF(Banque!$G151="V",SUM(Banque!I151),0)</f>
        <v>0</v>
      </c>
      <c r="G151" s="125" t="s">
        <v>126</v>
      </c>
      <c r="H151" s="125">
        <v>0</v>
      </c>
      <c r="I151" s="125">
        <v>0</v>
      </c>
    </row>
    <row r="152" spans="2:9">
      <c r="B152" s="125" t="str">
        <f>IF(Banque!G152="V",CONCATENATE(Banque!G152,Banque!F152),"")</f>
        <v/>
      </c>
      <c r="C152" s="126">
        <f>IF(Banque!$G152="V",SUM(-Banque!H152),0)</f>
        <v>0</v>
      </c>
      <c r="D152" s="126">
        <f>IF(Banque!$G152="V",SUM(Banque!I152),0)</f>
        <v>0</v>
      </c>
      <c r="G152" s="125" t="s">
        <v>126</v>
      </c>
      <c r="H152" s="125">
        <v>0</v>
      </c>
      <c r="I152" s="125">
        <v>0</v>
      </c>
    </row>
    <row r="153" spans="2:9">
      <c r="B153" s="125" t="str">
        <f>IF(Banque!G153="V",CONCATENATE(Banque!G153,Banque!F153),"")</f>
        <v/>
      </c>
      <c r="C153" s="126">
        <f>IF(Banque!$G153="V",SUM(-Banque!H153),0)</f>
        <v>0</v>
      </c>
      <c r="D153" s="126">
        <f>IF(Banque!$G153="V",SUM(Banque!I153),0)</f>
        <v>0</v>
      </c>
      <c r="G153" s="125" t="s">
        <v>126</v>
      </c>
      <c r="H153" s="125">
        <v>0</v>
      </c>
      <c r="I153" s="125">
        <v>0</v>
      </c>
    </row>
    <row r="154" spans="2:9">
      <c r="B154" s="125" t="str">
        <f>IF(Banque!G154="V",CONCATENATE(Banque!G154,Banque!F154),"")</f>
        <v/>
      </c>
      <c r="C154" s="126">
        <f>IF(Banque!$G154="V",SUM(-Banque!H154),0)</f>
        <v>0</v>
      </c>
      <c r="D154" s="126">
        <f>IF(Banque!$G154="V",SUM(Banque!I154),0)</f>
        <v>0</v>
      </c>
      <c r="G154" s="125" t="s">
        <v>126</v>
      </c>
      <c r="H154" s="125">
        <v>0</v>
      </c>
      <c r="I154" s="125">
        <v>0</v>
      </c>
    </row>
    <row r="155" spans="2:9">
      <c r="B155" s="125" t="str">
        <f>IF(Banque!G155="V",CONCATENATE(Banque!G155,Banque!F155),"")</f>
        <v/>
      </c>
      <c r="C155" s="126">
        <f>IF(Banque!$G155="V",SUM(-Banque!H155),0)</f>
        <v>0</v>
      </c>
      <c r="D155" s="126">
        <f>IF(Banque!$G155="V",SUM(Banque!I155),0)</f>
        <v>0</v>
      </c>
      <c r="G155" s="125" t="s">
        <v>126</v>
      </c>
      <c r="H155" s="125">
        <v>0</v>
      </c>
      <c r="I155" s="125">
        <v>0</v>
      </c>
    </row>
    <row r="156" spans="2:9">
      <c r="B156" s="125" t="str">
        <f>IF(Banque!G156="V",CONCATENATE(Banque!G156,Banque!F156),"")</f>
        <v/>
      </c>
      <c r="C156" s="126">
        <f>IF(Banque!$G156="V",SUM(-Banque!H156),0)</f>
        <v>0</v>
      </c>
      <c r="D156" s="126">
        <f>IF(Banque!$G156="V",SUM(Banque!I156),0)</f>
        <v>0</v>
      </c>
      <c r="G156" s="125" t="s">
        <v>126</v>
      </c>
      <c r="H156" s="125">
        <v>0</v>
      </c>
      <c r="I156" s="125">
        <v>0</v>
      </c>
    </row>
    <row r="157" spans="2:9">
      <c r="B157" s="125" t="str">
        <f>IF(Banque!G157="V",CONCATENATE(Banque!G157,Banque!F157),"")</f>
        <v/>
      </c>
      <c r="C157" s="126">
        <f>IF(Banque!$G157="V",SUM(-Banque!H157),0)</f>
        <v>0</v>
      </c>
      <c r="D157" s="126">
        <f>IF(Banque!$G157="V",SUM(Banque!I157),0)</f>
        <v>0</v>
      </c>
      <c r="G157" s="125" t="s">
        <v>126</v>
      </c>
      <c r="H157" s="125">
        <v>0</v>
      </c>
      <c r="I157" s="125">
        <v>0</v>
      </c>
    </row>
    <row r="158" spans="2:9">
      <c r="B158" s="125" t="str">
        <f>IF(Banque!G158="V",CONCATENATE(Banque!G158,Banque!F158),"")</f>
        <v/>
      </c>
      <c r="C158" s="126">
        <f>IF(Banque!$G158="V",SUM(-Banque!H158),0)</f>
        <v>0</v>
      </c>
      <c r="D158" s="126">
        <f>IF(Banque!$G158="V",SUM(Banque!I158),0)</f>
        <v>0</v>
      </c>
      <c r="G158" s="125" t="s">
        <v>126</v>
      </c>
      <c r="H158" s="125">
        <v>0</v>
      </c>
      <c r="I158" s="125">
        <v>0</v>
      </c>
    </row>
    <row r="159" spans="2:9">
      <c r="B159" s="125" t="str">
        <f>IF(Banque!G159="V",CONCATENATE(Banque!G159,Banque!F159),"")</f>
        <v/>
      </c>
      <c r="C159" s="126">
        <f>IF(Banque!$G159="V",SUM(-Banque!H159),0)</f>
        <v>0</v>
      </c>
      <c r="D159" s="126">
        <f>IF(Banque!$G159="V",SUM(Banque!I159),0)</f>
        <v>0</v>
      </c>
      <c r="G159" s="125" t="s">
        <v>126</v>
      </c>
      <c r="H159" s="125">
        <v>0</v>
      </c>
      <c r="I159" s="125">
        <v>0</v>
      </c>
    </row>
    <row r="160" spans="2:9">
      <c r="B160" s="125" t="str">
        <f>IF(Banque!G160="V",CONCATENATE(Banque!G160,Banque!F160),"")</f>
        <v/>
      </c>
      <c r="C160" s="126">
        <f>IF(Banque!$G160="V",SUM(-Banque!H160),0)</f>
        <v>0</v>
      </c>
      <c r="D160" s="126">
        <f>IF(Banque!$G160="V",SUM(Banque!I160),0)</f>
        <v>0</v>
      </c>
      <c r="G160" s="125" t="s">
        <v>126</v>
      </c>
      <c r="H160" s="125">
        <v>0</v>
      </c>
      <c r="I160" s="125">
        <v>0</v>
      </c>
    </row>
    <row r="161" spans="2:9">
      <c r="B161" s="125" t="str">
        <f>IF(Banque!G161="V",CONCATENATE(Banque!G161,Banque!F161),"")</f>
        <v/>
      </c>
      <c r="C161" s="126">
        <f>IF(Banque!$G161="V",SUM(-Banque!H161),0)</f>
        <v>0</v>
      </c>
      <c r="D161" s="126">
        <f>IF(Banque!$G161="V",SUM(Banque!I161),0)</f>
        <v>0</v>
      </c>
      <c r="G161" s="125" t="s">
        <v>126</v>
      </c>
      <c r="H161" s="125">
        <v>0</v>
      </c>
      <c r="I161" s="125">
        <v>0</v>
      </c>
    </row>
    <row r="162" spans="2:9">
      <c r="B162" s="125" t="str">
        <f>IF(Banque!G162="V",CONCATENATE(Banque!G162,Banque!F162),"")</f>
        <v/>
      </c>
      <c r="C162" s="126">
        <f>IF(Banque!$G162="V",SUM(-Banque!H162),0)</f>
        <v>0</v>
      </c>
      <c r="D162" s="126">
        <f>IF(Banque!$G162="V",SUM(Banque!I162),0)</f>
        <v>0</v>
      </c>
      <c r="G162" s="125" t="s">
        <v>126</v>
      </c>
      <c r="H162" s="125">
        <v>0</v>
      </c>
      <c r="I162" s="125">
        <v>0</v>
      </c>
    </row>
    <row r="163" spans="2:9">
      <c r="B163" s="125" t="str">
        <f>IF(Banque!G163="V",CONCATENATE(Banque!G163,Banque!F163),"")</f>
        <v/>
      </c>
      <c r="C163" s="126">
        <f>IF(Banque!$G163="V",SUM(-Banque!H163),0)</f>
        <v>0</v>
      </c>
      <c r="D163" s="126">
        <f>IF(Banque!$G163="V",SUM(Banque!I163),0)</f>
        <v>0</v>
      </c>
      <c r="G163" s="125" t="s">
        <v>126</v>
      </c>
      <c r="H163" s="125">
        <v>0</v>
      </c>
      <c r="I163" s="125">
        <v>0</v>
      </c>
    </row>
    <row r="164" spans="2:9">
      <c r="B164" s="125" t="str">
        <f>IF(Banque!G164="V",CONCATENATE(Banque!G164,Banque!F164),"")</f>
        <v/>
      </c>
      <c r="C164" s="126">
        <f>IF(Banque!$G164="V",SUM(-Banque!H164),0)</f>
        <v>0</v>
      </c>
      <c r="D164" s="126">
        <f>IF(Banque!$G164="V",SUM(Banque!I164),0)</f>
        <v>0</v>
      </c>
      <c r="G164" s="125" t="s">
        <v>126</v>
      </c>
      <c r="H164" s="125">
        <v>0</v>
      </c>
      <c r="I164" s="125">
        <v>0</v>
      </c>
    </row>
    <row r="165" spans="2:9">
      <c r="B165" s="125" t="str">
        <f>IF(Banque!G165="V",CONCATENATE(Banque!G165,Banque!F165),"")</f>
        <v/>
      </c>
      <c r="C165" s="126">
        <f>IF(Banque!$G165="V",SUM(-Banque!H165),0)</f>
        <v>0</v>
      </c>
      <c r="D165" s="126">
        <f>IF(Banque!$G165="V",SUM(Banque!I165),0)</f>
        <v>0</v>
      </c>
      <c r="G165" s="125" t="s">
        <v>126</v>
      </c>
      <c r="H165" s="125">
        <v>0</v>
      </c>
      <c r="I165" s="125">
        <v>0</v>
      </c>
    </row>
    <row r="166" spans="2:9">
      <c r="B166" s="125" t="str">
        <f>IF(Banque!G166="V",CONCATENATE(Banque!G166,Banque!F166),"")</f>
        <v/>
      </c>
      <c r="C166" s="126">
        <f>IF(Banque!$G166="V",SUM(-Banque!H166),0)</f>
        <v>0</v>
      </c>
      <c r="D166" s="126">
        <f>IF(Banque!$G166="V",SUM(Banque!I166),0)</f>
        <v>0</v>
      </c>
      <c r="G166" s="125" t="s">
        <v>126</v>
      </c>
      <c r="H166" s="125">
        <v>0</v>
      </c>
      <c r="I166" s="125">
        <v>0</v>
      </c>
    </row>
    <row r="167" spans="2:9">
      <c r="B167" s="125" t="str">
        <f>IF(Banque!G167="V",CONCATENATE(Banque!G167,Banque!F167),"")</f>
        <v/>
      </c>
      <c r="C167" s="126">
        <f>IF(Banque!$G167="V",SUM(-Banque!H167),0)</f>
        <v>0</v>
      </c>
      <c r="D167" s="126">
        <f>IF(Banque!$G167="V",SUM(Banque!I167),0)</f>
        <v>0</v>
      </c>
      <c r="G167" s="125" t="s">
        <v>126</v>
      </c>
      <c r="H167" s="125">
        <v>0</v>
      </c>
      <c r="I167" s="125">
        <v>0</v>
      </c>
    </row>
    <row r="168" spans="2:9">
      <c r="B168" s="125" t="str">
        <f>IF(Banque!G168="V",CONCATENATE(Banque!G168,Banque!F168),"")</f>
        <v/>
      </c>
      <c r="C168" s="126">
        <f>IF(Banque!$G168="V",SUM(-Banque!H168),0)</f>
        <v>0</v>
      </c>
      <c r="D168" s="126">
        <f>IF(Banque!$G168="V",SUM(Banque!I168),0)</f>
        <v>0</v>
      </c>
      <c r="G168" s="125" t="s">
        <v>126</v>
      </c>
      <c r="H168" s="125">
        <v>0</v>
      </c>
      <c r="I168" s="125">
        <v>0</v>
      </c>
    </row>
    <row r="169" spans="2:9">
      <c r="B169" s="125" t="str">
        <f>IF(Banque!G169="V",CONCATENATE(Banque!G169,Banque!F169),"")</f>
        <v/>
      </c>
      <c r="C169" s="126">
        <f>IF(Banque!$G169="V",SUM(-Banque!H169),0)</f>
        <v>0</v>
      </c>
      <c r="D169" s="126">
        <f>IF(Banque!$G169="V",SUM(Banque!I169),0)</f>
        <v>0</v>
      </c>
      <c r="G169" s="125" t="s">
        <v>126</v>
      </c>
      <c r="H169" s="125">
        <v>0</v>
      </c>
      <c r="I169" s="125">
        <v>0</v>
      </c>
    </row>
    <row r="170" spans="2:9">
      <c r="B170" s="125" t="str">
        <f>IF(Banque!G170="V",CONCATENATE(Banque!G170,Banque!F170),"")</f>
        <v/>
      </c>
      <c r="C170" s="126">
        <f>IF(Banque!$G170="V",SUM(-Banque!H170),0)</f>
        <v>0</v>
      </c>
      <c r="D170" s="126">
        <f>IF(Banque!$G170="V",SUM(Banque!I170),0)</f>
        <v>0</v>
      </c>
      <c r="G170" s="125" t="s">
        <v>126</v>
      </c>
      <c r="H170" s="125">
        <v>0</v>
      </c>
      <c r="I170" s="125">
        <v>0</v>
      </c>
    </row>
    <row r="171" spans="2:9">
      <c r="B171" s="125" t="str">
        <f>IF(Banque!G171="V",CONCATENATE(Banque!G171,Banque!F171),"")</f>
        <v/>
      </c>
      <c r="C171" s="126">
        <f>IF(Banque!$G171="V",SUM(-Banque!H171),0)</f>
        <v>0</v>
      </c>
      <c r="D171" s="126">
        <f>IF(Banque!$G171="V",SUM(Banque!I171),0)</f>
        <v>0</v>
      </c>
      <c r="G171" s="125" t="s">
        <v>126</v>
      </c>
      <c r="H171" s="125">
        <v>0</v>
      </c>
      <c r="I171" s="125">
        <v>0</v>
      </c>
    </row>
    <row r="172" spans="2:9">
      <c r="B172" s="125" t="str">
        <f>IF(Banque!G172="V",CONCATENATE(Banque!G172,Banque!F172),"")</f>
        <v/>
      </c>
      <c r="C172" s="126">
        <f>IF(Banque!$G172="V",SUM(-Banque!H172),0)</f>
        <v>0</v>
      </c>
      <c r="D172" s="126">
        <f>IF(Banque!$G172="V",SUM(Banque!I172),0)</f>
        <v>0</v>
      </c>
      <c r="G172" s="125" t="s">
        <v>126</v>
      </c>
      <c r="H172" s="125">
        <v>0</v>
      </c>
      <c r="I172" s="125">
        <v>0</v>
      </c>
    </row>
    <row r="173" spans="2:9">
      <c r="B173" s="125" t="str">
        <f>IF(Banque!G173="V",CONCATENATE(Banque!G173,Banque!F173),"")</f>
        <v/>
      </c>
      <c r="C173" s="126">
        <f>IF(Banque!$G173="V",SUM(-Banque!H173),0)</f>
        <v>0</v>
      </c>
      <c r="D173" s="126">
        <f>IF(Banque!$G173="V",SUM(Banque!I173),0)</f>
        <v>0</v>
      </c>
      <c r="G173" s="125" t="s">
        <v>126</v>
      </c>
      <c r="H173" s="125">
        <v>0</v>
      </c>
      <c r="I173" s="125">
        <v>0</v>
      </c>
    </row>
    <row r="174" spans="2:9">
      <c r="B174" s="125" t="str">
        <f>IF(Banque!G174="V",CONCATENATE(Banque!G174,Banque!F174),"")</f>
        <v/>
      </c>
      <c r="C174" s="126">
        <f>IF(Banque!$G174="V",SUM(-Banque!H174),0)</f>
        <v>0</v>
      </c>
      <c r="D174" s="126">
        <f>IF(Banque!$G174="V",SUM(Banque!I174),0)</f>
        <v>0</v>
      </c>
      <c r="G174" s="125" t="s">
        <v>126</v>
      </c>
      <c r="H174" s="125">
        <v>0</v>
      </c>
      <c r="I174" s="125">
        <v>0</v>
      </c>
    </row>
    <row r="175" spans="2:9">
      <c r="B175" s="125" t="str">
        <f>IF(Banque!G175="V",CONCATENATE(Banque!G175,Banque!F175),"")</f>
        <v/>
      </c>
      <c r="C175" s="126">
        <f>IF(Banque!$G175="V",SUM(-Banque!H175),0)</f>
        <v>0</v>
      </c>
      <c r="D175" s="126">
        <f>IF(Banque!$G175="V",SUM(Banque!I175),0)</f>
        <v>0</v>
      </c>
      <c r="G175" s="125" t="s">
        <v>126</v>
      </c>
      <c r="H175" s="125">
        <v>0</v>
      </c>
      <c r="I175" s="125">
        <v>0</v>
      </c>
    </row>
    <row r="176" spans="2:9">
      <c r="B176" s="125" t="str">
        <f>IF(Banque!G176="V",CONCATENATE(Banque!G176,Banque!F176),"")</f>
        <v/>
      </c>
      <c r="C176" s="126">
        <f>IF(Banque!$G176="V",SUM(-Banque!H176),0)</f>
        <v>0</v>
      </c>
      <c r="D176" s="126">
        <f>IF(Banque!$G176="V",SUM(Banque!I176),0)</f>
        <v>0</v>
      </c>
      <c r="G176" s="125" t="s">
        <v>126</v>
      </c>
      <c r="H176" s="125">
        <v>0</v>
      </c>
      <c r="I176" s="125">
        <v>0</v>
      </c>
    </row>
    <row r="177" spans="2:9">
      <c r="B177" s="125" t="str">
        <f>IF(Banque!G177="V",CONCATENATE(Banque!G177,Banque!F177),"")</f>
        <v/>
      </c>
      <c r="C177" s="126">
        <f>IF(Banque!$G177="V",SUM(-Banque!H177),0)</f>
        <v>0</v>
      </c>
      <c r="D177" s="126">
        <f>IF(Banque!$G177="V",SUM(Banque!I177),0)</f>
        <v>0</v>
      </c>
      <c r="G177" s="125" t="s">
        <v>126</v>
      </c>
      <c r="H177" s="125">
        <v>0</v>
      </c>
      <c r="I177" s="125">
        <v>0</v>
      </c>
    </row>
    <row r="178" spans="2:9">
      <c r="B178" s="125" t="str">
        <f>IF(Banque!G178="V",CONCATENATE(Banque!G178,Banque!F178),"")</f>
        <v/>
      </c>
      <c r="C178" s="126">
        <f>IF(Banque!$G178="V",SUM(-Banque!H178),0)</f>
        <v>0</v>
      </c>
      <c r="D178" s="126">
        <f>IF(Banque!$G178="V",SUM(Banque!I178),0)</f>
        <v>0</v>
      </c>
      <c r="G178" s="125" t="s">
        <v>126</v>
      </c>
      <c r="H178" s="125">
        <v>0</v>
      </c>
      <c r="I178" s="125">
        <v>0</v>
      </c>
    </row>
    <row r="179" spans="2:9">
      <c r="B179" s="125" t="str">
        <f>IF(Banque!G179="V",CONCATENATE(Banque!G179,Banque!F179),"")</f>
        <v/>
      </c>
      <c r="C179" s="126">
        <f>IF(Banque!$G179="V",SUM(-Banque!H179),0)</f>
        <v>0</v>
      </c>
      <c r="D179" s="126">
        <f>IF(Banque!$G179="V",SUM(Banque!I179),0)</f>
        <v>0</v>
      </c>
      <c r="G179" s="125" t="s">
        <v>126</v>
      </c>
      <c r="H179" s="125">
        <v>0</v>
      </c>
      <c r="I179" s="125">
        <v>0</v>
      </c>
    </row>
    <row r="180" spans="2:9">
      <c r="B180" s="125" t="str">
        <f>IF(Banque!G180="V",CONCATENATE(Banque!G180,Banque!F180),"")</f>
        <v/>
      </c>
      <c r="C180" s="126">
        <f>IF(Banque!$G180="V",SUM(-Banque!H180),0)</f>
        <v>0</v>
      </c>
      <c r="D180" s="126">
        <f>IF(Banque!$G180="V",SUM(Banque!I180),0)</f>
        <v>0</v>
      </c>
      <c r="G180" s="125" t="s">
        <v>126</v>
      </c>
      <c r="H180" s="125">
        <v>0</v>
      </c>
      <c r="I180" s="125">
        <v>0</v>
      </c>
    </row>
    <row r="181" spans="2:9">
      <c r="B181" s="125" t="str">
        <f>IF(Banque!G181="V",CONCATENATE(Banque!G181,Banque!F181),"")</f>
        <v/>
      </c>
      <c r="C181" s="126">
        <f>IF(Banque!$G181="V",SUM(-Banque!H181),0)</f>
        <v>0</v>
      </c>
      <c r="D181" s="126">
        <f>IF(Banque!$G181="V",SUM(Banque!I181),0)</f>
        <v>0</v>
      </c>
      <c r="G181" s="125" t="s">
        <v>126</v>
      </c>
      <c r="H181" s="125">
        <v>0</v>
      </c>
      <c r="I181" s="125">
        <v>0</v>
      </c>
    </row>
    <row r="182" spans="2:9">
      <c r="B182" s="125" t="str">
        <f>IF(Banque!G182="V",CONCATENATE(Banque!G182,Banque!F182),"")</f>
        <v/>
      </c>
      <c r="C182" s="126">
        <f>IF(Banque!$G182="V",SUM(-Banque!H182),0)</f>
        <v>0</v>
      </c>
      <c r="D182" s="126">
        <f>IF(Banque!$G182="V",SUM(Banque!I182),0)</f>
        <v>0</v>
      </c>
      <c r="G182" s="125" t="s">
        <v>126</v>
      </c>
      <c r="H182" s="125">
        <v>0</v>
      </c>
      <c r="I182" s="125">
        <v>0</v>
      </c>
    </row>
    <row r="183" spans="2:9">
      <c r="B183" s="125" t="str">
        <f>IF(Banque!G183="V",CONCATENATE(Banque!G183,Banque!F183),"")</f>
        <v/>
      </c>
      <c r="C183" s="126">
        <f>IF(Banque!$G183="V",SUM(-Banque!H183),0)</f>
        <v>0</v>
      </c>
      <c r="D183" s="126">
        <f>IF(Banque!$G183="V",SUM(Banque!I183),0)</f>
        <v>0</v>
      </c>
      <c r="G183" s="125" t="s">
        <v>126</v>
      </c>
      <c r="H183" s="125">
        <v>0</v>
      </c>
      <c r="I183" s="125">
        <v>0</v>
      </c>
    </row>
    <row r="184" spans="2:9">
      <c r="B184" s="125" t="str">
        <f>IF(Banque!G184="V",CONCATENATE(Banque!G184,Banque!F184),"")</f>
        <v/>
      </c>
      <c r="C184" s="126">
        <f>IF(Banque!$G184="V",SUM(-Banque!H184),0)</f>
        <v>0</v>
      </c>
      <c r="D184" s="126">
        <f>IF(Banque!$G184="V",SUM(Banque!I184),0)</f>
        <v>0</v>
      </c>
      <c r="G184" s="125" t="s">
        <v>126</v>
      </c>
      <c r="H184" s="125">
        <v>0</v>
      </c>
      <c r="I184" s="125">
        <v>0</v>
      </c>
    </row>
    <row r="185" spans="2:9">
      <c r="B185" s="125" t="str">
        <f>IF(Banque!G185="V",CONCATENATE(Banque!G185,Banque!F185),"")</f>
        <v/>
      </c>
      <c r="C185" s="126">
        <f>IF(Banque!$G185="V",SUM(-Banque!H185),0)</f>
        <v>0</v>
      </c>
      <c r="D185" s="126">
        <f>IF(Banque!$G185="V",SUM(Banque!I185),0)</f>
        <v>0</v>
      </c>
      <c r="G185" s="125" t="s">
        <v>126</v>
      </c>
      <c r="H185" s="125">
        <v>0</v>
      </c>
      <c r="I185" s="125">
        <v>0</v>
      </c>
    </row>
    <row r="186" spans="2:9">
      <c r="B186" s="125" t="str">
        <f>IF(Banque!G186="V",CONCATENATE(Banque!G186,Banque!F186),"")</f>
        <v/>
      </c>
      <c r="C186" s="126">
        <f>IF(Banque!$G186="V",SUM(-Banque!H186),0)</f>
        <v>0</v>
      </c>
      <c r="D186" s="126">
        <f>IF(Banque!$G186="V",SUM(Banque!I186),0)</f>
        <v>0</v>
      </c>
      <c r="G186" s="125" t="s">
        <v>126</v>
      </c>
      <c r="H186" s="125">
        <v>0</v>
      </c>
      <c r="I186" s="125">
        <v>0</v>
      </c>
    </row>
    <row r="187" spans="2:9">
      <c r="B187" s="125" t="str">
        <f>IF(Banque!G187="V",CONCATENATE(Banque!G187,Banque!F187),"")</f>
        <v/>
      </c>
      <c r="C187" s="126">
        <f>IF(Banque!$G187="V",SUM(-Banque!H187),0)</f>
        <v>0</v>
      </c>
      <c r="D187" s="126">
        <f>IF(Banque!$G187="V",SUM(Banque!I187),0)</f>
        <v>0</v>
      </c>
      <c r="G187" s="125" t="s">
        <v>126</v>
      </c>
      <c r="H187" s="125">
        <v>0</v>
      </c>
      <c r="I187" s="125">
        <v>0</v>
      </c>
    </row>
    <row r="188" spans="2:9">
      <c r="B188" s="125" t="str">
        <f>IF(Banque!G188="V",CONCATENATE(Banque!G188,Banque!F188),"")</f>
        <v/>
      </c>
      <c r="C188" s="126">
        <f>IF(Banque!$G188="V",SUM(-Banque!H188),0)</f>
        <v>0</v>
      </c>
      <c r="D188" s="126">
        <f>IF(Banque!$G188="V",SUM(Banque!I188),0)</f>
        <v>0</v>
      </c>
      <c r="G188" s="125" t="s">
        <v>126</v>
      </c>
      <c r="H188" s="125">
        <v>0</v>
      </c>
      <c r="I188" s="125">
        <v>0</v>
      </c>
    </row>
    <row r="189" spans="2:9">
      <c r="B189" s="125" t="str">
        <f>IF(Banque!G189="V",CONCATENATE(Banque!G189,Banque!F189),"")</f>
        <v/>
      </c>
      <c r="C189" s="126">
        <f>IF(Banque!$G189="V",SUM(-Banque!H189),0)</f>
        <v>0</v>
      </c>
      <c r="D189" s="126">
        <f>IF(Banque!$G189="V",SUM(Banque!I189),0)</f>
        <v>0</v>
      </c>
      <c r="G189" s="125" t="s">
        <v>126</v>
      </c>
      <c r="H189" s="125">
        <v>0</v>
      </c>
      <c r="I189" s="125">
        <v>0</v>
      </c>
    </row>
    <row r="190" spans="2:9">
      <c r="B190" s="125" t="str">
        <f>IF(Banque!G190="V",CONCATENATE(Banque!G190,Banque!F190),"")</f>
        <v/>
      </c>
      <c r="C190" s="126">
        <f>IF(Banque!$G190="V",SUM(-Banque!H190),0)</f>
        <v>0</v>
      </c>
      <c r="D190" s="126">
        <f>IF(Banque!$G190="V",SUM(Banque!I190),0)</f>
        <v>0</v>
      </c>
      <c r="G190" s="125" t="s">
        <v>126</v>
      </c>
      <c r="H190" s="125">
        <v>0</v>
      </c>
      <c r="I190" s="125">
        <v>0</v>
      </c>
    </row>
    <row r="191" spans="2:9">
      <c r="B191" s="125" t="str">
        <f>IF(Banque!G191="V",CONCATENATE(Banque!G191,Banque!F191),"")</f>
        <v/>
      </c>
      <c r="C191" s="126">
        <f>IF(Banque!$G191="V",SUM(-Banque!H191),0)</f>
        <v>0</v>
      </c>
      <c r="D191" s="126">
        <f>IF(Banque!$G191="V",SUM(Banque!I191),0)</f>
        <v>0</v>
      </c>
      <c r="G191" s="125" t="s">
        <v>126</v>
      </c>
      <c r="H191" s="125">
        <v>0</v>
      </c>
      <c r="I191" s="125">
        <v>0</v>
      </c>
    </row>
    <row r="192" spans="2:9">
      <c r="B192" s="125" t="str">
        <f>IF(Banque!G192="V",CONCATENATE(Banque!G192,Banque!F192),"")</f>
        <v/>
      </c>
      <c r="C192" s="126">
        <f>IF(Banque!$G192="V",SUM(-Banque!H192),0)</f>
        <v>0</v>
      </c>
      <c r="D192" s="126">
        <f>IF(Banque!$G192="V",SUM(Banque!I192),0)</f>
        <v>0</v>
      </c>
      <c r="G192" s="125" t="s">
        <v>126</v>
      </c>
      <c r="H192" s="125">
        <v>0</v>
      </c>
      <c r="I192" s="125">
        <v>0</v>
      </c>
    </row>
    <row r="193" spans="1:16384">
      <c r="B193" s="125" t="str">
        <f>IF(Banque!G193="V",CONCATENATE(Banque!G193,Banque!F193),"")</f>
        <v/>
      </c>
      <c r="C193" s="126">
        <f>IF(Banque!$G193="V",SUM(-Banque!H193),0)</f>
        <v>0</v>
      </c>
      <c r="D193" s="126">
        <f>IF(Banque!$G193="V",SUM(Banque!I193),0)</f>
        <v>0</v>
      </c>
      <c r="G193" s="125" t="s">
        <v>126</v>
      </c>
      <c r="H193" s="125">
        <v>0</v>
      </c>
      <c r="I193" s="125">
        <v>0</v>
      </c>
    </row>
    <row r="194" spans="1:16384">
      <c r="B194" s="125" t="str">
        <f>IF(Banque!G194="V",CONCATENATE(Banque!G194,Banque!F194),"")</f>
        <v/>
      </c>
      <c r="C194" s="126">
        <f>IF(Banque!$G194="V",SUM(-Banque!H194),0)</f>
        <v>0</v>
      </c>
      <c r="D194" s="126">
        <f>IF(Banque!$G194="V",SUM(Banque!I194),0)</f>
        <v>0</v>
      </c>
      <c r="G194" s="125" t="s">
        <v>126</v>
      </c>
      <c r="H194" s="125">
        <v>0</v>
      </c>
      <c r="I194" s="125">
        <v>0</v>
      </c>
    </row>
    <row r="195" spans="1:16384">
      <c r="B195" s="125" t="str">
        <f>IF(Banque!G195="V",CONCATENATE(Banque!G195,Banque!F195),"")</f>
        <v/>
      </c>
      <c r="C195" s="126">
        <f>IF(Banque!$G195="V",SUM(-Banque!H195),0)</f>
        <v>0</v>
      </c>
      <c r="D195" s="126">
        <f>IF(Banque!$G195="V",SUM(Banque!I195),0)</f>
        <v>0</v>
      </c>
    </row>
    <row r="196" spans="1:16384">
      <c r="A196" s="42" t="s">
        <v>22</v>
      </c>
      <c r="B196" s="42" t="s">
        <v>22</v>
      </c>
      <c r="C196" s="126">
        <f>IF(Banque!$G196="V",SUM(-Banque!H196),0)</f>
        <v>0</v>
      </c>
      <c r="D196" s="127" t="s">
        <v>22</v>
      </c>
      <c r="E196" s="127" t="s">
        <v>22</v>
      </c>
      <c r="F196" s="127" t="s">
        <v>22</v>
      </c>
      <c r="G196" s="42" t="s">
        <v>22</v>
      </c>
      <c r="H196" s="42" t="s">
        <v>22</v>
      </c>
      <c r="I196" s="42" t="s">
        <v>22</v>
      </c>
      <c r="J196" s="42" t="s">
        <v>22</v>
      </c>
      <c r="K196" s="42" t="s">
        <v>22</v>
      </c>
      <c r="L196" s="42" t="s">
        <v>22</v>
      </c>
      <c r="M196" s="42" t="s">
        <v>22</v>
      </c>
      <c r="N196" s="42" t="s">
        <v>22</v>
      </c>
      <c r="O196" s="42" t="s">
        <v>22</v>
      </c>
      <c r="P196" s="42" t="s">
        <v>22</v>
      </c>
      <c r="Q196" s="42" t="s">
        <v>22</v>
      </c>
      <c r="R196" s="42" t="s">
        <v>22</v>
      </c>
      <c r="S196" s="42" t="s">
        <v>22</v>
      </c>
      <c r="T196" s="42" t="s">
        <v>22</v>
      </c>
      <c r="U196" s="42" t="s">
        <v>22</v>
      </c>
      <c r="V196" s="42" t="s">
        <v>22</v>
      </c>
      <c r="W196" s="42" t="s">
        <v>22</v>
      </c>
      <c r="X196" s="42" t="s">
        <v>22</v>
      </c>
      <c r="Y196" s="42" t="s">
        <v>22</v>
      </c>
      <c r="Z196" s="42" t="s">
        <v>22</v>
      </c>
      <c r="AA196" s="42" t="s">
        <v>22</v>
      </c>
      <c r="AB196" s="42" t="s">
        <v>22</v>
      </c>
      <c r="AC196" s="42" t="s">
        <v>22</v>
      </c>
      <c r="AD196" s="42" t="s">
        <v>22</v>
      </c>
      <c r="AE196" s="42" t="s">
        <v>22</v>
      </c>
      <c r="AF196" s="42" t="s">
        <v>22</v>
      </c>
      <c r="AG196" s="42" t="s">
        <v>22</v>
      </c>
      <c r="AH196" s="42" t="s">
        <v>22</v>
      </c>
      <c r="AI196" s="42" t="s">
        <v>22</v>
      </c>
      <c r="AJ196" s="42" t="s">
        <v>22</v>
      </c>
      <c r="AK196" s="42" t="s">
        <v>22</v>
      </c>
      <c r="AL196" s="42" t="s">
        <v>22</v>
      </c>
      <c r="AM196" s="42" t="s">
        <v>22</v>
      </c>
      <c r="AN196" s="42" t="s">
        <v>22</v>
      </c>
      <c r="AO196" s="42" t="s">
        <v>22</v>
      </c>
      <c r="AP196" s="42" t="s">
        <v>22</v>
      </c>
      <c r="AQ196" s="42" t="s">
        <v>22</v>
      </c>
      <c r="AR196" s="42" t="s">
        <v>22</v>
      </c>
      <c r="AS196" s="42" t="s">
        <v>22</v>
      </c>
      <c r="AT196" s="42" t="s">
        <v>22</v>
      </c>
      <c r="AU196" s="42" t="s">
        <v>22</v>
      </c>
      <c r="AV196" s="42" t="s">
        <v>22</v>
      </c>
      <c r="AW196" s="42" t="s">
        <v>22</v>
      </c>
      <c r="AX196" s="42" t="s">
        <v>22</v>
      </c>
      <c r="AY196" s="42" t="s">
        <v>22</v>
      </c>
      <c r="AZ196" s="42" t="s">
        <v>22</v>
      </c>
      <c r="BA196" s="42" t="s">
        <v>22</v>
      </c>
      <c r="BB196" s="42" t="s">
        <v>22</v>
      </c>
      <c r="BC196" s="42" t="s">
        <v>22</v>
      </c>
      <c r="BD196" s="42" t="s">
        <v>22</v>
      </c>
      <c r="BE196" s="42" t="s">
        <v>22</v>
      </c>
      <c r="BF196" s="42" t="s">
        <v>22</v>
      </c>
      <c r="BG196" s="42" t="s">
        <v>22</v>
      </c>
      <c r="BH196" s="42" t="s">
        <v>22</v>
      </c>
      <c r="BI196" s="42" t="s">
        <v>22</v>
      </c>
      <c r="BJ196" s="42" t="s">
        <v>22</v>
      </c>
      <c r="BK196" s="42" t="s">
        <v>22</v>
      </c>
      <c r="BL196" s="42" t="s">
        <v>22</v>
      </c>
      <c r="BM196" s="42" t="s">
        <v>22</v>
      </c>
      <c r="BN196" s="42" t="s">
        <v>22</v>
      </c>
      <c r="BO196" s="42" t="s">
        <v>22</v>
      </c>
      <c r="BP196" s="42" t="s">
        <v>22</v>
      </c>
      <c r="BQ196" s="42" t="s">
        <v>22</v>
      </c>
      <c r="BR196" s="42" t="s">
        <v>22</v>
      </c>
      <c r="BS196" s="42" t="s">
        <v>22</v>
      </c>
      <c r="BT196" s="42" t="s">
        <v>22</v>
      </c>
      <c r="BU196" s="42" t="s">
        <v>22</v>
      </c>
      <c r="BV196" s="42" t="s">
        <v>22</v>
      </c>
      <c r="BW196" s="42" t="s">
        <v>22</v>
      </c>
      <c r="BX196" s="42" t="s">
        <v>22</v>
      </c>
      <c r="BY196" s="42" t="s">
        <v>22</v>
      </c>
      <c r="BZ196" s="42" t="s">
        <v>22</v>
      </c>
      <c r="CA196" s="42" t="s">
        <v>22</v>
      </c>
      <c r="CB196" s="42" t="s">
        <v>22</v>
      </c>
      <c r="CC196" s="42" t="s">
        <v>22</v>
      </c>
      <c r="CD196" s="42" t="s">
        <v>22</v>
      </c>
      <c r="CE196" s="42" t="s">
        <v>22</v>
      </c>
      <c r="CF196" s="42" t="s">
        <v>22</v>
      </c>
      <c r="CG196" s="42" t="s">
        <v>22</v>
      </c>
      <c r="CH196" s="42" t="s">
        <v>22</v>
      </c>
      <c r="CI196" s="42" t="s">
        <v>22</v>
      </c>
      <c r="CJ196" s="42" t="s">
        <v>22</v>
      </c>
      <c r="CK196" s="42" t="s">
        <v>22</v>
      </c>
      <c r="CL196" s="42" t="s">
        <v>22</v>
      </c>
      <c r="CM196" s="42" t="s">
        <v>22</v>
      </c>
      <c r="CN196" s="42" t="s">
        <v>22</v>
      </c>
      <c r="CO196" s="42" t="s">
        <v>22</v>
      </c>
      <c r="CP196" s="42" t="s">
        <v>22</v>
      </c>
      <c r="CQ196" s="42" t="s">
        <v>22</v>
      </c>
      <c r="CR196" s="42" t="s">
        <v>22</v>
      </c>
      <c r="CS196" s="42" t="s">
        <v>22</v>
      </c>
      <c r="CT196" s="42" t="s">
        <v>22</v>
      </c>
      <c r="CU196" s="42" t="s">
        <v>22</v>
      </c>
      <c r="CV196" s="42" t="s">
        <v>22</v>
      </c>
      <c r="CW196" s="42" t="s">
        <v>22</v>
      </c>
      <c r="CX196" s="42" t="s">
        <v>22</v>
      </c>
      <c r="CY196" s="42" t="s">
        <v>22</v>
      </c>
      <c r="CZ196" s="42" t="s">
        <v>22</v>
      </c>
      <c r="DA196" s="42" t="s">
        <v>22</v>
      </c>
      <c r="DB196" s="42" t="s">
        <v>22</v>
      </c>
      <c r="DC196" s="42" t="s">
        <v>22</v>
      </c>
      <c r="DD196" s="42" t="s">
        <v>22</v>
      </c>
      <c r="DE196" s="42" t="s">
        <v>22</v>
      </c>
      <c r="DF196" s="42" t="s">
        <v>22</v>
      </c>
      <c r="DG196" s="42" t="s">
        <v>22</v>
      </c>
      <c r="DH196" s="42" t="s">
        <v>22</v>
      </c>
      <c r="DI196" s="42" t="s">
        <v>22</v>
      </c>
      <c r="DJ196" s="42" t="s">
        <v>22</v>
      </c>
      <c r="DK196" s="42" t="s">
        <v>22</v>
      </c>
      <c r="DL196" s="42" t="s">
        <v>22</v>
      </c>
      <c r="DM196" s="42" t="s">
        <v>22</v>
      </c>
      <c r="DN196" s="42" t="s">
        <v>22</v>
      </c>
      <c r="DO196" s="42" t="s">
        <v>22</v>
      </c>
      <c r="DP196" s="42" t="s">
        <v>22</v>
      </c>
      <c r="DQ196" s="42" t="s">
        <v>22</v>
      </c>
      <c r="DR196" s="42" t="s">
        <v>22</v>
      </c>
      <c r="DS196" s="42" t="s">
        <v>22</v>
      </c>
      <c r="DT196" s="42" t="s">
        <v>22</v>
      </c>
      <c r="DU196" s="42" t="s">
        <v>22</v>
      </c>
      <c r="DV196" s="42" t="s">
        <v>22</v>
      </c>
      <c r="DW196" s="42" t="s">
        <v>22</v>
      </c>
      <c r="DX196" s="42" t="s">
        <v>22</v>
      </c>
      <c r="DY196" s="42" t="s">
        <v>22</v>
      </c>
      <c r="DZ196" s="42" t="s">
        <v>22</v>
      </c>
      <c r="EA196" s="42" t="s">
        <v>22</v>
      </c>
      <c r="EB196" s="42" t="s">
        <v>22</v>
      </c>
      <c r="EC196" s="42" t="s">
        <v>22</v>
      </c>
      <c r="ED196" s="42" t="s">
        <v>22</v>
      </c>
      <c r="EE196" s="42" t="s">
        <v>22</v>
      </c>
      <c r="EF196" s="42" t="s">
        <v>22</v>
      </c>
      <c r="EG196" s="42" t="s">
        <v>22</v>
      </c>
      <c r="EH196" s="42" t="s">
        <v>22</v>
      </c>
      <c r="EI196" s="42" t="s">
        <v>22</v>
      </c>
      <c r="EJ196" s="42" t="s">
        <v>22</v>
      </c>
      <c r="EK196" s="42" t="s">
        <v>22</v>
      </c>
      <c r="EL196" s="42" t="s">
        <v>22</v>
      </c>
      <c r="EM196" s="42" t="s">
        <v>22</v>
      </c>
      <c r="EN196" s="42" t="s">
        <v>22</v>
      </c>
      <c r="EO196" s="42" t="s">
        <v>22</v>
      </c>
      <c r="EP196" s="42" t="s">
        <v>22</v>
      </c>
      <c r="EQ196" s="42" t="s">
        <v>22</v>
      </c>
      <c r="ER196" s="42" t="s">
        <v>22</v>
      </c>
      <c r="ES196" s="42" t="s">
        <v>22</v>
      </c>
      <c r="ET196" s="42" t="s">
        <v>22</v>
      </c>
      <c r="EU196" s="42" t="s">
        <v>22</v>
      </c>
      <c r="EV196" s="42" t="s">
        <v>22</v>
      </c>
      <c r="EW196" s="42" t="s">
        <v>22</v>
      </c>
      <c r="EX196" s="42" t="s">
        <v>22</v>
      </c>
      <c r="EY196" s="42" t="s">
        <v>22</v>
      </c>
      <c r="EZ196" s="42" t="s">
        <v>22</v>
      </c>
      <c r="FA196" s="42" t="s">
        <v>22</v>
      </c>
      <c r="FB196" s="42" t="s">
        <v>22</v>
      </c>
      <c r="FC196" s="42" t="s">
        <v>22</v>
      </c>
      <c r="FD196" s="42" t="s">
        <v>22</v>
      </c>
      <c r="FE196" s="42" t="s">
        <v>22</v>
      </c>
      <c r="FF196" s="42" t="s">
        <v>22</v>
      </c>
      <c r="FG196" s="42" t="s">
        <v>22</v>
      </c>
      <c r="FH196" s="42" t="s">
        <v>22</v>
      </c>
      <c r="FI196" s="42" t="s">
        <v>22</v>
      </c>
      <c r="FJ196" s="42" t="s">
        <v>22</v>
      </c>
      <c r="FK196" s="42" t="s">
        <v>22</v>
      </c>
      <c r="FL196" s="42" t="s">
        <v>22</v>
      </c>
      <c r="FM196" s="42" t="s">
        <v>22</v>
      </c>
      <c r="FN196" s="42" t="s">
        <v>22</v>
      </c>
      <c r="FO196" s="42" t="s">
        <v>22</v>
      </c>
      <c r="FP196" s="42" t="s">
        <v>22</v>
      </c>
      <c r="FQ196" s="42" t="s">
        <v>22</v>
      </c>
      <c r="FR196" s="42" t="s">
        <v>22</v>
      </c>
      <c r="FS196" s="42" t="s">
        <v>22</v>
      </c>
      <c r="FT196" s="42" t="s">
        <v>22</v>
      </c>
      <c r="FU196" s="42" t="s">
        <v>22</v>
      </c>
      <c r="FV196" s="42" t="s">
        <v>22</v>
      </c>
      <c r="FW196" s="42" t="s">
        <v>22</v>
      </c>
      <c r="FX196" s="42" t="s">
        <v>22</v>
      </c>
      <c r="FY196" s="42" t="s">
        <v>22</v>
      </c>
      <c r="FZ196" s="42" t="s">
        <v>22</v>
      </c>
      <c r="GA196" s="42" t="s">
        <v>22</v>
      </c>
      <c r="GB196" s="42" t="s">
        <v>22</v>
      </c>
      <c r="GC196" s="42" t="s">
        <v>22</v>
      </c>
      <c r="GD196" s="42" t="s">
        <v>22</v>
      </c>
      <c r="GE196" s="42" t="s">
        <v>22</v>
      </c>
      <c r="GF196" s="42" t="s">
        <v>22</v>
      </c>
      <c r="GG196" s="42" t="s">
        <v>22</v>
      </c>
      <c r="GH196" s="42" t="s">
        <v>22</v>
      </c>
      <c r="GI196" s="42" t="s">
        <v>22</v>
      </c>
      <c r="GJ196" s="42" t="s">
        <v>22</v>
      </c>
      <c r="GK196" s="42" t="s">
        <v>22</v>
      </c>
      <c r="GL196" s="42" t="s">
        <v>22</v>
      </c>
      <c r="GM196" s="42" t="s">
        <v>22</v>
      </c>
      <c r="GN196" s="42" t="s">
        <v>22</v>
      </c>
      <c r="GO196" s="42" t="s">
        <v>22</v>
      </c>
      <c r="GP196" s="42" t="s">
        <v>22</v>
      </c>
      <c r="GQ196" s="42" t="s">
        <v>22</v>
      </c>
      <c r="GR196" s="42" t="s">
        <v>22</v>
      </c>
      <c r="GS196" s="42" t="s">
        <v>22</v>
      </c>
      <c r="GT196" s="42" t="s">
        <v>22</v>
      </c>
      <c r="GU196" s="42" t="s">
        <v>22</v>
      </c>
      <c r="GV196" s="42" t="s">
        <v>22</v>
      </c>
      <c r="GW196" s="42" t="s">
        <v>22</v>
      </c>
      <c r="GX196" s="42" t="s">
        <v>22</v>
      </c>
      <c r="GY196" s="42" t="s">
        <v>22</v>
      </c>
      <c r="GZ196" s="42" t="s">
        <v>22</v>
      </c>
      <c r="HA196" s="42" t="s">
        <v>22</v>
      </c>
      <c r="HB196" s="42" t="s">
        <v>22</v>
      </c>
      <c r="HC196" s="42" t="s">
        <v>22</v>
      </c>
      <c r="HD196" s="42" t="s">
        <v>22</v>
      </c>
      <c r="HE196" s="42" t="s">
        <v>22</v>
      </c>
      <c r="HF196" s="42" t="s">
        <v>22</v>
      </c>
      <c r="HG196" s="42" t="s">
        <v>22</v>
      </c>
      <c r="HH196" s="42" t="s">
        <v>22</v>
      </c>
      <c r="HI196" s="42" t="s">
        <v>22</v>
      </c>
      <c r="HJ196" s="42" t="s">
        <v>22</v>
      </c>
      <c r="HK196" s="42" t="s">
        <v>22</v>
      </c>
      <c r="HL196" s="42" t="s">
        <v>22</v>
      </c>
      <c r="HM196" s="42" t="s">
        <v>22</v>
      </c>
      <c r="HN196" s="42" t="s">
        <v>22</v>
      </c>
      <c r="HO196" s="42" t="s">
        <v>22</v>
      </c>
      <c r="HP196" s="42" t="s">
        <v>22</v>
      </c>
      <c r="HQ196" s="42" t="s">
        <v>22</v>
      </c>
      <c r="HR196" s="42" t="s">
        <v>22</v>
      </c>
      <c r="HS196" s="42" t="s">
        <v>22</v>
      </c>
      <c r="HT196" s="42" t="s">
        <v>22</v>
      </c>
      <c r="HU196" s="42" t="s">
        <v>22</v>
      </c>
      <c r="HV196" s="42" t="s">
        <v>22</v>
      </c>
      <c r="HW196" s="42" t="s">
        <v>22</v>
      </c>
      <c r="HX196" s="42" t="s">
        <v>22</v>
      </c>
      <c r="HY196" s="42" t="s">
        <v>22</v>
      </c>
      <c r="HZ196" s="42" t="s">
        <v>22</v>
      </c>
      <c r="IA196" s="42" t="s">
        <v>22</v>
      </c>
      <c r="IB196" s="42" t="s">
        <v>22</v>
      </c>
      <c r="IC196" s="42" t="s">
        <v>22</v>
      </c>
      <c r="ID196" s="42" t="s">
        <v>22</v>
      </c>
      <c r="IE196" s="42" t="s">
        <v>22</v>
      </c>
      <c r="IF196" s="42" t="s">
        <v>22</v>
      </c>
      <c r="IG196" s="42" t="s">
        <v>22</v>
      </c>
      <c r="IH196" s="42" t="s">
        <v>22</v>
      </c>
      <c r="II196" s="42" t="s">
        <v>22</v>
      </c>
      <c r="IJ196" s="42" t="s">
        <v>22</v>
      </c>
      <c r="IK196" s="42" t="s">
        <v>22</v>
      </c>
      <c r="IL196" s="42" t="s">
        <v>22</v>
      </c>
      <c r="IM196" s="42" t="s">
        <v>22</v>
      </c>
      <c r="IN196" s="42" t="s">
        <v>22</v>
      </c>
      <c r="IO196" s="42" t="s">
        <v>22</v>
      </c>
      <c r="IP196" s="42" t="s">
        <v>22</v>
      </c>
      <c r="IQ196" s="42" t="s">
        <v>22</v>
      </c>
      <c r="IR196" s="42" t="s">
        <v>22</v>
      </c>
      <c r="IS196" s="42" t="s">
        <v>22</v>
      </c>
      <c r="IT196" s="42" t="s">
        <v>22</v>
      </c>
      <c r="IU196" s="42" t="s">
        <v>22</v>
      </c>
      <c r="IV196" s="42" t="s">
        <v>22</v>
      </c>
      <c r="IW196" s="42" t="s">
        <v>22</v>
      </c>
      <c r="IX196" s="42" t="s">
        <v>22</v>
      </c>
      <c r="IY196" s="42" t="s">
        <v>22</v>
      </c>
      <c r="IZ196" s="42" t="s">
        <v>22</v>
      </c>
      <c r="JA196" s="42" t="s">
        <v>22</v>
      </c>
      <c r="JB196" s="42" t="s">
        <v>22</v>
      </c>
      <c r="JC196" s="42" t="s">
        <v>22</v>
      </c>
      <c r="JD196" s="42" t="s">
        <v>22</v>
      </c>
      <c r="JE196" s="42" t="s">
        <v>22</v>
      </c>
      <c r="JF196" s="42" t="s">
        <v>22</v>
      </c>
      <c r="JG196" s="42" t="s">
        <v>22</v>
      </c>
      <c r="JH196" s="42" t="s">
        <v>22</v>
      </c>
      <c r="JI196" s="42" t="s">
        <v>22</v>
      </c>
      <c r="JJ196" s="42" t="s">
        <v>22</v>
      </c>
      <c r="JK196" s="42" t="s">
        <v>22</v>
      </c>
      <c r="JL196" s="42" t="s">
        <v>22</v>
      </c>
      <c r="JM196" s="42" t="s">
        <v>22</v>
      </c>
      <c r="JN196" s="42" t="s">
        <v>22</v>
      </c>
      <c r="JO196" s="42" t="s">
        <v>22</v>
      </c>
      <c r="JP196" s="42" t="s">
        <v>22</v>
      </c>
      <c r="JQ196" s="42" t="s">
        <v>22</v>
      </c>
      <c r="JR196" s="42" t="s">
        <v>22</v>
      </c>
      <c r="JS196" s="42" t="s">
        <v>22</v>
      </c>
      <c r="JT196" s="42" t="s">
        <v>22</v>
      </c>
      <c r="JU196" s="42" t="s">
        <v>22</v>
      </c>
      <c r="JV196" s="42" t="s">
        <v>22</v>
      </c>
      <c r="JW196" s="42" t="s">
        <v>22</v>
      </c>
      <c r="JX196" s="42" t="s">
        <v>22</v>
      </c>
      <c r="JY196" s="42" t="s">
        <v>22</v>
      </c>
      <c r="JZ196" s="42" t="s">
        <v>22</v>
      </c>
      <c r="KA196" s="42" t="s">
        <v>22</v>
      </c>
      <c r="KB196" s="42" t="s">
        <v>22</v>
      </c>
      <c r="KC196" s="42" t="s">
        <v>22</v>
      </c>
      <c r="KD196" s="42" t="s">
        <v>22</v>
      </c>
      <c r="KE196" s="42" t="s">
        <v>22</v>
      </c>
      <c r="KF196" s="42" t="s">
        <v>22</v>
      </c>
      <c r="KG196" s="42" t="s">
        <v>22</v>
      </c>
      <c r="KH196" s="42" t="s">
        <v>22</v>
      </c>
      <c r="KI196" s="42" t="s">
        <v>22</v>
      </c>
      <c r="KJ196" s="42" t="s">
        <v>22</v>
      </c>
      <c r="KK196" s="42" t="s">
        <v>22</v>
      </c>
      <c r="KL196" s="42" t="s">
        <v>22</v>
      </c>
      <c r="KM196" s="42" t="s">
        <v>22</v>
      </c>
      <c r="KN196" s="42" t="s">
        <v>22</v>
      </c>
      <c r="KO196" s="42" t="s">
        <v>22</v>
      </c>
      <c r="KP196" s="42" t="s">
        <v>22</v>
      </c>
      <c r="KQ196" s="42" t="s">
        <v>22</v>
      </c>
      <c r="KR196" s="42" t="s">
        <v>22</v>
      </c>
      <c r="KS196" s="42" t="s">
        <v>22</v>
      </c>
      <c r="KT196" s="42" t="s">
        <v>22</v>
      </c>
      <c r="KU196" s="42" t="s">
        <v>22</v>
      </c>
      <c r="KV196" s="42" t="s">
        <v>22</v>
      </c>
      <c r="KW196" s="42" t="s">
        <v>22</v>
      </c>
      <c r="KX196" s="42" t="s">
        <v>22</v>
      </c>
      <c r="KY196" s="42" t="s">
        <v>22</v>
      </c>
      <c r="KZ196" s="42" t="s">
        <v>22</v>
      </c>
      <c r="LA196" s="42" t="s">
        <v>22</v>
      </c>
      <c r="LB196" s="42" t="s">
        <v>22</v>
      </c>
      <c r="LC196" s="42" t="s">
        <v>22</v>
      </c>
      <c r="LD196" s="42" t="s">
        <v>22</v>
      </c>
      <c r="LE196" s="42" t="s">
        <v>22</v>
      </c>
      <c r="LF196" s="42" t="s">
        <v>22</v>
      </c>
      <c r="LG196" s="42" t="s">
        <v>22</v>
      </c>
      <c r="LH196" s="42" t="s">
        <v>22</v>
      </c>
      <c r="LI196" s="42" t="s">
        <v>22</v>
      </c>
      <c r="LJ196" s="42" t="s">
        <v>22</v>
      </c>
      <c r="LK196" s="42" t="s">
        <v>22</v>
      </c>
      <c r="LL196" s="42" t="s">
        <v>22</v>
      </c>
      <c r="LM196" s="42" t="s">
        <v>22</v>
      </c>
      <c r="LN196" s="42" t="s">
        <v>22</v>
      </c>
      <c r="LO196" s="42" t="s">
        <v>22</v>
      </c>
      <c r="LP196" s="42" t="s">
        <v>22</v>
      </c>
      <c r="LQ196" s="42" t="s">
        <v>22</v>
      </c>
      <c r="LR196" s="42" t="s">
        <v>22</v>
      </c>
      <c r="LS196" s="42" t="s">
        <v>22</v>
      </c>
      <c r="LT196" s="42" t="s">
        <v>22</v>
      </c>
      <c r="LU196" s="42" t="s">
        <v>22</v>
      </c>
      <c r="LV196" s="42" t="s">
        <v>22</v>
      </c>
      <c r="LW196" s="42" t="s">
        <v>22</v>
      </c>
      <c r="LX196" s="42" t="s">
        <v>22</v>
      </c>
      <c r="LY196" s="42" t="s">
        <v>22</v>
      </c>
      <c r="LZ196" s="42" t="s">
        <v>22</v>
      </c>
      <c r="MA196" s="42" t="s">
        <v>22</v>
      </c>
      <c r="MB196" s="42" t="s">
        <v>22</v>
      </c>
      <c r="MC196" s="42" t="s">
        <v>22</v>
      </c>
      <c r="MD196" s="42" t="s">
        <v>22</v>
      </c>
      <c r="ME196" s="42" t="s">
        <v>22</v>
      </c>
      <c r="MF196" s="42" t="s">
        <v>22</v>
      </c>
      <c r="MG196" s="42" t="s">
        <v>22</v>
      </c>
      <c r="MH196" s="42" t="s">
        <v>22</v>
      </c>
      <c r="MI196" s="42" t="s">
        <v>22</v>
      </c>
      <c r="MJ196" s="42" t="s">
        <v>22</v>
      </c>
      <c r="MK196" s="42" t="s">
        <v>22</v>
      </c>
      <c r="ML196" s="42" t="s">
        <v>22</v>
      </c>
      <c r="MM196" s="42" t="s">
        <v>22</v>
      </c>
      <c r="MN196" s="42" t="s">
        <v>22</v>
      </c>
      <c r="MO196" s="42" t="s">
        <v>22</v>
      </c>
      <c r="MP196" s="42" t="s">
        <v>22</v>
      </c>
      <c r="MQ196" s="42" t="s">
        <v>22</v>
      </c>
      <c r="MR196" s="42" t="s">
        <v>22</v>
      </c>
      <c r="MS196" s="42" t="s">
        <v>22</v>
      </c>
      <c r="MT196" s="42" t="s">
        <v>22</v>
      </c>
      <c r="MU196" s="42" t="s">
        <v>22</v>
      </c>
      <c r="MV196" s="42" t="s">
        <v>22</v>
      </c>
      <c r="MW196" s="42" t="s">
        <v>22</v>
      </c>
      <c r="MX196" s="42" t="s">
        <v>22</v>
      </c>
      <c r="MY196" s="42" t="s">
        <v>22</v>
      </c>
      <c r="MZ196" s="42" t="s">
        <v>22</v>
      </c>
      <c r="NA196" s="42" t="s">
        <v>22</v>
      </c>
      <c r="NB196" s="42" t="s">
        <v>22</v>
      </c>
      <c r="NC196" s="42" t="s">
        <v>22</v>
      </c>
      <c r="ND196" s="42" t="s">
        <v>22</v>
      </c>
      <c r="NE196" s="42" t="s">
        <v>22</v>
      </c>
      <c r="NF196" s="42" t="s">
        <v>22</v>
      </c>
      <c r="NG196" s="42" t="s">
        <v>22</v>
      </c>
      <c r="NH196" s="42" t="s">
        <v>22</v>
      </c>
      <c r="NI196" s="42" t="s">
        <v>22</v>
      </c>
      <c r="NJ196" s="42" t="s">
        <v>22</v>
      </c>
      <c r="NK196" s="42" t="s">
        <v>22</v>
      </c>
      <c r="NL196" s="42" t="s">
        <v>22</v>
      </c>
      <c r="NM196" s="42" t="s">
        <v>22</v>
      </c>
      <c r="NN196" s="42" t="s">
        <v>22</v>
      </c>
      <c r="NO196" s="42" t="s">
        <v>22</v>
      </c>
      <c r="NP196" s="42" t="s">
        <v>22</v>
      </c>
      <c r="NQ196" s="42" t="s">
        <v>22</v>
      </c>
      <c r="NR196" s="42" t="s">
        <v>22</v>
      </c>
      <c r="NS196" s="42" t="s">
        <v>22</v>
      </c>
      <c r="NT196" s="42" t="s">
        <v>22</v>
      </c>
      <c r="NU196" s="42" t="s">
        <v>22</v>
      </c>
      <c r="NV196" s="42" t="s">
        <v>22</v>
      </c>
      <c r="NW196" s="42" t="s">
        <v>22</v>
      </c>
      <c r="NX196" s="42" t="s">
        <v>22</v>
      </c>
      <c r="NY196" s="42" t="s">
        <v>22</v>
      </c>
      <c r="NZ196" s="42" t="s">
        <v>22</v>
      </c>
      <c r="OA196" s="42" t="s">
        <v>22</v>
      </c>
      <c r="OB196" s="42" t="s">
        <v>22</v>
      </c>
      <c r="OC196" s="42" t="s">
        <v>22</v>
      </c>
      <c r="OD196" s="42" t="s">
        <v>22</v>
      </c>
      <c r="OE196" s="42" t="s">
        <v>22</v>
      </c>
      <c r="OF196" s="42" t="s">
        <v>22</v>
      </c>
      <c r="OG196" s="42" t="s">
        <v>22</v>
      </c>
      <c r="OH196" s="42" t="s">
        <v>22</v>
      </c>
      <c r="OI196" s="42" t="s">
        <v>22</v>
      </c>
      <c r="OJ196" s="42" t="s">
        <v>22</v>
      </c>
      <c r="OK196" s="42" t="s">
        <v>22</v>
      </c>
      <c r="OL196" s="42" t="s">
        <v>22</v>
      </c>
      <c r="OM196" s="42" t="s">
        <v>22</v>
      </c>
      <c r="ON196" s="42" t="s">
        <v>22</v>
      </c>
      <c r="OO196" s="42" t="s">
        <v>22</v>
      </c>
      <c r="OP196" s="42" t="s">
        <v>22</v>
      </c>
      <c r="OQ196" s="42" t="s">
        <v>22</v>
      </c>
      <c r="OR196" s="42" t="s">
        <v>22</v>
      </c>
      <c r="OS196" s="42" t="s">
        <v>22</v>
      </c>
      <c r="OT196" s="42" t="s">
        <v>22</v>
      </c>
      <c r="OU196" s="42" t="s">
        <v>22</v>
      </c>
      <c r="OV196" s="42" t="s">
        <v>22</v>
      </c>
      <c r="OW196" s="42" t="s">
        <v>22</v>
      </c>
      <c r="OX196" s="42" t="s">
        <v>22</v>
      </c>
      <c r="OY196" s="42" t="s">
        <v>22</v>
      </c>
      <c r="OZ196" s="42" t="s">
        <v>22</v>
      </c>
      <c r="PA196" s="42" t="s">
        <v>22</v>
      </c>
      <c r="PB196" s="42" t="s">
        <v>22</v>
      </c>
      <c r="PC196" s="42" t="s">
        <v>22</v>
      </c>
      <c r="PD196" s="42" t="s">
        <v>22</v>
      </c>
      <c r="PE196" s="42" t="s">
        <v>22</v>
      </c>
      <c r="PF196" s="42" t="s">
        <v>22</v>
      </c>
      <c r="PG196" s="42" t="s">
        <v>22</v>
      </c>
      <c r="PH196" s="42" t="s">
        <v>22</v>
      </c>
      <c r="PI196" s="42" t="s">
        <v>22</v>
      </c>
      <c r="PJ196" s="42" t="s">
        <v>22</v>
      </c>
      <c r="PK196" s="42" t="s">
        <v>22</v>
      </c>
      <c r="PL196" s="42" t="s">
        <v>22</v>
      </c>
      <c r="PM196" s="42" t="s">
        <v>22</v>
      </c>
      <c r="PN196" s="42" t="s">
        <v>22</v>
      </c>
      <c r="PO196" s="42" t="s">
        <v>22</v>
      </c>
      <c r="PP196" s="42" t="s">
        <v>22</v>
      </c>
      <c r="PQ196" s="42" t="s">
        <v>22</v>
      </c>
      <c r="PR196" s="42" t="s">
        <v>22</v>
      </c>
      <c r="PS196" s="42" t="s">
        <v>22</v>
      </c>
      <c r="PT196" s="42" t="s">
        <v>22</v>
      </c>
      <c r="PU196" s="42" t="s">
        <v>22</v>
      </c>
      <c r="PV196" s="42" t="s">
        <v>22</v>
      </c>
      <c r="PW196" s="42" t="s">
        <v>22</v>
      </c>
      <c r="PX196" s="42" t="s">
        <v>22</v>
      </c>
      <c r="PY196" s="42" t="s">
        <v>22</v>
      </c>
      <c r="PZ196" s="42" t="s">
        <v>22</v>
      </c>
      <c r="QA196" s="42" t="s">
        <v>22</v>
      </c>
      <c r="QB196" s="42" t="s">
        <v>22</v>
      </c>
      <c r="QC196" s="42" t="s">
        <v>22</v>
      </c>
      <c r="QD196" s="42" t="s">
        <v>22</v>
      </c>
      <c r="QE196" s="42" t="s">
        <v>22</v>
      </c>
      <c r="QF196" s="42" t="s">
        <v>22</v>
      </c>
      <c r="QG196" s="42" t="s">
        <v>22</v>
      </c>
      <c r="QH196" s="42" t="s">
        <v>22</v>
      </c>
      <c r="QI196" s="42" t="s">
        <v>22</v>
      </c>
      <c r="QJ196" s="42" t="s">
        <v>22</v>
      </c>
      <c r="QK196" s="42" t="s">
        <v>22</v>
      </c>
      <c r="QL196" s="42" t="s">
        <v>22</v>
      </c>
      <c r="QM196" s="42" t="s">
        <v>22</v>
      </c>
      <c r="QN196" s="42" t="s">
        <v>22</v>
      </c>
      <c r="QO196" s="42" t="s">
        <v>22</v>
      </c>
      <c r="QP196" s="42" t="s">
        <v>22</v>
      </c>
      <c r="QQ196" s="42" t="s">
        <v>22</v>
      </c>
      <c r="QR196" s="42" t="s">
        <v>22</v>
      </c>
      <c r="QS196" s="42" t="s">
        <v>22</v>
      </c>
      <c r="QT196" s="42" t="s">
        <v>22</v>
      </c>
      <c r="QU196" s="42" t="s">
        <v>22</v>
      </c>
      <c r="QV196" s="42" t="s">
        <v>22</v>
      </c>
      <c r="QW196" s="42" t="s">
        <v>22</v>
      </c>
      <c r="QX196" s="42" t="s">
        <v>22</v>
      </c>
      <c r="QY196" s="42" t="s">
        <v>22</v>
      </c>
      <c r="QZ196" s="42" t="s">
        <v>22</v>
      </c>
      <c r="RA196" s="42" t="s">
        <v>22</v>
      </c>
      <c r="RB196" s="42" t="s">
        <v>22</v>
      </c>
      <c r="RC196" s="42" t="s">
        <v>22</v>
      </c>
      <c r="RD196" s="42" t="s">
        <v>22</v>
      </c>
      <c r="RE196" s="42" t="s">
        <v>22</v>
      </c>
      <c r="RF196" s="42" t="s">
        <v>22</v>
      </c>
      <c r="RG196" s="42" t="s">
        <v>22</v>
      </c>
      <c r="RH196" s="42" t="s">
        <v>22</v>
      </c>
      <c r="RI196" s="42" t="s">
        <v>22</v>
      </c>
      <c r="RJ196" s="42" t="s">
        <v>22</v>
      </c>
      <c r="RK196" s="42" t="s">
        <v>22</v>
      </c>
      <c r="RL196" s="42" t="s">
        <v>22</v>
      </c>
      <c r="RM196" s="42" t="s">
        <v>22</v>
      </c>
      <c r="RN196" s="42" t="s">
        <v>22</v>
      </c>
      <c r="RO196" s="42" t="s">
        <v>22</v>
      </c>
      <c r="RP196" s="42" t="s">
        <v>22</v>
      </c>
      <c r="RQ196" s="42" t="s">
        <v>22</v>
      </c>
      <c r="RR196" s="42" t="s">
        <v>22</v>
      </c>
      <c r="RS196" s="42" t="s">
        <v>22</v>
      </c>
      <c r="RT196" s="42" t="s">
        <v>22</v>
      </c>
      <c r="RU196" s="42" t="s">
        <v>22</v>
      </c>
      <c r="RV196" s="42" t="s">
        <v>22</v>
      </c>
      <c r="RW196" s="42" t="s">
        <v>22</v>
      </c>
      <c r="RX196" s="42" t="s">
        <v>22</v>
      </c>
      <c r="RY196" s="42" t="s">
        <v>22</v>
      </c>
      <c r="RZ196" s="42" t="s">
        <v>22</v>
      </c>
      <c r="SA196" s="42" t="s">
        <v>22</v>
      </c>
      <c r="SB196" s="42" t="s">
        <v>22</v>
      </c>
      <c r="SC196" s="42" t="s">
        <v>22</v>
      </c>
      <c r="SD196" s="42" t="s">
        <v>22</v>
      </c>
      <c r="SE196" s="42" t="s">
        <v>22</v>
      </c>
      <c r="SF196" s="42" t="s">
        <v>22</v>
      </c>
      <c r="SG196" s="42" t="s">
        <v>22</v>
      </c>
      <c r="SH196" s="42" t="s">
        <v>22</v>
      </c>
      <c r="SI196" s="42" t="s">
        <v>22</v>
      </c>
      <c r="SJ196" s="42" t="s">
        <v>22</v>
      </c>
      <c r="SK196" s="42" t="s">
        <v>22</v>
      </c>
      <c r="SL196" s="42" t="s">
        <v>22</v>
      </c>
      <c r="SM196" s="42" t="s">
        <v>22</v>
      </c>
      <c r="SN196" s="42" t="s">
        <v>22</v>
      </c>
      <c r="SO196" s="42" t="s">
        <v>22</v>
      </c>
      <c r="SP196" s="42" t="s">
        <v>22</v>
      </c>
      <c r="SQ196" s="42" t="s">
        <v>22</v>
      </c>
      <c r="SR196" s="42" t="s">
        <v>22</v>
      </c>
      <c r="SS196" s="42" t="s">
        <v>22</v>
      </c>
      <c r="ST196" s="42" t="s">
        <v>22</v>
      </c>
      <c r="SU196" s="42" t="s">
        <v>22</v>
      </c>
      <c r="SV196" s="42" t="s">
        <v>22</v>
      </c>
      <c r="SW196" s="42" t="s">
        <v>22</v>
      </c>
      <c r="SX196" s="42" t="s">
        <v>22</v>
      </c>
      <c r="SY196" s="42" t="s">
        <v>22</v>
      </c>
      <c r="SZ196" s="42" t="s">
        <v>22</v>
      </c>
      <c r="TA196" s="42" t="s">
        <v>22</v>
      </c>
      <c r="TB196" s="42" t="s">
        <v>22</v>
      </c>
      <c r="TC196" s="42" t="s">
        <v>22</v>
      </c>
      <c r="TD196" s="42" t="s">
        <v>22</v>
      </c>
      <c r="TE196" s="42" t="s">
        <v>22</v>
      </c>
      <c r="TF196" s="42" t="s">
        <v>22</v>
      </c>
      <c r="TG196" s="42" t="s">
        <v>22</v>
      </c>
      <c r="TH196" s="42" t="s">
        <v>22</v>
      </c>
      <c r="TI196" s="42" t="s">
        <v>22</v>
      </c>
      <c r="TJ196" s="42" t="s">
        <v>22</v>
      </c>
      <c r="TK196" s="42" t="s">
        <v>22</v>
      </c>
      <c r="TL196" s="42" t="s">
        <v>22</v>
      </c>
      <c r="TM196" s="42" t="s">
        <v>22</v>
      </c>
      <c r="TN196" s="42" t="s">
        <v>22</v>
      </c>
      <c r="TO196" s="42" t="s">
        <v>22</v>
      </c>
      <c r="TP196" s="42" t="s">
        <v>22</v>
      </c>
      <c r="TQ196" s="42" t="s">
        <v>22</v>
      </c>
      <c r="TR196" s="42" t="s">
        <v>22</v>
      </c>
      <c r="TS196" s="42" t="s">
        <v>22</v>
      </c>
      <c r="TT196" s="42" t="s">
        <v>22</v>
      </c>
      <c r="TU196" s="42" t="s">
        <v>22</v>
      </c>
      <c r="TV196" s="42" t="s">
        <v>22</v>
      </c>
      <c r="TW196" s="42" t="s">
        <v>22</v>
      </c>
      <c r="TX196" s="42" t="s">
        <v>22</v>
      </c>
      <c r="TY196" s="42" t="s">
        <v>22</v>
      </c>
      <c r="TZ196" s="42" t="s">
        <v>22</v>
      </c>
      <c r="UA196" s="42" t="s">
        <v>22</v>
      </c>
      <c r="UB196" s="42" t="s">
        <v>22</v>
      </c>
      <c r="UC196" s="42" t="s">
        <v>22</v>
      </c>
      <c r="UD196" s="42" t="s">
        <v>22</v>
      </c>
      <c r="UE196" s="42" t="s">
        <v>22</v>
      </c>
      <c r="UF196" s="42" t="s">
        <v>22</v>
      </c>
      <c r="UG196" s="42" t="s">
        <v>22</v>
      </c>
      <c r="UH196" s="42" t="s">
        <v>22</v>
      </c>
      <c r="UI196" s="42" t="s">
        <v>22</v>
      </c>
      <c r="UJ196" s="42" t="s">
        <v>22</v>
      </c>
      <c r="UK196" s="42" t="s">
        <v>22</v>
      </c>
      <c r="UL196" s="42" t="s">
        <v>22</v>
      </c>
      <c r="UM196" s="42" t="s">
        <v>22</v>
      </c>
      <c r="UN196" s="42" t="s">
        <v>22</v>
      </c>
      <c r="UO196" s="42" t="s">
        <v>22</v>
      </c>
      <c r="UP196" s="42" t="s">
        <v>22</v>
      </c>
      <c r="UQ196" s="42" t="s">
        <v>22</v>
      </c>
      <c r="UR196" s="42" t="s">
        <v>22</v>
      </c>
      <c r="US196" s="42" t="s">
        <v>22</v>
      </c>
      <c r="UT196" s="42" t="s">
        <v>22</v>
      </c>
      <c r="UU196" s="42" t="s">
        <v>22</v>
      </c>
      <c r="UV196" s="42" t="s">
        <v>22</v>
      </c>
      <c r="UW196" s="42" t="s">
        <v>22</v>
      </c>
      <c r="UX196" s="42" t="s">
        <v>22</v>
      </c>
      <c r="UY196" s="42" t="s">
        <v>22</v>
      </c>
      <c r="UZ196" s="42" t="s">
        <v>22</v>
      </c>
      <c r="VA196" s="42" t="s">
        <v>22</v>
      </c>
      <c r="VB196" s="42" t="s">
        <v>22</v>
      </c>
      <c r="VC196" s="42" t="s">
        <v>22</v>
      </c>
      <c r="VD196" s="42" t="s">
        <v>22</v>
      </c>
      <c r="VE196" s="42" t="s">
        <v>22</v>
      </c>
      <c r="VF196" s="42" t="s">
        <v>22</v>
      </c>
      <c r="VG196" s="42" t="s">
        <v>22</v>
      </c>
      <c r="VH196" s="42" t="s">
        <v>22</v>
      </c>
      <c r="VI196" s="42" t="s">
        <v>22</v>
      </c>
      <c r="VJ196" s="42" t="s">
        <v>22</v>
      </c>
      <c r="VK196" s="42" t="s">
        <v>22</v>
      </c>
      <c r="VL196" s="42" t="s">
        <v>22</v>
      </c>
      <c r="VM196" s="42" t="s">
        <v>22</v>
      </c>
      <c r="VN196" s="42" t="s">
        <v>22</v>
      </c>
      <c r="VO196" s="42" t="s">
        <v>22</v>
      </c>
      <c r="VP196" s="42" t="s">
        <v>22</v>
      </c>
      <c r="VQ196" s="42" t="s">
        <v>22</v>
      </c>
      <c r="VR196" s="42" t="s">
        <v>22</v>
      </c>
      <c r="VS196" s="42" t="s">
        <v>22</v>
      </c>
      <c r="VT196" s="42" t="s">
        <v>22</v>
      </c>
      <c r="VU196" s="42" t="s">
        <v>22</v>
      </c>
      <c r="VV196" s="42" t="s">
        <v>22</v>
      </c>
      <c r="VW196" s="42" t="s">
        <v>22</v>
      </c>
      <c r="VX196" s="42" t="s">
        <v>22</v>
      </c>
      <c r="VY196" s="42" t="s">
        <v>22</v>
      </c>
      <c r="VZ196" s="42" t="s">
        <v>22</v>
      </c>
      <c r="WA196" s="42" t="s">
        <v>22</v>
      </c>
      <c r="WB196" s="42" t="s">
        <v>22</v>
      </c>
      <c r="WC196" s="42" t="s">
        <v>22</v>
      </c>
      <c r="WD196" s="42" t="s">
        <v>22</v>
      </c>
      <c r="WE196" s="42" t="s">
        <v>22</v>
      </c>
      <c r="WF196" s="42" t="s">
        <v>22</v>
      </c>
      <c r="WG196" s="42" t="s">
        <v>22</v>
      </c>
      <c r="WH196" s="42" t="s">
        <v>22</v>
      </c>
      <c r="WI196" s="42" t="s">
        <v>22</v>
      </c>
      <c r="WJ196" s="42" t="s">
        <v>22</v>
      </c>
      <c r="WK196" s="42" t="s">
        <v>22</v>
      </c>
      <c r="WL196" s="42" t="s">
        <v>22</v>
      </c>
      <c r="WM196" s="42" t="s">
        <v>22</v>
      </c>
      <c r="WN196" s="42" t="s">
        <v>22</v>
      </c>
      <c r="WO196" s="42" t="s">
        <v>22</v>
      </c>
      <c r="WP196" s="42" t="s">
        <v>22</v>
      </c>
      <c r="WQ196" s="42" t="s">
        <v>22</v>
      </c>
      <c r="WR196" s="42" t="s">
        <v>22</v>
      </c>
      <c r="WS196" s="42" t="s">
        <v>22</v>
      </c>
      <c r="WT196" s="42" t="s">
        <v>22</v>
      </c>
      <c r="WU196" s="42" t="s">
        <v>22</v>
      </c>
      <c r="WV196" s="42" t="s">
        <v>22</v>
      </c>
      <c r="WW196" s="42" t="s">
        <v>22</v>
      </c>
      <c r="WX196" s="42" t="s">
        <v>22</v>
      </c>
      <c r="WY196" s="42" t="s">
        <v>22</v>
      </c>
      <c r="WZ196" s="42" t="s">
        <v>22</v>
      </c>
      <c r="XA196" s="42" t="s">
        <v>22</v>
      </c>
      <c r="XB196" s="42" t="s">
        <v>22</v>
      </c>
      <c r="XC196" s="42" t="s">
        <v>22</v>
      </c>
      <c r="XD196" s="42" t="s">
        <v>22</v>
      </c>
      <c r="XE196" s="42" t="s">
        <v>22</v>
      </c>
      <c r="XF196" s="42" t="s">
        <v>22</v>
      </c>
      <c r="XG196" s="42" t="s">
        <v>22</v>
      </c>
      <c r="XH196" s="42" t="s">
        <v>22</v>
      </c>
      <c r="XI196" s="42" t="s">
        <v>22</v>
      </c>
      <c r="XJ196" s="42" t="s">
        <v>22</v>
      </c>
      <c r="XK196" s="42" t="s">
        <v>22</v>
      </c>
      <c r="XL196" s="42" t="s">
        <v>22</v>
      </c>
      <c r="XM196" s="42" t="s">
        <v>22</v>
      </c>
      <c r="XN196" s="42" t="s">
        <v>22</v>
      </c>
      <c r="XO196" s="42" t="s">
        <v>22</v>
      </c>
      <c r="XP196" s="42" t="s">
        <v>22</v>
      </c>
      <c r="XQ196" s="42" t="s">
        <v>22</v>
      </c>
      <c r="XR196" s="42" t="s">
        <v>22</v>
      </c>
      <c r="XS196" s="42" t="s">
        <v>22</v>
      </c>
      <c r="XT196" s="42" t="s">
        <v>22</v>
      </c>
      <c r="XU196" s="42" t="s">
        <v>22</v>
      </c>
      <c r="XV196" s="42" t="s">
        <v>22</v>
      </c>
      <c r="XW196" s="42" t="s">
        <v>22</v>
      </c>
      <c r="XX196" s="42" t="s">
        <v>22</v>
      </c>
      <c r="XY196" s="42" t="s">
        <v>22</v>
      </c>
      <c r="XZ196" s="42" t="s">
        <v>22</v>
      </c>
      <c r="YA196" s="42" t="s">
        <v>22</v>
      </c>
      <c r="YB196" s="42" t="s">
        <v>22</v>
      </c>
      <c r="YC196" s="42" t="s">
        <v>22</v>
      </c>
      <c r="YD196" s="42" t="s">
        <v>22</v>
      </c>
      <c r="YE196" s="42" t="s">
        <v>22</v>
      </c>
      <c r="YF196" s="42" t="s">
        <v>22</v>
      </c>
      <c r="YG196" s="42" t="s">
        <v>22</v>
      </c>
      <c r="YH196" s="42" t="s">
        <v>22</v>
      </c>
      <c r="YI196" s="42" t="s">
        <v>22</v>
      </c>
      <c r="YJ196" s="42" t="s">
        <v>22</v>
      </c>
      <c r="YK196" s="42" t="s">
        <v>22</v>
      </c>
      <c r="YL196" s="42" t="s">
        <v>22</v>
      </c>
      <c r="YM196" s="42" t="s">
        <v>22</v>
      </c>
      <c r="YN196" s="42" t="s">
        <v>22</v>
      </c>
      <c r="YO196" s="42" t="s">
        <v>22</v>
      </c>
      <c r="YP196" s="42" t="s">
        <v>22</v>
      </c>
      <c r="YQ196" s="42" t="s">
        <v>22</v>
      </c>
      <c r="YR196" s="42" t="s">
        <v>22</v>
      </c>
      <c r="YS196" s="42" t="s">
        <v>22</v>
      </c>
      <c r="YT196" s="42" t="s">
        <v>22</v>
      </c>
      <c r="YU196" s="42" t="s">
        <v>22</v>
      </c>
      <c r="YV196" s="42" t="s">
        <v>22</v>
      </c>
      <c r="YW196" s="42" t="s">
        <v>22</v>
      </c>
      <c r="YX196" s="42" t="s">
        <v>22</v>
      </c>
      <c r="YY196" s="42" t="s">
        <v>22</v>
      </c>
      <c r="YZ196" s="42" t="s">
        <v>22</v>
      </c>
      <c r="ZA196" s="42" t="s">
        <v>22</v>
      </c>
      <c r="ZB196" s="42" t="s">
        <v>22</v>
      </c>
      <c r="ZC196" s="42" t="s">
        <v>22</v>
      </c>
      <c r="ZD196" s="42" t="s">
        <v>22</v>
      </c>
      <c r="ZE196" s="42" t="s">
        <v>22</v>
      </c>
      <c r="ZF196" s="42" t="s">
        <v>22</v>
      </c>
      <c r="ZG196" s="42" t="s">
        <v>22</v>
      </c>
      <c r="ZH196" s="42" t="s">
        <v>22</v>
      </c>
      <c r="ZI196" s="42" t="s">
        <v>22</v>
      </c>
      <c r="ZJ196" s="42" t="s">
        <v>22</v>
      </c>
      <c r="ZK196" s="42" t="s">
        <v>22</v>
      </c>
      <c r="ZL196" s="42" t="s">
        <v>22</v>
      </c>
      <c r="ZM196" s="42" t="s">
        <v>22</v>
      </c>
      <c r="ZN196" s="42" t="s">
        <v>22</v>
      </c>
      <c r="ZO196" s="42" t="s">
        <v>22</v>
      </c>
      <c r="ZP196" s="42" t="s">
        <v>22</v>
      </c>
      <c r="ZQ196" s="42" t="s">
        <v>22</v>
      </c>
      <c r="ZR196" s="42" t="s">
        <v>22</v>
      </c>
      <c r="ZS196" s="42" t="s">
        <v>22</v>
      </c>
      <c r="ZT196" s="42" t="s">
        <v>22</v>
      </c>
      <c r="ZU196" s="42" t="s">
        <v>22</v>
      </c>
      <c r="ZV196" s="42" t="s">
        <v>22</v>
      </c>
      <c r="ZW196" s="42" t="s">
        <v>22</v>
      </c>
      <c r="ZX196" s="42" t="s">
        <v>22</v>
      </c>
      <c r="ZY196" s="42" t="s">
        <v>22</v>
      </c>
      <c r="ZZ196" s="42" t="s">
        <v>22</v>
      </c>
      <c r="AAA196" s="42" t="s">
        <v>22</v>
      </c>
      <c r="AAB196" s="42" t="s">
        <v>22</v>
      </c>
      <c r="AAC196" s="42" t="s">
        <v>22</v>
      </c>
      <c r="AAD196" s="42" t="s">
        <v>22</v>
      </c>
      <c r="AAE196" s="42" t="s">
        <v>22</v>
      </c>
      <c r="AAF196" s="42" t="s">
        <v>22</v>
      </c>
      <c r="AAG196" s="42" t="s">
        <v>22</v>
      </c>
      <c r="AAH196" s="42" t="s">
        <v>22</v>
      </c>
      <c r="AAI196" s="42" t="s">
        <v>22</v>
      </c>
      <c r="AAJ196" s="42" t="s">
        <v>22</v>
      </c>
      <c r="AAK196" s="42" t="s">
        <v>22</v>
      </c>
      <c r="AAL196" s="42" t="s">
        <v>22</v>
      </c>
      <c r="AAM196" s="42" t="s">
        <v>22</v>
      </c>
      <c r="AAN196" s="42" t="s">
        <v>22</v>
      </c>
      <c r="AAO196" s="42" t="s">
        <v>22</v>
      </c>
      <c r="AAP196" s="42" t="s">
        <v>22</v>
      </c>
      <c r="AAQ196" s="42" t="s">
        <v>22</v>
      </c>
      <c r="AAR196" s="42" t="s">
        <v>22</v>
      </c>
      <c r="AAS196" s="42" t="s">
        <v>22</v>
      </c>
      <c r="AAT196" s="42" t="s">
        <v>22</v>
      </c>
      <c r="AAU196" s="42" t="s">
        <v>22</v>
      </c>
      <c r="AAV196" s="42" t="s">
        <v>22</v>
      </c>
      <c r="AAW196" s="42" t="s">
        <v>22</v>
      </c>
      <c r="AAX196" s="42" t="s">
        <v>22</v>
      </c>
      <c r="AAY196" s="42" t="s">
        <v>22</v>
      </c>
      <c r="AAZ196" s="42" t="s">
        <v>22</v>
      </c>
      <c r="ABA196" s="42" t="s">
        <v>22</v>
      </c>
      <c r="ABB196" s="42" t="s">
        <v>22</v>
      </c>
      <c r="ABC196" s="42" t="s">
        <v>22</v>
      </c>
      <c r="ABD196" s="42" t="s">
        <v>22</v>
      </c>
      <c r="ABE196" s="42" t="s">
        <v>22</v>
      </c>
      <c r="ABF196" s="42" t="s">
        <v>22</v>
      </c>
      <c r="ABG196" s="42" t="s">
        <v>22</v>
      </c>
      <c r="ABH196" s="42" t="s">
        <v>22</v>
      </c>
      <c r="ABI196" s="42" t="s">
        <v>22</v>
      </c>
      <c r="ABJ196" s="42" t="s">
        <v>22</v>
      </c>
      <c r="ABK196" s="42" t="s">
        <v>22</v>
      </c>
      <c r="ABL196" s="42" t="s">
        <v>22</v>
      </c>
      <c r="ABM196" s="42" t="s">
        <v>22</v>
      </c>
      <c r="ABN196" s="42" t="s">
        <v>22</v>
      </c>
      <c r="ABO196" s="42" t="s">
        <v>22</v>
      </c>
      <c r="ABP196" s="42" t="s">
        <v>22</v>
      </c>
      <c r="ABQ196" s="42" t="s">
        <v>22</v>
      </c>
      <c r="ABR196" s="42" t="s">
        <v>22</v>
      </c>
      <c r="ABS196" s="42" t="s">
        <v>22</v>
      </c>
      <c r="ABT196" s="42" t="s">
        <v>22</v>
      </c>
      <c r="ABU196" s="42" t="s">
        <v>22</v>
      </c>
      <c r="ABV196" s="42" t="s">
        <v>22</v>
      </c>
      <c r="ABW196" s="42" t="s">
        <v>22</v>
      </c>
      <c r="ABX196" s="42" t="s">
        <v>22</v>
      </c>
      <c r="ABY196" s="42" t="s">
        <v>22</v>
      </c>
      <c r="ABZ196" s="42" t="s">
        <v>22</v>
      </c>
      <c r="ACA196" s="42" t="s">
        <v>22</v>
      </c>
      <c r="ACB196" s="42" t="s">
        <v>22</v>
      </c>
      <c r="ACC196" s="42" t="s">
        <v>22</v>
      </c>
      <c r="ACD196" s="42" t="s">
        <v>22</v>
      </c>
      <c r="ACE196" s="42" t="s">
        <v>22</v>
      </c>
      <c r="ACF196" s="42" t="s">
        <v>22</v>
      </c>
      <c r="ACG196" s="42" t="s">
        <v>22</v>
      </c>
      <c r="ACH196" s="42" t="s">
        <v>22</v>
      </c>
      <c r="ACI196" s="42" t="s">
        <v>22</v>
      </c>
      <c r="ACJ196" s="42" t="s">
        <v>22</v>
      </c>
      <c r="ACK196" s="42" t="s">
        <v>22</v>
      </c>
      <c r="ACL196" s="42" t="s">
        <v>22</v>
      </c>
      <c r="ACM196" s="42" t="s">
        <v>22</v>
      </c>
      <c r="ACN196" s="42" t="s">
        <v>22</v>
      </c>
      <c r="ACO196" s="42" t="s">
        <v>22</v>
      </c>
      <c r="ACP196" s="42" t="s">
        <v>22</v>
      </c>
      <c r="ACQ196" s="42" t="s">
        <v>22</v>
      </c>
      <c r="ACR196" s="42" t="s">
        <v>22</v>
      </c>
      <c r="ACS196" s="42" t="s">
        <v>22</v>
      </c>
      <c r="ACT196" s="42" t="s">
        <v>22</v>
      </c>
      <c r="ACU196" s="42" t="s">
        <v>22</v>
      </c>
      <c r="ACV196" s="42" t="s">
        <v>22</v>
      </c>
      <c r="ACW196" s="42" t="s">
        <v>22</v>
      </c>
      <c r="ACX196" s="42" t="s">
        <v>22</v>
      </c>
      <c r="ACY196" s="42" t="s">
        <v>22</v>
      </c>
      <c r="ACZ196" s="42" t="s">
        <v>22</v>
      </c>
      <c r="ADA196" s="42" t="s">
        <v>22</v>
      </c>
      <c r="ADB196" s="42" t="s">
        <v>22</v>
      </c>
      <c r="ADC196" s="42" t="s">
        <v>22</v>
      </c>
      <c r="ADD196" s="42" t="s">
        <v>22</v>
      </c>
      <c r="ADE196" s="42" t="s">
        <v>22</v>
      </c>
      <c r="ADF196" s="42" t="s">
        <v>22</v>
      </c>
      <c r="ADG196" s="42" t="s">
        <v>22</v>
      </c>
      <c r="ADH196" s="42" t="s">
        <v>22</v>
      </c>
      <c r="ADI196" s="42" t="s">
        <v>22</v>
      </c>
      <c r="ADJ196" s="42" t="s">
        <v>22</v>
      </c>
      <c r="ADK196" s="42" t="s">
        <v>22</v>
      </c>
      <c r="ADL196" s="42" t="s">
        <v>22</v>
      </c>
      <c r="ADM196" s="42" t="s">
        <v>22</v>
      </c>
      <c r="ADN196" s="42" t="s">
        <v>22</v>
      </c>
      <c r="ADO196" s="42" t="s">
        <v>22</v>
      </c>
      <c r="ADP196" s="42" t="s">
        <v>22</v>
      </c>
      <c r="ADQ196" s="42" t="s">
        <v>22</v>
      </c>
      <c r="ADR196" s="42" t="s">
        <v>22</v>
      </c>
      <c r="ADS196" s="42" t="s">
        <v>22</v>
      </c>
      <c r="ADT196" s="42" t="s">
        <v>22</v>
      </c>
      <c r="ADU196" s="42" t="s">
        <v>22</v>
      </c>
      <c r="ADV196" s="42" t="s">
        <v>22</v>
      </c>
      <c r="ADW196" s="42" t="s">
        <v>22</v>
      </c>
      <c r="ADX196" s="42" t="s">
        <v>22</v>
      </c>
      <c r="ADY196" s="42" t="s">
        <v>22</v>
      </c>
      <c r="ADZ196" s="42" t="s">
        <v>22</v>
      </c>
      <c r="AEA196" s="42" t="s">
        <v>22</v>
      </c>
      <c r="AEB196" s="42" t="s">
        <v>22</v>
      </c>
      <c r="AEC196" s="42" t="s">
        <v>22</v>
      </c>
      <c r="AED196" s="42" t="s">
        <v>22</v>
      </c>
      <c r="AEE196" s="42" t="s">
        <v>22</v>
      </c>
      <c r="AEF196" s="42" t="s">
        <v>22</v>
      </c>
      <c r="AEG196" s="42" t="s">
        <v>22</v>
      </c>
      <c r="AEH196" s="42" t="s">
        <v>22</v>
      </c>
      <c r="AEI196" s="42" t="s">
        <v>22</v>
      </c>
      <c r="AEJ196" s="42" t="s">
        <v>22</v>
      </c>
      <c r="AEK196" s="42" t="s">
        <v>22</v>
      </c>
      <c r="AEL196" s="42" t="s">
        <v>22</v>
      </c>
      <c r="AEM196" s="42" t="s">
        <v>22</v>
      </c>
      <c r="AEN196" s="42" t="s">
        <v>22</v>
      </c>
      <c r="AEO196" s="42" t="s">
        <v>22</v>
      </c>
      <c r="AEP196" s="42" t="s">
        <v>22</v>
      </c>
      <c r="AEQ196" s="42" t="s">
        <v>22</v>
      </c>
      <c r="AER196" s="42" t="s">
        <v>22</v>
      </c>
      <c r="AES196" s="42" t="s">
        <v>22</v>
      </c>
      <c r="AET196" s="42" t="s">
        <v>22</v>
      </c>
      <c r="AEU196" s="42" t="s">
        <v>22</v>
      </c>
      <c r="AEV196" s="42" t="s">
        <v>22</v>
      </c>
      <c r="AEW196" s="42" t="s">
        <v>22</v>
      </c>
      <c r="AEX196" s="42" t="s">
        <v>22</v>
      </c>
      <c r="AEY196" s="42" t="s">
        <v>22</v>
      </c>
      <c r="AEZ196" s="42" t="s">
        <v>22</v>
      </c>
      <c r="AFA196" s="42" t="s">
        <v>22</v>
      </c>
      <c r="AFB196" s="42" t="s">
        <v>22</v>
      </c>
      <c r="AFC196" s="42" t="s">
        <v>22</v>
      </c>
      <c r="AFD196" s="42" t="s">
        <v>22</v>
      </c>
      <c r="AFE196" s="42" t="s">
        <v>22</v>
      </c>
      <c r="AFF196" s="42" t="s">
        <v>22</v>
      </c>
      <c r="AFG196" s="42" t="s">
        <v>22</v>
      </c>
      <c r="AFH196" s="42" t="s">
        <v>22</v>
      </c>
      <c r="AFI196" s="42" t="s">
        <v>22</v>
      </c>
      <c r="AFJ196" s="42" t="s">
        <v>22</v>
      </c>
      <c r="AFK196" s="42" t="s">
        <v>22</v>
      </c>
      <c r="AFL196" s="42" t="s">
        <v>22</v>
      </c>
      <c r="AFM196" s="42" t="s">
        <v>22</v>
      </c>
      <c r="AFN196" s="42" t="s">
        <v>22</v>
      </c>
      <c r="AFO196" s="42" t="s">
        <v>22</v>
      </c>
      <c r="AFP196" s="42" t="s">
        <v>22</v>
      </c>
      <c r="AFQ196" s="42" t="s">
        <v>22</v>
      </c>
      <c r="AFR196" s="42" t="s">
        <v>22</v>
      </c>
      <c r="AFS196" s="42" t="s">
        <v>22</v>
      </c>
      <c r="AFT196" s="42" t="s">
        <v>22</v>
      </c>
      <c r="AFU196" s="42" t="s">
        <v>22</v>
      </c>
      <c r="AFV196" s="42" t="s">
        <v>22</v>
      </c>
      <c r="AFW196" s="42" t="s">
        <v>22</v>
      </c>
      <c r="AFX196" s="42" t="s">
        <v>22</v>
      </c>
      <c r="AFY196" s="42" t="s">
        <v>22</v>
      </c>
      <c r="AFZ196" s="42" t="s">
        <v>22</v>
      </c>
      <c r="AGA196" s="42" t="s">
        <v>22</v>
      </c>
      <c r="AGB196" s="42" t="s">
        <v>22</v>
      </c>
      <c r="AGC196" s="42" t="s">
        <v>22</v>
      </c>
      <c r="AGD196" s="42" t="s">
        <v>22</v>
      </c>
      <c r="AGE196" s="42" t="s">
        <v>22</v>
      </c>
      <c r="AGF196" s="42" t="s">
        <v>22</v>
      </c>
      <c r="AGG196" s="42" t="s">
        <v>22</v>
      </c>
      <c r="AGH196" s="42" t="s">
        <v>22</v>
      </c>
      <c r="AGI196" s="42" t="s">
        <v>22</v>
      </c>
      <c r="AGJ196" s="42" t="s">
        <v>22</v>
      </c>
      <c r="AGK196" s="42" t="s">
        <v>22</v>
      </c>
      <c r="AGL196" s="42" t="s">
        <v>22</v>
      </c>
      <c r="AGM196" s="42" t="s">
        <v>22</v>
      </c>
      <c r="AGN196" s="42" t="s">
        <v>22</v>
      </c>
      <c r="AGO196" s="42" t="s">
        <v>22</v>
      </c>
      <c r="AGP196" s="42" t="s">
        <v>22</v>
      </c>
      <c r="AGQ196" s="42" t="s">
        <v>22</v>
      </c>
      <c r="AGR196" s="42" t="s">
        <v>22</v>
      </c>
      <c r="AGS196" s="42" t="s">
        <v>22</v>
      </c>
      <c r="AGT196" s="42" t="s">
        <v>22</v>
      </c>
      <c r="AGU196" s="42" t="s">
        <v>22</v>
      </c>
      <c r="AGV196" s="42" t="s">
        <v>22</v>
      </c>
      <c r="AGW196" s="42" t="s">
        <v>22</v>
      </c>
      <c r="AGX196" s="42" t="s">
        <v>22</v>
      </c>
      <c r="AGY196" s="42" t="s">
        <v>22</v>
      </c>
      <c r="AGZ196" s="42" t="s">
        <v>22</v>
      </c>
      <c r="AHA196" s="42" t="s">
        <v>22</v>
      </c>
      <c r="AHB196" s="42" t="s">
        <v>22</v>
      </c>
      <c r="AHC196" s="42" t="s">
        <v>22</v>
      </c>
      <c r="AHD196" s="42" t="s">
        <v>22</v>
      </c>
      <c r="AHE196" s="42" t="s">
        <v>22</v>
      </c>
      <c r="AHF196" s="42" t="s">
        <v>22</v>
      </c>
      <c r="AHG196" s="42" t="s">
        <v>22</v>
      </c>
      <c r="AHH196" s="42" t="s">
        <v>22</v>
      </c>
      <c r="AHI196" s="42" t="s">
        <v>22</v>
      </c>
      <c r="AHJ196" s="42" t="s">
        <v>22</v>
      </c>
      <c r="AHK196" s="42" t="s">
        <v>22</v>
      </c>
      <c r="AHL196" s="42" t="s">
        <v>22</v>
      </c>
      <c r="AHM196" s="42" t="s">
        <v>22</v>
      </c>
      <c r="AHN196" s="42" t="s">
        <v>22</v>
      </c>
      <c r="AHO196" s="42" t="s">
        <v>22</v>
      </c>
      <c r="AHP196" s="42" t="s">
        <v>22</v>
      </c>
      <c r="AHQ196" s="42" t="s">
        <v>22</v>
      </c>
      <c r="AHR196" s="42" t="s">
        <v>22</v>
      </c>
      <c r="AHS196" s="42" t="s">
        <v>22</v>
      </c>
      <c r="AHT196" s="42" t="s">
        <v>22</v>
      </c>
      <c r="AHU196" s="42" t="s">
        <v>22</v>
      </c>
      <c r="AHV196" s="42" t="s">
        <v>22</v>
      </c>
      <c r="AHW196" s="42" t="s">
        <v>22</v>
      </c>
      <c r="AHX196" s="42" t="s">
        <v>22</v>
      </c>
      <c r="AHY196" s="42" t="s">
        <v>22</v>
      </c>
      <c r="AHZ196" s="42" t="s">
        <v>22</v>
      </c>
      <c r="AIA196" s="42" t="s">
        <v>22</v>
      </c>
      <c r="AIB196" s="42" t="s">
        <v>22</v>
      </c>
      <c r="AIC196" s="42" t="s">
        <v>22</v>
      </c>
      <c r="AID196" s="42" t="s">
        <v>22</v>
      </c>
      <c r="AIE196" s="42" t="s">
        <v>22</v>
      </c>
      <c r="AIF196" s="42" t="s">
        <v>22</v>
      </c>
      <c r="AIG196" s="42" t="s">
        <v>22</v>
      </c>
      <c r="AIH196" s="42" t="s">
        <v>22</v>
      </c>
      <c r="AII196" s="42" t="s">
        <v>22</v>
      </c>
      <c r="AIJ196" s="42" t="s">
        <v>22</v>
      </c>
      <c r="AIK196" s="42" t="s">
        <v>22</v>
      </c>
      <c r="AIL196" s="42" t="s">
        <v>22</v>
      </c>
      <c r="AIM196" s="42" t="s">
        <v>22</v>
      </c>
      <c r="AIN196" s="42" t="s">
        <v>22</v>
      </c>
      <c r="AIO196" s="42" t="s">
        <v>22</v>
      </c>
      <c r="AIP196" s="42" t="s">
        <v>22</v>
      </c>
      <c r="AIQ196" s="42" t="s">
        <v>22</v>
      </c>
      <c r="AIR196" s="42" t="s">
        <v>22</v>
      </c>
      <c r="AIS196" s="42" t="s">
        <v>22</v>
      </c>
      <c r="AIT196" s="42" t="s">
        <v>22</v>
      </c>
      <c r="AIU196" s="42" t="s">
        <v>22</v>
      </c>
      <c r="AIV196" s="42" t="s">
        <v>22</v>
      </c>
      <c r="AIW196" s="42" t="s">
        <v>22</v>
      </c>
      <c r="AIX196" s="42" t="s">
        <v>22</v>
      </c>
      <c r="AIY196" s="42" t="s">
        <v>22</v>
      </c>
      <c r="AIZ196" s="42" t="s">
        <v>22</v>
      </c>
      <c r="AJA196" s="42" t="s">
        <v>22</v>
      </c>
      <c r="AJB196" s="42" t="s">
        <v>22</v>
      </c>
      <c r="AJC196" s="42" t="s">
        <v>22</v>
      </c>
      <c r="AJD196" s="42" t="s">
        <v>22</v>
      </c>
      <c r="AJE196" s="42" t="s">
        <v>22</v>
      </c>
      <c r="AJF196" s="42" t="s">
        <v>22</v>
      </c>
      <c r="AJG196" s="42" t="s">
        <v>22</v>
      </c>
      <c r="AJH196" s="42" t="s">
        <v>22</v>
      </c>
      <c r="AJI196" s="42" t="s">
        <v>22</v>
      </c>
      <c r="AJJ196" s="42" t="s">
        <v>22</v>
      </c>
      <c r="AJK196" s="42" t="s">
        <v>22</v>
      </c>
      <c r="AJL196" s="42" t="s">
        <v>22</v>
      </c>
      <c r="AJM196" s="42" t="s">
        <v>22</v>
      </c>
      <c r="AJN196" s="42" t="s">
        <v>22</v>
      </c>
      <c r="AJO196" s="42" t="s">
        <v>22</v>
      </c>
      <c r="AJP196" s="42" t="s">
        <v>22</v>
      </c>
      <c r="AJQ196" s="42" t="s">
        <v>22</v>
      </c>
      <c r="AJR196" s="42" t="s">
        <v>22</v>
      </c>
      <c r="AJS196" s="42" t="s">
        <v>22</v>
      </c>
      <c r="AJT196" s="42" t="s">
        <v>22</v>
      </c>
      <c r="AJU196" s="42" t="s">
        <v>22</v>
      </c>
      <c r="AJV196" s="42" t="s">
        <v>22</v>
      </c>
      <c r="AJW196" s="42" t="s">
        <v>22</v>
      </c>
      <c r="AJX196" s="42" t="s">
        <v>22</v>
      </c>
      <c r="AJY196" s="42" t="s">
        <v>22</v>
      </c>
      <c r="AJZ196" s="42" t="s">
        <v>22</v>
      </c>
      <c r="AKA196" s="42" t="s">
        <v>22</v>
      </c>
      <c r="AKB196" s="42" t="s">
        <v>22</v>
      </c>
      <c r="AKC196" s="42" t="s">
        <v>22</v>
      </c>
      <c r="AKD196" s="42" t="s">
        <v>22</v>
      </c>
      <c r="AKE196" s="42" t="s">
        <v>22</v>
      </c>
      <c r="AKF196" s="42" t="s">
        <v>22</v>
      </c>
      <c r="AKG196" s="42" t="s">
        <v>22</v>
      </c>
      <c r="AKH196" s="42" t="s">
        <v>22</v>
      </c>
      <c r="AKI196" s="42" t="s">
        <v>22</v>
      </c>
      <c r="AKJ196" s="42" t="s">
        <v>22</v>
      </c>
      <c r="AKK196" s="42" t="s">
        <v>22</v>
      </c>
      <c r="AKL196" s="42" t="s">
        <v>22</v>
      </c>
      <c r="AKM196" s="42" t="s">
        <v>22</v>
      </c>
      <c r="AKN196" s="42" t="s">
        <v>22</v>
      </c>
      <c r="AKO196" s="42" t="s">
        <v>22</v>
      </c>
      <c r="AKP196" s="42" t="s">
        <v>22</v>
      </c>
      <c r="AKQ196" s="42" t="s">
        <v>22</v>
      </c>
      <c r="AKR196" s="42" t="s">
        <v>22</v>
      </c>
      <c r="AKS196" s="42" t="s">
        <v>22</v>
      </c>
      <c r="AKT196" s="42" t="s">
        <v>22</v>
      </c>
      <c r="AKU196" s="42" t="s">
        <v>22</v>
      </c>
      <c r="AKV196" s="42" t="s">
        <v>22</v>
      </c>
      <c r="AKW196" s="42" t="s">
        <v>22</v>
      </c>
      <c r="AKX196" s="42" t="s">
        <v>22</v>
      </c>
      <c r="AKY196" s="42" t="s">
        <v>22</v>
      </c>
      <c r="AKZ196" s="42" t="s">
        <v>22</v>
      </c>
      <c r="ALA196" s="42" t="s">
        <v>22</v>
      </c>
      <c r="ALB196" s="42" t="s">
        <v>22</v>
      </c>
      <c r="ALC196" s="42" t="s">
        <v>22</v>
      </c>
      <c r="ALD196" s="42" t="s">
        <v>22</v>
      </c>
      <c r="ALE196" s="42" t="s">
        <v>22</v>
      </c>
      <c r="ALF196" s="42" t="s">
        <v>22</v>
      </c>
      <c r="ALG196" s="42" t="s">
        <v>22</v>
      </c>
      <c r="ALH196" s="42" t="s">
        <v>22</v>
      </c>
      <c r="ALI196" s="42" t="s">
        <v>22</v>
      </c>
      <c r="ALJ196" s="42" t="s">
        <v>22</v>
      </c>
      <c r="ALK196" s="42" t="s">
        <v>22</v>
      </c>
      <c r="ALL196" s="42" t="s">
        <v>22</v>
      </c>
      <c r="ALM196" s="42" t="s">
        <v>22</v>
      </c>
      <c r="ALN196" s="42" t="s">
        <v>22</v>
      </c>
      <c r="ALO196" s="42" t="s">
        <v>22</v>
      </c>
      <c r="ALP196" s="42" t="s">
        <v>22</v>
      </c>
      <c r="ALQ196" s="42" t="s">
        <v>22</v>
      </c>
      <c r="ALR196" s="42" t="s">
        <v>22</v>
      </c>
      <c r="ALS196" s="42" t="s">
        <v>22</v>
      </c>
      <c r="ALT196" s="42" t="s">
        <v>22</v>
      </c>
      <c r="ALU196" s="42" t="s">
        <v>22</v>
      </c>
      <c r="ALV196" s="42" t="s">
        <v>22</v>
      </c>
      <c r="ALW196" s="42" t="s">
        <v>22</v>
      </c>
      <c r="ALX196" s="42" t="s">
        <v>22</v>
      </c>
      <c r="ALY196" s="42" t="s">
        <v>22</v>
      </c>
      <c r="ALZ196" s="42" t="s">
        <v>22</v>
      </c>
      <c r="AMA196" s="42" t="s">
        <v>22</v>
      </c>
      <c r="AMB196" s="42" t="s">
        <v>22</v>
      </c>
      <c r="AMC196" s="42" t="s">
        <v>22</v>
      </c>
      <c r="AMD196" s="42" t="s">
        <v>22</v>
      </c>
      <c r="AME196" s="42" t="s">
        <v>22</v>
      </c>
      <c r="AMF196" s="42" t="s">
        <v>22</v>
      </c>
      <c r="AMG196" s="42" t="s">
        <v>22</v>
      </c>
      <c r="AMH196" s="42" t="s">
        <v>22</v>
      </c>
      <c r="AMI196" s="42" t="s">
        <v>22</v>
      </c>
      <c r="AMJ196" s="42" t="s">
        <v>22</v>
      </c>
      <c r="AMK196" s="42" t="s">
        <v>22</v>
      </c>
      <c r="AML196" s="42" t="s">
        <v>22</v>
      </c>
      <c r="AMM196" s="42" t="s">
        <v>22</v>
      </c>
      <c r="AMN196" s="42" t="s">
        <v>22</v>
      </c>
      <c r="AMO196" s="42" t="s">
        <v>22</v>
      </c>
      <c r="AMP196" s="42" t="s">
        <v>22</v>
      </c>
      <c r="AMQ196" s="42" t="s">
        <v>22</v>
      </c>
      <c r="AMR196" s="42" t="s">
        <v>22</v>
      </c>
      <c r="AMS196" s="42" t="s">
        <v>22</v>
      </c>
      <c r="AMT196" s="42" t="s">
        <v>22</v>
      </c>
      <c r="AMU196" s="42" t="s">
        <v>22</v>
      </c>
      <c r="AMV196" s="42" t="s">
        <v>22</v>
      </c>
      <c r="AMW196" s="42" t="s">
        <v>22</v>
      </c>
      <c r="AMX196" s="42" t="s">
        <v>22</v>
      </c>
      <c r="AMY196" s="42" t="s">
        <v>22</v>
      </c>
      <c r="AMZ196" s="42" t="s">
        <v>22</v>
      </c>
      <c r="ANA196" s="42" t="s">
        <v>22</v>
      </c>
      <c r="ANB196" s="42" t="s">
        <v>22</v>
      </c>
      <c r="ANC196" s="42" t="s">
        <v>22</v>
      </c>
      <c r="AND196" s="42" t="s">
        <v>22</v>
      </c>
      <c r="ANE196" s="42" t="s">
        <v>22</v>
      </c>
      <c r="ANF196" s="42" t="s">
        <v>22</v>
      </c>
      <c r="ANG196" s="42" t="s">
        <v>22</v>
      </c>
      <c r="ANH196" s="42" t="s">
        <v>22</v>
      </c>
      <c r="ANI196" s="42" t="s">
        <v>22</v>
      </c>
      <c r="ANJ196" s="42" t="s">
        <v>22</v>
      </c>
      <c r="ANK196" s="42" t="s">
        <v>22</v>
      </c>
      <c r="ANL196" s="42" t="s">
        <v>22</v>
      </c>
      <c r="ANM196" s="42" t="s">
        <v>22</v>
      </c>
      <c r="ANN196" s="42" t="s">
        <v>22</v>
      </c>
      <c r="ANO196" s="42" t="s">
        <v>22</v>
      </c>
      <c r="ANP196" s="42" t="s">
        <v>22</v>
      </c>
      <c r="ANQ196" s="42" t="s">
        <v>22</v>
      </c>
      <c r="ANR196" s="42" t="s">
        <v>22</v>
      </c>
      <c r="ANS196" s="42" t="s">
        <v>22</v>
      </c>
      <c r="ANT196" s="42" t="s">
        <v>22</v>
      </c>
      <c r="ANU196" s="42" t="s">
        <v>22</v>
      </c>
      <c r="ANV196" s="42" t="s">
        <v>22</v>
      </c>
      <c r="ANW196" s="42" t="s">
        <v>22</v>
      </c>
      <c r="ANX196" s="42" t="s">
        <v>22</v>
      </c>
      <c r="ANY196" s="42" t="s">
        <v>22</v>
      </c>
      <c r="ANZ196" s="42" t="s">
        <v>22</v>
      </c>
      <c r="AOA196" s="42" t="s">
        <v>22</v>
      </c>
      <c r="AOB196" s="42" t="s">
        <v>22</v>
      </c>
      <c r="AOC196" s="42" t="s">
        <v>22</v>
      </c>
      <c r="AOD196" s="42" t="s">
        <v>22</v>
      </c>
      <c r="AOE196" s="42" t="s">
        <v>22</v>
      </c>
      <c r="AOF196" s="42" t="s">
        <v>22</v>
      </c>
      <c r="AOG196" s="42" t="s">
        <v>22</v>
      </c>
      <c r="AOH196" s="42" t="s">
        <v>22</v>
      </c>
      <c r="AOI196" s="42" t="s">
        <v>22</v>
      </c>
      <c r="AOJ196" s="42" t="s">
        <v>22</v>
      </c>
      <c r="AOK196" s="42" t="s">
        <v>22</v>
      </c>
      <c r="AOL196" s="42" t="s">
        <v>22</v>
      </c>
      <c r="AOM196" s="42" t="s">
        <v>22</v>
      </c>
      <c r="AON196" s="42" t="s">
        <v>22</v>
      </c>
      <c r="AOO196" s="42" t="s">
        <v>22</v>
      </c>
      <c r="AOP196" s="42" t="s">
        <v>22</v>
      </c>
      <c r="AOQ196" s="42" t="s">
        <v>22</v>
      </c>
      <c r="AOR196" s="42" t="s">
        <v>22</v>
      </c>
      <c r="AOS196" s="42" t="s">
        <v>22</v>
      </c>
      <c r="AOT196" s="42" t="s">
        <v>22</v>
      </c>
      <c r="AOU196" s="42" t="s">
        <v>22</v>
      </c>
      <c r="AOV196" s="42" t="s">
        <v>22</v>
      </c>
      <c r="AOW196" s="42" t="s">
        <v>22</v>
      </c>
      <c r="AOX196" s="42" t="s">
        <v>22</v>
      </c>
      <c r="AOY196" s="42" t="s">
        <v>22</v>
      </c>
      <c r="AOZ196" s="42" t="s">
        <v>22</v>
      </c>
      <c r="APA196" s="42" t="s">
        <v>22</v>
      </c>
      <c r="APB196" s="42" t="s">
        <v>22</v>
      </c>
      <c r="APC196" s="42" t="s">
        <v>22</v>
      </c>
      <c r="APD196" s="42" t="s">
        <v>22</v>
      </c>
      <c r="APE196" s="42" t="s">
        <v>22</v>
      </c>
      <c r="APF196" s="42" t="s">
        <v>22</v>
      </c>
      <c r="APG196" s="42" t="s">
        <v>22</v>
      </c>
      <c r="APH196" s="42" t="s">
        <v>22</v>
      </c>
      <c r="API196" s="42" t="s">
        <v>22</v>
      </c>
      <c r="APJ196" s="42" t="s">
        <v>22</v>
      </c>
      <c r="APK196" s="42" t="s">
        <v>22</v>
      </c>
      <c r="APL196" s="42" t="s">
        <v>22</v>
      </c>
      <c r="APM196" s="42" t="s">
        <v>22</v>
      </c>
      <c r="APN196" s="42" t="s">
        <v>22</v>
      </c>
      <c r="APO196" s="42" t="s">
        <v>22</v>
      </c>
      <c r="APP196" s="42" t="s">
        <v>22</v>
      </c>
      <c r="APQ196" s="42" t="s">
        <v>22</v>
      </c>
      <c r="APR196" s="42" t="s">
        <v>22</v>
      </c>
      <c r="APS196" s="42" t="s">
        <v>22</v>
      </c>
      <c r="APT196" s="42" t="s">
        <v>22</v>
      </c>
      <c r="APU196" s="42" t="s">
        <v>22</v>
      </c>
      <c r="APV196" s="42" t="s">
        <v>22</v>
      </c>
      <c r="APW196" s="42" t="s">
        <v>22</v>
      </c>
      <c r="APX196" s="42" t="s">
        <v>22</v>
      </c>
      <c r="APY196" s="42" t="s">
        <v>22</v>
      </c>
      <c r="APZ196" s="42" t="s">
        <v>22</v>
      </c>
      <c r="AQA196" s="42" t="s">
        <v>22</v>
      </c>
      <c r="AQB196" s="42" t="s">
        <v>22</v>
      </c>
      <c r="AQC196" s="42" t="s">
        <v>22</v>
      </c>
      <c r="AQD196" s="42" t="s">
        <v>22</v>
      </c>
      <c r="AQE196" s="42" t="s">
        <v>22</v>
      </c>
      <c r="AQF196" s="42" t="s">
        <v>22</v>
      </c>
      <c r="AQG196" s="42" t="s">
        <v>22</v>
      </c>
      <c r="AQH196" s="42" t="s">
        <v>22</v>
      </c>
      <c r="AQI196" s="42" t="s">
        <v>22</v>
      </c>
      <c r="AQJ196" s="42" t="s">
        <v>22</v>
      </c>
      <c r="AQK196" s="42" t="s">
        <v>22</v>
      </c>
      <c r="AQL196" s="42" t="s">
        <v>22</v>
      </c>
      <c r="AQM196" s="42" t="s">
        <v>22</v>
      </c>
      <c r="AQN196" s="42" t="s">
        <v>22</v>
      </c>
      <c r="AQO196" s="42" t="s">
        <v>22</v>
      </c>
      <c r="AQP196" s="42" t="s">
        <v>22</v>
      </c>
      <c r="AQQ196" s="42" t="s">
        <v>22</v>
      </c>
      <c r="AQR196" s="42" t="s">
        <v>22</v>
      </c>
      <c r="AQS196" s="42" t="s">
        <v>22</v>
      </c>
      <c r="AQT196" s="42" t="s">
        <v>22</v>
      </c>
      <c r="AQU196" s="42" t="s">
        <v>22</v>
      </c>
      <c r="AQV196" s="42" t="s">
        <v>22</v>
      </c>
      <c r="AQW196" s="42" t="s">
        <v>22</v>
      </c>
      <c r="AQX196" s="42" t="s">
        <v>22</v>
      </c>
      <c r="AQY196" s="42" t="s">
        <v>22</v>
      </c>
      <c r="AQZ196" s="42" t="s">
        <v>22</v>
      </c>
      <c r="ARA196" s="42" t="s">
        <v>22</v>
      </c>
      <c r="ARB196" s="42" t="s">
        <v>22</v>
      </c>
      <c r="ARC196" s="42" t="s">
        <v>22</v>
      </c>
      <c r="ARD196" s="42" t="s">
        <v>22</v>
      </c>
      <c r="ARE196" s="42" t="s">
        <v>22</v>
      </c>
      <c r="ARF196" s="42" t="s">
        <v>22</v>
      </c>
      <c r="ARG196" s="42" t="s">
        <v>22</v>
      </c>
      <c r="ARH196" s="42" t="s">
        <v>22</v>
      </c>
      <c r="ARI196" s="42" t="s">
        <v>22</v>
      </c>
      <c r="ARJ196" s="42" t="s">
        <v>22</v>
      </c>
      <c r="ARK196" s="42" t="s">
        <v>22</v>
      </c>
      <c r="ARL196" s="42" t="s">
        <v>22</v>
      </c>
      <c r="ARM196" s="42" t="s">
        <v>22</v>
      </c>
      <c r="ARN196" s="42" t="s">
        <v>22</v>
      </c>
      <c r="ARO196" s="42" t="s">
        <v>22</v>
      </c>
      <c r="ARP196" s="42" t="s">
        <v>22</v>
      </c>
      <c r="ARQ196" s="42" t="s">
        <v>22</v>
      </c>
      <c r="ARR196" s="42" t="s">
        <v>22</v>
      </c>
      <c r="ARS196" s="42" t="s">
        <v>22</v>
      </c>
      <c r="ART196" s="42" t="s">
        <v>22</v>
      </c>
      <c r="ARU196" s="42" t="s">
        <v>22</v>
      </c>
      <c r="ARV196" s="42" t="s">
        <v>22</v>
      </c>
      <c r="ARW196" s="42" t="s">
        <v>22</v>
      </c>
      <c r="ARX196" s="42" t="s">
        <v>22</v>
      </c>
      <c r="ARY196" s="42" t="s">
        <v>22</v>
      </c>
      <c r="ARZ196" s="42" t="s">
        <v>22</v>
      </c>
      <c r="ASA196" s="42" t="s">
        <v>22</v>
      </c>
      <c r="ASB196" s="42" t="s">
        <v>22</v>
      </c>
      <c r="ASC196" s="42" t="s">
        <v>22</v>
      </c>
      <c r="ASD196" s="42" t="s">
        <v>22</v>
      </c>
      <c r="ASE196" s="42" t="s">
        <v>22</v>
      </c>
      <c r="ASF196" s="42" t="s">
        <v>22</v>
      </c>
      <c r="ASG196" s="42" t="s">
        <v>22</v>
      </c>
      <c r="ASH196" s="42" t="s">
        <v>22</v>
      </c>
      <c r="ASI196" s="42" t="s">
        <v>22</v>
      </c>
      <c r="ASJ196" s="42" t="s">
        <v>22</v>
      </c>
      <c r="ASK196" s="42" t="s">
        <v>22</v>
      </c>
      <c r="ASL196" s="42" t="s">
        <v>22</v>
      </c>
      <c r="ASM196" s="42" t="s">
        <v>22</v>
      </c>
      <c r="ASN196" s="42" t="s">
        <v>22</v>
      </c>
      <c r="ASO196" s="42" t="s">
        <v>22</v>
      </c>
      <c r="ASP196" s="42" t="s">
        <v>22</v>
      </c>
      <c r="ASQ196" s="42" t="s">
        <v>22</v>
      </c>
      <c r="ASR196" s="42" t="s">
        <v>22</v>
      </c>
      <c r="ASS196" s="42" t="s">
        <v>22</v>
      </c>
      <c r="AST196" s="42" t="s">
        <v>22</v>
      </c>
      <c r="ASU196" s="42" t="s">
        <v>22</v>
      </c>
      <c r="ASV196" s="42" t="s">
        <v>22</v>
      </c>
      <c r="ASW196" s="42" t="s">
        <v>22</v>
      </c>
      <c r="ASX196" s="42" t="s">
        <v>22</v>
      </c>
      <c r="ASY196" s="42" t="s">
        <v>22</v>
      </c>
      <c r="ASZ196" s="42" t="s">
        <v>22</v>
      </c>
      <c r="ATA196" s="42" t="s">
        <v>22</v>
      </c>
      <c r="ATB196" s="42" t="s">
        <v>22</v>
      </c>
      <c r="ATC196" s="42" t="s">
        <v>22</v>
      </c>
      <c r="ATD196" s="42" t="s">
        <v>22</v>
      </c>
      <c r="ATE196" s="42" t="s">
        <v>22</v>
      </c>
      <c r="ATF196" s="42" t="s">
        <v>22</v>
      </c>
      <c r="ATG196" s="42" t="s">
        <v>22</v>
      </c>
      <c r="ATH196" s="42" t="s">
        <v>22</v>
      </c>
      <c r="ATI196" s="42" t="s">
        <v>22</v>
      </c>
      <c r="ATJ196" s="42" t="s">
        <v>22</v>
      </c>
      <c r="ATK196" s="42" t="s">
        <v>22</v>
      </c>
      <c r="ATL196" s="42" t="s">
        <v>22</v>
      </c>
      <c r="ATM196" s="42" t="s">
        <v>22</v>
      </c>
      <c r="ATN196" s="42" t="s">
        <v>22</v>
      </c>
      <c r="ATO196" s="42" t="s">
        <v>22</v>
      </c>
      <c r="ATP196" s="42" t="s">
        <v>22</v>
      </c>
      <c r="ATQ196" s="42" t="s">
        <v>22</v>
      </c>
      <c r="ATR196" s="42" t="s">
        <v>22</v>
      </c>
      <c r="ATS196" s="42" t="s">
        <v>22</v>
      </c>
      <c r="ATT196" s="42" t="s">
        <v>22</v>
      </c>
      <c r="ATU196" s="42" t="s">
        <v>22</v>
      </c>
      <c r="ATV196" s="42" t="s">
        <v>22</v>
      </c>
      <c r="ATW196" s="42" t="s">
        <v>22</v>
      </c>
      <c r="ATX196" s="42" t="s">
        <v>22</v>
      </c>
      <c r="ATY196" s="42" t="s">
        <v>22</v>
      </c>
      <c r="ATZ196" s="42" t="s">
        <v>22</v>
      </c>
      <c r="AUA196" s="42" t="s">
        <v>22</v>
      </c>
      <c r="AUB196" s="42" t="s">
        <v>22</v>
      </c>
      <c r="AUC196" s="42" t="s">
        <v>22</v>
      </c>
      <c r="AUD196" s="42" t="s">
        <v>22</v>
      </c>
      <c r="AUE196" s="42" t="s">
        <v>22</v>
      </c>
      <c r="AUF196" s="42" t="s">
        <v>22</v>
      </c>
      <c r="AUG196" s="42" t="s">
        <v>22</v>
      </c>
      <c r="AUH196" s="42" t="s">
        <v>22</v>
      </c>
      <c r="AUI196" s="42" t="s">
        <v>22</v>
      </c>
      <c r="AUJ196" s="42" t="s">
        <v>22</v>
      </c>
      <c r="AUK196" s="42" t="s">
        <v>22</v>
      </c>
      <c r="AUL196" s="42" t="s">
        <v>22</v>
      </c>
      <c r="AUM196" s="42" t="s">
        <v>22</v>
      </c>
      <c r="AUN196" s="42" t="s">
        <v>22</v>
      </c>
      <c r="AUO196" s="42" t="s">
        <v>22</v>
      </c>
      <c r="AUP196" s="42" t="s">
        <v>22</v>
      </c>
      <c r="AUQ196" s="42" t="s">
        <v>22</v>
      </c>
      <c r="AUR196" s="42" t="s">
        <v>22</v>
      </c>
      <c r="AUS196" s="42" t="s">
        <v>22</v>
      </c>
      <c r="AUT196" s="42" t="s">
        <v>22</v>
      </c>
      <c r="AUU196" s="42" t="s">
        <v>22</v>
      </c>
      <c r="AUV196" s="42" t="s">
        <v>22</v>
      </c>
      <c r="AUW196" s="42" t="s">
        <v>22</v>
      </c>
      <c r="AUX196" s="42" t="s">
        <v>22</v>
      </c>
      <c r="AUY196" s="42" t="s">
        <v>22</v>
      </c>
      <c r="AUZ196" s="42" t="s">
        <v>22</v>
      </c>
      <c r="AVA196" s="42" t="s">
        <v>22</v>
      </c>
      <c r="AVB196" s="42" t="s">
        <v>22</v>
      </c>
      <c r="AVC196" s="42" t="s">
        <v>22</v>
      </c>
      <c r="AVD196" s="42" t="s">
        <v>22</v>
      </c>
      <c r="AVE196" s="42" t="s">
        <v>22</v>
      </c>
      <c r="AVF196" s="42" t="s">
        <v>22</v>
      </c>
      <c r="AVG196" s="42" t="s">
        <v>22</v>
      </c>
      <c r="AVH196" s="42" t="s">
        <v>22</v>
      </c>
      <c r="AVI196" s="42" t="s">
        <v>22</v>
      </c>
      <c r="AVJ196" s="42" t="s">
        <v>22</v>
      </c>
      <c r="AVK196" s="42" t="s">
        <v>22</v>
      </c>
      <c r="AVL196" s="42" t="s">
        <v>22</v>
      </c>
      <c r="AVM196" s="42" t="s">
        <v>22</v>
      </c>
      <c r="AVN196" s="42" t="s">
        <v>22</v>
      </c>
      <c r="AVO196" s="42" t="s">
        <v>22</v>
      </c>
      <c r="AVP196" s="42" t="s">
        <v>22</v>
      </c>
      <c r="AVQ196" s="42" t="s">
        <v>22</v>
      </c>
      <c r="AVR196" s="42" t="s">
        <v>22</v>
      </c>
      <c r="AVS196" s="42" t="s">
        <v>22</v>
      </c>
      <c r="AVT196" s="42" t="s">
        <v>22</v>
      </c>
      <c r="AVU196" s="42" t="s">
        <v>22</v>
      </c>
      <c r="AVV196" s="42" t="s">
        <v>22</v>
      </c>
      <c r="AVW196" s="42" t="s">
        <v>22</v>
      </c>
      <c r="AVX196" s="42" t="s">
        <v>22</v>
      </c>
      <c r="AVY196" s="42" t="s">
        <v>22</v>
      </c>
      <c r="AVZ196" s="42" t="s">
        <v>22</v>
      </c>
      <c r="AWA196" s="42" t="s">
        <v>22</v>
      </c>
      <c r="AWB196" s="42" t="s">
        <v>22</v>
      </c>
      <c r="AWC196" s="42" t="s">
        <v>22</v>
      </c>
      <c r="AWD196" s="42" t="s">
        <v>22</v>
      </c>
      <c r="AWE196" s="42" t="s">
        <v>22</v>
      </c>
      <c r="AWF196" s="42" t="s">
        <v>22</v>
      </c>
      <c r="AWG196" s="42" t="s">
        <v>22</v>
      </c>
      <c r="AWH196" s="42" t="s">
        <v>22</v>
      </c>
      <c r="AWI196" s="42" t="s">
        <v>22</v>
      </c>
      <c r="AWJ196" s="42" t="s">
        <v>22</v>
      </c>
      <c r="AWK196" s="42" t="s">
        <v>22</v>
      </c>
      <c r="AWL196" s="42" t="s">
        <v>22</v>
      </c>
      <c r="AWM196" s="42" t="s">
        <v>22</v>
      </c>
      <c r="AWN196" s="42" t="s">
        <v>22</v>
      </c>
      <c r="AWO196" s="42" t="s">
        <v>22</v>
      </c>
      <c r="AWP196" s="42" t="s">
        <v>22</v>
      </c>
      <c r="AWQ196" s="42" t="s">
        <v>22</v>
      </c>
      <c r="AWR196" s="42" t="s">
        <v>22</v>
      </c>
      <c r="AWS196" s="42" t="s">
        <v>22</v>
      </c>
      <c r="AWT196" s="42" t="s">
        <v>22</v>
      </c>
      <c r="AWU196" s="42" t="s">
        <v>22</v>
      </c>
      <c r="AWV196" s="42" t="s">
        <v>22</v>
      </c>
      <c r="AWW196" s="42" t="s">
        <v>22</v>
      </c>
      <c r="AWX196" s="42" t="s">
        <v>22</v>
      </c>
      <c r="AWY196" s="42" t="s">
        <v>22</v>
      </c>
      <c r="AWZ196" s="42" t="s">
        <v>22</v>
      </c>
      <c r="AXA196" s="42" t="s">
        <v>22</v>
      </c>
      <c r="AXB196" s="42" t="s">
        <v>22</v>
      </c>
      <c r="AXC196" s="42" t="s">
        <v>22</v>
      </c>
      <c r="AXD196" s="42" t="s">
        <v>22</v>
      </c>
      <c r="AXE196" s="42" t="s">
        <v>22</v>
      </c>
      <c r="AXF196" s="42" t="s">
        <v>22</v>
      </c>
      <c r="AXG196" s="42" t="s">
        <v>22</v>
      </c>
      <c r="AXH196" s="42" t="s">
        <v>22</v>
      </c>
      <c r="AXI196" s="42" t="s">
        <v>22</v>
      </c>
      <c r="AXJ196" s="42" t="s">
        <v>22</v>
      </c>
      <c r="AXK196" s="42" t="s">
        <v>22</v>
      </c>
      <c r="AXL196" s="42" t="s">
        <v>22</v>
      </c>
      <c r="AXM196" s="42" t="s">
        <v>22</v>
      </c>
      <c r="AXN196" s="42" t="s">
        <v>22</v>
      </c>
      <c r="AXO196" s="42" t="s">
        <v>22</v>
      </c>
      <c r="AXP196" s="42" t="s">
        <v>22</v>
      </c>
      <c r="AXQ196" s="42" t="s">
        <v>22</v>
      </c>
      <c r="AXR196" s="42" t="s">
        <v>22</v>
      </c>
      <c r="AXS196" s="42" t="s">
        <v>22</v>
      </c>
      <c r="AXT196" s="42" t="s">
        <v>22</v>
      </c>
      <c r="AXU196" s="42" t="s">
        <v>22</v>
      </c>
      <c r="AXV196" s="42" t="s">
        <v>22</v>
      </c>
      <c r="AXW196" s="42" t="s">
        <v>22</v>
      </c>
      <c r="AXX196" s="42" t="s">
        <v>22</v>
      </c>
      <c r="AXY196" s="42" t="s">
        <v>22</v>
      </c>
      <c r="AXZ196" s="42" t="s">
        <v>22</v>
      </c>
      <c r="AYA196" s="42" t="s">
        <v>22</v>
      </c>
      <c r="AYB196" s="42" t="s">
        <v>22</v>
      </c>
      <c r="AYC196" s="42" t="s">
        <v>22</v>
      </c>
      <c r="AYD196" s="42" t="s">
        <v>22</v>
      </c>
      <c r="AYE196" s="42" t="s">
        <v>22</v>
      </c>
      <c r="AYF196" s="42" t="s">
        <v>22</v>
      </c>
      <c r="AYG196" s="42" t="s">
        <v>22</v>
      </c>
      <c r="AYH196" s="42" t="s">
        <v>22</v>
      </c>
      <c r="AYI196" s="42" t="s">
        <v>22</v>
      </c>
      <c r="AYJ196" s="42" t="s">
        <v>22</v>
      </c>
      <c r="AYK196" s="42" t="s">
        <v>22</v>
      </c>
      <c r="AYL196" s="42" t="s">
        <v>22</v>
      </c>
      <c r="AYM196" s="42" t="s">
        <v>22</v>
      </c>
      <c r="AYN196" s="42" t="s">
        <v>22</v>
      </c>
      <c r="AYO196" s="42" t="s">
        <v>22</v>
      </c>
      <c r="AYP196" s="42" t="s">
        <v>22</v>
      </c>
      <c r="AYQ196" s="42" t="s">
        <v>22</v>
      </c>
      <c r="AYR196" s="42" t="s">
        <v>22</v>
      </c>
      <c r="AYS196" s="42" t="s">
        <v>22</v>
      </c>
      <c r="AYT196" s="42" t="s">
        <v>22</v>
      </c>
      <c r="AYU196" s="42" t="s">
        <v>22</v>
      </c>
      <c r="AYV196" s="42" t="s">
        <v>22</v>
      </c>
      <c r="AYW196" s="42" t="s">
        <v>22</v>
      </c>
      <c r="AYX196" s="42" t="s">
        <v>22</v>
      </c>
      <c r="AYY196" s="42" t="s">
        <v>22</v>
      </c>
      <c r="AYZ196" s="42" t="s">
        <v>22</v>
      </c>
      <c r="AZA196" s="42" t="s">
        <v>22</v>
      </c>
      <c r="AZB196" s="42" t="s">
        <v>22</v>
      </c>
      <c r="AZC196" s="42" t="s">
        <v>22</v>
      </c>
      <c r="AZD196" s="42" t="s">
        <v>22</v>
      </c>
      <c r="AZE196" s="42" t="s">
        <v>22</v>
      </c>
      <c r="AZF196" s="42" t="s">
        <v>22</v>
      </c>
      <c r="AZG196" s="42" t="s">
        <v>22</v>
      </c>
      <c r="AZH196" s="42" t="s">
        <v>22</v>
      </c>
      <c r="AZI196" s="42" t="s">
        <v>22</v>
      </c>
      <c r="AZJ196" s="42" t="s">
        <v>22</v>
      </c>
      <c r="AZK196" s="42" t="s">
        <v>22</v>
      </c>
      <c r="AZL196" s="42" t="s">
        <v>22</v>
      </c>
      <c r="AZM196" s="42" t="s">
        <v>22</v>
      </c>
      <c r="AZN196" s="42" t="s">
        <v>22</v>
      </c>
      <c r="AZO196" s="42" t="s">
        <v>22</v>
      </c>
      <c r="AZP196" s="42" t="s">
        <v>22</v>
      </c>
      <c r="AZQ196" s="42" t="s">
        <v>22</v>
      </c>
      <c r="AZR196" s="42" t="s">
        <v>22</v>
      </c>
      <c r="AZS196" s="42" t="s">
        <v>22</v>
      </c>
      <c r="AZT196" s="42" t="s">
        <v>22</v>
      </c>
      <c r="AZU196" s="42" t="s">
        <v>22</v>
      </c>
      <c r="AZV196" s="42" t="s">
        <v>22</v>
      </c>
      <c r="AZW196" s="42" t="s">
        <v>22</v>
      </c>
      <c r="AZX196" s="42" t="s">
        <v>22</v>
      </c>
      <c r="AZY196" s="42" t="s">
        <v>22</v>
      </c>
      <c r="AZZ196" s="42" t="s">
        <v>22</v>
      </c>
      <c r="BAA196" s="42" t="s">
        <v>22</v>
      </c>
      <c r="BAB196" s="42" t="s">
        <v>22</v>
      </c>
      <c r="BAC196" s="42" t="s">
        <v>22</v>
      </c>
      <c r="BAD196" s="42" t="s">
        <v>22</v>
      </c>
      <c r="BAE196" s="42" t="s">
        <v>22</v>
      </c>
      <c r="BAF196" s="42" t="s">
        <v>22</v>
      </c>
      <c r="BAG196" s="42" t="s">
        <v>22</v>
      </c>
      <c r="BAH196" s="42" t="s">
        <v>22</v>
      </c>
      <c r="BAI196" s="42" t="s">
        <v>22</v>
      </c>
      <c r="BAJ196" s="42" t="s">
        <v>22</v>
      </c>
      <c r="BAK196" s="42" t="s">
        <v>22</v>
      </c>
      <c r="BAL196" s="42" t="s">
        <v>22</v>
      </c>
      <c r="BAM196" s="42" t="s">
        <v>22</v>
      </c>
      <c r="BAN196" s="42" t="s">
        <v>22</v>
      </c>
      <c r="BAO196" s="42" t="s">
        <v>22</v>
      </c>
      <c r="BAP196" s="42" t="s">
        <v>22</v>
      </c>
      <c r="BAQ196" s="42" t="s">
        <v>22</v>
      </c>
      <c r="BAR196" s="42" t="s">
        <v>22</v>
      </c>
      <c r="BAS196" s="42" t="s">
        <v>22</v>
      </c>
      <c r="BAT196" s="42" t="s">
        <v>22</v>
      </c>
      <c r="BAU196" s="42" t="s">
        <v>22</v>
      </c>
      <c r="BAV196" s="42" t="s">
        <v>22</v>
      </c>
      <c r="BAW196" s="42" t="s">
        <v>22</v>
      </c>
      <c r="BAX196" s="42" t="s">
        <v>22</v>
      </c>
      <c r="BAY196" s="42" t="s">
        <v>22</v>
      </c>
      <c r="BAZ196" s="42" t="s">
        <v>22</v>
      </c>
      <c r="BBA196" s="42" t="s">
        <v>22</v>
      </c>
      <c r="BBB196" s="42" t="s">
        <v>22</v>
      </c>
      <c r="BBC196" s="42" t="s">
        <v>22</v>
      </c>
      <c r="BBD196" s="42" t="s">
        <v>22</v>
      </c>
      <c r="BBE196" s="42" t="s">
        <v>22</v>
      </c>
      <c r="BBF196" s="42" t="s">
        <v>22</v>
      </c>
      <c r="BBG196" s="42" t="s">
        <v>22</v>
      </c>
      <c r="BBH196" s="42" t="s">
        <v>22</v>
      </c>
      <c r="BBI196" s="42" t="s">
        <v>22</v>
      </c>
      <c r="BBJ196" s="42" t="s">
        <v>22</v>
      </c>
      <c r="BBK196" s="42" t="s">
        <v>22</v>
      </c>
      <c r="BBL196" s="42" t="s">
        <v>22</v>
      </c>
      <c r="BBM196" s="42" t="s">
        <v>22</v>
      </c>
      <c r="BBN196" s="42" t="s">
        <v>22</v>
      </c>
      <c r="BBO196" s="42" t="s">
        <v>22</v>
      </c>
      <c r="BBP196" s="42" t="s">
        <v>22</v>
      </c>
      <c r="BBQ196" s="42" t="s">
        <v>22</v>
      </c>
      <c r="BBR196" s="42" t="s">
        <v>22</v>
      </c>
      <c r="BBS196" s="42" t="s">
        <v>22</v>
      </c>
      <c r="BBT196" s="42" t="s">
        <v>22</v>
      </c>
      <c r="BBU196" s="42" t="s">
        <v>22</v>
      </c>
      <c r="BBV196" s="42" t="s">
        <v>22</v>
      </c>
      <c r="BBW196" s="42" t="s">
        <v>22</v>
      </c>
      <c r="BBX196" s="42" t="s">
        <v>22</v>
      </c>
      <c r="BBY196" s="42" t="s">
        <v>22</v>
      </c>
      <c r="BBZ196" s="42" t="s">
        <v>22</v>
      </c>
      <c r="BCA196" s="42" t="s">
        <v>22</v>
      </c>
      <c r="BCB196" s="42" t="s">
        <v>22</v>
      </c>
      <c r="BCC196" s="42" t="s">
        <v>22</v>
      </c>
      <c r="BCD196" s="42" t="s">
        <v>22</v>
      </c>
      <c r="BCE196" s="42" t="s">
        <v>22</v>
      </c>
      <c r="BCF196" s="42" t="s">
        <v>22</v>
      </c>
      <c r="BCG196" s="42" t="s">
        <v>22</v>
      </c>
      <c r="BCH196" s="42" t="s">
        <v>22</v>
      </c>
      <c r="BCI196" s="42" t="s">
        <v>22</v>
      </c>
      <c r="BCJ196" s="42" t="s">
        <v>22</v>
      </c>
      <c r="BCK196" s="42" t="s">
        <v>22</v>
      </c>
      <c r="BCL196" s="42" t="s">
        <v>22</v>
      </c>
      <c r="BCM196" s="42" t="s">
        <v>22</v>
      </c>
      <c r="BCN196" s="42" t="s">
        <v>22</v>
      </c>
      <c r="BCO196" s="42" t="s">
        <v>22</v>
      </c>
      <c r="BCP196" s="42" t="s">
        <v>22</v>
      </c>
      <c r="BCQ196" s="42" t="s">
        <v>22</v>
      </c>
      <c r="BCR196" s="42" t="s">
        <v>22</v>
      </c>
      <c r="BCS196" s="42" t="s">
        <v>22</v>
      </c>
      <c r="BCT196" s="42" t="s">
        <v>22</v>
      </c>
      <c r="BCU196" s="42" t="s">
        <v>22</v>
      </c>
      <c r="BCV196" s="42" t="s">
        <v>22</v>
      </c>
      <c r="BCW196" s="42" t="s">
        <v>22</v>
      </c>
      <c r="BCX196" s="42" t="s">
        <v>22</v>
      </c>
      <c r="BCY196" s="42" t="s">
        <v>22</v>
      </c>
      <c r="BCZ196" s="42" t="s">
        <v>22</v>
      </c>
      <c r="BDA196" s="42" t="s">
        <v>22</v>
      </c>
      <c r="BDB196" s="42" t="s">
        <v>22</v>
      </c>
      <c r="BDC196" s="42" t="s">
        <v>22</v>
      </c>
      <c r="BDD196" s="42" t="s">
        <v>22</v>
      </c>
      <c r="BDE196" s="42" t="s">
        <v>22</v>
      </c>
      <c r="BDF196" s="42" t="s">
        <v>22</v>
      </c>
      <c r="BDG196" s="42" t="s">
        <v>22</v>
      </c>
      <c r="BDH196" s="42" t="s">
        <v>22</v>
      </c>
      <c r="BDI196" s="42" t="s">
        <v>22</v>
      </c>
      <c r="BDJ196" s="42" t="s">
        <v>22</v>
      </c>
      <c r="BDK196" s="42" t="s">
        <v>22</v>
      </c>
      <c r="BDL196" s="42" t="s">
        <v>22</v>
      </c>
      <c r="BDM196" s="42" t="s">
        <v>22</v>
      </c>
      <c r="BDN196" s="42" t="s">
        <v>22</v>
      </c>
      <c r="BDO196" s="42" t="s">
        <v>22</v>
      </c>
      <c r="BDP196" s="42" t="s">
        <v>22</v>
      </c>
      <c r="BDQ196" s="42" t="s">
        <v>22</v>
      </c>
      <c r="BDR196" s="42" t="s">
        <v>22</v>
      </c>
      <c r="BDS196" s="42" t="s">
        <v>22</v>
      </c>
      <c r="BDT196" s="42" t="s">
        <v>22</v>
      </c>
      <c r="BDU196" s="42" t="s">
        <v>22</v>
      </c>
      <c r="BDV196" s="42" t="s">
        <v>22</v>
      </c>
      <c r="BDW196" s="42" t="s">
        <v>22</v>
      </c>
      <c r="BDX196" s="42" t="s">
        <v>22</v>
      </c>
      <c r="BDY196" s="42" t="s">
        <v>22</v>
      </c>
      <c r="BDZ196" s="42" t="s">
        <v>22</v>
      </c>
      <c r="BEA196" s="42" t="s">
        <v>22</v>
      </c>
      <c r="BEB196" s="42" t="s">
        <v>22</v>
      </c>
      <c r="BEC196" s="42" t="s">
        <v>22</v>
      </c>
      <c r="BED196" s="42" t="s">
        <v>22</v>
      </c>
      <c r="BEE196" s="42" t="s">
        <v>22</v>
      </c>
      <c r="BEF196" s="42" t="s">
        <v>22</v>
      </c>
      <c r="BEG196" s="42" t="s">
        <v>22</v>
      </c>
      <c r="BEH196" s="42" t="s">
        <v>22</v>
      </c>
      <c r="BEI196" s="42" t="s">
        <v>22</v>
      </c>
      <c r="BEJ196" s="42" t="s">
        <v>22</v>
      </c>
      <c r="BEK196" s="42" t="s">
        <v>22</v>
      </c>
      <c r="BEL196" s="42" t="s">
        <v>22</v>
      </c>
      <c r="BEM196" s="42" t="s">
        <v>22</v>
      </c>
      <c r="BEN196" s="42" t="s">
        <v>22</v>
      </c>
      <c r="BEO196" s="42" t="s">
        <v>22</v>
      </c>
      <c r="BEP196" s="42" t="s">
        <v>22</v>
      </c>
      <c r="BEQ196" s="42" t="s">
        <v>22</v>
      </c>
      <c r="BER196" s="42" t="s">
        <v>22</v>
      </c>
      <c r="BES196" s="42" t="s">
        <v>22</v>
      </c>
      <c r="BET196" s="42" t="s">
        <v>22</v>
      </c>
      <c r="BEU196" s="42" t="s">
        <v>22</v>
      </c>
      <c r="BEV196" s="42" t="s">
        <v>22</v>
      </c>
      <c r="BEW196" s="42" t="s">
        <v>22</v>
      </c>
      <c r="BEX196" s="42" t="s">
        <v>22</v>
      </c>
      <c r="BEY196" s="42" t="s">
        <v>22</v>
      </c>
      <c r="BEZ196" s="42" t="s">
        <v>22</v>
      </c>
      <c r="BFA196" s="42" t="s">
        <v>22</v>
      </c>
      <c r="BFB196" s="42" t="s">
        <v>22</v>
      </c>
      <c r="BFC196" s="42" t="s">
        <v>22</v>
      </c>
      <c r="BFD196" s="42" t="s">
        <v>22</v>
      </c>
      <c r="BFE196" s="42" t="s">
        <v>22</v>
      </c>
      <c r="BFF196" s="42" t="s">
        <v>22</v>
      </c>
      <c r="BFG196" s="42" t="s">
        <v>22</v>
      </c>
      <c r="BFH196" s="42" t="s">
        <v>22</v>
      </c>
      <c r="BFI196" s="42" t="s">
        <v>22</v>
      </c>
      <c r="BFJ196" s="42" t="s">
        <v>22</v>
      </c>
      <c r="BFK196" s="42" t="s">
        <v>22</v>
      </c>
      <c r="BFL196" s="42" t="s">
        <v>22</v>
      </c>
      <c r="BFM196" s="42" t="s">
        <v>22</v>
      </c>
      <c r="BFN196" s="42" t="s">
        <v>22</v>
      </c>
      <c r="BFO196" s="42" t="s">
        <v>22</v>
      </c>
      <c r="BFP196" s="42" t="s">
        <v>22</v>
      </c>
      <c r="BFQ196" s="42" t="s">
        <v>22</v>
      </c>
      <c r="BFR196" s="42" t="s">
        <v>22</v>
      </c>
      <c r="BFS196" s="42" t="s">
        <v>22</v>
      </c>
      <c r="BFT196" s="42" t="s">
        <v>22</v>
      </c>
      <c r="BFU196" s="42" t="s">
        <v>22</v>
      </c>
      <c r="BFV196" s="42" t="s">
        <v>22</v>
      </c>
      <c r="BFW196" s="42" t="s">
        <v>22</v>
      </c>
      <c r="BFX196" s="42" t="s">
        <v>22</v>
      </c>
      <c r="BFY196" s="42" t="s">
        <v>22</v>
      </c>
      <c r="BFZ196" s="42" t="s">
        <v>22</v>
      </c>
      <c r="BGA196" s="42" t="s">
        <v>22</v>
      </c>
      <c r="BGB196" s="42" t="s">
        <v>22</v>
      </c>
      <c r="BGC196" s="42" t="s">
        <v>22</v>
      </c>
      <c r="BGD196" s="42" t="s">
        <v>22</v>
      </c>
      <c r="BGE196" s="42" t="s">
        <v>22</v>
      </c>
      <c r="BGF196" s="42" t="s">
        <v>22</v>
      </c>
      <c r="BGG196" s="42" t="s">
        <v>22</v>
      </c>
      <c r="BGH196" s="42" t="s">
        <v>22</v>
      </c>
      <c r="BGI196" s="42" t="s">
        <v>22</v>
      </c>
      <c r="BGJ196" s="42" t="s">
        <v>22</v>
      </c>
      <c r="BGK196" s="42" t="s">
        <v>22</v>
      </c>
      <c r="BGL196" s="42" t="s">
        <v>22</v>
      </c>
      <c r="BGM196" s="42" t="s">
        <v>22</v>
      </c>
      <c r="BGN196" s="42" t="s">
        <v>22</v>
      </c>
      <c r="BGO196" s="42" t="s">
        <v>22</v>
      </c>
      <c r="BGP196" s="42" t="s">
        <v>22</v>
      </c>
      <c r="BGQ196" s="42" t="s">
        <v>22</v>
      </c>
      <c r="BGR196" s="42" t="s">
        <v>22</v>
      </c>
      <c r="BGS196" s="42" t="s">
        <v>22</v>
      </c>
      <c r="BGT196" s="42" t="s">
        <v>22</v>
      </c>
      <c r="BGU196" s="42" t="s">
        <v>22</v>
      </c>
      <c r="BGV196" s="42" t="s">
        <v>22</v>
      </c>
      <c r="BGW196" s="42" t="s">
        <v>22</v>
      </c>
      <c r="BGX196" s="42" t="s">
        <v>22</v>
      </c>
      <c r="BGY196" s="42" t="s">
        <v>22</v>
      </c>
      <c r="BGZ196" s="42" t="s">
        <v>22</v>
      </c>
      <c r="BHA196" s="42" t="s">
        <v>22</v>
      </c>
      <c r="BHB196" s="42" t="s">
        <v>22</v>
      </c>
      <c r="BHC196" s="42" t="s">
        <v>22</v>
      </c>
      <c r="BHD196" s="42" t="s">
        <v>22</v>
      </c>
      <c r="BHE196" s="42" t="s">
        <v>22</v>
      </c>
      <c r="BHF196" s="42" t="s">
        <v>22</v>
      </c>
      <c r="BHG196" s="42" t="s">
        <v>22</v>
      </c>
      <c r="BHH196" s="42" t="s">
        <v>22</v>
      </c>
      <c r="BHI196" s="42" t="s">
        <v>22</v>
      </c>
      <c r="BHJ196" s="42" t="s">
        <v>22</v>
      </c>
      <c r="BHK196" s="42" t="s">
        <v>22</v>
      </c>
      <c r="BHL196" s="42" t="s">
        <v>22</v>
      </c>
      <c r="BHM196" s="42" t="s">
        <v>22</v>
      </c>
      <c r="BHN196" s="42" t="s">
        <v>22</v>
      </c>
      <c r="BHO196" s="42" t="s">
        <v>22</v>
      </c>
      <c r="BHP196" s="42" t="s">
        <v>22</v>
      </c>
      <c r="BHQ196" s="42" t="s">
        <v>22</v>
      </c>
      <c r="BHR196" s="42" t="s">
        <v>22</v>
      </c>
      <c r="BHS196" s="42" t="s">
        <v>22</v>
      </c>
      <c r="BHT196" s="42" t="s">
        <v>22</v>
      </c>
      <c r="BHU196" s="42" t="s">
        <v>22</v>
      </c>
      <c r="BHV196" s="42" t="s">
        <v>22</v>
      </c>
      <c r="BHW196" s="42" t="s">
        <v>22</v>
      </c>
      <c r="BHX196" s="42" t="s">
        <v>22</v>
      </c>
      <c r="BHY196" s="42" t="s">
        <v>22</v>
      </c>
      <c r="BHZ196" s="42" t="s">
        <v>22</v>
      </c>
      <c r="BIA196" s="42" t="s">
        <v>22</v>
      </c>
      <c r="BIB196" s="42" t="s">
        <v>22</v>
      </c>
      <c r="BIC196" s="42" t="s">
        <v>22</v>
      </c>
      <c r="BID196" s="42" t="s">
        <v>22</v>
      </c>
      <c r="BIE196" s="42" t="s">
        <v>22</v>
      </c>
      <c r="BIF196" s="42" t="s">
        <v>22</v>
      </c>
      <c r="BIG196" s="42" t="s">
        <v>22</v>
      </c>
      <c r="BIH196" s="42" t="s">
        <v>22</v>
      </c>
      <c r="BII196" s="42" t="s">
        <v>22</v>
      </c>
      <c r="BIJ196" s="42" t="s">
        <v>22</v>
      </c>
      <c r="BIK196" s="42" t="s">
        <v>22</v>
      </c>
      <c r="BIL196" s="42" t="s">
        <v>22</v>
      </c>
      <c r="BIM196" s="42" t="s">
        <v>22</v>
      </c>
      <c r="BIN196" s="42" t="s">
        <v>22</v>
      </c>
      <c r="BIO196" s="42" t="s">
        <v>22</v>
      </c>
      <c r="BIP196" s="42" t="s">
        <v>22</v>
      </c>
      <c r="BIQ196" s="42" t="s">
        <v>22</v>
      </c>
      <c r="BIR196" s="42" t="s">
        <v>22</v>
      </c>
      <c r="BIS196" s="42" t="s">
        <v>22</v>
      </c>
      <c r="BIT196" s="42" t="s">
        <v>22</v>
      </c>
      <c r="BIU196" s="42" t="s">
        <v>22</v>
      </c>
      <c r="BIV196" s="42" t="s">
        <v>22</v>
      </c>
      <c r="BIW196" s="42" t="s">
        <v>22</v>
      </c>
      <c r="BIX196" s="42" t="s">
        <v>22</v>
      </c>
      <c r="BIY196" s="42" t="s">
        <v>22</v>
      </c>
      <c r="BIZ196" s="42" t="s">
        <v>22</v>
      </c>
      <c r="BJA196" s="42" t="s">
        <v>22</v>
      </c>
      <c r="BJB196" s="42" t="s">
        <v>22</v>
      </c>
      <c r="BJC196" s="42" t="s">
        <v>22</v>
      </c>
      <c r="BJD196" s="42" t="s">
        <v>22</v>
      </c>
      <c r="BJE196" s="42" t="s">
        <v>22</v>
      </c>
      <c r="BJF196" s="42" t="s">
        <v>22</v>
      </c>
      <c r="BJG196" s="42" t="s">
        <v>22</v>
      </c>
      <c r="BJH196" s="42" t="s">
        <v>22</v>
      </c>
      <c r="BJI196" s="42" t="s">
        <v>22</v>
      </c>
      <c r="BJJ196" s="42" t="s">
        <v>22</v>
      </c>
      <c r="BJK196" s="42" t="s">
        <v>22</v>
      </c>
      <c r="BJL196" s="42" t="s">
        <v>22</v>
      </c>
      <c r="BJM196" s="42" t="s">
        <v>22</v>
      </c>
      <c r="BJN196" s="42" t="s">
        <v>22</v>
      </c>
      <c r="BJO196" s="42" t="s">
        <v>22</v>
      </c>
      <c r="BJP196" s="42" t="s">
        <v>22</v>
      </c>
      <c r="BJQ196" s="42" t="s">
        <v>22</v>
      </c>
      <c r="BJR196" s="42" t="s">
        <v>22</v>
      </c>
      <c r="BJS196" s="42" t="s">
        <v>22</v>
      </c>
      <c r="BJT196" s="42" t="s">
        <v>22</v>
      </c>
      <c r="BJU196" s="42" t="s">
        <v>22</v>
      </c>
      <c r="BJV196" s="42" t="s">
        <v>22</v>
      </c>
      <c r="BJW196" s="42" t="s">
        <v>22</v>
      </c>
      <c r="BJX196" s="42" t="s">
        <v>22</v>
      </c>
      <c r="BJY196" s="42" t="s">
        <v>22</v>
      </c>
      <c r="BJZ196" s="42" t="s">
        <v>22</v>
      </c>
      <c r="BKA196" s="42" t="s">
        <v>22</v>
      </c>
      <c r="BKB196" s="42" t="s">
        <v>22</v>
      </c>
      <c r="BKC196" s="42" t="s">
        <v>22</v>
      </c>
      <c r="BKD196" s="42" t="s">
        <v>22</v>
      </c>
      <c r="BKE196" s="42" t="s">
        <v>22</v>
      </c>
      <c r="BKF196" s="42" t="s">
        <v>22</v>
      </c>
      <c r="BKG196" s="42" t="s">
        <v>22</v>
      </c>
      <c r="BKH196" s="42" t="s">
        <v>22</v>
      </c>
      <c r="BKI196" s="42" t="s">
        <v>22</v>
      </c>
      <c r="BKJ196" s="42" t="s">
        <v>22</v>
      </c>
      <c r="BKK196" s="42" t="s">
        <v>22</v>
      </c>
      <c r="BKL196" s="42" t="s">
        <v>22</v>
      </c>
      <c r="BKM196" s="42" t="s">
        <v>22</v>
      </c>
      <c r="BKN196" s="42" t="s">
        <v>22</v>
      </c>
      <c r="BKO196" s="42" t="s">
        <v>22</v>
      </c>
      <c r="BKP196" s="42" t="s">
        <v>22</v>
      </c>
      <c r="BKQ196" s="42" t="s">
        <v>22</v>
      </c>
      <c r="BKR196" s="42" t="s">
        <v>22</v>
      </c>
      <c r="BKS196" s="42" t="s">
        <v>22</v>
      </c>
      <c r="BKT196" s="42" t="s">
        <v>22</v>
      </c>
      <c r="BKU196" s="42" t="s">
        <v>22</v>
      </c>
      <c r="BKV196" s="42" t="s">
        <v>22</v>
      </c>
      <c r="BKW196" s="42" t="s">
        <v>22</v>
      </c>
      <c r="BKX196" s="42" t="s">
        <v>22</v>
      </c>
      <c r="BKY196" s="42" t="s">
        <v>22</v>
      </c>
      <c r="BKZ196" s="42" t="s">
        <v>22</v>
      </c>
      <c r="BLA196" s="42" t="s">
        <v>22</v>
      </c>
      <c r="BLB196" s="42" t="s">
        <v>22</v>
      </c>
      <c r="BLC196" s="42" t="s">
        <v>22</v>
      </c>
      <c r="BLD196" s="42" t="s">
        <v>22</v>
      </c>
      <c r="BLE196" s="42" t="s">
        <v>22</v>
      </c>
      <c r="BLF196" s="42" t="s">
        <v>22</v>
      </c>
      <c r="BLG196" s="42" t="s">
        <v>22</v>
      </c>
      <c r="BLH196" s="42" t="s">
        <v>22</v>
      </c>
      <c r="BLI196" s="42" t="s">
        <v>22</v>
      </c>
      <c r="BLJ196" s="42" t="s">
        <v>22</v>
      </c>
      <c r="BLK196" s="42" t="s">
        <v>22</v>
      </c>
      <c r="BLL196" s="42" t="s">
        <v>22</v>
      </c>
      <c r="BLM196" s="42" t="s">
        <v>22</v>
      </c>
      <c r="BLN196" s="42" t="s">
        <v>22</v>
      </c>
      <c r="BLO196" s="42" t="s">
        <v>22</v>
      </c>
      <c r="BLP196" s="42" t="s">
        <v>22</v>
      </c>
      <c r="BLQ196" s="42" t="s">
        <v>22</v>
      </c>
      <c r="BLR196" s="42" t="s">
        <v>22</v>
      </c>
      <c r="BLS196" s="42" t="s">
        <v>22</v>
      </c>
      <c r="BLT196" s="42" t="s">
        <v>22</v>
      </c>
      <c r="BLU196" s="42" t="s">
        <v>22</v>
      </c>
      <c r="BLV196" s="42" t="s">
        <v>22</v>
      </c>
      <c r="BLW196" s="42" t="s">
        <v>22</v>
      </c>
      <c r="BLX196" s="42" t="s">
        <v>22</v>
      </c>
      <c r="BLY196" s="42" t="s">
        <v>22</v>
      </c>
      <c r="BLZ196" s="42" t="s">
        <v>22</v>
      </c>
      <c r="BMA196" s="42" t="s">
        <v>22</v>
      </c>
      <c r="BMB196" s="42" t="s">
        <v>22</v>
      </c>
      <c r="BMC196" s="42" t="s">
        <v>22</v>
      </c>
      <c r="BMD196" s="42" t="s">
        <v>22</v>
      </c>
      <c r="BME196" s="42" t="s">
        <v>22</v>
      </c>
      <c r="BMF196" s="42" t="s">
        <v>22</v>
      </c>
      <c r="BMG196" s="42" t="s">
        <v>22</v>
      </c>
      <c r="BMH196" s="42" t="s">
        <v>22</v>
      </c>
      <c r="BMI196" s="42" t="s">
        <v>22</v>
      </c>
      <c r="BMJ196" s="42" t="s">
        <v>22</v>
      </c>
      <c r="BMK196" s="42" t="s">
        <v>22</v>
      </c>
      <c r="BML196" s="42" t="s">
        <v>22</v>
      </c>
      <c r="BMM196" s="42" t="s">
        <v>22</v>
      </c>
      <c r="BMN196" s="42" t="s">
        <v>22</v>
      </c>
      <c r="BMO196" s="42" t="s">
        <v>22</v>
      </c>
      <c r="BMP196" s="42" t="s">
        <v>22</v>
      </c>
      <c r="BMQ196" s="42" t="s">
        <v>22</v>
      </c>
      <c r="BMR196" s="42" t="s">
        <v>22</v>
      </c>
      <c r="BMS196" s="42" t="s">
        <v>22</v>
      </c>
      <c r="BMT196" s="42" t="s">
        <v>22</v>
      </c>
      <c r="BMU196" s="42" t="s">
        <v>22</v>
      </c>
      <c r="BMV196" s="42" t="s">
        <v>22</v>
      </c>
      <c r="BMW196" s="42" t="s">
        <v>22</v>
      </c>
      <c r="BMX196" s="42" t="s">
        <v>22</v>
      </c>
      <c r="BMY196" s="42" t="s">
        <v>22</v>
      </c>
      <c r="BMZ196" s="42" t="s">
        <v>22</v>
      </c>
      <c r="BNA196" s="42" t="s">
        <v>22</v>
      </c>
      <c r="BNB196" s="42" t="s">
        <v>22</v>
      </c>
      <c r="BNC196" s="42" t="s">
        <v>22</v>
      </c>
      <c r="BND196" s="42" t="s">
        <v>22</v>
      </c>
      <c r="BNE196" s="42" t="s">
        <v>22</v>
      </c>
      <c r="BNF196" s="42" t="s">
        <v>22</v>
      </c>
      <c r="BNG196" s="42" t="s">
        <v>22</v>
      </c>
      <c r="BNH196" s="42" t="s">
        <v>22</v>
      </c>
      <c r="BNI196" s="42" t="s">
        <v>22</v>
      </c>
      <c r="BNJ196" s="42" t="s">
        <v>22</v>
      </c>
      <c r="BNK196" s="42" t="s">
        <v>22</v>
      </c>
      <c r="BNL196" s="42" t="s">
        <v>22</v>
      </c>
      <c r="BNM196" s="42" t="s">
        <v>22</v>
      </c>
      <c r="BNN196" s="42" t="s">
        <v>22</v>
      </c>
      <c r="BNO196" s="42" t="s">
        <v>22</v>
      </c>
      <c r="BNP196" s="42" t="s">
        <v>22</v>
      </c>
      <c r="BNQ196" s="42" t="s">
        <v>22</v>
      </c>
      <c r="BNR196" s="42" t="s">
        <v>22</v>
      </c>
      <c r="BNS196" s="42" t="s">
        <v>22</v>
      </c>
      <c r="BNT196" s="42" t="s">
        <v>22</v>
      </c>
      <c r="BNU196" s="42" t="s">
        <v>22</v>
      </c>
      <c r="BNV196" s="42" t="s">
        <v>22</v>
      </c>
      <c r="BNW196" s="42" t="s">
        <v>22</v>
      </c>
      <c r="BNX196" s="42" t="s">
        <v>22</v>
      </c>
      <c r="BNY196" s="42" t="s">
        <v>22</v>
      </c>
      <c r="BNZ196" s="42" t="s">
        <v>22</v>
      </c>
      <c r="BOA196" s="42" t="s">
        <v>22</v>
      </c>
      <c r="BOB196" s="42" t="s">
        <v>22</v>
      </c>
      <c r="BOC196" s="42" t="s">
        <v>22</v>
      </c>
      <c r="BOD196" s="42" t="s">
        <v>22</v>
      </c>
      <c r="BOE196" s="42" t="s">
        <v>22</v>
      </c>
      <c r="BOF196" s="42" t="s">
        <v>22</v>
      </c>
      <c r="BOG196" s="42" t="s">
        <v>22</v>
      </c>
      <c r="BOH196" s="42" t="s">
        <v>22</v>
      </c>
      <c r="BOI196" s="42" t="s">
        <v>22</v>
      </c>
      <c r="BOJ196" s="42" t="s">
        <v>22</v>
      </c>
      <c r="BOK196" s="42" t="s">
        <v>22</v>
      </c>
      <c r="BOL196" s="42" t="s">
        <v>22</v>
      </c>
      <c r="BOM196" s="42" t="s">
        <v>22</v>
      </c>
      <c r="BON196" s="42" t="s">
        <v>22</v>
      </c>
      <c r="BOO196" s="42" t="s">
        <v>22</v>
      </c>
      <c r="BOP196" s="42" t="s">
        <v>22</v>
      </c>
      <c r="BOQ196" s="42" t="s">
        <v>22</v>
      </c>
      <c r="BOR196" s="42" t="s">
        <v>22</v>
      </c>
      <c r="BOS196" s="42" t="s">
        <v>22</v>
      </c>
      <c r="BOT196" s="42" t="s">
        <v>22</v>
      </c>
      <c r="BOU196" s="42" t="s">
        <v>22</v>
      </c>
      <c r="BOV196" s="42" t="s">
        <v>22</v>
      </c>
      <c r="BOW196" s="42" t="s">
        <v>22</v>
      </c>
      <c r="BOX196" s="42" t="s">
        <v>22</v>
      </c>
      <c r="BOY196" s="42" t="s">
        <v>22</v>
      </c>
      <c r="BOZ196" s="42" t="s">
        <v>22</v>
      </c>
      <c r="BPA196" s="42" t="s">
        <v>22</v>
      </c>
      <c r="BPB196" s="42" t="s">
        <v>22</v>
      </c>
      <c r="BPC196" s="42" t="s">
        <v>22</v>
      </c>
      <c r="BPD196" s="42" t="s">
        <v>22</v>
      </c>
      <c r="BPE196" s="42" t="s">
        <v>22</v>
      </c>
      <c r="BPF196" s="42" t="s">
        <v>22</v>
      </c>
      <c r="BPG196" s="42" t="s">
        <v>22</v>
      </c>
      <c r="BPH196" s="42" t="s">
        <v>22</v>
      </c>
      <c r="BPI196" s="42" t="s">
        <v>22</v>
      </c>
      <c r="BPJ196" s="42" t="s">
        <v>22</v>
      </c>
      <c r="BPK196" s="42" t="s">
        <v>22</v>
      </c>
      <c r="BPL196" s="42" t="s">
        <v>22</v>
      </c>
      <c r="BPM196" s="42" t="s">
        <v>22</v>
      </c>
      <c r="BPN196" s="42" t="s">
        <v>22</v>
      </c>
      <c r="BPO196" s="42" t="s">
        <v>22</v>
      </c>
      <c r="BPP196" s="42" t="s">
        <v>22</v>
      </c>
      <c r="BPQ196" s="42" t="s">
        <v>22</v>
      </c>
      <c r="BPR196" s="42" t="s">
        <v>22</v>
      </c>
      <c r="BPS196" s="42" t="s">
        <v>22</v>
      </c>
      <c r="BPT196" s="42" t="s">
        <v>22</v>
      </c>
      <c r="BPU196" s="42" t="s">
        <v>22</v>
      </c>
      <c r="BPV196" s="42" t="s">
        <v>22</v>
      </c>
      <c r="BPW196" s="42" t="s">
        <v>22</v>
      </c>
      <c r="BPX196" s="42" t="s">
        <v>22</v>
      </c>
      <c r="BPY196" s="42" t="s">
        <v>22</v>
      </c>
      <c r="BPZ196" s="42" t="s">
        <v>22</v>
      </c>
      <c r="BQA196" s="42" t="s">
        <v>22</v>
      </c>
      <c r="BQB196" s="42" t="s">
        <v>22</v>
      </c>
      <c r="BQC196" s="42" t="s">
        <v>22</v>
      </c>
      <c r="BQD196" s="42" t="s">
        <v>22</v>
      </c>
      <c r="BQE196" s="42" t="s">
        <v>22</v>
      </c>
      <c r="BQF196" s="42" t="s">
        <v>22</v>
      </c>
      <c r="BQG196" s="42" t="s">
        <v>22</v>
      </c>
      <c r="BQH196" s="42" t="s">
        <v>22</v>
      </c>
      <c r="BQI196" s="42" t="s">
        <v>22</v>
      </c>
      <c r="BQJ196" s="42" t="s">
        <v>22</v>
      </c>
      <c r="BQK196" s="42" t="s">
        <v>22</v>
      </c>
      <c r="BQL196" s="42" t="s">
        <v>22</v>
      </c>
      <c r="BQM196" s="42" t="s">
        <v>22</v>
      </c>
      <c r="BQN196" s="42" t="s">
        <v>22</v>
      </c>
      <c r="BQO196" s="42" t="s">
        <v>22</v>
      </c>
      <c r="BQP196" s="42" t="s">
        <v>22</v>
      </c>
      <c r="BQQ196" s="42" t="s">
        <v>22</v>
      </c>
      <c r="BQR196" s="42" t="s">
        <v>22</v>
      </c>
      <c r="BQS196" s="42" t="s">
        <v>22</v>
      </c>
      <c r="BQT196" s="42" t="s">
        <v>22</v>
      </c>
      <c r="BQU196" s="42" t="s">
        <v>22</v>
      </c>
      <c r="BQV196" s="42" t="s">
        <v>22</v>
      </c>
      <c r="BQW196" s="42" t="s">
        <v>22</v>
      </c>
      <c r="BQX196" s="42" t="s">
        <v>22</v>
      </c>
      <c r="BQY196" s="42" t="s">
        <v>22</v>
      </c>
      <c r="BQZ196" s="42" t="s">
        <v>22</v>
      </c>
      <c r="BRA196" s="42" t="s">
        <v>22</v>
      </c>
      <c r="BRB196" s="42" t="s">
        <v>22</v>
      </c>
      <c r="BRC196" s="42" t="s">
        <v>22</v>
      </c>
      <c r="BRD196" s="42" t="s">
        <v>22</v>
      </c>
      <c r="BRE196" s="42" t="s">
        <v>22</v>
      </c>
      <c r="BRF196" s="42" t="s">
        <v>22</v>
      </c>
      <c r="BRG196" s="42" t="s">
        <v>22</v>
      </c>
      <c r="BRH196" s="42" t="s">
        <v>22</v>
      </c>
      <c r="BRI196" s="42" t="s">
        <v>22</v>
      </c>
      <c r="BRJ196" s="42" t="s">
        <v>22</v>
      </c>
      <c r="BRK196" s="42" t="s">
        <v>22</v>
      </c>
      <c r="BRL196" s="42" t="s">
        <v>22</v>
      </c>
      <c r="BRM196" s="42" t="s">
        <v>22</v>
      </c>
      <c r="BRN196" s="42" t="s">
        <v>22</v>
      </c>
      <c r="BRO196" s="42" t="s">
        <v>22</v>
      </c>
      <c r="BRP196" s="42" t="s">
        <v>22</v>
      </c>
      <c r="BRQ196" s="42" t="s">
        <v>22</v>
      </c>
      <c r="BRR196" s="42" t="s">
        <v>22</v>
      </c>
      <c r="BRS196" s="42" t="s">
        <v>22</v>
      </c>
      <c r="BRT196" s="42" t="s">
        <v>22</v>
      </c>
      <c r="BRU196" s="42" t="s">
        <v>22</v>
      </c>
      <c r="BRV196" s="42" t="s">
        <v>22</v>
      </c>
      <c r="BRW196" s="42" t="s">
        <v>22</v>
      </c>
      <c r="BRX196" s="42" t="s">
        <v>22</v>
      </c>
      <c r="BRY196" s="42" t="s">
        <v>22</v>
      </c>
      <c r="BRZ196" s="42" t="s">
        <v>22</v>
      </c>
      <c r="BSA196" s="42" t="s">
        <v>22</v>
      </c>
      <c r="BSB196" s="42" t="s">
        <v>22</v>
      </c>
      <c r="BSC196" s="42" t="s">
        <v>22</v>
      </c>
      <c r="BSD196" s="42" t="s">
        <v>22</v>
      </c>
      <c r="BSE196" s="42" t="s">
        <v>22</v>
      </c>
      <c r="BSF196" s="42" t="s">
        <v>22</v>
      </c>
      <c r="BSG196" s="42" t="s">
        <v>22</v>
      </c>
      <c r="BSH196" s="42" t="s">
        <v>22</v>
      </c>
      <c r="BSI196" s="42" t="s">
        <v>22</v>
      </c>
      <c r="BSJ196" s="42" t="s">
        <v>22</v>
      </c>
      <c r="BSK196" s="42" t="s">
        <v>22</v>
      </c>
      <c r="BSL196" s="42" t="s">
        <v>22</v>
      </c>
      <c r="BSM196" s="42" t="s">
        <v>22</v>
      </c>
      <c r="BSN196" s="42" t="s">
        <v>22</v>
      </c>
      <c r="BSO196" s="42" t="s">
        <v>22</v>
      </c>
      <c r="BSP196" s="42" t="s">
        <v>22</v>
      </c>
      <c r="BSQ196" s="42" t="s">
        <v>22</v>
      </c>
      <c r="BSR196" s="42" t="s">
        <v>22</v>
      </c>
      <c r="BSS196" s="42" t="s">
        <v>22</v>
      </c>
      <c r="BST196" s="42" t="s">
        <v>22</v>
      </c>
      <c r="BSU196" s="42" t="s">
        <v>22</v>
      </c>
      <c r="BSV196" s="42" t="s">
        <v>22</v>
      </c>
      <c r="BSW196" s="42" t="s">
        <v>22</v>
      </c>
      <c r="BSX196" s="42" t="s">
        <v>22</v>
      </c>
      <c r="BSY196" s="42" t="s">
        <v>22</v>
      </c>
      <c r="BSZ196" s="42" t="s">
        <v>22</v>
      </c>
      <c r="BTA196" s="42" t="s">
        <v>22</v>
      </c>
      <c r="BTB196" s="42" t="s">
        <v>22</v>
      </c>
      <c r="BTC196" s="42" t="s">
        <v>22</v>
      </c>
      <c r="BTD196" s="42" t="s">
        <v>22</v>
      </c>
      <c r="BTE196" s="42" t="s">
        <v>22</v>
      </c>
      <c r="BTF196" s="42" t="s">
        <v>22</v>
      </c>
      <c r="BTG196" s="42" t="s">
        <v>22</v>
      </c>
      <c r="BTH196" s="42" t="s">
        <v>22</v>
      </c>
      <c r="BTI196" s="42" t="s">
        <v>22</v>
      </c>
      <c r="BTJ196" s="42" t="s">
        <v>22</v>
      </c>
      <c r="BTK196" s="42" t="s">
        <v>22</v>
      </c>
      <c r="BTL196" s="42" t="s">
        <v>22</v>
      </c>
      <c r="BTM196" s="42" t="s">
        <v>22</v>
      </c>
      <c r="BTN196" s="42" t="s">
        <v>22</v>
      </c>
      <c r="BTO196" s="42" t="s">
        <v>22</v>
      </c>
      <c r="BTP196" s="42" t="s">
        <v>22</v>
      </c>
      <c r="BTQ196" s="42" t="s">
        <v>22</v>
      </c>
      <c r="BTR196" s="42" t="s">
        <v>22</v>
      </c>
      <c r="BTS196" s="42" t="s">
        <v>22</v>
      </c>
      <c r="BTT196" s="42" t="s">
        <v>22</v>
      </c>
      <c r="BTU196" s="42" t="s">
        <v>22</v>
      </c>
      <c r="BTV196" s="42" t="s">
        <v>22</v>
      </c>
      <c r="BTW196" s="42" t="s">
        <v>22</v>
      </c>
      <c r="BTX196" s="42" t="s">
        <v>22</v>
      </c>
      <c r="BTY196" s="42" t="s">
        <v>22</v>
      </c>
      <c r="BTZ196" s="42" t="s">
        <v>22</v>
      </c>
      <c r="BUA196" s="42" t="s">
        <v>22</v>
      </c>
      <c r="BUB196" s="42" t="s">
        <v>22</v>
      </c>
      <c r="BUC196" s="42" t="s">
        <v>22</v>
      </c>
      <c r="BUD196" s="42" t="s">
        <v>22</v>
      </c>
      <c r="BUE196" s="42" t="s">
        <v>22</v>
      </c>
      <c r="BUF196" s="42" t="s">
        <v>22</v>
      </c>
      <c r="BUG196" s="42" t="s">
        <v>22</v>
      </c>
      <c r="BUH196" s="42" t="s">
        <v>22</v>
      </c>
      <c r="BUI196" s="42" t="s">
        <v>22</v>
      </c>
      <c r="BUJ196" s="42" t="s">
        <v>22</v>
      </c>
      <c r="BUK196" s="42" t="s">
        <v>22</v>
      </c>
      <c r="BUL196" s="42" t="s">
        <v>22</v>
      </c>
      <c r="BUM196" s="42" t="s">
        <v>22</v>
      </c>
      <c r="BUN196" s="42" t="s">
        <v>22</v>
      </c>
      <c r="BUO196" s="42" t="s">
        <v>22</v>
      </c>
      <c r="BUP196" s="42" t="s">
        <v>22</v>
      </c>
      <c r="BUQ196" s="42" t="s">
        <v>22</v>
      </c>
      <c r="BUR196" s="42" t="s">
        <v>22</v>
      </c>
      <c r="BUS196" s="42" t="s">
        <v>22</v>
      </c>
      <c r="BUT196" s="42" t="s">
        <v>22</v>
      </c>
      <c r="BUU196" s="42" t="s">
        <v>22</v>
      </c>
      <c r="BUV196" s="42" t="s">
        <v>22</v>
      </c>
      <c r="BUW196" s="42" t="s">
        <v>22</v>
      </c>
      <c r="BUX196" s="42" t="s">
        <v>22</v>
      </c>
      <c r="BUY196" s="42" t="s">
        <v>22</v>
      </c>
      <c r="BUZ196" s="42" t="s">
        <v>22</v>
      </c>
      <c r="BVA196" s="42" t="s">
        <v>22</v>
      </c>
      <c r="BVB196" s="42" t="s">
        <v>22</v>
      </c>
      <c r="BVC196" s="42" t="s">
        <v>22</v>
      </c>
      <c r="BVD196" s="42" t="s">
        <v>22</v>
      </c>
      <c r="BVE196" s="42" t="s">
        <v>22</v>
      </c>
      <c r="BVF196" s="42" t="s">
        <v>22</v>
      </c>
      <c r="BVG196" s="42" t="s">
        <v>22</v>
      </c>
      <c r="BVH196" s="42" t="s">
        <v>22</v>
      </c>
      <c r="BVI196" s="42" t="s">
        <v>22</v>
      </c>
      <c r="BVJ196" s="42" t="s">
        <v>22</v>
      </c>
      <c r="BVK196" s="42" t="s">
        <v>22</v>
      </c>
      <c r="BVL196" s="42" t="s">
        <v>22</v>
      </c>
      <c r="BVM196" s="42" t="s">
        <v>22</v>
      </c>
      <c r="BVN196" s="42" t="s">
        <v>22</v>
      </c>
      <c r="BVO196" s="42" t="s">
        <v>22</v>
      </c>
      <c r="BVP196" s="42" t="s">
        <v>22</v>
      </c>
      <c r="BVQ196" s="42" t="s">
        <v>22</v>
      </c>
      <c r="BVR196" s="42" t="s">
        <v>22</v>
      </c>
      <c r="BVS196" s="42" t="s">
        <v>22</v>
      </c>
      <c r="BVT196" s="42" t="s">
        <v>22</v>
      </c>
      <c r="BVU196" s="42" t="s">
        <v>22</v>
      </c>
      <c r="BVV196" s="42" t="s">
        <v>22</v>
      </c>
      <c r="BVW196" s="42" t="s">
        <v>22</v>
      </c>
      <c r="BVX196" s="42" t="s">
        <v>22</v>
      </c>
      <c r="BVY196" s="42" t="s">
        <v>22</v>
      </c>
      <c r="BVZ196" s="42" t="s">
        <v>22</v>
      </c>
      <c r="BWA196" s="42" t="s">
        <v>22</v>
      </c>
      <c r="BWB196" s="42" t="s">
        <v>22</v>
      </c>
      <c r="BWC196" s="42" t="s">
        <v>22</v>
      </c>
      <c r="BWD196" s="42" t="s">
        <v>22</v>
      </c>
      <c r="BWE196" s="42" t="s">
        <v>22</v>
      </c>
      <c r="BWF196" s="42" t="s">
        <v>22</v>
      </c>
      <c r="BWG196" s="42" t="s">
        <v>22</v>
      </c>
      <c r="BWH196" s="42" t="s">
        <v>22</v>
      </c>
      <c r="BWI196" s="42" t="s">
        <v>22</v>
      </c>
      <c r="BWJ196" s="42" t="s">
        <v>22</v>
      </c>
      <c r="BWK196" s="42" t="s">
        <v>22</v>
      </c>
      <c r="BWL196" s="42" t="s">
        <v>22</v>
      </c>
      <c r="BWM196" s="42" t="s">
        <v>22</v>
      </c>
      <c r="BWN196" s="42" t="s">
        <v>22</v>
      </c>
      <c r="BWO196" s="42" t="s">
        <v>22</v>
      </c>
      <c r="BWP196" s="42" t="s">
        <v>22</v>
      </c>
      <c r="BWQ196" s="42" t="s">
        <v>22</v>
      </c>
      <c r="BWR196" s="42" t="s">
        <v>22</v>
      </c>
      <c r="BWS196" s="42" t="s">
        <v>22</v>
      </c>
      <c r="BWT196" s="42" t="s">
        <v>22</v>
      </c>
      <c r="BWU196" s="42" t="s">
        <v>22</v>
      </c>
      <c r="BWV196" s="42" t="s">
        <v>22</v>
      </c>
      <c r="BWW196" s="42" t="s">
        <v>22</v>
      </c>
      <c r="BWX196" s="42" t="s">
        <v>22</v>
      </c>
      <c r="BWY196" s="42" t="s">
        <v>22</v>
      </c>
      <c r="BWZ196" s="42" t="s">
        <v>22</v>
      </c>
      <c r="BXA196" s="42" t="s">
        <v>22</v>
      </c>
      <c r="BXB196" s="42" t="s">
        <v>22</v>
      </c>
      <c r="BXC196" s="42" t="s">
        <v>22</v>
      </c>
      <c r="BXD196" s="42" t="s">
        <v>22</v>
      </c>
      <c r="BXE196" s="42" t="s">
        <v>22</v>
      </c>
      <c r="BXF196" s="42" t="s">
        <v>22</v>
      </c>
      <c r="BXG196" s="42" t="s">
        <v>22</v>
      </c>
      <c r="BXH196" s="42" t="s">
        <v>22</v>
      </c>
      <c r="BXI196" s="42" t="s">
        <v>22</v>
      </c>
      <c r="BXJ196" s="42" t="s">
        <v>22</v>
      </c>
      <c r="BXK196" s="42" t="s">
        <v>22</v>
      </c>
      <c r="BXL196" s="42" t="s">
        <v>22</v>
      </c>
      <c r="BXM196" s="42" t="s">
        <v>22</v>
      </c>
      <c r="BXN196" s="42" t="s">
        <v>22</v>
      </c>
      <c r="BXO196" s="42" t="s">
        <v>22</v>
      </c>
      <c r="BXP196" s="42" t="s">
        <v>22</v>
      </c>
      <c r="BXQ196" s="42" t="s">
        <v>22</v>
      </c>
      <c r="BXR196" s="42" t="s">
        <v>22</v>
      </c>
      <c r="BXS196" s="42" t="s">
        <v>22</v>
      </c>
      <c r="BXT196" s="42" t="s">
        <v>22</v>
      </c>
      <c r="BXU196" s="42" t="s">
        <v>22</v>
      </c>
      <c r="BXV196" s="42" t="s">
        <v>22</v>
      </c>
      <c r="BXW196" s="42" t="s">
        <v>22</v>
      </c>
      <c r="BXX196" s="42" t="s">
        <v>22</v>
      </c>
      <c r="BXY196" s="42" t="s">
        <v>22</v>
      </c>
      <c r="BXZ196" s="42" t="s">
        <v>22</v>
      </c>
      <c r="BYA196" s="42" t="s">
        <v>22</v>
      </c>
      <c r="BYB196" s="42" t="s">
        <v>22</v>
      </c>
      <c r="BYC196" s="42" t="s">
        <v>22</v>
      </c>
      <c r="BYD196" s="42" t="s">
        <v>22</v>
      </c>
      <c r="BYE196" s="42" t="s">
        <v>22</v>
      </c>
      <c r="BYF196" s="42" t="s">
        <v>22</v>
      </c>
      <c r="BYG196" s="42" t="s">
        <v>22</v>
      </c>
      <c r="BYH196" s="42" t="s">
        <v>22</v>
      </c>
      <c r="BYI196" s="42" t="s">
        <v>22</v>
      </c>
      <c r="BYJ196" s="42" t="s">
        <v>22</v>
      </c>
      <c r="BYK196" s="42" t="s">
        <v>22</v>
      </c>
      <c r="BYL196" s="42" t="s">
        <v>22</v>
      </c>
      <c r="BYM196" s="42" t="s">
        <v>22</v>
      </c>
      <c r="BYN196" s="42" t="s">
        <v>22</v>
      </c>
      <c r="BYO196" s="42" t="s">
        <v>22</v>
      </c>
      <c r="BYP196" s="42" t="s">
        <v>22</v>
      </c>
      <c r="BYQ196" s="42" t="s">
        <v>22</v>
      </c>
      <c r="BYR196" s="42" t="s">
        <v>22</v>
      </c>
      <c r="BYS196" s="42" t="s">
        <v>22</v>
      </c>
      <c r="BYT196" s="42" t="s">
        <v>22</v>
      </c>
      <c r="BYU196" s="42" t="s">
        <v>22</v>
      </c>
      <c r="BYV196" s="42" t="s">
        <v>22</v>
      </c>
      <c r="BYW196" s="42" t="s">
        <v>22</v>
      </c>
      <c r="BYX196" s="42" t="s">
        <v>22</v>
      </c>
      <c r="BYY196" s="42" t="s">
        <v>22</v>
      </c>
      <c r="BYZ196" s="42" t="s">
        <v>22</v>
      </c>
      <c r="BZA196" s="42" t="s">
        <v>22</v>
      </c>
      <c r="BZB196" s="42" t="s">
        <v>22</v>
      </c>
      <c r="BZC196" s="42" t="s">
        <v>22</v>
      </c>
      <c r="BZD196" s="42" t="s">
        <v>22</v>
      </c>
      <c r="BZE196" s="42" t="s">
        <v>22</v>
      </c>
      <c r="BZF196" s="42" t="s">
        <v>22</v>
      </c>
      <c r="BZG196" s="42" t="s">
        <v>22</v>
      </c>
      <c r="BZH196" s="42" t="s">
        <v>22</v>
      </c>
      <c r="BZI196" s="42" t="s">
        <v>22</v>
      </c>
      <c r="BZJ196" s="42" t="s">
        <v>22</v>
      </c>
      <c r="BZK196" s="42" t="s">
        <v>22</v>
      </c>
      <c r="BZL196" s="42" t="s">
        <v>22</v>
      </c>
      <c r="BZM196" s="42" t="s">
        <v>22</v>
      </c>
      <c r="BZN196" s="42" t="s">
        <v>22</v>
      </c>
      <c r="BZO196" s="42" t="s">
        <v>22</v>
      </c>
      <c r="BZP196" s="42" t="s">
        <v>22</v>
      </c>
      <c r="BZQ196" s="42" t="s">
        <v>22</v>
      </c>
      <c r="BZR196" s="42" t="s">
        <v>22</v>
      </c>
      <c r="BZS196" s="42" t="s">
        <v>22</v>
      </c>
      <c r="BZT196" s="42" t="s">
        <v>22</v>
      </c>
      <c r="BZU196" s="42" t="s">
        <v>22</v>
      </c>
      <c r="BZV196" s="42" t="s">
        <v>22</v>
      </c>
      <c r="BZW196" s="42" t="s">
        <v>22</v>
      </c>
      <c r="BZX196" s="42" t="s">
        <v>22</v>
      </c>
      <c r="BZY196" s="42" t="s">
        <v>22</v>
      </c>
      <c r="BZZ196" s="42" t="s">
        <v>22</v>
      </c>
      <c r="CAA196" s="42" t="s">
        <v>22</v>
      </c>
      <c r="CAB196" s="42" t="s">
        <v>22</v>
      </c>
      <c r="CAC196" s="42" t="s">
        <v>22</v>
      </c>
      <c r="CAD196" s="42" t="s">
        <v>22</v>
      </c>
      <c r="CAE196" s="42" t="s">
        <v>22</v>
      </c>
      <c r="CAF196" s="42" t="s">
        <v>22</v>
      </c>
      <c r="CAG196" s="42" t="s">
        <v>22</v>
      </c>
      <c r="CAH196" s="42" t="s">
        <v>22</v>
      </c>
      <c r="CAI196" s="42" t="s">
        <v>22</v>
      </c>
      <c r="CAJ196" s="42" t="s">
        <v>22</v>
      </c>
      <c r="CAK196" s="42" t="s">
        <v>22</v>
      </c>
      <c r="CAL196" s="42" t="s">
        <v>22</v>
      </c>
      <c r="CAM196" s="42" t="s">
        <v>22</v>
      </c>
      <c r="CAN196" s="42" t="s">
        <v>22</v>
      </c>
      <c r="CAO196" s="42" t="s">
        <v>22</v>
      </c>
      <c r="CAP196" s="42" t="s">
        <v>22</v>
      </c>
      <c r="CAQ196" s="42" t="s">
        <v>22</v>
      </c>
      <c r="CAR196" s="42" t="s">
        <v>22</v>
      </c>
      <c r="CAS196" s="42" t="s">
        <v>22</v>
      </c>
      <c r="CAT196" s="42" t="s">
        <v>22</v>
      </c>
      <c r="CAU196" s="42" t="s">
        <v>22</v>
      </c>
      <c r="CAV196" s="42" t="s">
        <v>22</v>
      </c>
      <c r="CAW196" s="42" t="s">
        <v>22</v>
      </c>
      <c r="CAX196" s="42" t="s">
        <v>22</v>
      </c>
      <c r="CAY196" s="42" t="s">
        <v>22</v>
      </c>
      <c r="CAZ196" s="42" t="s">
        <v>22</v>
      </c>
      <c r="CBA196" s="42" t="s">
        <v>22</v>
      </c>
      <c r="CBB196" s="42" t="s">
        <v>22</v>
      </c>
      <c r="CBC196" s="42" t="s">
        <v>22</v>
      </c>
      <c r="CBD196" s="42" t="s">
        <v>22</v>
      </c>
      <c r="CBE196" s="42" t="s">
        <v>22</v>
      </c>
      <c r="CBF196" s="42" t="s">
        <v>22</v>
      </c>
      <c r="CBG196" s="42" t="s">
        <v>22</v>
      </c>
      <c r="CBH196" s="42" t="s">
        <v>22</v>
      </c>
      <c r="CBI196" s="42" t="s">
        <v>22</v>
      </c>
      <c r="CBJ196" s="42" t="s">
        <v>22</v>
      </c>
      <c r="CBK196" s="42" t="s">
        <v>22</v>
      </c>
      <c r="CBL196" s="42" t="s">
        <v>22</v>
      </c>
      <c r="CBM196" s="42" t="s">
        <v>22</v>
      </c>
      <c r="CBN196" s="42" t="s">
        <v>22</v>
      </c>
      <c r="CBO196" s="42" t="s">
        <v>22</v>
      </c>
      <c r="CBP196" s="42" t="s">
        <v>22</v>
      </c>
      <c r="CBQ196" s="42" t="s">
        <v>22</v>
      </c>
      <c r="CBR196" s="42" t="s">
        <v>22</v>
      </c>
      <c r="CBS196" s="42" t="s">
        <v>22</v>
      </c>
      <c r="CBT196" s="42" t="s">
        <v>22</v>
      </c>
      <c r="CBU196" s="42" t="s">
        <v>22</v>
      </c>
      <c r="CBV196" s="42" t="s">
        <v>22</v>
      </c>
      <c r="CBW196" s="42" t="s">
        <v>22</v>
      </c>
      <c r="CBX196" s="42" t="s">
        <v>22</v>
      </c>
      <c r="CBY196" s="42" t="s">
        <v>22</v>
      </c>
      <c r="CBZ196" s="42" t="s">
        <v>22</v>
      </c>
      <c r="CCA196" s="42" t="s">
        <v>22</v>
      </c>
      <c r="CCB196" s="42" t="s">
        <v>22</v>
      </c>
      <c r="CCC196" s="42" t="s">
        <v>22</v>
      </c>
      <c r="CCD196" s="42" t="s">
        <v>22</v>
      </c>
      <c r="CCE196" s="42" t="s">
        <v>22</v>
      </c>
      <c r="CCF196" s="42" t="s">
        <v>22</v>
      </c>
      <c r="CCG196" s="42" t="s">
        <v>22</v>
      </c>
      <c r="CCH196" s="42" t="s">
        <v>22</v>
      </c>
      <c r="CCI196" s="42" t="s">
        <v>22</v>
      </c>
      <c r="CCJ196" s="42" t="s">
        <v>22</v>
      </c>
      <c r="CCK196" s="42" t="s">
        <v>22</v>
      </c>
      <c r="CCL196" s="42" t="s">
        <v>22</v>
      </c>
      <c r="CCM196" s="42" t="s">
        <v>22</v>
      </c>
      <c r="CCN196" s="42" t="s">
        <v>22</v>
      </c>
      <c r="CCO196" s="42" t="s">
        <v>22</v>
      </c>
      <c r="CCP196" s="42" t="s">
        <v>22</v>
      </c>
      <c r="CCQ196" s="42" t="s">
        <v>22</v>
      </c>
      <c r="CCR196" s="42" t="s">
        <v>22</v>
      </c>
      <c r="CCS196" s="42" t="s">
        <v>22</v>
      </c>
      <c r="CCT196" s="42" t="s">
        <v>22</v>
      </c>
      <c r="CCU196" s="42" t="s">
        <v>22</v>
      </c>
      <c r="CCV196" s="42" t="s">
        <v>22</v>
      </c>
      <c r="CCW196" s="42" t="s">
        <v>22</v>
      </c>
      <c r="CCX196" s="42" t="s">
        <v>22</v>
      </c>
      <c r="CCY196" s="42" t="s">
        <v>22</v>
      </c>
      <c r="CCZ196" s="42" t="s">
        <v>22</v>
      </c>
      <c r="CDA196" s="42" t="s">
        <v>22</v>
      </c>
      <c r="CDB196" s="42" t="s">
        <v>22</v>
      </c>
      <c r="CDC196" s="42" t="s">
        <v>22</v>
      </c>
      <c r="CDD196" s="42" t="s">
        <v>22</v>
      </c>
      <c r="CDE196" s="42" t="s">
        <v>22</v>
      </c>
      <c r="CDF196" s="42" t="s">
        <v>22</v>
      </c>
      <c r="CDG196" s="42" t="s">
        <v>22</v>
      </c>
      <c r="CDH196" s="42" t="s">
        <v>22</v>
      </c>
      <c r="CDI196" s="42" t="s">
        <v>22</v>
      </c>
      <c r="CDJ196" s="42" t="s">
        <v>22</v>
      </c>
      <c r="CDK196" s="42" t="s">
        <v>22</v>
      </c>
      <c r="CDL196" s="42" t="s">
        <v>22</v>
      </c>
      <c r="CDM196" s="42" t="s">
        <v>22</v>
      </c>
      <c r="CDN196" s="42" t="s">
        <v>22</v>
      </c>
      <c r="CDO196" s="42" t="s">
        <v>22</v>
      </c>
      <c r="CDP196" s="42" t="s">
        <v>22</v>
      </c>
      <c r="CDQ196" s="42" t="s">
        <v>22</v>
      </c>
      <c r="CDR196" s="42" t="s">
        <v>22</v>
      </c>
      <c r="CDS196" s="42" t="s">
        <v>22</v>
      </c>
      <c r="CDT196" s="42" t="s">
        <v>22</v>
      </c>
      <c r="CDU196" s="42" t="s">
        <v>22</v>
      </c>
      <c r="CDV196" s="42" t="s">
        <v>22</v>
      </c>
      <c r="CDW196" s="42" t="s">
        <v>22</v>
      </c>
      <c r="CDX196" s="42" t="s">
        <v>22</v>
      </c>
      <c r="CDY196" s="42" t="s">
        <v>22</v>
      </c>
      <c r="CDZ196" s="42" t="s">
        <v>22</v>
      </c>
      <c r="CEA196" s="42" t="s">
        <v>22</v>
      </c>
      <c r="CEB196" s="42" t="s">
        <v>22</v>
      </c>
      <c r="CEC196" s="42" t="s">
        <v>22</v>
      </c>
      <c r="CED196" s="42" t="s">
        <v>22</v>
      </c>
      <c r="CEE196" s="42" t="s">
        <v>22</v>
      </c>
      <c r="CEF196" s="42" t="s">
        <v>22</v>
      </c>
      <c r="CEG196" s="42" t="s">
        <v>22</v>
      </c>
      <c r="CEH196" s="42" t="s">
        <v>22</v>
      </c>
      <c r="CEI196" s="42" t="s">
        <v>22</v>
      </c>
      <c r="CEJ196" s="42" t="s">
        <v>22</v>
      </c>
      <c r="CEK196" s="42" t="s">
        <v>22</v>
      </c>
      <c r="CEL196" s="42" t="s">
        <v>22</v>
      </c>
      <c r="CEM196" s="42" t="s">
        <v>22</v>
      </c>
      <c r="CEN196" s="42" t="s">
        <v>22</v>
      </c>
      <c r="CEO196" s="42" t="s">
        <v>22</v>
      </c>
      <c r="CEP196" s="42" t="s">
        <v>22</v>
      </c>
      <c r="CEQ196" s="42" t="s">
        <v>22</v>
      </c>
      <c r="CER196" s="42" t="s">
        <v>22</v>
      </c>
      <c r="CES196" s="42" t="s">
        <v>22</v>
      </c>
      <c r="CET196" s="42" t="s">
        <v>22</v>
      </c>
      <c r="CEU196" s="42" t="s">
        <v>22</v>
      </c>
      <c r="CEV196" s="42" t="s">
        <v>22</v>
      </c>
      <c r="CEW196" s="42" t="s">
        <v>22</v>
      </c>
      <c r="CEX196" s="42" t="s">
        <v>22</v>
      </c>
      <c r="CEY196" s="42" t="s">
        <v>22</v>
      </c>
      <c r="CEZ196" s="42" t="s">
        <v>22</v>
      </c>
      <c r="CFA196" s="42" t="s">
        <v>22</v>
      </c>
      <c r="CFB196" s="42" t="s">
        <v>22</v>
      </c>
      <c r="CFC196" s="42" t="s">
        <v>22</v>
      </c>
      <c r="CFD196" s="42" t="s">
        <v>22</v>
      </c>
      <c r="CFE196" s="42" t="s">
        <v>22</v>
      </c>
      <c r="CFF196" s="42" t="s">
        <v>22</v>
      </c>
      <c r="CFG196" s="42" t="s">
        <v>22</v>
      </c>
      <c r="CFH196" s="42" t="s">
        <v>22</v>
      </c>
      <c r="CFI196" s="42" t="s">
        <v>22</v>
      </c>
      <c r="CFJ196" s="42" t="s">
        <v>22</v>
      </c>
      <c r="CFK196" s="42" t="s">
        <v>22</v>
      </c>
      <c r="CFL196" s="42" t="s">
        <v>22</v>
      </c>
      <c r="CFM196" s="42" t="s">
        <v>22</v>
      </c>
      <c r="CFN196" s="42" t="s">
        <v>22</v>
      </c>
      <c r="CFO196" s="42" t="s">
        <v>22</v>
      </c>
      <c r="CFP196" s="42" t="s">
        <v>22</v>
      </c>
      <c r="CFQ196" s="42" t="s">
        <v>22</v>
      </c>
      <c r="CFR196" s="42" t="s">
        <v>22</v>
      </c>
      <c r="CFS196" s="42" t="s">
        <v>22</v>
      </c>
      <c r="CFT196" s="42" t="s">
        <v>22</v>
      </c>
      <c r="CFU196" s="42" t="s">
        <v>22</v>
      </c>
      <c r="CFV196" s="42" t="s">
        <v>22</v>
      </c>
      <c r="CFW196" s="42" t="s">
        <v>22</v>
      </c>
      <c r="CFX196" s="42" t="s">
        <v>22</v>
      </c>
      <c r="CFY196" s="42" t="s">
        <v>22</v>
      </c>
      <c r="CFZ196" s="42" t="s">
        <v>22</v>
      </c>
      <c r="CGA196" s="42" t="s">
        <v>22</v>
      </c>
      <c r="CGB196" s="42" t="s">
        <v>22</v>
      </c>
      <c r="CGC196" s="42" t="s">
        <v>22</v>
      </c>
      <c r="CGD196" s="42" t="s">
        <v>22</v>
      </c>
      <c r="CGE196" s="42" t="s">
        <v>22</v>
      </c>
      <c r="CGF196" s="42" t="s">
        <v>22</v>
      </c>
      <c r="CGG196" s="42" t="s">
        <v>22</v>
      </c>
      <c r="CGH196" s="42" t="s">
        <v>22</v>
      </c>
      <c r="CGI196" s="42" t="s">
        <v>22</v>
      </c>
      <c r="CGJ196" s="42" t="s">
        <v>22</v>
      </c>
      <c r="CGK196" s="42" t="s">
        <v>22</v>
      </c>
      <c r="CGL196" s="42" t="s">
        <v>22</v>
      </c>
      <c r="CGM196" s="42" t="s">
        <v>22</v>
      </c>
      <c r="CGN196" s="42" t="s">
        <v>22</v>
      </c>
      <c r="CGO196" s="42" t="s">
        <v>22</v>
      </c>
      <c r="CGP196" s="42" t="s">
        <v>22</v>
      </c>
      <c r="CGQ196" s="42" t="s">
        <v>22</v>
      </c>
      <c r="CGR196" s="42" t="s">
        <v>22</v>
      </c>
      <c r="CGS196" s="42" t="s">
        <v>22</v>
      </c>
      <c r="CGT196" s="42" t="s">
        <v>22</v>
      </c>
      <c r="CGU196" s="42" t="s">
        <v>22</v>
      </c>
      <c r="CGV196" s="42" t="s">
        <v>22</v>
      </c>
      <c r="CGW196" s="42" t="s">
        <v>22</v>
      </c>
      <c r="CGX196" s="42" t="s">
        <v>22</v>
      </c>
      <c r="CGY196" s="42" t="s">
        <v>22</v>
      </c>
      <c r="CGZ196" s="42" t="s">
        <v>22</v>
      </c>
      <c r="CHA196" s="42" t="s">
        <v>22</v>
      </c>
      <c r="CHB196" s="42" t="s">
        <v>22</v>
      </c>
      <c r="CHC196" s="42" t="s">
        <v>22</v>
      </c>
      <c r="CHD196" s="42" t="s">
        <v>22</v>
      </c>
      <c r="CHE196" s="42" t="s">
        <v>22</v>
      </c>
      <c r="CHF196" s="42" t="s">
        <v>22</v>
      </c>
      <c r="CHG196" s="42" t="s">
        <v>22</v>
      </c>
      <c r="CHH196" s="42" t="s">
        <v>22</v>
      </c>
      <c r="CHI196" s="42" t="s">
        <v>22</v>
      </c>
      <c r="CHJ196" s="42" t="s">
        <v>22</v>
      </c>
      <c r="CHK196" s="42" t="s">
        <v>22</v>
      </c>
      <c r="CHL196" s="42" t="s">
        <v>22</v>
      </c>
      <c r="CHM196" s="42" t="s">
        <v>22</v>
      </c>
      <c r="CHN196" s="42" t="s">
        <v>22</v>
      </c>
      <c r="CHO196" s="42" t="s">
        <v>22</v>
      </c>
      <c r="CHP196" s="42" t="s">
        <v>22</v>
      </c>
      <c r="CHQ196" s="42" t="s">
        <v>22</v>
      </c>
      <c r="CHR196" s="42" t="s">
        <v>22</v>
      </c>
      <c r="CHS196" s="42" t="s">
        <v>22</v>
      </c>
      <c r="CHT196" s="42" t="s">
        <v>22</v>
      </c>
      <c r="CHU196" s="42" t="s">
        <v>22</v>
      </c>
      <c r="CHV196" s="42" t="s">
        <v>22</v>
      </c>
      <c r="CHW196" s="42" t="s">
        <v>22</v>
      </c>
      <c r="CHX196" s="42" t="s">
        <v>22</v>
      </c>
      <c r="CHY196" s="42" t="s">
        <v>22</v>
      </c>
      <c r="CHZ196" s="42" t="s">
        <v>22</v>
      </c>
      <c r="CIA196" s="42" t="s">
        <v>22</v>
      </c>
      <c r="CIB196" s="42" t="s">
        <v>22</v>
      </c>
      <c r="CIC196" s="42" t="s">
        <v>22</v>
      </c>
      <c r="CID196" s="42" t="s">
        <v>22</v>
      </c>
      <c r="CIE196" s="42" t="s">
        <v>22</v>
      </c>
      <c r="CIF196" s="42" t="s">
        <v>22</v>
      </c>
      <c r="CIG196" s="42" t="s">
        <v>22</v>
      </c>
      <c r="CIH196" s="42" t="s">
        <v>22</v>
      </c>
      <c r="CII196" s="42" t="s">
        <v>22</v>
      </c>
      <c r="CIJ196" s="42" t="s">
        <v>22</v>
      </c>
      <c r="CIK196" s="42" t="s">
        <v>22</v>
      </c>
      <c r="CIL196" s="42" t="s">
        <v>22</v>
      </c>
      <c r="CIM196" s="42" t="s">
        <v>22</v>
      </c>
      <c r="CIN196" s="42" t="s">
        <v>22</v>
      </c>
      <c r="CIO196" s="42" t="s">
        <v>22</v>
      </c>
      <c r="CIP196" s="42" t="s">
        <v>22</v>
      </c>
      <c r="CIQ196" s="42" t="s">
        <v>22</v>
      </c>
      <c r="CIR196" s="42" t="s">
        <v>22</v>
      </c>
      <c r="CIS196" s="42" t="s">
        <v>22</v>
      </c>
      <c r="CIT196" s="42" t="s">
        <v>22</v>
      </c>
      <c r="CIU196" s="42" t="s">
        <v>22</v>
      </c>
      <c r="CIV196" s="42" t="s">
        <v>22</v>
      </c>
      <c r="CIW196" s="42" t="s">
        <v>22</v>
      </c>
      <c r="CIX196" s="42" t="s">
        <v>22</v>
      </c>
      <c r="CIY196" s="42" t="s">
        <v>22</v>
      </c>
      <c r="CIZ196" s="42" t="s">
        <v>22</v>
      </c>
      <c r="CJA196" s="42" t="s">
        <v>22</v>
      </c>
      <c r="CJB196" s="42" t="s">
        <v>22</v>
      </c>
      <c r="CJC196" s="42" t="s">
        <v>22</v>
      </c>
      <c r="CJD196" s="42" t="s">
        <v>22</v>
      </c>
      <c r="CJE196" s="42" t="s">
        <v>22</v>
      </c>
      <c r="CJF196" s="42" t="s">
        <v>22</v>
      </c>
      <c r="CJG196" s="42" t="s">
        <v>22</v>
      </c>
      <c r="CJH196" s="42" t="s">
        <v>22</v>
      </c>
      <c r="CJI196" s="42" t="s">
        <v>22</v>
      </c>
      <c r="CJJ196" s="42" t="s">
        <v>22</v>
      </c>
      <c r="CJK196" s="42" t="s">
        <v>22</v>
      </c>
      <c r="CJL196" s="42" t="s">
        <v>22</v>
      </c>
      <c r="CJM196" s="42" t="s">
        <v>22</v>
      </c>
      <c r="CJN196" s="42" t="s">
        <v>22</v>
      </c>
      <c r="CJO196" s="42" t="s">
        <v>22</v>
      </c>
      <c r="CJP196" s="42" t="s">
        <v>22</v>
      </c>
      <c r="CJQ196" s="42" t="s">
        <v>22</v>
      </c>
      <c r="CJR196" s="42" t="s">
        <v>22</v>
      </c>
      <c r="CJS196" s="42" t="s">
        <v>22</v>
      </c>
      <c r="CJT196" s="42" t="s">
        <v>22</v>
      </c>
      <c r="CJU196" s="42" t="s">
        <v>22</v>
      </c>
      <c r="CJV196" s="42" t="s">
        <v>22</v>
      </c>
      <c r="CJW196" s="42" t="s">
        <v>22</v>
      </c>
      <c r="CJX196" s="42" t="s">
        <v>22</v>
      </c>
      <c r="CJY196" s="42" t="s">
        <v>22</v>
      </c>
      <c r="CJZ196" s="42" t="s">
        <v>22</v>
      </c>
      <c r="CKA196" s="42" t="s">
        <v>22</v>
      </c>
      <c r="CKB196" s="42" t="s">
        <v>22</v>
      </c>
      <c r="CKC196" s="42" t="s">
        <v>22</v>
      </c>
      <c r="CKD196" s="42" t="s">
        <v>22</v>
      </c>
      <c r="CKE196" s="42" t="s">
        <v>22</v>
      </c>
      <c r="CKF196" s="42" t="s">
        <v>22</v>
      </c>
      <c r="CKG196" s="42" t="s">
        <v>22</v>
      </c>
      <c r="CKH196" s="42" t="s">
        <v>22</v>
      </c>
      <c r="CKI196" s="42" t="s">
        <v>22</v>
      </c>
      <c r="CKJ196" s="42" t="s">
        <v>22</v>
      </c>
      <c r="CKK196" s="42" t="s">
        <v>22</v>
      </c>
      <c r="CKL196" s="42" t="s">
        <v>22</v>
      </c>
      <c r="CKM196" s="42" t="s">
        <v>22</v>
      </c>
      <c r="CKN196" s="42" t="s">
        <v>22</v>
      </c>
      <c r="CKO196" s="42" t="s">
        <v>22</v>
      </c>
      <c r="CKP196" s="42" t="s">
        <v>22</v>
      </c>
      <c r="CKQ196" s="42" t="s">
        <v>22</v>
      </c>
      <c r="CKR196" s="42" t="s">
        <v>22</v>
      </c>
      <c r="CKS196" s="42" t="s">
        <v>22</v>
      </c>
      <c r="CKT196" s="42" t="s">
        <v>22</v>
      </c>
      <c r="CKU196" s="42" t="s">
        <v>22</v>
      </c>
      <c r="CKV196" s="42" t="s">
        <v>22</v>
      </c>
      <c r="CKW196" s="42" t="s">
        <v>22</v>
      </c>
      <c r="CKX196" s="42" t="s">
        <v>22</v>
      </c>
      <c r="CKY196" s="42" t="s">
        <v>22</v>
      </c>
      <c r="CKZ196" s="42" t="s">
        <v>22</v>
      </c>
      <c r="CLA196" s="42" t="s">
        <v>22</v>
      </c>
      <c r="CLB196" s="42" t="s">
        <v>22</v>
      </c>
      <c r="CLC196" s="42" t="s">
        <v>22</v>
      </c>
      <c r="CLD196" s="42" t="s">
        <v>22</v>
      </c>
      <c r="CLE196" s="42" t="s">
        <v>22</v>
      </c>
      <c r="CLF196" s="42" t="s">
        <v>22</v>
      </c>
      <c r="CLG196" s="42" t="s">
        <v>22</v>
      </c>
      <c r="CLH196" s="42" t="s">
        <v>22</v>
      </c>
      <c r="CLI196" s="42" t="s">
        <v>22</v>
      </c>
      <c r="CLJ196" s="42" t="s">
        <v>22</v>
      </c>
      <c r="CLK196" s="42" t="s">
        <v>22</v>
      </c>
      <c r="CLL196" s="42" t="s">
        <v>22</v>
      </c>
      <c r="CLM196" s="42" t="s">
        <v>22</v>
      </c>
      <c r="CLN196" s="42" t="s">
        <v>22</v>
      </c>
      <c r="CLO196" s="42" t="s">
        <v>22</v>
      </c>
      <c r="CLP196" s="42" t="s">
        <v>22</v>
      </c>
      <c r="CLQ196" s="42" t="s">
        <v>22</v>
      </c>
      <c r="CLR196" s="42" t="s">
        <v>22</v>
      </c>
      <c r="CLS196" s="42" t="s">
        <v>22</v>
      </c>
      <c r="CLT196" s="42" t="s">
        <v>22</v>
      </c>
      <c r="CLU196" s="42" t="s">
        <v>22</v>
      </c>
      <c r="CLV196" s="42" t="s">
        <v>22</v>
      </c>
      <c r="CLW196" s="42" t="s">
        <v>22</v>
      </c>
      <c r="CLX196" s="42" t="s">
        <v>22</v>
      </c>
      <c r="CLY196" s="42" t="s">
        <v>22</v>
      </c>
      <c r="CLZ196" s="42" t="s">
        <v>22</v>
      </c>
      <c r="CMA196" s="42" t="s">
        <v>22</v>
      </c>
      <c r="CMB196" s="42" t="s">
        <v>22</v>
      </c>
      <c r="CMC196" s="42" t="s">
        <v>22</v>
      </c>
      <c r="CMD196" s="42" t="s">
        <v>22</v>
      </c>
      <c r="CME196" s="42" t="s">
        <v>22</v>
      </c>
      <c r="CMF196" s="42" t="s">
        <v>22</v>
      </c>
      <c r="CMG196" s="42" t="s">
        <v>22</v>
      </c>
      <c r="CMH196" s="42" t="s">
        <v>22</v>
      </c>
      <c r="CMI196" s="42" t="s">
        <v>22</v>
      </c>
      <c r="CMJ196" s="42" t="s">
        <v>22</v>
      </c>
      <c r="CMK196" s="42" t="s">
        <v>22</v>
      </c>
      <c r="CML196" s="42" t="s">
        <v>22</v>
      </c>
      <c r="CMM196" s="42" t="s">
        <v>22</v>
      </c>
      <c r="CMN196" s="42" t="s">
        <v>22</v>
      </c>
      <c r="CMO196" s="42" t="s">
        <v>22</v>
      </c>
      <c r="CMP196" s="42" t="s">
        <v>22</v>
      </c>
      <c r="CMQ196" s="42" t="s">
        <v>22</v>
      </c>
      <c r="CMR196" s="42" t="s">
        <v>22</v>
      </c>
      <c r="CMS196" s="42" t="s">
        <v>22</v>
      </c>
      <c r="CMT196" s="42" t="s">
        <v>22</v>
      </c>
      <c r="CMU196" s="42" t="s">
        <v>22</v>
      </c>
      <c r="CMV196" s="42" t="s">
        <v>22</v>
      </c>
      <c r="CMW196" s="42" t="s">
        <v>22</v>
      </c>
      <c r="CMX196" s="42" t="s">
        <v>22</v>
      </c>
      <c r="CMY196" s="42" t="s">
        <v>22</v>
      </c>
      <c r="CMZ196" s="42" t="s">
        <v>22</v>
      </c>
      <c r="CNA196" s="42" t="s">
        <v>22</v>
      </c>
      <c r="CNB196" s="42" t="s">
        <v>22</v>
      </c>
      <c r="CNC196" s="42" t="s">
        <v>22</v>
      </c>
      <c r="CND196" s="42" t="s">
        <v>22</v>
      </c>
      <c r="CNE196" s="42" t="s">
        <v>22</v>
      </c>
      <c r="CNF196" s="42" t="s">
        <v>22</v>
      </c>
      <c r="CNG196" s="42" t="s">
        <v>22</v>
      </c>
      <c r="CNH196" s="42" t="s">
        <v>22</v>
      </c>
      <c r="CNI196" s="42" t="s">
        <v>22</v>
      </c>
      <c r="CNJ196" s="42" t="s">
        <v>22</v>
      </c>
      <c r="CNK196" s="42" t="s">
        <v>22</v>
      </c>
      <c r="CNL196" s="42" t="s">
        <v>22</v>
      </c>
      <c r="CNM196" s="42" t="s">
        <v>22</v>
      </c>
      <c r="CNN196" s="42" t="s">
        <v>22</v>
      </c>
      <c r="CNO196" s="42" t="s">
        <v>22</v>
      </c>
      <c r="CNP196" s="42" t="s">
        <v>22</v>
      </c>
      <c r="CNQ196" s="42" t="s">
        <v>22</v>
      </c>
      <c r="CNR196" s="42" t="s">
        <v>22</v>
      </c>
      <c r="CNS196" s="42" t="s">
        <v>22</v>
      </c>
      <c r="CNT196" s="42" t="s">
        <v>22</v>
      </c>
      <c r="CNU196" s="42" t="s">
        <v>22</v>
      </c>
      <c r="CNV196" s="42" t="s">
        <v>22</v>
      </c>
      <c r="CNW196" s="42" t="s">
        <v>22</v>
      </c>
      <c r="CNX196" s="42" t="s">
        <v>22</v>
      </c>
      <c r="CNY196" s="42" t="s">
        <v>22</v>
      </c>
      <c r="CNZ196" s="42" t="s">
        <v>22</v>
      </c>
      <c r="COA196" s="42" t="s">
        <v>22</v>
      </c>
      <c r="COB196" s="42" t="s">
        <v>22</v>
      </c>
      <c r="COC196" s="42" t="s">
        <v>22</v>
      </c>
      <c r="COD196" s="42" t="s">
        <v>22</v>
      </c>
      <c r="COE196" s="42" t="s">
        <v>22</v>
      </c>
      <c r="COF196" s="42" t="s">
        <v>22</v>
      </c>
      <c r="COG196" s="42" t="s">
        <v>22</v>
      </c>
      <c r="COH196" s="42" t="s">
        <v>22</v>
      </c>
      <c r="COI196" s="42" t="s">
        <v>22</v>
      </c>
      <c r="COJ196" s="42" t="s">
        <v>22</v>
      </c>
      <c r="COK196" s="42" t="s">
        <v>22</v>
      </c>
      <c r="COL196" s="42" t="s">
        <v>22</v>
      </c>
      <c r="COM196" s="42" t="s">
        <v>22</v>
      </c>
      <c r="CON196" s="42" t="s">
        <v>22</v>
      </c>
      <c r="COO196" s="42" t="s">
        <v>22</v>
      </c>
      <c r="COP196" s="42" t="s">
        <v>22</v>
      </c>
      <c r="COQ196" s="42" t="s">
        <v>22</v>
      </c>
      <c r="COR196" s="42" t="s">
        <v>22</v>
      </c>
      <c r="COS196" s="42" t="s">
        <v>22</v>
      </c>
      <c r="COT196" s="42" t="s">
        <v>22</v>
      </c>
      <c r="COU196" s="42" t="s">
        <v>22</v>
      </c>
      <c r="COV196" s="42" t="s">
        <v>22</v>
      </c>
      <c r="COW196" s="42" t="s">
        <v>22</v>
      </c>
      <c r="COX196" s="42" t="s">
        <v>22</v>
      </c>
      <c r="COY196" s="42" t="s">
        <v>22</v>
      </c>
      <c r="COZ196" s="42" t="s">
        <v>22</v>
      </c>
      <c r="CPA196" s="42" t="s">
        <v>22</v>
      </c>
      <c r="CPB196" s="42" t="s">
        <v>22</v>
      </c>
      <c r="CPC196" s="42" t="s">
        <v>22</v>
      </c>
      <c r="CPD196" s="42" t="s">
        <v>22</v>
      </c>
      <c r="CPE196" s="42" t="s">
        <v>22</v>
      </c>
      <c r="CPF196" s="42" t="s">
        <v>22</v>
      </c>
      <c r="CPG196" s="42" t="s">
        <v>22</v>
      </c>
      <c r="CPH196" s="42" t="s">
        <v>22</v>
      </c>
      <c r="CPI196" s="42" t="s">
        <v>22</v>
      </c>
      <c r="CPJ196" s="42" t="s">
        <v>22</v>
      </c>
      <c r="CPK196" s="42" t="s">
        <v>22</v>
      </c>
      <c r="CPL196" s="42" t="s">
        <v>22</v>
      </c>
      <c r="CPM196" s="42" t="s">
        <v>22</v>
      </c>
      <c r="CPN196" s="42" t="s">
        <v>22</v>
      </c>
      <c r="CPO196" s="42" t="s">
        <v>22</v>
      </c>
      <c r="CPP196" s="42" t="s">
        <v>22</v>
      </c>
      <c r="CPQ196" s="42" t="s">
        <v>22</v>
      </c>
      <c r="CPR196" s="42" t="s">
        <v>22</v>
      </c>
      <c r="CPS196" s="42" t="s">
        <v>22</v>
      </c>
      <c r="CPT196" s="42" t="s">
        <v>22</v>
      </c>
      <c r="CPU196" s="42" t="s">
        <v>22</v>
      </c>
      <c r="CPV196" s="42" t="s">
        <v>22</v>
      </c>
      <c r="CPW196" s="42" t="s">
        <v>22</v>
      </c>
      <c r="CPX196" s="42" t="s">
        <v>22</v>
      </c>
      <c r="CPY196" s="42" t="s">
        <v>22</v>
      </c>
      <c r="CPZ196" s="42" t="s">
        <v>22</v>
      </c>
      <c r="CQA196" s="42" t="s">
        <v>22</v>
      </c>
      <c r="CQB196" s="42" t="s">
        <v>22</v>
      </c>
      <c r="CQC196" s="42" t="s">
        <v>22</v>
      </c>
      <c r="CQD196" s="42" t="s">
        <v>22</v>
      </c>
      <c r="CQE196" s="42" t="s">
        <v>22</v>
      </c>
      <c r="CQF196" s="42" t="s">
        <v>22</v>
      </c>
      <c r="CQG196" s="42" t="s">
        <v>22</v>
      </c>
      <c r="CQH196" s="42" t="s">
        <v>22</v>
      </c>
      <c r="CQI196" s="42" t="s">
        <v>22</v>
      </c>
      <c r="CQJ196" s="42" t="s">
        <v>22</v>
      </c>
      <c r="CQK196" s="42" t="s">
        <v>22</v>
      </c>
      <c r="CQL196" s="42" t="s">
        <v>22</v>
      </c>
      <c r="CQM196" s="42" t="s">
        <v>22</v>
      </c>
      <c r="CQN196" s="42" t="s">
        <v>22</v>
      </c>
      <c r="CQO196" s="42" t="s">
        <v>22</v>
      </c>
      <c r="CQP196" s="42" t="s">
        <v>22</v>
      </c>
      <c r="CQQ196" s="42" t="s">
        <v>22</v>
      </c>
      <c r="CQR196" s="42" t="s">
        <v>22</v>
      </c>
      <c r="CQS196" s="42" t="s">
        <v>22</v>
      </c>
      <c r="CQT196" s="42" t="s">
        <v>22</v>
      </c>
      <c r="CQU196" s="42" t="s">
        <v>22</v>
      </c>
      <c r="CQV196" s="42" t="s">
        <v>22</v>
      </c>
      <c r="CQW196" s="42" t="s">
        <v>22</v>
      </c>
      <c r="CQX196" s="42" t="s">
        <v>22</v>
      </c>
      <c r="CQY196" s="42" t="s">
        <v>22</v>
      </c>
      <c r="CQZ196" s="42" t="s">
        <v>22</v>
      </c>
      <c r="CRA196" s="42" t="s">
        <v>22</v>
      </c>
      <c r="CRB196" s="42" t="s">
        <v>22</v>
      </c>
      <c r="CRC196" s="42" t="s">
        <v>22</v>
      </c>
      <c r="CRD196" s="42" t="s">
        <v>22</v>
      </c>
      <c r="CRE196" s="42" t="s">
        <v>22</v>
      </c>
      <c r="CRF196" s="42" t="s">
        <v>22</v>
      </c>
      <c r="CRG196" s="42" t="s">
        <v>22</v>
      </c>
      <c r="CRH196" s="42" t="s">
        <v>22</v>
      </c>
      <c r="CRI196" s="42" t="s">
        <v>22</v>
      </c>
      <c r="CRJ196" s="42" t="s">
        <v>22</v>
      </c>
      <c r="CRK196" s="42" t="s">
        <v>22</v>
      </c>
      <c r="CRL196" s="42" t="s">
        <v>22</v>
      </c>
      <c r="CRM196" s="42" t="s">
        <v>22</v>
      </c>
      <c r="CRN196" s="42" t="s">
        <v>22</v>
      </c>
      <c r="CRO196" s="42" t="s">
        <v>22</v>
      </c>
      <c r="CRP196" s="42" t="s">
        <v>22</v>
      </c>
      <c r="CRQ196" s="42" t="s">
        <v>22</v>
      </c>
      <c r="CRR196" s="42" t="s">
        <v>22</v>
      </c>
      <c r="CRS196" s="42" t="s">
        <v>22</v>
      </c>
      <c r="CRT196" s="42" t="s">
        <v>22</v>
      </c>
      <c r="CRU196" s="42" t="s">
        <v>22</v>
      </c>
      <c r="CRV196" s="42" t="s">
        <v>22</v>
      </c>
      <c r="CRW196" s="42" t="s">
        <v>22</v>
      </c>
      <c r="CRX196" s="42" t="s">
        <v>22</v>
      </c>
      <c r="CRY196" s="42" t="s">
        <v>22</v>
      </c>
      <c r="CRZ196" s="42" t="s">
        <v>22</v>
      </c>
      <c r="CSA196" s="42" t="s">
        <v>22</v>
      </c>
      <c r="CSB196" s="42" t="s">
        <v>22</v>
      </c>
      <c r="CSC196" s="42" t="s">
        <v>22</v>
      </c>
      <c r="CSD196" s="42" t="s">
        <v>22</v>
      </c>
      <c r="CSE196" s="42" t="s">
        <v>22</v>
      </c>
      <c r="CSF196" s="42" t="s">
        <v>22</v>
      </c>
      <c r="CSG196" s="42" t="s">
        <v>22</v>
      </c>
      <c r="CSH196" s="42" t="s">
        <v>22</v>
      </c>
      <c r="CSI196" s="42" t="s">
        <v>22</v>
      </c>
      <c r="CSJ196" s="42" t="s">
        <v>22</v>
      </c>
      <c r="CSK196" s="42" t="s">
        <v>22</v>
      </c>
      <c r="CSL196" s="42" t="s">
        <v>22</v>
      </c>
      <c r="CSM196" s="42" t="s">
        <v>22</v>
      </c>
      <c r="CSN196" s="42" t="s">
        <v>22</v>
      </c>
      <c r="CSO196" s="42" t="s">
        <v>22</v>
      </c>
      <c r="CSP196" s="42" t="s">
        <v>22</v>
      </c>
      <c r="CSQ196" s="42" t="s">
        <v>22</v>
      </c>
      <c r="CSR196" s="42" t="s">
        <v>22</v>
      </c>
      <c r="CSS196" s="42" t="s">
        <v>22</v>
      </c>
      <c r="CST196" s="42" t="s">
        <v>22</v>
      </c>
      <c r="CSU196" s="42" t="s">
        <v>22</v>
      </c>
      <c r="CSV196" s="42" t="s">
        <v>22</v>
      </c>
      <c r="CSW196" s="42" t="s">
        <v>22</v>
      </c>
      <c r="CSX196" s="42" t="s">
        <v>22</v>
      </c>
      <c r="CSY196" s="42" t="s">
        <v>22</v>
      </c>
      <c r="CSZ196" s="42" t="s">
        <v>22</v>
      </c>
      <c r="CTA196" s="42" t="s">
        <v>22</v>
      </c>
      <c r="CTB196" s="42" t="s">
        <v>22</v>
      </c>
      <c r="CTC196" s="42" t="s">
        <v>22</v>
      </c>
      <c r="CTD196" s="42" t="s">
        <v>22</v>
      </c>
      <c r="CTE196" s="42" t="s">
        <v>22</v>
      </c>
      <c r="CTF196" s="42" t="s">
        <v>22</v>
      </c>
      <c r="CTG196" s="42" t="s">
        <v>22</v>
      </c>
      <c r="CTH196" s="42" t="s">
        <v>22</v>
      </c>
      <c r="CTI196" s="42" t="s">
        <v>22</v>
      </c>
      <c r="CTJ196" s="42" t="s">
        <v>22</v>
      </c>
      <c r="CTK196" s="42" t="s">
        <v>22</v>
      </c>
      <c r="CTL196" s="42" t="s">
        <v>22</v>
      </c>
      <c r="CTM196" s="42" t="s">
        <v>22</v>
      </c>
      <c r="CTN196" s="42" t="s">
        <v>22</v>
      </c>
      <c r="CTO196" s="42" t="s">
        <v>22</v>
      </c>
      <c r="CTP196" s="42" t="s">
        <v>22</v>
      </c>
      <c r="CTQ196" s="42" t="s">
        <v>22</v>
      </c>
      <c r="CTR196" s="42" t="s">
        <v>22</v>
      </c>
      <c r="CTS196" s="42" t="s">
        <v>22</v>
      </c>
      <c r="CTT196" s="42" t="s">
        <v>22</v>
      </c>
      <c r="CTU196" s="42" t="s">
        <v>22</v>
      </c>
      <c r="CTV196" s="42" t="s">
        <v>22</v>
      </c>
      <c r="CTW196" s="42" t="s">
        <v>22</v>
      </c>
      <c r="CTX196" s="42" t="s">
        <v>22</v>
      </c>
      <c r="CTY196" s="42" t="s">
        <v>22</v>
      </c>
      <c r="CTZ196" s="42" t="s">
        <v>22</v>
      </c>
      <c r="CUA196" s="42" t="s">
        <v>22</v>
      </c>
      <c r="CUB196" s="42" t="s">
        <v>22</v>
      </c>
      <c r="CUC196" s="42" t="s">
        <v>22</v>
      </c>
      <c r="CUD196" s="42" t="s">
        <v>22</v>
      </c>
      <c r="CUE196" s="42" t="s">
        <v>22</v>
      </c>
      <c r="CUF196" s="42" t="s">
        <v>22</v>
      </c>
      <c r="CUG196" s="42" t="s">
        <v>22</v>
      </c>
      <c r="CUH196" s="42" t="s">
        <v>22</v>
      </c>
      <c r="CUI196" s="42" t="s">
        <v>22</v>
      </c>
      <c r="CUJ196" s="42" t="s">
        <v>22</v>
      </c>
      <c r="CUK196" s="42" t="s">
        <v>22</v>
      </c>
      <c r="CUL196" s="42" t="s">
        <v>22</v>
      </c>
      <c r="CUM196" s="42" t="s">
        <v>22</v>
      </c>
      <c r="CUN196" s="42" t="s">
        <v>22</v>
      </c>
      <c r="CUO196" s="42" t="s">
        <v>22</v>
      </c>
      <c r="CUP196" s="42" t="s">
        <v>22</v>
      </c>
      <c r="CUQ196" s="42" t="s">
        <v>22</v>
      </c>
      <c r="CUR196" s="42" t="s">
        <v>22</v>
      </c>
      <c r="CUS196" s="42" t="s">
        <v>22</v>
      </c>
      <c r="CUT196" s="42" t="s">
        <v>22</v>
      </c>
      <c r="CUU196" s="42" t="s">
        <v>22</v>
      </c>
      <c r="CUV196" s="42" t="s">
        <v>22</v>
      </c>
      <c r="CUW196" s="42" t="s">
        <v>22</v>
      </c>
      <c r="CUX196" s="42" t="s">
        <v>22</v>
      </c>
      <c r="CUY196" s="42" t="s">
        <v>22</v>
      </c>
      <c r="CUZ196" s="42" t="s">
        <v>22</v>
      </c>
      <c r="CVA196" s="42" t="s">
        <v>22</v>
      </c>
      <c r="CVB196" s="42" t="s">
        <v>22</v>
      </c>
      <c r="CVC196" s="42" t="s">
        <v>22</v>
      </c>
      <c r="CVD196" s="42" t="s">
        <v>22</v>
      </c>
      <c r="CVE196" s="42" t="s">
        <v>22</v>
      </c>
      <c r="CVF196" s="42" t="s">
        <v>22</v>
      </c>
      <c r="CVG196" s="42" t="s">
        <v>22</v>
      </c>
      <c r="CVH196" s="42" t="s">
        <v>22</v>
      </c>
      <c r="CVI196" s="42" t="s">
        <v>22</v>
      </c>
      <c r="CVJ196" s="42" t="s">
        <v>22</v>
      </c>
      <c r="CVK196" s="42" t="s">
        <v>22</v>
      </c>
      <c r="CVL196" s="42" t="s">
        <v>22</v>
      </c>
      <c r="CVM196" s="42" t="s">
        <v>22</v>
      </c>
      <c r="CVN196" s="42" t="s">
        <v>22</v>
      </c>
      <c r="CVO196" s="42" t="s">
        <v>22</v>
      </c>
      <c r="CVP196" s="42" t="s">
        <v>22</v>
      </c>
      <c r="CVQ196" s="42" t="s">
        <v>22</v>
      </c>
      <c r="CVR196" s="42" t="s">
        <v>22</v>
      </c>
      <c r="CVS196" s="42" t="s">
        <v>22</v>
      </c>
      <c r="CVT196" s="42" t="s">
        <v>22</v>
      </c>
      <c r="CVU196" s="42" t="s">
        <v>22</v>
      </c>
      <c r="CVV196" s="42" t="s">
        <v>22</v>
      </c>
      <c r="CVW196" s="42" t="s">
        <v>22</v>
      </c>
      <c r="CVX196" s="42" t="s">
        <v>22</v>
      </c>
      <c r="CVY196" s="42" t="s">
        <v>22</v>
      </c>
      <c r="CVZ196" s="42" t="s">
        <v>22</v>
      </c>
      <c r="CWA196" s="42" t="s">
        <v>22</v>
      </c>
      <c r="CWB196" s="42" t="s">
        <v>22</v>
      </c>
      <c r="CWC196" s="42" t="s">
        <v>22</v>
      </c>
      <c r="CWD196" s="42" t="s">
        <v>22</v>
      </c>
      <c r="CWE196" s="42" t="s">
        <v>22</v>
      </c>
      <c r="CWF196" s="42" t="s">
        <v>22</v>
      </c>
      <c r="CWG196" s="42" t="s">
        <v>22</v>
      </c>
      <c r="CWH196" s="42" t="s">
        <v>22</v>
      </c>
      <c r="CWI196" s="42" t="s">
        <v>22</v>
      </c>
      <c r="CWJ196" s="42" t="s">
        <v>22</v>
      </c>
      <c r="CWK196" s="42" t="s">
        <v>22</v>
      </c>
      <c r="CWL196" s="42" t="s">
        <v>22</v>
      </c>
      <c r="CWM196" s="42" t="s">
        <v>22</v>
      </c>
      <c r="CWN196" s="42" t="s">
        <v>22</v>
      </c>
      <c r="CWO196" s="42" t="s">
        <v>22</v>
      </c>
      <c r="CWP196" s="42" t="s">
        <v>22</v>
      </c>
      <c r="CWQ196" s="42" t="s">
        <v>22</v>
      </c>
      <c r="CWR196" s="42" t="s">
        <v>22</v>
      </c>
      <c r="CWS196" s="42" t="s">
        <v>22</v>
      </c>
      <c r="CWT196" s="42" t="s">
        <v>22</v>
      </c>
      <c r="CWU196" s="42" t="s">
        <v>22</v>
      </c>
      <c r="CWV196" s="42" t="s">
        <v>22</v>
      </c>
      <c r="CWW196" s="42" t="s">
        <v>22</v>
      </c>
      <c r="CWX196" s="42" t="s">
        <v>22</v>
      </c>
      <c r="CWY196" s="42" t="s">
        <v>22</v>
      </c>
      <c r="CWZ196" s="42" t="s">
        <v>22</v>
      </c>
      <c r="CXA196" s="42" t="s">
        <v>22</v>
      </c>
      <c r="CXB196" s="42" t="s">
        <v>22</v>
      </c>
      <c r="CXC196" s="42" t="s">
        <v>22</v>
      </c>
      <c r="CXD196" s="42" t="s">
        <v>22</v>
      </c>
      <c r="CXE196" s="42" t="s">
        <v>22</v>
      </c>
      <c r="CXF196" s="42" t="s">
        <v>22</v>
      </c>
      <c r="CXG196" s="42" t="s">
        <v>22</v>
      </c>
      <c r="CXH196" s="42" t="s">
        <v>22</v>
      </c>
      <c r="CXI196" s="42" t="s">
        <v>22</v>
      </c>
      <c r="CXJ196" s="42" t="s">
        <v>22</v>
      </c>
      <c r="CXK196" s="42" t="s">
        <v>22</v>
      </c>
      <c r="CXL196" s="42" t="s">
        <v>22</v>
      </c>
      <c r="CXM196" s="42" t="s">
        <v>22</v>
      </c>
      <c r="CXN196" s="42" t="s">
        <v>22</v>
      </c>
      <c r="CXO196" s="42" t="s">
        <v>22</v>
      </c>
      <c r="CXP196" s="42" t="s">
        <v>22</v>
      </c>
      <c r="CXQ196" s="42" t="s">
        <v>22</v>
      </c>
      <c r="CXR196" s="42" t="s">
        <v>22</v>
      </c>
      <c r="CXS196" s="42" t="s">
        <v>22</v>
      </c>
      <c r="CXT196" s="42" t="s">
        <v>22</v>
      </c>
      <c r="CXU196" s="42" t="s">
        <v>22</v>
      </c>
      <c r="CXV196" s="42" t="s">
        <v>22</v>
      </c>
      <c r="CXW196" s="42" t="s">
        <v>22</v>
      </c>
      <c r="CXX196" s="42" t="s">
        <v>22</v>
      </c>
      <c r="CXY196" s="42" t="s">
        <v>22</v>
      </c>
      <c r="CXZ196" s="42" t="s">
        <v>22</v>
      </c>
      <c r="CYA196" s="42" t="s">
        <v>22</v>
      </c>
      <c r="CYB196" s="42" t="s">
        <v>22</v>
      </c>
      <c r="CYC196" s="42" t="s">
        <v>22</v>
      </c>
      <c r="CYD196" s="42" t="s">
        <v>22</v>
      </c>
      <c r="CYE196" s="42" t="s">
        <v>22</v>
      </c>
      <c r="CYF196" s="42" t="s">
        <v>22</v>
      </c>
      <c r="CYG196" s="42" t="s">
        <v>22</v>
      </c>
      <c r="CYH196" s="42" t="s">
        <v>22</v>
      </c>
      <c r="CYI196" s="42" t="s">
        <v>22</v>
      </c>
      <c r="CYJ196" s="42" t="s">
        <v>22</v>
      </c>
      <c r="CYK196" s="42" t="s">
        <v>22</v>
      </c>
      <c r="CYL196" s="42" t="s">
        <v>22</v>
      </c>
      <c r="CYM196" s="42" t="s">
        <v>22</v>
      </c>
      <c r="CYN196" s="42" t="s">
        <v>22</v>
      </c>
      <c r="CYO196" s="42" t="s">
        <v>22</v>
      </c>
      <c r="CYP196" s="42" t="s">
        <v>22</v>
      </c>
      <c r="CYQ196" s="42" t="s">
        <v>22</v>
      </c>
      <c r="CYR196" s="42" t="s">
        <v>22</v>
      </c>
      <c r="CYS196" s="42" t="s">
        <v>22</v>
      </c>
      <c r="CYT196" s="42" t="s">
        <v>22</v>
      </c>
      <c r="CYU196" s="42" t="s">
        <v>22</v>
      </c>
      <c r="CYV196" s="42" t="s">
        <v>22</v>
      </c>
      <c r="CYW196" s="42" t="s">
        <v>22</v>
      </c>
      <c r="CYX196" s="42" t="s">
        <v>22</v>
      </c>
      <c r="CYY196" s="42" t="s">
        <v>22</v>
      </c>
      <c r="CYZ196" s="42" t="s">
        <v>22</v>
      </c>
      <c r="CZA196" s="42" t="s">
        <v>22</v>
      </c>
      <c r="CZB196" s="42" t="s">
        <v>22</v>
      </c>
      <c r="CZC196" s="42" t="s">
        <v>22</v>
      </c>
      <c r="CZD196" s="42" t="s">
        <v>22</v>
      </c>
      <c r="CZE196" s="42" t="s">
        <v>22</v>
      </c>
      <c r="CZF196" s="42" t="s">
        <v>22</v>
      </c>
      <c r="CZG196" s="42" t="s">
        <v>22</v>
      </c>
      <c r="CZH196" s="42" t="s">
        <v>22</v>
      </c>
      <c r="CZI196" s="42" t="s">
        <v>22</v>
      </c>
      <c r="CZJ196" s="42" t="s">
        <v>22</v>
      </c>
      <c r="CZK196" s="42" t="s">
        <v>22</v>
      </c>
      <c r="CZL196" s="42" t="s">
        <v>22</v>
      </c>
      <c r="CZM196" s="42" t="s">
        <v>22</v>
      </c>
      <c r="CZN196" s="42" t="s">
        <v>22</v>
      </c>
      <c r="CZO196" s="42" t="s">
        <v>22</v>
      </c>
      <c r="CZP196" s="42" t="s">
        <v>22</v>
      </c>
      <c r="CZQ196" s="42" t="s">
        <v>22</v>
      </c>
      <c r="CZR196" s="42" t="s">
        <v>22</v>
      </c>
      <c r="CZS196" s="42" t="s">
        <v>22</v>
      </c>
      <c r="CZT196" s="42" t="s">
        <v>22</v>
      </c>
      <c r="CZU196" s="42" t="s">
        <v>22</v>
      </c>
      <c r="CZV196" s="42" t="s">
        <v>22</v>
      </c>
      <c r="CZW196" s="42" t="s">
        <v>22</v>
      </c>
      <c r="CZX196" s="42" t="s">
        <v>22</v>
      </c>
      <c r="CZY196" s="42" t="s">
        <v>22</v>
      </c>
      <c r="CZZ196" s="42" t="s">
        <v>22</v>
      </c>
      <c r="DAA196" s="42" t="s">
        <v>22</v>
      </c>
      <c r="DAB196" s="42" t="s">
        <v>22</v>
      </c>
      <c r="DAC196" s="42" t="s">
        <v>22</v>
      </c>
      <c r="DAD196" s="42" t="s">
        <v>22</v>
      </c>
      <c r="DAE196" s="42" t="s">
        <v>22</v>
      </c>
      <c r="DAF196" s="42" t="s">
        <v>22</v>
      </c>
      <c r="DAG196" s="42" t="s">
        <v>22</v>
      </c>
      <c r="DAH196" s="42" t="s">
        <v>22</v>
      </c>
      <c r="DAI196" s="42" t="s">
        <v>22</v>
      </c>
      <c r="DAJ196" s="42" t="s">
        <v>22</v>
      </c>
      <c r="DAK196" s="42" t="s">
        <v>22</v>
      </c>
      <c r="DAL196" s="42" t="s">
        <v>22</v>
      </c>
      <c r="DAM196" s="42" t="s">
        <v>22</v>
      </c>
      <c r="DAN196" s="42" t="s">
        <v>22</v>
      </c>
      <c r="DAO196" s="42" t="s">
        <v>22</v>
      </c>
      <c r="DAP196" s="42" t="s">
        <v>22</v>
      </c>
      <c r="DAQ196" s="42" t="s">
        <v>22</v>
      </c>
      <c r="DAR196" s="42" t="s">
        <v>22</v>
      </c>
      <c r="DAS196" s="42" t="s">
        <v>22</v>
      </c>
      <c r="DAT196" s="42" t="s">
        <v>22</v>
      </c>
      <c r="DAU196" s="42" t="s">
        <v>22</v>
      </c>
      <c r="DAV196" s="42" t="s">
        <v>22</v>
      </c>
      <c r="DAW196" s="42" t="s">
        <v>22</v>
      </c>
      <c r="DAX196" s="42" t="s">
        <v>22</v>
      </c>
      <c r="DAY196" s="42" t="s">
        <v>22</v>
      </c>
      <c r="DAZ196" s="42" t="s">
        <v>22</v>
      </c>
      <c r="DBA196" s="42" t="s">
        <v>22</v>
      </c>
      <c r="DBB196" s="42" t="s">
        <v>22</v>
      </c>
      <c r="DBC196" s="42" t="s">
        <v>22</v>
      </c>
      <c r="DBD196" s="42" t="s">
        <v>22</v>
      </c>
      <c r="DBE196" s="42" t="s">
        <v>22</v>
      </c>
      <c r="DBF196" s="42" t="s">
        <v>22</v>
      </c>
      <c r="DBG196" s="42" t="s">
        <v>22</v>
      </c>
      <c r="DBH196" s="42" t="s">
        <v>22</v>
      </c>
      <c r="DBI196" s="42" t="s">
        <v>22</v>
      </c>
      <c r="DBJ196" s="42" t="s">
        <v>22</v>
      </c>
      <c r="DBK196" s="42" t="s">
        <v>22</v>
      </c>
      <c r="DBL196" s="42" t="s">
        <v>22</v>
      </c>
      <c r="DBM196" s="42" t="s">
        <v>22</v>
      </c>
      <c r="DBN196" s="42" t="s">
        <v>22</v>
      </c>
      <c r="DBO196" s="42" t="s">
        <v>22</v>
      </c>
      <c r="DBP196" s="42" t="s">
        <v>22</v>
      </c>
      <c r="DBQ196" s="42" t="s">
        <v>22</v>
      </c>
      <c r="DBR196" s="42" t="s">
        <v>22</v>
      </c>
      <c r="DBS196" s="42" t="s">
        <v>22</v>
      </c>
      <c r="DBT196" s="42" t="s">
        <v>22</v>
      </c>
      <c r="DBU196" s="42" t="s">
        <v>22</v>
      </c>
      <c r="DBV196" s="42" t="s">
        <v>22</v>
      </c>
      <c r="DBW196" s="42" t="s">
        <v>22</v>
      </c>
      <c r="DBX196" s="42" t="s">
        <v>22</v>
      </c>
      <c r="DBY196" s="42" t="s">
        <v>22</v>
      </c>
      <c r="DBZ196" s="42" t="s">
        <v>22</v>
      </c>
      <c r="DCA196" s="42" t="s">
        <v>22</v>
      </c>
      <c r="DCB196" s="42" t="s">
        <v>22</v>
      </c>
      <c r="DCC196" s="42" t="s">
        <v>22</v>
      </c>
      <c r="DCD196" s="42" t="s">
        <v>22</v>
      </c>
      <c r="DCE196" s="42" t="s">
        <v>22</v>
      </c>
      <c r="DCF196" s="42" t="s">
        <v>22</v>
      </c>
      <c r="DCG196" s="42" t="s">
        <v>22</v>
      </c>
      <c r="DCH196" s="42" t="s">
        <v>22</v>
      </c>
      <c r="DCI196" s="42" t="s">
        <v>22</v>
      </c>
      <c r="DCJ196" s="42" t="s">
        <v>22</v>
      </c>
      <c r="DCK196" s="42" t="s">
        <v>22</v>
      </c>
      <c r="DCL196" s="42" t="s">
        <v>22</v>
      </c>
      <c r="DCM196" s="42" t="s">
        <v>22</v>
      </c>
      <c r="DCN196" s="42" t="s">
        <v>22</v>
      </c>
      <c r="DCO196" s="42" t="s">
        <v>22</v>
      </c>
      <c r="DCP196" s="42" t="s">
        <v>22</v>
      </c>
      <c r="DCQ196" s="42" t="s">
        <v>22</v>
      </c>
      <c r="DCR196" s="42" t="s">
        <v>22</v>
      </c>
      <c r="DCS196" s="42" t="s">
        <v>22</v>
      </c>
      <c r="DCT196" s="42" t="s">
        <v>22</v>
      </c>
      <c r="DCU196" s="42" t="s">
        <v>22</v>
      </c>
      <c r="DCV196" s="42" t="s">
        <v>22</v>
      </c>
      <c r="DCW196" s="42" t="s">
        <v>22</v>
      </c>
      <c r="DCX196" s="42" t="s">
        <v>22</v>
      </c>
      <c r="DCY196" s="42" t="s">
        <v>22</v>
      </c>
      <c r="DCZ196" s="42" t="s">
        <v>22</v>
      </c>
      <c r="DDA196" s="42" t="s">
        <v>22</v>
      </c>
      <c r="DDB196" s="42" t="s">
        <v>22</v>
      </c>
      <c r="DDC196" s="42" t="s">
        <v>22</v>
      </c>
      <c r="DDD196" s="42" t="s">
        <v>22</v>
      </c>
      <c r="DDE196" s="42" t="s">
        <v>22</v>
      </c>
      <c r="DDF196" s="42" t="s">
        <v>22</v>
      </c>
      <c r="DDG196" s="42" t="s">
        <v>22</v>
      </c>
      <c r="DDH196" s="42" t="s">
        <v>22</v>
      </c>
      <c r="DDI196" s="42" t="s">
        <v>22</v>
      </c>
      <c r="DDJ196" s="42" t="s">
        <v>22</v>
      </c>
      <c r="DDK196" s="42" t="s">
        <v>22</v>
      </c>
      <c r="DDL196" s="42" t="s">
        <v>22</v>
      </c>
      <c r="DDM196" s="42" t="s">
        <v>22</v>
      </c>
      <c r="DDN196" s="42" t="s">
        <v>22</v>
      </c>
      <c r="DDO196" s="42" t="s">
        <v>22</v>
      </c>
      <c r="DDP196" s="42" t="s">
        <v>22</v>
      </c>
      <c r="DDQ196" s="42" t="s">
        <v>22</v>
      </c>
      <c r="DDR196" s="42" t="s">
        <v>22</v>
      </c>
      <c r="DDS196" s="42" t="s">
        <v>22</v>
      </c>
      <c r="DDT196" s="42" t="s">
        <v>22</v>
      </c>
      <c r="DDU196" s="42" t="s">
        <v>22</v>
      </c>
      <c r="DDV196" s="42" t="s">
        <v>22</v>
      </c>
      <c r="DDW196" s="42" t="s">
        <v>22</v>
      </c>
      <c r="DDX196" s="42" t="s">
        <v>22</v>
      </c>
      <c r="DDY196" s="42" t="s">
        <v>22</v>
      </c>
      <c r="DDZ196" s="42" t="s">
        <v>22</v>
      </c>
      <c r="DEA196" s="42" t="s">
        <v>22</v>
      </c>
      <c r="DEB196" s="42" t="s">
        <v>22</v>
      </c>
      <c r="DEC196" s="42" t="s">
        <v>22</v>
      </c>
      <c r="DED196" s="42" t="s">
        <v>22</v>
      </c>
      <c r="DEE196" s="42" t="s">
        <v>22</v>
      </c>
      <c r="DEF196" s="42" t="s">
        <v>22</v>
      </c>
      <c r="DEG196" s="42" t="s">
        <v>22</v>
      </c>
      <c r="DEH196" s="42" t="s">
        <v>22</v>
      </c>
      <c r="DEI196" s="42" t="s">
        <v>22</v>
      </c>
      <c r="DEJ196" s="42" t="s">
        <v>22</v>
      </c>
      <c r="DEK196" s="42" t="s">
        <v>22</v>
      </c>
      <c r="DEL196" s="42" t="s">
        <v>22</v>
      </c>
      <c r="DEM196" s="42" t="s">
        <v>22</v>
      </c>
      <c r="DEN196" s="42" t="s">
        <v>22</v>
      </c>
      <c r="DEO196" s="42" t="s">
        <v>22</v>
      </c>
      <c r="DEP196" s="42" t="s">
        <v>22</v>
      </c>
      <c r="DEQ196" s="42" t="s">
        <v>22</v>
      </c>
      <c r="DER196" s="42" t="s">
        <v>22</v>
      </c>
      <c r="DES196" s="42" t="s">
        <v>22</v>
      </c>
      <c r="DET196" s="42" t="s">
        <v>22</v>
      </c>
      <c r="DEU196" s="42" t="s">
        <v>22</v>
      </c>
      <c r="DEV196" s="42" t="s">
        <v>22</v>
      </c>
      <c r="DEW196" s="42" t="s">
        <v>22</v>
      </c>
      <c r="DEX196" s="42" t="s">
        <v>22</v>
      </c>
      <c r="DEY196" s="42" t="s">
        <v>22</v>
      </c>
      <c r="DEZ196" s="42" t="s">
        <v>22</v>
      </c>
      <c r="DFA196" s="42" t="s">
        <v>22</v>
      </c>
      <c r="DFB196" s="42" t="s">
        <v>22</v>
      </c>
      <c r="DFC196" s="42" t="s">
        <v>22</v>
      </c>
      <c r="DFD196" s="42" t="s">
        <v>22</v>
      </c>
      <c r="DFE196" s="42" t="s">
        <v>22</v>
      </c>
      <c r="DFF196" s="42" t="s">
        <v>22</v>
      </c>
      <c r="DFG196" s="42" t="s">
        <v>22</v>
      </c>
      <c r="DFH196" s="42" t="s">
        <v>22</v>
      </c>
      <c r="DFI196" s="42" t="s">
        <v>22</v>
      </c>
      <c r="DFJ196" s="42" t="s">
        <v>22</v>
      </c>
      <c r="DFK196" s="42" t="s">
        <v>22</v>
      </c>
      <c r="DFL196" s="42" t="s">
        <v>22</v>
      </c>
      <c r="DFM196" s="42" t="s">
        <v>22</v>
      </c>
      <c r="DFN196" s="42" t="s">
        <v>22</v>
      </c>
      <c r="DFO196" s="42" t="s">
        <v>22</v>
      </c>
      <c r="DFP196" s="42" t="s">
        <v>22</v>
      </c>
      <c r="DFQ196" s="42" t="s">
        <v>22</v>
      </c>
      <c r="DFR196" s="42" t="s">
        <v>22</v>
      </c>
      <c r="DFS196" s="42" t="s">
        <v>22</v>
      </c>
      <c r="DFT196" s="42" t="s">
        <v>22</v>
      </c>
      <c r="DFU196" s="42" t="s">
        <v>22</v>
      </c>
      <c r="DFV196" s="42" t="s">
        <v>22</v>
      </c>
      <c r="DFW196" s="42" t="s">
        <v>22</v>
      </c>
      <c r="DFX196" s="42" t="s">
        <v>22</v>
      </c>
      <c r="DFY196" s="42" t="s">
        <v>22</v>
      </c>
      <c r="DFZ196" s="42" t="s">
        <v>22</v>
      </c>
      <c r="DGA196" s="42" t="s">
        <v>22</v>
      </c>
      <c r="DGB196" s="42" t="s">
        <v>22</v>
      </c>
      <c r="DGC196" s="42" t="s">
        <v>22</v>
      </c>
      <c r="DGD196" s="42" t="s">
        <v>22</v>
      </c>
      <c r="DGE196" s="42" t="s">
        <v>22</v>
      </c>
      <c r="DGF196" s="42" t="s">
        <v>22</v>
      </c>
      <c r="DGG196" s="42" t="s">
        <v>22</v>
      </c>
      <c r="DGH196" s="42" t="s">
        <v>22</v>
      </c>
      <c r="DGI196" s="42" t="s">
        <v>22</v>
      </c>
      <c r="DGJ196" s="42" t="s">
        <v>22</v>
      </c>
      <c r="DGK196" s="42" t="s">
        <v>22</v>
      </c>
      <c r="DGL196" s="42" t="s">
        <v>22</v>
      </c>
      <c r="DGM196" s="42" t="s">
        <v>22</v>
      </c>
      <c r="DGN196" s="42" t="s">
        <v>22</v>
      </c>
      <c r="DGO196" s="42" t="s">
        <v>22</v>
      </c>
      <c r="DGP196" s="42" t="s">
        <v>22</v>
      </c>
      <c r="DGQ196" s="42" t="s">
        <v>22</v>
      </c>
      <c r="DGR196" s="42" t="s">
        <v>22</v>
      </c>
      <c r="DGS196" s="42" t="s">
        <v>22</v>
      </c>
      <c r="DGT196" s="42" t="s">
        <v>22</v>
      </c>
      <c r="DGU196" s="42" t="s">
        <v>22</v>
      </c>
      <c r="DGV196" s="42" t="s">
        <v>22</v>
      </c>
      <c r="DGW196" s="42" t="s">
        <v>22</v>
      </c>
      <c r="DGX196" s="42" t="s">
        <v>22</v>
      </c>
      <c r="DGY196" s="42" t="s">
        <v>22</v>
      </c>
      <c r="DGZ196" s="42" t="s">
        <v>22</v>
      </c>
      <c r="DHA196" s="42" t="s">
        <v>22</v>
      </c>
      <c r="DHB196" s="42" t="s">
        <v>22</v>
      </c>
      <c r="DHC196" s="42" t="s">
        <v>22</v>
      </c>
      <c r="DHD196" s="42" t="s">
        <v>22</v>
      </c>
      <c r="DHE196" s="42" t="s">
        <v>22</v>
      </c>
      <c r="DHF196" s="42" t="s">
        <v>22</v>
      </c>
      <c r="DHG196" s="42" t="s">
        <v>22</v>
      </c>
      <c r="DHH196" s="42" t="s">
        <v>22</v>
      </c>
      <c r="DHI196" s="42" t="s">
        <v>22</v>
      </c>
      <c r="DHJ196" s="42" t="s">
        <v>22</v>
      </c>
      <c r="DHK196" s="42" t="s">
        <v>22</v>
      </c>
      <c r="DHL196" s="42" t="s">
        <v>22</v>
      </c>
      <c r="DHM196" s="42" t="s">
        <v>22</v>
      </c>
      <c r="DHN196" s="42" t="s">
        <v>22</v>
      </c>
      <c r="DHO196" s="42" t="s">
        <v>22</v>
      </c>
      <c r="DHP196" s="42" t="s">
        <v>22</v>
      </c>
      <c r="DHQ196" s="42" t="s">
        <v>22</v>
      </c>
      <c r="DHR196" s="42" t="s">
        <v>22</v>
      </c>
      <c r="DHS196" s="42" t="s">
        <v>22</v>
      </c>
      <c r="DHT196" s="42" t="s">
        <v>22</v>
      </c>
      <c r="DHU196" s="42" t="s">
        <v>22</v>
      </c>
      <c r="DHV196" s="42" t="s">
        <v>22</v>
      </c>
      <c r="DHW196" s="42" t="s">
        <v>22</v>
      </c>
      <c r="DHX196" s="42" t="s">
        <v>22</v>
      </c>
      <c r="DHY196" s="42" t="s">
        <v>22</v>
      </c>
      <c r="DHZ196" s="42" t="s">
        <v>22</v>
      </c>
      <c r="DIA196" s="42" t="s">
        <v>22</v>
      </c>
      <c r="DIB196" s="42" t="s">
        <v>22</v>
      </c>
      <c r="DIC196" s="42" t="s">
        <v>22</v>
      </c>
      <c r="DID196" s="42" t="s">
        <v>22</v>
      </c>
      <c r="DIE196" s="42" t="s">
        <v>22</v>
      </c>
      <c r="DIF196" s="42" t="s">
        <v>22</v>
      </c>
      <c r="DIG196" s="42" t="s">
        <v>22</v>
      </c>
      <c r="DIH196" s="42" t="s">
        <v>22</v>
      </c>
      <c r="DII196" s="42" t="s">
        <v>22</v>
      </c>
      <c r="DIJ196" s="42" t="s">
        <v>22</v>
      </c>
      <c r="DIK196" s="42" t="s">
        <v>22</v>
      </c>
      <c r="DIL196" s="42" t="s">
        <v>22</v>
      </c>
      <c r="DIM196" s="42" t="s">
        <v>22</v>
      </c>
      <c r="DIN196" s="42" t="s">
        <v>22</v>
      </c>
      <c r="DIO196" s="42" t="s">
        <v>22</v>
      </c>
      <c r="DIP196" s="42" t="s">
        <v>22</v>
      </c>
      <c r="DIQ196" s="42" t="s">
        <v>22</v>
      </c>
      <c r="DIR196" s="42" t="s">
        <v>22</v>
      </c>
      <c r="DIS196" s="42" t="s">
        <v>22</v>
      </c>
      <c r="DIT196" s="42" t="s">
        <v>22</v>
      </c>
      <c r="DIU196" s="42" t="s">
        <v>22</v>
      </c>
      <c r="DIV196" s="42" t="s">
        <v>22</v>
      </c>
      <c r="DIW196" s="42" t="s">
        <v>22</v>
      </c>
      <c r="DIX196" s="42" t="s">
        <v>22</v>
      </c>
      <c r="DIY196" s="42" t="s">
        <v>22</v>
      </c>
      <c r="DIZ196" s="42" t="s">
        <v>22</v>
      </c>
      <c r="DJA196" s="42" t="s">
        <v>22</v>
      </c>
      <c r="DJB196" s="42" t="s">
        <v>22</v>
      </c>
      <c r="DJC196" s="42" t="s">
        <v>22</v>
      </c>
      <c r="DJD196" s="42" t="s">
        <v>22</v>
      </c>
      <c r="DJE196" s="42" t="s">
        <v>22</v>
      </c>
      <c r="DJF196" s="42" t="s">
        <v>22</v>
      </c>
      <c r="DJG196" s="42" t="s">
        <v>22</v>
      </c>
      <c r="DJH196" s="42" t="s">
        <v>22</v>
      </c>
      <c r="DJI196" s="42" t="s">
        <v>22</v>
      </c>
      <c r="DJJ196" s="42" t="s">
        <v>22</v>
      </c>
      <c r="DJK196" s="42" t="s">
        <v>22</v>
      </c>
      <c r="DJL196" s="42" t="s">
        <v>22</v>
      </c>
      <c r="DJM196" s="42" t="s">
        <v>22</v>
      </c>
      <c r="DJN196" s="42" t="s">
        <v>22</v>
      </c>
      <c r="DJO196" s="42" t="s">
        <v>22</v>
      </c>
      <c r="DJP196" s="42" t="s">
        <v>22</v>
      </c>
      <c r="DJQ196" s="42" t="s">
        <v>22</v>
      </c>
      <c r="DJR196" s="42" t="s">
        <v>22</v>
      </c>
      <c r="DJS196" s="42" t="s">
        <v>22</v>
      </c>
      <c r="DJT196" s="42" t="s">
        <v>22</v>
      </c>
      <c r="DJU196" s="42" t="s">
        <v>22</v>
      </c>
      <c r="DJV196" s="42" t="s">
        <v>22</v>
      </c>
      <c r="DJW196" s="42" t="s">
        <v>22</v>
      </c>
      <c r="DJX196" s="42" t="s">
        <v>22</v>
      </c>
      <c r="DJY196" s="42" t="s">
        <v>22</v>
      </c>
      <c r="DJZ196" s="42" t="s">
        <v>22</v>
      </c>
      <c r="DKA196" s="42" t="s">
        <v>22</v>
      </c>
      <c r="DKB196" s="42" t="s">
        <v>22</v>
      </c>
      <c r="DKC196" s="42" t="s">
        <v>22</v>
      </c>
      <c r="DKD196" s="42" t="s">
        <v>22</v>
      </c>
      <c r="DKE196" s="42" t="s">
        <v>22</v>
      </c>
      <c r="DKF196" s="42" t="s">
        <v>22</v>
      </c>
      <c r="DKG196" s="42" t="s">
        <v>22</v>
      </c>
      <c r="DKH196" s="42" t="s">
        <v>22</v>
      </c>
      <c r="DKI196" s="42" t="s">
        <v>22</v>
      </c>
      <c r="DKJ196" s="42" t="s">
        <v>22</v>
      </c>
      <c r="DKK196" s="42" t="s">
        <v>22</v>
      </c>
      <c r="DKL196" s="42" t="s">
        <v>22</v>
      </c>
      <c r="DKM196" s="42" t="s">
        <v>22</v>
      </c>
      <c r="DKN196" s="42" t="s">
        <v>22</v>
      </c>
      <c r="DKO196" s="42" t="s">
        <v>22</v>
      </c>
      <c r="DKP196" s="42" t="s">
        <v>22</v>
      </c>
      <c r="DKQ196" s="42" t="s">
        <v>22</v>
      </c>
      <c r="DKR196" s="42" t="s">
        <v>22</v>
      </c>
      <c r="DKS196" s="42" t="s">
        <v>22</v>
      </c>
      <c r="DKT196" s="42" t="s">
        <v>22</v>
      </c>
      <c r="DKU196" s="42" t="s">
        <v>22</v>
      </c>
      <c r="DKV196" s="42" t="s">
        <v>22</v>
      </c>
      <c r="DKW196" s="42" t="s">
        <v>22</v>
      </c>
      <c r="DKX196" s="42" t="s">
        <v>22</v>
      </c>
      <c r="DKY196" s="42" t="s">
        <v>22</v>
      </c>
      <c r="DKZ196" s="42" t="s">
        <v>22</v>
      </c>
      <c r="DLA196" s="42" t="s">
        <v>22</v>
      </c>
      <c r="DLB196" s="42" t="s">
        <v>22</v>
      </c>
      <c r="DLC196" s="42" t="s">
        <v>22</v>
      </c>
      <c r="DLD196" s="42" t="s">
        <v>22</v>
      </c>
      <c r="DLE196" s="42" t="s">
        <v>22</v>
      </c>
      <c r="DLF196" s="42" t="s">
        <v>22</v>
      </c>
      <c r="DLG196" s="42" t="s">
        <v>22</v>
      </c>
      <c r="DLH196" s="42" t="s">
        <v>22</v>
      </c>
      <c r="DLI196" s="42" t="s">
        <v>22</v>
      </c>
      <c r="DLJ196" s="42" t="s">
        <v>22</v>
      </c>
      <c r="DLK196" s="42" t="s">
        <v>22</v>
      </c>
      <c r="DLL196" s="42" t="s">
        <v>22</v>
      </c>
      <c r="DLM196" s="42" t="s">
        <v>22</v>
      </c>
      <c r="DLN196" s="42" t="s">
        <v>22</v>
      </c>
      <c r="DLO196" s="42" t="s">
        <v>22</v>
      </c>
      <c r="DLP196" s="42" t="s">
        <v>22</v>
      </c>
      <c r="DLQ196" s="42" t="s">
        <v>22</v>
      </c>
      <c r="DLR196" s="42" t="s">
        <v>22</v>
      </c>
      <c r="DLS196" s="42" t="s">
        <v>22</v>
      </c>
      <c r="DLT196" s="42" t="s">
        <v>22</v>
      </c>
      <c r="DLU196" s="42" t="s">
        <v>22</v>
      </c>
      <c r="DLV196" s="42" t="s">
        <v>22</v>
      </c>
      <c r="DLW196" s="42" t="s">
        <v>22</v>
      </c>
      <c r="DLX196" s="42" t="s">
        <v>22</v>
      </c>
      <c r="DLY196" s="42" t="s">
        <v>22</v>
      </c>
      <c r="DLZ196" s="42" t="s">
        <v>22</v>
      </c>
      <c r="DMA196" s="42" t="s">
        <v>22</v>
      </c>
      <c r="DMB196" s="42" t="s">
        <v>22</v>
      </c>
      <c r="DMC196" s="42" t="s">
        <v>22</v>
      </c>
      <c r="DMD196" s="42" t="s">
        <v>22</v>
      </c>
      <c r="DME196" s="42" t="s">
        <v>22</v>
      </c>
      <c r="DMF196" s="42" t="s">
        <v>22</v>
      </c>
      <c r="DMG196" s="42" t="s">
        <v>22</v>
      </c>
      <c r="DMH196" s="42" t="s">
        <v>22</v>
      </c>
      <c r="DMI196" s="42" t="s">
        <v>22</v>
      </c>
      <c r="DMJ196" s="42" t="s">
        <v>22</v>
      </c>
      <c r="DMK196" s="42" t="s">
        <v>22</v>
      </c>
      <c r="DML196" s="42" t="s">
        <v>22</v>
      </c>
      <c r="DMM196" s="42" t="s">
        <v>22</v>
      </c>
      <c r="DMN196" s="42" t="s">
        <v>22</v>
      </c>
      <c r="DMO196" s="42" t="s">
        <v>22</v>
      </c>
      <c r="DMP196" s="42" t="s">
        <v>22</v>
      </c>
      <c r="DMQ196" s="42" t="s">
        <v>22</v>
      </c>
      <c r="DMR196" s="42" t="s">
        <v>22</v>
      </c>
      <c r="DMS196" s="42" t="s">
        <v>22</v>
      </c>
      <c r="DMT196" s="42" t="s">
        <v>22</v>
      </c>
      <c r="DMU196" s="42" t="s">
        <v>22</v>
      </c>
      <c r="DMV196" s="42" t="s">
        <v>22</v>
      </c>
      <c r="DMW196" s="42" t="s">
        <v>22</v>
      </c>
      <c r="DMX196" s="42" t="s">
        <v>22</v>
      </c>
      <c r="DMY196" s="42" t="s">
        <v>22</v>
      </c>
      <c r="DMZ196" s="42" t="s">
        <v>22</v>
      </c>
      <c r="DNA196" s="42" t="s">
        <v>22</v>
      </c>
      <c r="DNB196" s="42" t="s">
        <v>22</v>
      </c>
      <c r="DNC196" s="42" t="s">
        <v>22</v>
      </c>
      <c r="DND196" s="42" t="s">
        <v>22</v>
      </c>
      <c r="DNE196" s="42" t="s">
        <v>22</v>
      </c>
      <c r="DNF196" s="42" t="s">
        <v>22</v>
      </c>
      <c r="DNG196" s="42" t="s">
        <v>22</v>
      </c>
      <c r="DNH196" s="42" t="s">
        <v>22</v>
      </c>
      <c r="DNI196" s="42" t="s">
        <v>22</v>
      </c>
      <c r="DNJ196" s="42" t="s">
        <v>22</v>
      </c>
      <c r="DNK196" s="42" t="s">
        <v>22</v>
      </c>
      <c r="DNL196" s="42" t="s">
        <v>22</v>
      </c>
      <c r="DNM196" s="42" t="s">
        <v>22</v>
      </c>
      <c r="DNN196" s="42" t="s">
        <v>22</v>
      </c>
      <c r="DNO196" s="42" t="s">
        <v>22</v>
      </c>
      <c r="DNP196" s="42" t="s">
        <v>22</v>
      </c>
      <c r="DNQ196" s="42" t="s">
        <v>22</v>
      </c>
      <c r="DNR196" s="42" t="s">
        <v>22</v>
      </c>
      <c r="DNS196" s="42" t="s">
        <v>22</v>
      </c>
      <c r="DNT196" s="42" t="s">
        <v>22</v>
      </c>
      <c r="DNU196" s="42" t="s">
        <v>22</v>
      </c>
      <c r="DNV196" s="42" t="s">
        <v>22</v>
      </c>
      <c r="DNW196" s="42" t="s">
        <v>22</v>
      </c>
      <c r="DNX196" s="42" t="s">
        <v>22</v>
      </c>
      <c r="DNY196" s="42" t="s">
        <v>22</v>
      </c>
      <c r="DNZ196" s="42" t="s">
        <v>22</v>
      </c>
      <c r="DOA196" s="42" t="s">
        <v>22</v>
      </c>
      <c r="DOB196" s="42" t="s">
        <v>22</v>
      </c>
      <c r="DOC196" s="42" t="s">
        <v>22</v>
      </c>
      <c r="DOD196" s="42" t="s">
        <v>22</v>
      </c>
      <c r="DOE196" s="42" t="s">
        <v>22</v>
      </c>
      <c r="DOF196" s="42" t="s">
        <v>22</v>
      </c>
      <c r="DOG196" s="42" t="s">
        <v>22</v>
      </c>
      <c r="DOH196" s="42" t="s">
        <v>22</v>
      </c>
      <c r="DOI196" s="42" t="s">
        <v>22</v>
      </c>
      <c r="DOJ196" s="42" t="s">
        <v>22</v>
      </c>
      <c r="DOK196" s="42" t="s">
        <v>22</v>
      </c>
      <c r="DOL196" s="42" t="s">
        <v>22</v>
      </c>
      <c r="DOM196" s="42" t="s">
        <v>22</v>
      </c>
      <c r="DON196" s="42" t="s">
        <v>22</v>
      </c>
      <c r="DOO196" s="42" t="s">
        <v>22</v>
      </c>
      <c r="DOP196" s="42" t="s">
        <v>22</v>
      </c>
      <c r="DOQ196" s="42" t="s">
        <v>22</v>
      </c>
      <c r="DOR196" s="42" t="s">
        <v>22</v>
      </c>
      <c r="DOS196" s="42" t="s">
        <v>22</v>
      </c>
      <c r="DOT196" s="42" t="s">
        <v>22</v>
      </c>
      <c r="DOU196" s="42" t="s">
        <v>22</v>
      </c>
      <c r="DOV196" s="42" t="s">
        <v>22</v>
      </c>
      <c r="DOW196" s="42" t="s">
        <v>22</v>
      </c>
      <c r="DOX196" s="42" t="s">
        <v>22</v>
      </c>
      <c r="DOY196" s="42" t="s">
        <v>22</v>
      </c>
      <c r="DOZ196" s="42" t="s">
        <v>22</v>
      </c>
      <c r="DPA196" s="42" t="s">
        <v>22</v>
      </c>
      <c r="DPB196" s="42" t="s">
        <v>22</v>
      </c>
      <c r="DPC196" s="42" t="s">
        <v>22</v>
      </c>
      <c r="DPD196" s="42" t="s">
        <v>22</v>
      </c>
      <c r="DPE196" s="42" t="s">
        <v>22</v>
      </c>
      <c r="DPF196" s="42" t="s">
        <v>22</v>
      </c>
      <c r="DPG196" s="42" t="s">
        <v>22</v>
      </c>
      <c r="DPH196" s="42" t="s">
        <v>22</v>
      </c>
      <c r="DPI196" s="42" t="s">
        <v>22</v>
      </c>
      <c r="DPJ196" s="42" t="s">
        <v>22</v>
      </c>
      <c r="DPK196" s="42" t="s">
        <v>22</v>
      </c>
      <c r="DPL196" s="42" t="s">
        <v>22</v>
      </c>
      <c r="DPM196" s="42" t="s">
        <v>22</v>
      </c>
      <c r="DPN196" s="42" t="s">
        <v>22</v>
      </c>
      <c r="DPO196" s="42" t="s">
        <v>22</v>
      </c>
      <c r="DPP196" s="42" t="s">
        <v>22</v>
      </c>
      <c r="DPQ196" s="42" t="s">
        <v>22</v>
      </c>
      <c r="DPR196" s="42" t="s">
        <v>22</v>
      </c>
      <c r="DPS196" s="42" t="s">
        <v>22</v>
      </c>
      <c r="DPT196" s="42" t="s">
        <v>22</v>
      </c>
      <c r="DPU196" s="42" t="s">
        <v>22</v>
      </c>
      <c r="DPV196" s="42" t="s">
        <v>22</v>
      </c>
      <c r="DPW196" s="42" t="s">
        <v>22</v>
      </c>
      <c r="DPX196" s="42" t="s">
        <v>22</v>
      </c>
      <c r="DPY196" s="42" t="s">
        <v>22</v>
      </c>
      <c r="DPZ196" s="42" t="s">
        <v>22</v>
      </c>
      <c r="DQA196" s="42" t="s">
        <v>22</v>
      </c>
      <c r="DQB196" s="42" t="s">
        <v>22</v>
      </c>
      <c r="DQC196" s="42" t="s">
        <v>22</v>
      </c>
      <c r="DQD196" s="42" t="s">
        <v>22</v>
      </c>
      <c r="DQE196" s="42" t="s">
        <v>22</v>
      </c>
      <c r="DQF196" s="42" t="s">
        <v>22</v>
      </c>
      <c r="DQG196" s="42" t="s">
        <v>22</v>
      </c>
      <c r="DQH196" s="42" t="s">
        <v>22</v>
      </c>
      <c r="DQI196" s="42" t="s">
        <v>22</v>
      </c>
      <c r="DQJ196" s="42" t="s">
        <v>22</v>
      </c>
      <c r="DQK196" s="42" t="s">
        <v>22</v>
      </c>
      <c r="DQL196" s="42" t="s">
        <v>22</v>
      </c>
      <c r="DQM196" s="42" t="s">
        <v>22</v>
      </c>
      <c r="DQN196" s="42" t="s">
        <v>22</v>
      </c>
      <c r="DQO196" s="42" t="s">
        <v>22</v>
      </c>
      <c r="DQP196" s="42" t="s">
        <v>22</v>
      </c>
      <c r="DQQ196" s="42" t="s">
        <v>22</v>
      </c>
      <c r="DQR196" s="42" t="s">
        <v>22</v>
      </c>
      <c r="DQS196" s="42" t="s">
        <v>22</v>
      </c>
      <c r="DQT196" s="42" t="s">
        <v>22</v>
      </c>
      <c r="DQU196" s="42" t="s">
        <v>22</v>
      </c>
      <c r="DQV196" s="42" t="s">
        <v>22</v>
      </c>
      <c r="DQW196" s="42" t="s">
        <v>22</v>
      </c>
      <c r="DQX196" s="42" t="s">
        <v>22</v>
      </c>
      <c r="DQY196" s="42" t="s">
        <v>22</v>
      </c>
      <c r="DQZ196" s="42" t="s">
        <v>22</v>
      </c>
      <c r="DRA196" s="42" t="s">
        <v>22</v>
      </c>
      <c r="DRB196" s="42" t="s">
        <v>22</v>
      </c>
      <c r="DRC196" s="42" t="s">
        <v>22</v>
      </c>
      <c r="DRD196" s="42" t="s">
        <v>22</v>
      </c>
      <c r="DRE196" s="42" t="s">
        <v>22</v>
      </c>
      <c r="DRF196" s="42" t="s">
        <v>22</v>
      </c>
      <c r="DRG196" s="42" t="s">
        <v>22</v>
      </c>
      <c r="DRH196" s="42" t="s">
        <v>22</v>
      </c>
      <c r="DRI196" s="42" t="s">
        <v>22</v>
      </c>
      <c r="DRJ196" s="42" t="s">
        <v>22</v>
      </c>
      <c r="DRK196" s="42" t="s">
        <v>22</v>
      </c>
      <c r="DRL196" s="42" t="s">
        <v>22</v>
      </c>
      <c r="DRM196" s="42" t="s">
        <v>22</v>
      </c>
      <c r="DRN196" s="42" t="s">
        <v>22</v>
      </c>
      <c r="DRO196" s="42" t="s">
        <v>22</v>
      </c>
      <c r="DRP196" s="42" t="s">
        <v>22</v>
      </c>
      <c r="DRQ196" s="42" t="s">
        <v>22</v>
      </c>
      <c r="DRR196" s="42" t="s">
        <v>22</v>
      </c>
      <c r="DRS196" s="42" t="s">
        <v>22</v>
      </c>
      <c r="DRT196" s="42" t="s">
        <v>22</v>
      </c>
      <c r="DRU196" s="42" t="s">
        <v>22</v>
      </c>
      <c r="DRV196" s="42" t="s">
        <v>22</v>
      </c>
      <c r="DRW196" s="42" t="s">
        <v>22</v>
      </c>
      <c r="DRX196" s="42" t="s">
        <v>22</v>
      </c>
      <c r="DRY196" s="42" t="s">
        <v>22</v>
      </c>
      <c r="DRZ196" s="42" t="s">
        <v>22</v>
      </c>
      <c r="DSA196" s="42" t="s">
        <v>22</v>
      </c>
      <c r="DSB196" s="42" t="s">
        <v>22</v>
      </c>
      <c r="DSC196" s="42" t="s">
        <v>22</v>
      </c>
      <c r="DSD196" s="42" t="s">
        <v>22</v>
      </c>
      <c r="DSE196" s="42" t="s">
        <v>22</v>
      </c>
      <c r="DSF196" s="42" t="s">
        <v>22</v>
      </c>
      <c r="DSG196" s="42" t="s">
        <v>22</v>
      </c>
      <c r="DSH196" s="42" t="s">
        <v>22</v>
      </c>
      <c r="DSI196" s="42" t="s">
        <v>22</v>
      </c>
      <c r="DSJ196" s="42" t="s">
        <v>22</v>
      </c>
      <c r="DSK196" s="42" t="s">
        <v>22</v>
      </c>
      <c r="DSL196" s="42" t="s">
        <v>22</v>
      </c>
      <c r="DSM196" s="42" t="s">
        <v>22</v>
      </c>
      <c r="DSN196" s="42" t="s">
        <v>22</v>
      </c>
      <c r="DSO196" s="42" t="s">
        <v>22</v>
      </c>
      <c r="DSP196" s="42" t="s">
        <v>22</v>
      </c>
      <c r="DSQ196" s="42" t="s">
        <v>22</v>
      </c>
      <c r="DSR196" s="42" t="s">
        <v>22</v>
      </c>
      <c r="DSS196" s="42" t="s">
        <v>22</v>
      </c>
      <c r="DST196" s="42" t="s">
        <v>22</v>
      </c>
      <c r="DSU196" s="42" t="s">
        <v>22</v>
      </c>
      <c r="DSV196" s="42" t="s">
        <v>22</v>
      </c>
      <c r="DSW196" s="42" t="s">
        <v>22</v>
      </c>
      <c r="DSX196" s="42" t="s">
        <v>22</v>
      </c>
      <c r="DSY196" s="42" t="s">
        <v>22</v>
      </c>
      <c r="DSZ196" s="42" t="s">
        <v>22</v>
      </c>
      <c r="DTA196" s="42" t="s">
        <v>22</v>
      </c>
      <c r="DTB196" s="42" t="s">
        <v>22</v>
      </c>
      <c r="DTC196" s="42" t="s">
        <v>22</v>
      </c>
      <c r="DTD196" s="42" t="s">
        <v>22</v>
      </c>
      <c r="DTE196" s="42" t="s">
        <v>22</v>
      </c>
      <c r="DTF196" s="42" t="s">
        <v>22</v>
      </c>
      <c r="DTG196" s="42" t="s">
        <v>22</v>
      </c>
      <c r="DTH196" s="42" t="s">
        <v>22</v>
      </c>
      <c r="DTI196" s="42" t="s">
        <v>22</v>
      </c>
      <c r="DTJ196" s="42" t="s">
        <v>22</v>
      </c>
      <c r="DTK196" s="42" t="s">
        <v>22</v>
      </c>
      <c r="DTL196" s="42" t="s">
        <v>22</v>
      </c>
      <c r="DTM196" s="42" t="s">
        <v>22</v>
      </c>
      <c r="DTN196" s="42" t="s">
        <v>22</v>
      </c>
      <c r="DTO196" s="42" t="s">
        <v>22</v>
      </c>
      <c r="DTP196" s="42" t="s">
        <v>22</v>
      </c>
      <c r="DTQ196" s="42" t="s">
        <v>22</v>
      </c>
      <c r="DTR196" s="42" t="s">
        <v>22</v>
      </c>
      <c r="DTS196" s="42" t="s">
        <v>22</v>
      </c>
      <c r="DTT196" s="42" t="s">
        <v>22</v>
      </c>
      <c r="DTU196" s="42" t="s">
        <v>22</v>
      </c>
      <c r="DTV196" s="42" t="s">
        <v>22</v>
      </c>
      <c r="DTW196" s="42" t="s">
        <v>22</v>
      </c>
      <c r="DTX196" s="42" t="s">
        <v>22</v>
      </c>
      <c r="DTY196" s="42" t="s">
        <v>22</v>
      </c>
      <c r="DTZ196" s="42" t="s">
        <v>22</v>
      </c>
      <c r="DUA196" s="42" t="s">
        <v>22</v>
      </c>
      <c r="DUB196" s="42" t="s">
        <v>22</v>
      </c>
      <c r="DUC196" s="42" t="s">
        <v>22</v>
      </c>
      <c r="DUD196" s="42" t="s">
        <v>22</v>
      </c>
      <c r="DUE196" s="42" t="s">
        <v>22</v>
      </c>
      <c r="DUF196" s="42" t="s">
        <v>22</v>
      </c>
      <c r="DUG196" s="42" t="s">
        <v>22</v>
      </c>
      <c r="DUH196" s="42" t="s">
        <v>22</v>
      </c>
      <c r="DUI196" s="42" t="s">
        <v>22</v>
      </c>
      <c r="DUJ196" s="42" t="s">
        <v>22</v>
      </c>
      <c r="DUK196" s="42" t="s">
        <v>22</v>
      </c>
      <c r="DUL196" s="42" t="s">
        <v>22</v>
      </c>
      <c r="DUM196" s="42" t="s">
        <v>22</v>
      </c>
      <c r="DUN196" s="42" t="s">
        <v>22</v>
      </c>
      <c r="DUO196" s="42" t="s">
        <v>22</v>
      </c>
      <c r="DUP196" s="42" t="s">
        <v>22</v>
      </c>
      <c r="DUQ196" s="42" t="s">
        <v>22</v>
      </c>
      <c r="DUR196" s="42" t="s">
        <v>22</v>
      </c>
      <c r="DUS196" s="42" t="s">
        <v>22</v>
      </c>
      <c r="DUT196" s="42" t="s">
        <v>22</v>
      </c>
      <c r="DUU196" s="42" t="s">
        <v>22</v>
      </c>
      <c r="DUV196" s="42" t="s">
        <v>22</v>
      </c>
      <c r="DUW196" s="42" t="s">
        <v>22</v>
      </c>
      <c r="DUX196" s="42" t="s">
        <v>22</v>
      </c>
      <c r="DUY196" s="42" t="s">
        <v>22</v>
      </c>
      <c r="DUZ196" s="42" t="s">
        <v>22</v>
      </c>
      <c r="DVA196" s="42" t="s">
        <v>22</v>
      </c>
      <c r="DVB196" s="42" t="s">
        <v>22</v>
      </c>
      <c r="DVC196" s="42" t="s">
        <v>22</v>
      </c>
      <c r="DVD196" s="42" t="s">
        <v>22</v>
      </c>
      <c r="DVE196" s="42" t="s">
        <v>22</v>
      </c>
      <c r="DVF196" s="42" t="s">
        <v>22</v>
      </c>
      <c r="DVG196" s="42" t="s">
        <v>22</v>
      </c>
      <c r="DVH196" s="42" t="s">
        <v>22</v>
      </c>
      <c r="DVI196" s="42" t="s">
        <v>22</v>
      </c>
      <c r="DVJ196" s="42" t="s">
        <v>22</v>
      </c>
      <c r="DVK196" s="42" t="s">
        <v>22</v>
      </c>
      <c r="DVL196" s="42" t="s">
        <v>22</v>
      </c>
      <c r="DVM196" s="42" t="s">
        <v>22</v>
      </c>
      <c r="DVN196" s="42" t="s">
        <v>22</v>
      </c>
      <c r="DVO196" s="42" t="s">
        <v>22</v>
      </c>
      <c r="DVP196" s="42" t="s">
        <v>22</v>
      </c>
      <c r="DVQ196" s="42" t="s">
        <v>22</v>
      </c>
      <c r="DVR196" s="42" t="s">
        <v>22</v>
      </c>
      <c r="DVS196" s="42" t="s">
        <v>22</v>
      </c>
      <c r="DVT196" s="42" t="s">
        <v>22</v>
      </c>
      <c r="DVU196" s="42" t="s">
        <v>22</v>
      </c>
      <c r="DVV196" s="42" t="s">
        <v>22</v>
      </c>
      <c r="DVW196" s="42" t="s">
        <v>22</v>
      </c>
      <c r="DVX196" s="42" t="s">
        <v>22</v>
      </c>
      <c r="DVY196" s="42" t="s">
        <v>22</v>
      </c>
      <c r="DVZ196" s="42" t="s">
        <v>22</v>
      </c>
      <c r="DWA196" s="42" t="s">
        <v>22</v>
      </c>
      <c r="DWB196" s="42" t="s">
        <v>22</v>
      </c>
      <c r="DWC196" s="42" t="s">
        <v>22</v>
      </c>
      <c r="DWD196" s="42" t="s">
        <v>22</v>
      </c>
      <c r="DWE196" s="42" t="s">
        <v>22</v>
      </c>
      <c r="DWF196" s="42" t="s">
        <v>22</v>
      </c>
      <c r="DWG196" s="42" t="s">
        <v>22</v>
      </c>
      <c r="DWH196" s="42" t="s">
        <v>22</v>
      </c>
      <c r="DWI196" s="42" t="s">
        <v>22</v>
      </c>
      <c r="DWJ196" s="42" t="s">
        <v>22</v>
      </c>
      <c r="DWK196" s="42" t="s">
        <v>22</v>
      </c>
      <c r="DWL196" s="42" t="s">
        <v>22</v>
      </c>
      <c r="DWM196" s="42" t="s">
        <v>22</v>
      </c>
      <c r="DWN196" s="42" t="s">
        <v>22</v>
      </c>
      <c r="DWO196" s="42" t="s">
        <v>22</v>
      </c>
      <c r="DWP196" s="42" t="s">
        <v>22</v>
      </c>
      <c r="DWQ196" s="42" t="s">
        <v>22</v>
      </c>
      <c r="DWR196" s="42" t="s">
        <v>22</v>
      </c>
      <c r="DWS196" s="42" t="s">
        <v>22</v>
      </c>
      <c r="DWT196" s="42" t="s">
        <v>22</v>
      </c>
      <c r="DWU196" s="42" t="s">
        <v>22</v>
      </c>
      <c r="DWV196" s="42" t="s">
        <v>22</v>
      </c>
      <c r="DWW196" s="42" t="s">
        <v>22</v>
      </c>
      <c r="DWX196" s="42" t="s">
        <v>22</v>
      </c>
      <c r="DWY196" s="42" t="s">
        <v>22</v>
      </c>
      <c r="DWZ196" s="42" t="s">
        <v>22</v>
      </c>
      <c r="DXA196" s="42" t="s">
        <v>22</v>
      </c>
      <c r="DXB196" s="42" t="s">
        <v>22</v>
      </c>
      <c r="DXC196" s="42" t="s">
        <v>22</v>
      </c>
      <c r="DXD196" s="42" t="s">
        <v>22</v>
      </c>
      <c r="DXE196" s="42" t="s">
        <v>22</v>
      </c>
      <c r="DXF196" s="42" t="s">
        <v>22</v>
      </c>
      <c r="DXG196" s="42" t="s">
        <v>22</v>
      </c>
      <c r="DXH196" s="42" t="s">
        <v>22</v>
      </c>
      <c r="DXI196" s="42" t="s">
        <v>22</v>
      </c>
      <c r="DXJ196" s="42" t="s">
        <v>22</v>
      </c>
      <c r="DXK196" s="42" t="s">
        <v>22</v>
      </c>
      <c r="DXL196" s="42" t="s">
        <v>22</v>
      </c>
      <c r="DXM196" s="42" t="s">
        <v>22</v>
      </c>
      <c r="DXN196" s="42" t="s">
        <v>22</v>
      </c>
      <c r="DXO196" s="42" t="s">
        <v>22</v>
      </c>
      <c r="DXP196" s="42" t="s">
        <v>22</v>
      </c>
      <c r="DXQ196" s="42" t="s">
        <v>22</v>
      </c>
      <c r="DXR196" s="42" t="s">
        <v>22</v>
      </c>
      <c r="DXS196" s="42" t="s">
        <v>22</v>
      </c>
      <c r="DXT196" s="42" t="s">
        <v>22</v>
      </c>
      <c r="DXU196" s="42" t="s">
        <v>22</v>
      </c>
      <c r="DXV196" s="42" t="s">
        <v>22</v>
      </c>
      <c r="DXW196" s="42" t="s">
        <v>22</v>
      </c>
      <c r="DXX196" s="42" t="s">
        <v>22</v>
      </c>
      <c r="DXY196" s="42" t="s">
        <v>22</v>
      </c>
      <c r="DXZ196" s="42" t="s">
        <v>22</v>
      </c>
      <c r="DYA196" s="42" t="s">
        <v>22</v>
      </c>
      <c r="DYB196" s="42" t="s">
        <v>22</v>
      </c>
      <c r="DYC196" s="42" t="s">
        <v>22</v>
      </c>
      <c r="DYD196" s="42" t="s">
        <v>22</v>
      </c>
      <c r="DYE196" s="42" t="s">
        <v>22</v>
      </c>
      <c r="DYF196" s="42" t="s">
        <v>22</v>
      </c>
      <c r="DYG196" s="42" t="s">
        <v>22</v>
      </c>
      <c r="DYH196" s="42" t="s">
        <v>22</v>
      </c>
      <c r="DYI196" s="42" t="s">
        <v>22</v>
      </c>
      <c r="DYJ196" s="42" t="s">
        <v>22</v>
      </c>
      <c r="DYK196" s="42" t="s">
        <v>22</v>
      </c>
      <c r="DYL196" s="42" t="s">
        <v>22</v>
      </c>
      <c r="DYM196" s="42" t="s">
        <v>22</v>
      </c>
      <c r="DYN196" s="42" t="s">
        <v>22</v>
      </c>
      <c r="DYO196" s="42" t="s">
        <v>22</v>
      </c>
      <c r="DYP196" s="42" t="s">
        <v>22</v>
      </c>
      <c r="DYQ196" s="42" t="s">
        <v>22</v>
      </c>
      <c r="DYR196" s="42" t="s">
        <v>22</v>
      </c>
      <c r="DYS196" s="42" t="s">
        <v>22</v>
      </c>
      <c r="DYT196" s="42" t="s">
        <v>22</v>
      </c>
      <c r="DYU196" s="42" t="s">
        <v>22</v>
      </c>
      <c r="DYV196" s="42" t="s">
        <v>22</v>
      </c>
      <c r="DYW196" s="42" t="s">
        <v>22</v>
      </c>
      <c r="DYX196" s="42" t="s">
        <v>22</v>
      </c>
      <c r="DYY196" s="42" t="s">
        <v>22</v>
      </c>
      <c r="DYZ196" s="42" t="s">
        <v>22</v>
      </c>
      <c r="DZA196" s="42" t="s">
        <v>22</v>
      </c>
      <c r="DZB196" s="42" t="s">
        <v>22</v>
      </c>
      <c r="DZC196" s="42" t="s">
        <v>22</v>
      </c>
      <c r="DZD196" s="42" t="s">
        <v>22</v>
      </c>
      <c r="DZE196" s="42" t="s">
        <v>22</v>
      </c>
      <c r="DZF196" s="42" t="s">
        <v>22</v>
      </c>
      <c r="DZG196" s="42" t="s">
        <v>22</v>
      </c>
      <c r="DZH196" s="42" t="s">
        <v>22</v>
      </c>
      <c r="DZI196" s="42" t="s">
        <v>22</v>
      </c>
      <c r="DZJ196" s="42" t="s">
        <v>22</v>
      </c>
      <c r="DZK196" s="42" t="s">
        <v>22</v>
      </c>
      <c r="DZL196" s="42" t="s">
        <v>22</v>
      </c>
      <c r="DZM196" s="42" t="s">
        <v>22</v>
      </c>
      <c r="DZN196" s="42" t="s">
        <v>22</v>
      </c>
      <c r="DZO196" s="42" t="s">
        <v>22</v>
      </c>
      <c r="DZP196" s="42" t="s">
        <v>22</v>
      </c>
      <c r="DZQ196" s="42" t="s">
        <v>22</v>
      </c>
      <c r="DZR196" s="42" t="s">
        <v>22</v>
      </c>
      <c r="DZS196" s="42" t="s">
        <v>22</v>
      </c>
      <c r="DZT196" s="42" t="s">
        <v>22</v>
      </c>
      <c r="DZU196" s="42" t="s">
        <v>22</v>
      </c>
      <c r="DZV196" s="42" t="s">
        <v>22</v>
      </c>
      <c r="DZW196" s="42" t="s">
        <v>22</v>
      </c>
      <c r="DZX196" s="42" t="s">
        <v>22</v>
      </c>
      <c r="DZY196" s="42" t="s">
        <v>22</v>
      </c>
      <c r="DZZ196" s="42" t="s">
        <v>22</v>
      </c>
      <c r="EAA196" s="42" t="s">
        <v>22</v>
      </c>
      <c r="EAB196" s="42" t="s">
        <v>22</v>
      </c>
      <c r="EAC196" s="42" t="s">
        <v>22</v>
      </c>
      <c r="EAD196" s="42" t="s">
        <v>22</v>
      </c>
      <c r="EAE196" s="42" t="s">
        <v>22</v>
      </c>
      <c r="EAF196" s="42" t="s">
        <v>22</v>
      </c>
      <c r="EAG196" s="42" t="s">
        <v>22</v>
      </c>
      <c r="EAH196" s="42" t="s">
        <v>22</v>
      </c>
      <c r="EAI196" s="42" t="s">
        <v>22</v>
      </c>
      <c r="EAJ196" s="42" t="s">
        <v>22</v>
      </c>
      <c r="EAK196" s="42" t="s">
        <v>22</v>
      </c>
      <c r="EAL196" s="42" t="s">
        <v>22</v>
      </c>
      <c r="EAM196" s="42" t="s">
        <v>22</v>
      </c>
      <c r="EAN196" s="42" t="s">
        <v>22</v>
      </c>
      <c r="EAO196" s="42" t="s">
        <v>22</v>
      </c>
      <c r="EAP196" s="42" t="s">
        <v>22</v>
      </c>
      <c r="EAQ196" s="42" t="s">
        <v>22</v>
      </c>
      <c r="EAR196" s="42" t="s">
        <v>22</v>
      </c>
      <c r="EAS196" s="42" t="s">
        <v>22</v>
      </c>
      <c r="EAT196" s="42" t="s">
        <v>22</v>
      </c>
      <c r="EAU196" s="42" t="s">
        <v>22</v>
      </c>
      <c r="EAV196" s="42" t="s">
        <v>22</v>
      </c>
      <c r="EAW196" s="42" t="s">
        <v>22</v>
      </c>
      <c r="EAX196" s="42" t="s">
        <v>22</v>
      </c>
      <c r="EAY196" s="42" t="s">
        <v>22</v>
      </c>
      <c r="EAZ196" s="42" t="s">
        <v>22</v>
      </c>
      <c r="EBA196" s="42" t="s">
        <v>22</v>
      </c>
      <c r="EBB196" s="42" t="s">
        <v>22</v>
      </c>
      <c r="EBC196" s="42" t="s">
        <v>22</v>
      </c>
      <c r="EBD196" s="42" t="s">
        <v>22</v>
      </c>
      <c r="EBE196" s="42" t="s">
        <v>22</v>
      </c>
      <c r="EBF196" s="42" t="s">
        <v>22</v>
      </c>
      <c r="EBG196" s="42" t="s">
        <v>22</v>
      </c>
      <c r="EBH196" s="42" t="s">
        <v>22</v>
      </c>
      <c r="EBI196" s="42" t="s">
        <v>22</v>
      </c>
      <c r="EBJ196" s="42" t="s">
        <v>22</v>
      </c>
      <c r="EBK196" s="42" t="s">
        <v>22</v>
      </c>
      <c r="EBL196" s="42" t="s">
        <v>22</v>
      </c>
      <c r="EBM196" s="42" t="s">
        <v>22</v>
      </c>
      <c r="EBN196" s="42" t="s">
        <v>22</v>
      </c>
      <c r="EBO196" s="42" t="s">
        <v>22</v>
      </c>
      <c r="EBP196" s="42" t="s">
        <v>22</v>
      </c>
      <c r="EBQ196" s="42" t="s">
        <v>22</v>
      </c>
      <c r="EBR196" s="42" t="s">
        <v>22</v>
      </c>
      <c r="EBS196" s="42" t="s">
        <v>22</v>
      </c>
      <c r="EBT196" s="42" t="s">
        <v>22</v>
      </c>
      <c r="EBU196" s="42" t="s">
        <v>22</v>
      </c>
      <c r="EBV196" s="42" t="s">
        <v>22</v>
      </c>
      <c r="EBW196" s="42" t="s">
        <v>22</v>
      </c>
      <c r="EBX196" s="42" t="s">
        <v>22</v>
      </c>
      <c r="EBY196" s="42" t="s">
        <v>22</v>
      </c>
      <c r="EBZ196" s="42" t="s">
        <v>22</v>
      </c>
      <c r="ECA196" s="42" t="s">
        <v>22</v>
      </c>
      <c r="ECB196" s="42" t="s">
        <v>22</v>
      </c>
      <c r="ECC196" s="42" t="s">
        <v>22</v>
      </c>
      <c r="ECD196" s="42" t="s">
        <v>22</v>
      </c>
      <c r="ECE196" s="42" t="s">
        <v>22</v>
      </c>
      <c r="ECF196" s="42" t="s">
        <v>22</v>
      </c>
      <c r="ECG196" s="42" t="s">
        <v>22</v>
      </c>
      <c r="ECH196" s="42" t="s">
        <v>22</v>
      </c>
      <c r="ECI196" s="42" t="s">
        <v>22</v>
      </c>
      <c r="ECJ196" s="42" t="s">
        <v>22</v>
      </c>
      <c r="ECK196" s="42" t="s">
        <v>22</v>
      </c>
      <c r="ECL196" s="42" t="s">
        <v>22</v>
      </c>
      <c r="ECM196" s="42" t="s">
        <v>22</v>
      </c>
      <c r="ECN196" s="42" t="s">
        <v>22</v>
      </c>
      <c r="ECO196" s="42" t="s">
        <v>22</v>
      </c>
      <c r="ECP196" s="42" t="s">
        <v>22</v>
      </c>
      <c r="ECQ196" s="42" t="s">
        <v>22</v>
      </c>
      <c r="ECR196" s="42" t="s">
        <v>22</v>
      </c>
      <c r="ECS196" s="42" t="s">
        <v>22</v>
      </c>
      <c r="ECT196" s="42" t="s">
        <v>22</v>
      </c>
      <c r="ECU196" s="42" t="s">
        <v>22</v>
      </c>
      <c r="ECV196" s="42" t="s">
        <v>22</v>
      </c>
      <c r="ECW196" s="42" t="s">
        <v>22</v>
      </c>
      <c r="ECX196" s="42" t="s">
        <v>22</v>
      </c>
      <c r="ECY196" s="42" t="s">
        <v>22</v>
      </c>
      <c r="ECZ196" s="42" t="s">
        <v>22</v>
      </c>
      <c r="EDA196" s="42" t="s">
        <v>22</v>
      </c>
      <c r="EDB196" s="42" t="s">
        <v>22</v>
      </c>
      <c r="EDC196" s="42" t="s">
        <v>22</v>
      </c>
      <c r="EDD196" s="42" t="s">
        <v>22</v>
      </c>
      <c r="EDE196" s="42" t="s">
        <v>22</v>
      </c>
      <c r="EDF196" s="42" t="s">
        <v>22</v>
      </c>
      <c r="EDG196" s="42" t="s">
        <v>22</v>
      </c>
      <c r="EDH196" s="42" t="s">
        <v>22</v>
      </c>
      <c r="EDI196" s="42" t="s">
        <v>22</v>
      </c>
      <c r="EDJ196" s="42" t="s">
        <v>22</v>
      </c>
      <c r="EDK196" s="42" t="s">
        <v>22</v>
      </c>
      <c r="EDL196" s="42" t="s">
        <v>22</v>
      </c>
      <c r="EDM196" s="42" t="s">
        <v>22</v>
      </c>
      <c r="EDN196" s="42" t="s">
        <v>22</v>
      </c>
      <c r="EDO196" s="42" t="s">
        <v>22</v>
      </c>
      <c r="EDP196" s="42" t="s">
        <v>22</v>
      </c>
      <c r="EDQ196" s="42" t="s">
        <v>22</v>
      </c>
      <c r="EDR196" s="42" t="s">
        <v>22</v>
      </c>
      <c r="EDS196" s="42" t="s">
        <v>22</v>
      </c>
      <c r="EDT196" s="42" t="s">
        <v>22</v>
      </c>
      <c r="EDU196" s="42" t="s">
        <v>22</v>
      </c>
      <c r="EDV196" s="42" t="s">
        <v>22</v>
      </c>
      <c r="EDW196" s="42" t="s">
        <v>22</v>
      </c>
      <c r="EDX196" s="42" t="s">
        <v>22</v>
      </c>
      <c r="EDY196" s="42" t="s">
        <v>22</v>
      </c>
      <c r="EDZ196" s="42" t="s">
        <v>22</v>
      </c>
      <c r="EEA196" s="42" t="s">
        <v>22</v>
      </c>
      <c r="EEB196" s="42" t="s">
        <v>22</v>
      </c>
      <c r="EEC196" s="42" t="s">
        <v>22</v>
      </c>
      <c r="EED196" s="42" t="s">
        <v>22</v>
      </c>
      <c r="EEE196" s="42" t="s">
        <v>22</v>
      </c>
      <c r="EEF196" s="42" t="s">
        <v>22</v>
      </c>
      <c r="EEG196" s="42" t="s">
        <v>22</v>
      </c>
      <c r="EEH196" s="42" t="s">
        <v>22</v>
      </c>
      <c r="EEI196" s="42" t="s">
        <v>22</v>
      </c>
      <c r="EEJ196" s="42" t="s">
        <v>22</v>
      </c>
      <c r="EEK196" s="42" t="s">
        <v>22</v>
      </c>
      <c r="EEL196" s="42" t="s">
        <v>22</v>
      </c>
      <c r="EEM196" s="42" t="s">
        <v>22</v>
      </c>
      <c r="EEN196" s="42" t="s">
        <v>22</v>
      </c>
      <c r="EEO196" s="42" t="s">
        <v>22</v>
      </c>
      <c r="EEP196" s="42" t="s">
        <v>22</v>
      </c>
      <c r="EEQ196" s="42" t="s">
        <v>22</v>
      </c>
      <c r="EER196" s="42" t="s">
        <v>22</v>
      </c>
      <c r="EES196" s="42" t="s">
        <v>22</v>
      </c>
      <c r="EET196" s="42" t="s">
        <v>22</v>
      </c>
      <c r="EEU196" s="42" t="s">
        <v>22</v>
      </c>
      <c r="EEV196" s="42" t="s">
        <v>22</v>
      </c>
      <c r="EEW196" s="42" t="s">
        <v>22</v>
      </c>
      <c r="EEX196" s="42" t="s">
        <v>22</v>
      </c>
      <c r="EEY196" s="42" t="s">
        <v>22</v>
      </c>
      <c r="EEZ196" s="42" t="s">
        <v>22</v>
      </c>
      <c r="EFA196" s="42" t="s">
        <v>22</v>
      </c>
      <c r="EFB196" s="42" t="s">
        <v>22</v>
      </c>
      <c r="EFC196" s="42" t="s">
        <v>22</v>
      </c>
      <c r="EFD196" s="42" t="s">
        <v>22</v>
      </c>
      <c r="EFE196" s="42" t="s">
        <v>22</v>
      </c>
      <c r="EFF196" s="42" t="s">
        <v>22</v>
      </c>
      <c r="EFG196" s="42" t="s">
        <v>22</v>
      </c>
      <c r="EFH196" s="42" t="s">
        <v>22</v>
      </c>
      <c r="EFI196" s="42" t="s">
        <v>22</v>
      </c>
      <c r="EFJ196" s="42" t="s">
        <v>22</v>
      </c>
      <c r="EFK196" s="42" t="s">
        <v>22</v>
      </c>
      <c r="EFL196" s="42" t="s">
        <v>22</v>
      </c>
      <c r="EFM196" s="42" t="s">
        <v>22</v>
      </c>
      <c r="EFN196" s="42" t="s">
        <v>22</v>
      </c>
      <c r="EFO196" s="42" t="s">
        <v>22</v>
      </c>
      <c r="EFP196" s="42" t="s">
        <v>22</v>
      </c>
      <c r="EFQ196" s="42" t="s">
        <v>22</v>
      </c>
      <c r="EFR196" s="42" t="s">
        <v>22</v>
      </c>
      <c r="EFS196" s="42" t="s">
        <v>22</v>
      </c>
      <c r="EFT196" s="42" t="s">
        <v>22</v>
      </c>
      <c r="EFU196" s="42" t="s">
        <v>22</v>
      </c>
      <c r="EFV196" s="42" t="s">
        <v>22</v>
      </c>
      <c r="EFW196" s="42" t="s">
        <v>22</v>
      </c>
      <c r="EFX196" s="42" t="s">
        <v>22</v>
      </c>
      <c r="EFY196" s="42" t="s">
        <v>22</v>
      </c>
      <c r="EFZ196" s="42" t="s">
        <v>22</v>
      </c>
      <c r="EGA196" s="42" t="s">
        <v>22</v>
      </c>
      <c r="EGB196" s="42" t="s">
        <v>22</v>
      </c>
      <c r="EGC196" s="42" t="s">
        <v>22</v>
      </c>
      <c r="EGD196" s="42" t="s">
        <v>22</v>
      </c>
      <c r="EGE196" s="42" t="s">
        <v>22</v>
      </c>
      <c r="EGF196" s="42" t="s">
        <v>22</v>
      </c>
      <c r="EGG196" s="42" t="s">
        <v>22</v>
      </c>
      <c r="EGH196" s="42" t="s">
        <v>22</v>
      </c>
      <c r="EGI196" s="42" t="s">
        <v>22</v>
      </c>
      <c r="EGJ196" s="42" t="s">
        <v>22</v>
      </c>
      <c r="EGK196" s="42" t="s">
        <v>22</v>
      </c>
      <c r="EGL196" s="42" t="s">
        <v>22</v>
      </c>
      <c r="EGM196" s="42" t="s">
        <v>22</v>
      </c>
      <c r="EGN196" s="42" t="s">
        <v>22</v>
      </c>
      <c r="EGO196" s="42" t="s">
        <v>22</v>
      </c>
      <c r="EGP196" s="42" t="s">
        <v>22</v>
      </c>
      <c r="EGQ196" s="42" t="s">
        <v>22</v>
      </c>
      <c r="EGR196" s="42" t="s">
        <v>22</v>
      </c>
      <c r="EGS196" s="42" t="s">
        <v>22</v>
      </c>
      <c r="EGT196" s="42" t="s">
        <v>22</v>
      </c>
      <c r="EGU196" s="42" t="s">
        <v>22</v>
      </c>
      <c r="EGV196" s="42" t="s">
        <v>22</v>
      </c>
      <c r="EGW196" s="42" t="s">
        <v>22</v>
      </c>
      <c r="EGX196" s="42" t="s">
        <v>22</v>
      </c>
      <c r="EGY196" s="42" t="s">
        <v>22</v>
      </c>
      <c r="EGZ196" s="42" t="s">
        <v>22</v>
      </c>
      <c r="EHA196" s="42" t="s">
        <v>22</v>
      </c>
      <c r="EHB196" s="42" t="s">
        <v>22</v>
      </c>
      <c r="EHC196" s="42" t="s">
        <v>22</v>
      </c>
      <c r="EHD196" s="42" t="s">
        <v>22</v>
      </c>
      <c r="EHE196" s="42" t="s">
        <v>22</v>
      </c>
      <c r="EHF196" s="42" t="s">
        <v>22</v>
      </c>
      <c r="EHG196" s="42" t="s">
        <v>22</v>
      </c>
      <c r="EHH196" s="42" t="s">
        <v>22</v>
      </c>
      <c r="EHI196" s="42" t="s">
        <v>22</v>
      </c>
      <c r="EHJ196" s="42" t="s">
        <v>22</v>
      </c>
      <c r="EHK196" s="42" t="s">
        <v>22</v>
      </c>
      <c r="EHL196" s="42" t="s">
        <v>22</v>
      </c>
      <c r="EHM196" s="42" t="s">
        <v>22</v>
      </c>
      <c r="EHN196" s="42" t="s">
        <v>22</v>
      </c>
      <c r="EHO196" s="42" t="s">
        <v>22</v>
      </c>
      <c r="EHP196" s="42" t="s">
        <v>22</v>
      </c>
      <c r="EHQ196" s="42" t="s">
        <v>22</v>
      </c>
      <c r="EHR196" s="42" t="s">
        <v>22</v>
      </c>
      <c r="EHS196" s="42" t="s">
        <v>22</v>
      </c>
      <c r="EHT196" s="42" t="s">
        <v>22</v>
      </c>
      <c r="EHU196" s="42" t="s">
        <v>22</v>
      </c>
      <c r="EHV196" s="42" t="s">
        <v>22</v>
      </c>
      <c r="EHW196" s="42" t="s">
        <v>22</v>
      </c>
      <c r="EHX196" s="42" t="s">
        <v>22</v>
      </c>
      <c r="EHY196" s="42" t="s">
        <v>22</v>
      </c>
      <c r="EHZ196" s="42" t="s">
        <v>22</v>
      </c>
      <c r="EIA196" s="42" t="s">
        <v>22</v>
      </c>
      <c r="EIB196" s="42" t="s">
        <v>22</v>
      </c>
      <c r="EIC196" s="42" t="s">
        <v>22</v>
      </c>
      <c r="EID196" s="42" t="s">
        <v>22</v>
      </c>
      <c r="EIE196" s="42" t="s">
        <v>22</v>
      </c>
      <c r="EIF196" s="42" t="s">
        <v>22</v>
      </c>
      <c r="EIG196" s="42" t="s">
        <v>22</v>
      </c>
      <c r="EIH196" s="42" t="s">
        <v>22</v>
      </c>
      <c r="EII196" s="42" t="s">
        <v>22</v>
      </c>
      <c r="EIJ196" s="42" t="s">
        <v>22</v>
      </c>
      <c r="EIK196" s="42" t="s">
        <v>22</v>
      </c>
      <c r="EIL196" s="42" t="s">
        <v>22</v>
      </c>
      <c r="EIM196" s="42" t="s">
        <v>22</v>
      </c>
      <c r="EIN196" s="42" t="s">
        <v>22</v>
      </c>
      <c r="EIO196" s="42" t="s">
        <v>22</v>
      </c>
      <c r="EIP196" s="42" t="s">
        <v>22</v>
      </c>
      <c r="EIQ196" s="42" t="s">
        <v>22</v>
      </c>
      <c r="EIR196" s="42" t="s">
        <v>22</v>
      </c>
      <c r="EIS196" s="42" t="s">
        <v>22</v>
      </c>
      <c r="EIT196" s="42" t="s">
        <v>22</v>
      </c>
      <c r="EIU196" s="42" t="s">
        <v>22</v>
      </c>
      <c r="EIV196" s="42" t="s">
        <v>22</v>
      </c>
      <c r="EIW196" s="42" t="s">
        <v>22</v>
      </c>
      <c r="EIX196" s="42" t="s">
        <v>22</v>
      </c>
      <c r="EIY196" s="42" t="s">
        <v>22</v>
      </c>
      <c r="EIZ196" s="42" t="s">
        <v>22</v>
      </c>
      <c r="EJA196" s="42" t="s">
        <v>22</v>
      </c>
      <c r="EJB196" s="42" t="s">
        <v>22</v>
      </c>
      <c r="EJC196" s="42" t="s">
        <v>22</v>
      </c>
      <c r="EJD196" s="42" t="s">
        <v>22</v>
      </c>
      <c r="EJE196" s="42" t="s">
        <v>22</v>
      </c>
      <c r="EJF196" s="42" t="s">
        <v>22</v>
      </c>
      <c r="EJG196" s="42" t="s">
        <v>22</v>
      </c>
      <c r="EJH196" s="42" t="s">
        <v>22</v>
      </c>
      <c r="EJI196" s="42" t="s">
        <v>22</v>
      </c>
      <c r="EJJ196" s="42" t="s">
        <v>22</v>
      </c>
      <c r="EJK196" s="42" t="s">
        <v>22</v>
      </c>
      <c r="EJL196" s="42" t="s">
        <v>22</v>
      </c>
      <c r="EJM196" s="42" t="s">
        <v>22</v>
      </c>
      <c r="EJN196" s="42" t="s">
        <v>22</v>
      </c>
      <c r="EJO196" s="42" t="s">
        <v>22</v>
      </c>
      <c r="EJP196" s="42" t="s">
        <v>22</v>
      </c>
      <c r="EJQ196" s="42" t="s">
        <v>22</v>
      </c>
      <c r="EJR196" s="42" t="s">
        <v>22</v>
      </c>
      <c r="EJS196" s="42" t="s">
        <v>22</v>
      </c>
      <c r="EJT196" s="42" t="s">
        <v>22</v>
      </c>
      <c r="EJU196" s="42" t="s">
        <v>22</v>
      </c>
      <c r="EJV196" s="42" t="s">
        <v>22</v>
      </c>
      <c r="EJW196" s="42" t="s">
        <v>22</v>
      </c>
      <c r="EJX196" s="42" t="s">
        <v>22</v>
      </c>
      <c r="EJY196" s="42" t="s">
        <v>22</v>
      </c>
      <c r="EJZ196" s="42" t="s">
        <v>22</v>
      </c>
      <c r="EKA196" s="42" t="s">
        <v>22</v>
      </c>
      <c r="EKB196" s="42" t="s">
        <v>22</v>
      </c>
      <c r="EKC196" s="42" t="s">
        <v>22</v>
      </c>
      <c r="EKD196" s="42" t="s">
        <v>22</v>
      </c>
      <c r="EKE196" s="42" t="s">
        <v>22</v>
      </c>
      <c r="EKF196" s="42" t="s">
        <v>22</v>
      </c>
      <c r="EKG196" s="42" t="s">
        <v>22</v>
      </c>
      <c r="EKH196" s="42" t="s">
        <v>22</v>
      </c>
      <c r="EKI196" s="42" t="s">
        <v>22</v>
      </c>
      <c r="EKJ196" s="42" t="s">
        <v>22</v>
      </c>
      <c r="EKK196" s="42" t="s">
        <v>22</v>
      </c>
      <c r="EKL196" s="42" t="s">
        <v>22</v>
      </c>
      <c r="EKM196" s="42" t="s">
        <v>22</v>
      </c>
      <c r="EKN196" s="42" t="s">
        <v>22</v>
      </c>
      <c r="EKO196" s="42" t="s">
        <v>22</v>
      </c>
      <c r="EKP196" s="42" t="s">
        <v>22</v>
      </c>
      <c r="EKQ196" s="42" t="s">
        <v>22</v>
      </c>
      <c r="EKR196" s="42" t="s">
        <v>22</v>
      </c>
      <c r="EKS196" s="42" t="s">
        <v>22</v>
      </c>
      <c r="EKT196" s="42" t="s">
        <v>22</v>
      </c>
      <c r="EKU196" s="42" t="s">
        <v>22</v>
      </c>
      <c r="EKV196" s="42" t="s">
        <v>22</v>
      </c>
      <c r="EKW196" s="42" t="s">
        <v>22</v>
      </c>
      <c r="EKX196" s="42" t="s">
        <v>22</v>
      </c>
      <c r="EKY196" s="42" t="s">
        <v>22</v>
      </c>
      <c r="EKZ196" s="42" t="s">
        <v>22</v>
      </c>
      <c r="ELA196" s="42" t="s">
        <v>22</v>
      </c>
      <c r="ELB196" s="42" t="s">
        <v>22</v>
      </c>
      <c r="ELC196" s="42" t="s">
        <v>22</v>
      </c>
      <c r="ELD196" s="42" t="s">
        <v>22</v>
      </c>
      <c r="ELE196" s="42" t="s">
        <v>22</v>
      </c>
      <c r="ELF196" s="42" t="s">
        <v>22</v>
      </c>
      <c r="ELG196" s="42" t="s">
        <v>22</v>
      </c>
      <c r="ELH196" s="42" t="s">
        <v>22</v>
      </c>
      <c r="ELI196" s="42" t="s">
        <v>22</v>
      </c>
      <c r="ELJ196" s="42" t="s">
        <v>22</v>
      </c>
      <c r="ELK196" s="42" t="s">
        <v>22</v>
      </c>
      <c r="ELL196" s="42" t="s">
        <v>22</v>
      </c>
      <c r="ELM196" s="42" t="s">
        <v>22</v>
      </c>
      <c r="ELN196" s="42" t="s">
        <v>22</v>
      </c>
      <c r="ELO196" s="42" t="s">
        <v>22</v>
      </c>
      <c r="ELP196" s="42" t="s">
        <v>22</v>
      </c>
      <c r="ELQ196" s="42" t="s">
        <v>22</v>
      </c>
      <c r="ELR196" s="42" t="s">
        <v>22</v>
      </c>
      <c r="ELS196" s="42" t="s">
        <v>22</v>
      </c>
      <c r="ELT196" s="42" t="s">
        <v>22</v>
      </c>
      <c r="ELU196" s="42" t="s">
        <v>22</v>
      </c>
      <c r="ELV196" s="42" t="s">
        <v>22</v>
      </c>
      <c r="ELW196" s="42" t="s">
        <v>22</v>
      </c>
      <c r="ELX196" s="42" t="s">
        <v>22</v>
      </c>
      <c r="ELY196" s="42" t="s">
        <v>22</v>
      </c>
      <c r="ELZ196" s="42" t="s">
        <v>22</v>
      </c>
      <c r="EMA196" s="42" t="s">
        <v>22</v>
      </c>
      <c r="EMB196" s="42" t="s">
        <v>22</v>
      </c>
      <c r="EMC196" s="42" t="s">
        <v>22</v>
      </c>
      <c r="EMD196" s="42" t="s">
        <v>22</v>
      </c>
      <c r="EME196" s="42" t="s">
        <v>22</v>
      </c>
      <c r="EMF196" s="42" t="s">
        <v>22</v>
      </c>
      <c r="EMG196" s="42" t="s">
        <v>22</v>
      </c>
      <c r="EMH196" s="42" t="s">
        <v>22</v>
      </c>
      <c r="EMI196" s="42" t="s">
        <v>22</v>
      </c>
      <c r="EMJ196" s="42" t="s">
        <v>22</v>
      </c>
      <c r="EMK196" s="42" t="s">
        <v>22</v>
      </c>
      <c r="EML196" s="42" t="s">
        <v>22</v>
      </c>
      <c r="EMM196" s="42" t="s">
        <v>22</v>
      </c>
      <c r="EMN196" s="42" t="s">
        <v>22</v>
      </c>
      <c r="EMO196" s="42" t="s">
        <v>22</v>
      </c>
      <c r="EMP196" s="42" t="s">
        <v>22</v>
      </c>
      <c r="EMQ196" s="42" t="s">
        <v>22</v>
      </c>
      <c r="EMR196" s="42" t="s">
        <v>22</v>
      </c>
      <c r="EMS196" s="42" t="s">
        <v>22</v>
      </c>
      <c r="EMT196" s="42" t="s">
        <v>22</v>
      </c>
      <c r="EMU196" s="42" t="s">
        <v>22</v>
      </c>
      <c r="EMV196" s="42" t="s">
        <v>22</v>
      </c>
      <c r="EMW196" s="42" t="s">
        <v>22</v>
      </c>
      <c r="EMX196" s="42" t="s">
        <v>22</v>
      </c>
      <c r="EMY196" s="42" t="s">
        <v>22</v>
      </c>
      <c r="EMZ196" s="42" t="s">
        <v>22</v>
      </c>
      <c r="ENA196" s="42" t="s">
        <v>22</v>
      </c>
      <c r="ENB196" s="42" t="s">
        <v>22</v>
      </c>
      <c r="ENC196" s="42" t="s">
        <v>22</v>
      </c>
      <c r="END196" s="42" t="s">
        <v>22</v>
      </c>
      <c r="ENE196" s="42" t="s">
        <v>22</v>
      </c>
      <c r="ENF196" s="42" t="s">
        <v>22</v>
      </c>
      <c r="ENG196" s="42" t="s">
        <v>22</v>
      </c>
      <c r="ENH196" s="42" t="s">
        <v>22</v>
      </c>
      <c r="ENI196" s="42" t="s">
        <v>22</v>
      </c>
      <c r="ENJ196" s="42" t="s">
        <v>22</v>
      </c>
      <c r="ENK196" s="42" t="s">
        <v>22</v>
      </c>
      <c r="ENL196" s="42" t="s">
        <v>22</v>
      </c>
      <c r="ENM196" s="42" t="s">
        <v>22</v>
      </c>
      <c r="ENN196" s="42" t="s">
        <v>22</v>
      </c>
      <c r="ENO196" s="42" t="s">
        <v>22</v>
      </c>
      <c r="ENP196" s="42" t="s">
        <v>22</v>
      </c>
      <c r="ENQ196" s="42" t="s">
        <v>22</v>
      </c>
      <c r="ENR196" s="42" t="s">
        <v>22</v>
      </c>
      <c r="ENS196" s="42" t="s">
        <v>22</v>
      </c>
      <c r="ENT196" s="42" t="s">
        <v>22</v>
      </c>
      <c r="ENU196" s="42" t="s">
        <v>22</v>
      </c>
      <c r="ENV196" s="42" t="s">
        <v>22</v>
      </c>
      <c r="ENW196" s="42" t="s">
        <v>22</v>
      </c>
      <c r="ENX196" s="42" t="s">
        <v>22</v>
      </c>
      <c r="ENY196" s="42" t="s">
        <v>22</v>
      </c>
      <c r="ENZ196" s="42" t="s">
        <v>22</v>
      </c>
      <c r="EOA196" s="42" t="s">
        <v>22</v>
      </c>
      <c r="EOB196" s="42" t="s">
        <v>22</v>
      </c>
      <c r="EOC196" s="42" t="s">
        <v>22</v>
      </c>
      <c r="EOD196" s="42" t="s">
        <v>22</v>
      </c>
      <c r="EOE196" s="42" t="s">
        <v>22</v>
      </c>
      <c r="EOF196" s="42" t="s">
        <v>22</v>
      </c>
      <c r="EOG196" s="42" t="s">
        <v>22</v>
      </c>
      <c r="EOH196" s="42" t="s">
        <v>22</v>
      </c>
      <c r="EOI196" s="42" t="s">
        <v>22</v>
      </c>
      <c r="EOJ196" s="42" t="s">
        <v>22</v>
      </c>
      <c r="EOK196" s="42" t="s">
        <v>22</v>
      </c>
      <c r="EOL196" s="42" t="s">
        <v>22</v>
      </c>
      <c r="EOM196" s="42" t="s">
        <v>22</v>
      </c>
      <c r="EON196" s="42" t="s">
        <v>22</v>
      </c>
      <c r="EOO196" s="42" t="s">
        <v>22</v>
      </c>
      <c r="EOP196" s="42" t="s">
        <v>22</v>
      </c>
      <c r="EOQ196" s="42" t="s">
        <v>22</v>
      </c>
      <c r="EOR196" s="42" t="s">
        <v>22</v>
      </c>
      <c r="EOS196" s="42" t="s">
        <v>22</v>
      </c>
      <c r="EOT196" s="42" t="s">
        <v>22</v>
      </c>
      <c r="EOU196" s="42" t="s">
        <v>22</v>
      </c>
      <c r="EOV196" s="42" t="s">
        <v>22</v>
      </c>
      <c r="EOW196" s="42" t="s">
        <v>22</v>
      </c>
      <c r="EOX196" s="42" t="s">
        <v>22</v>
      </c>
      <c r="EOY196" s="42" t="s">
        <v>22</v>
      </c>
      <c r="EOZ196" s="42" t="s">
        <v>22</v>
      </c>
      <c r="EPA196" s="42" t="s">
        <v>22</v>
      </c>
      <c r="EPB196" s="42" t="s">
        <v>22</v>
      </c>
      <c r="EPC196" s="42" t="s">
        <v>22</v>
      </c>
      <c r="EPD196" s="42" t="s">
        <v>22</v>
      </c>
      <c r="EPE196" s="42" t="s">
        <v>22</v>
      </c>
      <c r="EPF196" s="42" t="s">
        <v>22</v>
      </c>
      <c r="EPG196" s="42" t="s">
        <v>22</v>
      </c>
      <c r="EPH196" s="42" t="s">
        <v>22</v>
      </c>
      <c r="EPI196" s="42" t="s">
        <v>22</v>
      </c>
      <c r="EPJ196" s="42" t="s">
        <v>22</v>
      </c>
      <c r="EPK196" s="42" t="s">
        <v>22</v>
      </c>
      <c r="EPL196" s="42" t="s">
        <v>22</v>
      </c>
      <c r="EPM196" s="42" t="s">
        <v>22</v>
      </c>
      <c r="EPN196" s="42" t="s">
        <v>22</v>
      </c>
      <c r="EPO196" s="42" t="s">
        <v>22</v>
      </c>
      <c r="EPP196" s="42" t="s">
        <v>22</v>
      </c>
      <c r="EPQ196" s="42" t="s">
        <v>22</v>
      </c>
      <c r="EPR196" s="42" t="s">
        <v>22</v>
      </c>
      <c r="EPS196" s="42" t="s">
        <v>22</v>
      </c>
      <c r="EPT196" s="42" t="s">
        <v>22</v>
      </c>
      <c r="EPU196" s="42" t="s">
        <v>22</v>
      </c>
      <c r="EPV196" s="42" t="s">
        <v>22</v>
      </c>
      <c r="EPW196" s="42" t="s">
        <v>22</v>
      </c>
      <c r="EPX196" s="42" t="s">
        <v>22</v>
      </c>
      <c r="EPY196" s="42" t="s">
        <v>22</v>
      </c>
      <c r="EPZ196" s="42" t="s">
        <v>22</v>
      </c>
      <c r="EQA196" s="42" t="s">
        <v>22</v>
      </c>
      <c r="EQB196" s="42" t="s">
        <v>22</v>
      </c>
      <c r="EQC196" s="42" t="s">
        <v>22</v>
      </c>
      <c r="EQD196" s="42" t="s">
        <v>22</v>
      </c>
      <c r="EQE196" s="42" t="s">
        <v>22</v>
      </c>
      <c r="EQF196" s="42" t="s">
        <v>22</v>
      </c>
      <c r="EQG196" s="42" t="s">
        <v>22</v>
      </c>
      <c r="EQH196" s="42" t="s">
        <v>22</v>
      </c>
      <c r="EQI196" s="42" t="s">
        <v>22</v>
      </c>
      <c r="EQJ196" s="42" t="s">
        <v>22</v>
      </c>
      <c r="EQK196" s="42" t="s">
        <v>22</v>
      </c>
      <c r="EQL196" s="42" t="s">
        <v>22</v>
      </c>
      <c r="EQM196" s="42" t="s">
        <v>22</v>
      </c>
      <c r="EQN196" s="42" t="s">
        <v>22</v>
      </c>
      <c r="EQO196" s="42" t="s">
        <v>22</v>
      </c>
      <c r="EQP196" s="42" t="s">
        <v>22</v>
      </c>
      <c r="EQQ196" s="42" t="s">
        <v>22</v>
      </c>
      <c r="EQR196" s="42" t="s">
        <v>22</v>
      </c>
      <c r="EQS196" s="42" t="s">
        <v>22</v>
      </c>
      <c r="EQT196" s="42" t="s">
        <v>22</v>
      </c>
      <c r="EQU196" s="42" t="s">
        <v>22</v>
      </c>
      <c r="EQV196" s="42" t="s">
        <v>22</v>
      </c>
      <c r="EQW196" s="42" t="s">
        <v>22</v>
      </c>
      <c r="EQX196" s="42" t="s">
        <v>22</v>
      </c>
      <c r="EQY196" s="42" t="s">
        <v>22</v>
      </c>
      <c r="EQZ196" s="42" t="s">
        <v>22</v>
      </c>
      <c r="ERA196" s="42" t="s">
        <v>22</v>
      </c>
      <c r="ERB196" s="42" t="s">
        <v>22</v>
      </c>
      <c r="ERC196" s="42" t="s">
        <v>22</v>
      </c>
      <c r="ERD196" s="42" t="s">
        <v>22</v>
      </c>
      <c r="ERE196" s="42" t="s">
        <v>22</v>
      </c>
      <c r="ERF196" s="42" t="s">
        <v>22</v>
      </c>
      <c r="ERG196" s="42" t="s">
        <v>22</v>
      </c>
      <c r="ERH196" s="42" t="s">
        <v>22</v>
      </c>
      <c r="ERI196" s="42" t="s">
        <v>22</v>
      </c>
      <c r="ERJ196" s="42" t="s">
        <v>22</v>
      </c>
      <c r="ERK196" s="42" t="s">
        <v>22</v>
      </c>
      <c r="ERL196" s="42" t="s">
        <v>22</v>
      </c>
      <c r="ERM196" s="42" t="s">
        <v>22</v>
      </c>
      <c r="ERN196" s="42" t="s">
        <v>22</v>
      </c>
      <c r="ERO196" s="42" t="s">
        <v>22</v>
      </c>
      <c r="ERP196" s="42" t="s">
        <v>22</v>
      </c>
      <c r="ERQ196" s="42" t="s">
        <v>22</v>
      </c>
      <c r="ERR196" s="42" t="s">
        <v>22</v>
      </c>
      <c r="ERS196" s="42" t="s">
        <v>22</v>
      </c>
      <c r="ERT196" s="42" t="s">
        <v>22</v>
      </c>
      <c r="ERU196" s="42" t="s">
        <v>22</v>
      </c>
      <c r="ERV196" s="42" t="s">
        <v>22</v>
      </c>
      <c r="ERW196" s="42" t="s">
        <v>22</v>
      </c>
      <c r="ERX196" s="42" t="s">
        <v>22</v>
      </c>
      <c r="ERY196" s="42" t="s">
        <v>22</v>
      </c>
      <c r="ERZ196" s="42" t="s">
        <v>22</v>
      </c>
      <c r="ESA196" s="42" t="s">
        <v>22</v>
      </c>
      <c r="ESB196" s="42" t="s">
        <v>22</v>
      </c>
      <c r="ESC196" s="42" t="s">
        <v>22</v>
      </c>
      <c r="ESD196" s="42" t="s">
        <v>22</v>
      </c>
      <c r="ESE196" s="42" t="s">
        <v>22</v>
      </c>
      <c r="ESF196" s="42" t="s">
        <v>22</v>
      </c>
      <c r="ESG196" s="42" t="s">
        <v>22</v>
      </c>
      <c r="ESH196" s="42" t="s">
        <v>22</v>
      </c>
      <c r="ESI196" s="42" t="s">
        <v>22</v>
      </c>
      <c r="ESJ196" s="42" t="s">
        <v>22</v>
      </c>
      <c r="ESK196" s="42" t="s">
        <v>22</v>
      </c>
      <c r="ESL196" s="42" t="s">
        <v>22</v>
      </c>
      <c r="ESM196" s="42" t="s">
        <v>22</v>
      </c>
      <c r="ESN196" s="42" t="s">
        <v>22</v>
      </c>
      <c r="ESO196" s="42" t="s">
        <v>22</v>
      </c>
      <c r="ESP196" s="42" t="s">
        <v>22</v>
      </c>
      <c r="ESQ196" s="42" t="s">
        <v>22</v>
      </c>
      <c r="ESR196" s="42" t="s">
        <v>22</v>
      </c>
      <c r="ESS196" s="42" t="s">
        <v>22</v>
      </c>
      <c r="EST196" s="42" t="s">
        <v>22</v>
      </c>
      <c r="ESU196" s="42" t="s">
        <v>22</v>
      </c>
      <c r="ESV196" s="42" t="s">
        <v>22</v>
      </c>
      <c r="ESW196" s="42" t="s">
        <v>22</v>
      </c>
      <c r="ESX196" s="42" t="s">
        <v>22</v>
      </c>
      <c r="ESY196" s="42" t="s">
        <v>22</v>
      </c>
      <c r="ESZ196" s="42" t="s">
        <v>22</v>
      </c>
      <c r="ETA196" s="42" t="s">
        <v>22</v>
      </c>
      <c r="ETB196" s="42" t="s">
        <v>22</v>
      </c>
      <c r="ETC196" s="42" t="s">
        <v>22</v>
      </c>
      <c r="ETD196" s="42" t="s">
        <v>22</v>
      </c>
      <c r="ETE196" s="42" t="s">
        <v>22</v>
      </c>
      <c r="ETF196" s="42" t="s">
        <v>22</v>
      </c>
      <c r="ETG196" s="42" t="s">
        <v>22</v>
      </c>
      <c r="ETH196" s="42" t="s">
        <v>22</v>
      </c>
      <c r="ETI196" s="42" t="s">
        <v>22</v>
      </c>
      <c r="ETJ196" s="42" t="s">
        <v>22</v>
      </c>
      <c r="ETK196" s="42" t="s">
        <v>22</v>
      </c>
      <c r="ETL196" s="42" t="s">
        <v>22</v>
      </c>
      <c r="ETM196" s="42" t="s">
        <v>22</v>
      </c>
      <c r="ETN196" s="42" t="s">
        <v>22</v>
      </c>
      <c r="ETO196" s="42" t="s">
        <v>22</v>
      </c>
      <c r="ETP196" s="42" t="s">
        <v>22</v>
      </c>
      <c r="ETQ196" s="42" t="s">
        <v>22</v>
      </c>
      <c r="ETR196" s="42" t="s">
        <v>22</v>
      </c>
      <c r="ETS196" s="42" t="s">
        <v>22</v>
      </c>
      <c r="ETT196" s="42" t="s">
        <v>22</v>
      </c>
      <c r="ETU196" s="42" t="s">
        <v>22</v>
      </c>
      <c r="ETV196" s="42" t="s">
        <v>22</v>
      </c>
      <c r="ETW196" s="42" t="s">
        <v>22</v>
      </c>
      <c r="ETX196" s="42" t="s">
        <v>22</v>
      </c>
      <c r="ETY196" s="42" t="s">
        <v>22</v>
      </c>
      <c r="ETZ196" s="42" t="s">
        <v>22</v>
      </c>
      <c r="EUA196" s="42" t="s">
        <v>22</v>
      </c>
      <c r="EUB196" s="42" t="s">
        <v>22</v>
      </c>
      <c r="EUC196" s="42" t="s">
        <v>22</v>
      </c>
      <c r="EUD196" s="42" t="s">
        <v>22</v>
      </c>
      <c r="EUE196" s="42" t="s">
        <v>22</v>
      </c>
      <c r="EUF196" s="42" t="s">
        <v>22</v>
      </c>
      <c r="EUG196" s="42" t="s">
        <v>22</v>
      </c>
      <c r="EUH196" s="42" t="s">
        <v>22</v>
      </c>
      <c r="EUI196" s="42" t="s">
        <v>22</v>
      </c>
      <c r="EUJ196" s="42" t="s">
        <v>22</v>
      </c>
      <c r="EUK196" s="42" t="s">
        <v>22</v>
      </c>
      <c r="EUL196" s="42" t="s">
        <v>22</v>
      </c>
      <c r="EUM196" s="42" t="s">
        <v>22</v>
      </c>
      <c r="EUN196" s="42" t="s">
        <v>22</v>
      </c>
      <c r="EUO196" s="42" t="s">
        <v>22</v>
      </c>
      <c r="EUP196" s="42" t="s">
        <v>22</v>
      </c>
      <c r="EUQ196" s="42" t="s">
        <v>22</v>
      </c>
      <c r="EUR196" s="42" t="s">
        <v>22</v>
      </c>
      <c r="EUS196" s="42" t="s">
        <v>22</v>
      </c>
      <c r="EUT196" s="42" t="s">
        <v>22</v>
      </c>
      <c r="EUU196" s="42" t="s">
        <v>22</v>
      </c>
      <c r="EUV196" s="42" t="s">
        <v>22</v>
      </c>
      <c r="EUW196" s="42" t="s">
        <v>22</v>
      </c>
      <c r="EUX196" s="42" t="s">
        <v>22</v>
      </c>
      <c r="EUY196" s="42" t="s">
        <v>22</v>
      </c>
      <c r="EUZ196" s="42" t="s">
        <v>22</v>
      </c>
      <c r="EVA196" s="42" t="s">
        <v>22</v>
      </c>
      <c r="EVB196" s="42" t="s">
        <v>22</v>
      </c>
      <c r="EVC196" s="42" t="s">
        <v>22</v>
      </c>
      <c r="EVD196" s="42" t="s">
        <v>22</v>
      </c>
      <c r="EVE196" s="42" t="s">
        <v>22</v>
      </c>
      <c r="EVF196" s="42" t="s">
        <v>22</v>
      </c>
      <c r="EVG196" s="42" t="s">
        <v>22</v>
      </c>
      <c r="EVH196" s="42" t="s">
        <v>22</v>
      </c>
      <c r="EVI196" s="42" t="s">
        <v>22</v>
      </c>
      <c r="EVJ196" s="42" t="s">
        <v>22</v>
      </c>
      <c r="EVK196" s="42" t="s">
        <v>22</v>
      </c>
      <c r="EVL196" s="42" t="s">
        <v>22</v>
      </c>
      <c r="EVM196" s="42" t="s">
        <v>22</v>
      </c>
      <c r="EVN196" s="42" t="s">
        <v>22</v>
      </c>
      <c r="EVO196" s="42" t="s">
        <v>22</v>
      </c>
      <c r="EVP196" s="42" t="s">
        <v>22</v>
      </c>
      <c r="EVQ196" s="42" t="s">
        <v>22</v>
      </c>
      <c r="EVR196" s="42" t="s">
        <v>22</v>
      </c>
      <c r="EVS196" s="42" t="s">
        <v>22</v>
      </c>
      <c r="EVT196" s="42" t="s">
        <v>22</v>
      </c>
      <c r="EVU196" s="42" t="s">
        <v>22</v>
      </c>
      <c r="EVV196" s="42" t="s">
        <v>22</v>
      </c>
      <c r="EVW196" s="42" t="s">
        <v>22</v>
      </c>
      <c r="EVX196" s="42" t="s">
        <v>22</v>
      </c>
      <c r="EVY196" s="42" t="s">
        <v>22</v>
      </c>
      <c r="EVZ196" s="42" t="s">
        <v>22</v>
      </c>
      <c r="EWA196" s="42" t="s">
        <v>22</v>
      </c>
      <c r="EWB196" s="42" t="s">
        <v>22</v>
      </c>
      <c r="EWC196" s="42" t="s">
        <v>22</v>
      </c>
      <c r="EWD196" s="42" t="s">
        <v>22</v>
      </c>
      <c r="EWE196" s="42" t="s">
        <v>22</v>
      </c>
      <c r="EWF196" s="42" t="s">
        <v>22</v>
      </c>
      <c r="EWG196" s="42" t="s">
        <v>22</v>
      </c>
      <c r="EWH196" s="42" t="s">
        <v>22</v>
      </c>
      <c r="EWI196" s="42" t="s">
        <v>22</v>
      </c>
      <c r="EWJ196" s="42" t="s">
        <v>22</v>
      </c>
      <c r="EWK196" s="42" t="s">
        <v>22</v>
      </c>
      <c r="EWL196" s="42" t="s">
        <v>22</v>
      </c>
      <c r="EWM196" s="42" t="s">
        <v>22</v>
      </c>
      <c r="EWN196" s="42" t="s">
        <v>22</v>
      </c>
      <c r="EWO196" s="42" t="s">
        <v>22</v>
      </c>
      <c r="EWP196" s="42" t="s">
        <v>22</v>
      </c>
      <c r="EWQ196" s="42" t="s">
        <v>22</v>
      </c>
      <c r="EWR196" s="42" t="s">
        <v>22</v>
      </c>
      <c r="EWS196" s="42" t="s">
        <v>22</v>
      </c>
      <c r="EWT196" s="42" t="s">
        <v>22</v>
      </c>
      <c r="EWU196" s="42" t="s">
        <v>22</v>
      </c>
      <c r="EWV196" s="42" t="s">
        <v>22</v>
      </c>
      <c r="EWW196" s="42" t="s">
        <v>22</v>
      </c>
      <c r="EWX196" s="42" t="s">
        <v>22</v>
      </c>
      <c r="EWY196" s="42" t="s">
        <v>22</v>
      </c>
      <c r="EWZ196" s="42" t="s">
        <v>22</v>
      </c>
      <c r="EXA196" s="42" t="s">
        <v>22</v>
      </c>
      <c r="EXB196" s="42" t="s">
        <v>22</v>
      </c>
      <c r="EXC196" s="42" t="s">
        <v>22</v>
      </c>
      <c r="EXD196" s="42" t="s">
        <v>22</v>
      </c>
      <c r="EXE196" s="42" t="s">
        <v>22</v>
      </c>
      <c r="EXF196" s="42" t="s">
        <v>22</v>
      </c>
      <c r="EXG196" s="42" t="s">
        <v>22</v>
      </c>
      <c r="EXH196" s="42" t="s">
        <v>22</v>
      </c>
      <c r="EXI196" s="42" t="s">
        <v>22</v>
      </c>
      <c r="EXJ196" s="42" t="s">
        <v>22</v>
      </c>
      <c r="EXK196" s="42" t="s">
        <v>22</v>
      </c>
      <c r="EXL196" s="42" t="s">
        <v>22</v>
      </c>
      <c r="EXM196" s="42" t="s">
        <v>22</v>
      </c>
      <c r="EXN196" s="42" t="s">
        <v>22</v>
      </c>
      <c r="EXO196" s="42" t="s">
        <v>22</v>
      </c>
      <c r="EXP196" s="42" t="s">
        <v>22</v>
      </c>
      <c r="EXQ196" s="42" t="s">
        <v>22</v>
      </c>
      <c r="EXR196" s="42" t="s">
        <v>22</v>
      </c>
      <c r="EXS196" s="42" t="s">
        <v>22</v>
      </c>
      <c r="EXT196" s="42" t="s">
        <v>22</v>
      </c>
      <c r="EXU196" s="42" t="s">
        <v>22</v>
      </c>
      <c r="EXV196" s="42" t="s">
        <v>22</v>
      </c>
      <c r="EXW196" s="42" t="s">
        <v>22</v>
      </c>
      <c r="EXX196" s="42" t="s">
        <v>22</v>
      </c>
      <c r="EXY196" s="42" t="s">
        <v>22</v>
      </c>
      <c r="EXZ196" s="42" t="s">
        <v>22</v>
      </c>
      <c r="EYA196" s="42" t="s">
        <v>22</v>
      </c>
      <c r="EYB196" s="42" t="s">
        <v>22</v>
      </c>
      <c r="EYC196" s="42" t="s">
        <v>22</v>
      </c>
      <c r="EYD196" s="42" t="s">
        <v>22</v>
      </c>
      <c r="EYE196" s="42" t="s">
        <v>22</v>
      </c>
      <c r="EYF196" s="42" t="s">
        <v>22</v>
      </c>
      <c r="EYG196" s="42" t="s">
        <v>22</v>
      </c>
      <c r="EYH196" s="42" t="s">
        <v>22</v>
      </c>
      <c r="EYI196" s="42" t="s">
        <v>22</v>
      </c>
      <c r="EYJ196" s="42" t="s">
        <v>22</v>
      </c>
      <c r="EYK196" s="42" t="s">
        <v>22</v>
      </c>
      <c r="EYL196" s="42" t="s">
        <v>22</v>
      </c>
      <c r="EYM196" s="42" t="s">
        <v>22</v>
      </c>
      <c r="EYN196" s="42" t="s">
        <v>22</v>
      </c>
      <c r="EYO196" s="42" t="s">
        <v>22</v>
      </c>
      <c r="EYP196" s="42" t="s">
        <v>22</v>
      </c>
      <c r="EYQ196" s="42" t="s">
        <v>22</v>
      </c>
      <c r="EYR196" s="42" t="s">
        <v>22</v>
      </c>
      <c r="EYS196" s="42" t="s">
        <v>22</v>
      </c>
      <c r="EYT196" s="42" t="s">
        <v>22</v>
      </c>
      <c r="EYU196" s="42" t="s">
        <v>22</v>
      </c>
      <c r="EYV196" s="42" t="s">
        <v>22</v>
      </c>
      <c r="EYW196" s="42" t="s">
        <v>22</v>
      </c>
      <c r="EYX196" s="42" t="s">
        <v>22</v>
      </c>
      <c r="EYY196" s="42" t="s">
        <v>22</v>
      </c>
      <c r="EYZ196" s="42" t="s">
        <v>22</v>
      </c>
      <c r="EZA196" s="42" t="s">
        <v>22</v>
      </c>
      <c r="EZB196" s="42" t="s">
        <v>22</v>
      </c>
      <c r="EZC196" s="42" t="s">
        <v>22</v>
      </c>
      <c r="EZD196" s="42" t="s">
        <v>22</v>
      </c>
      <c r="EZE196" s="42" t="s">
        <v>22</v>
      </c>
      <c r="EZF196" s="42" t="s">
        <v>22</v>
      </c>
      <c r="EZG196" s="42" t="s">
        <v>22</v>
      </c>
      <c r="EZH196" s="42" t="s">
        <v>22</v>
      </c>
      <c r="EZI196" s="42" t="s">
        <v>22</v>
      </c>
      <c r="EZJ196" s="42" t="s">
        <v>22</v>
      </c>
      <c r="EZK196" s="42" t="s">
        <v>22</v>
      </c>
      <c r="EZL196" s="42" t="s">
        <v>22</v>
      </c>
      <c r="EZM196" s="42" t="s">
        <v>22</v>
      </c>
      <c r="EZN196" s="42" t="s">
        <v>22</v>
      </c>
      <c r="EZO196" s="42" t="s">
        <v>22</v>
      </c>
      <c r="EZP196" s="42" t="s">
        <v>22</v>
      </c>
      <c r="EZQ196" s="42" t="s">
        <v>22</v>
      </c>
      <c r="EZR196" s="42" t="s">
        <v>22</v>
      </c>
      <c r="EZS196" s="42" t="s">
        <v>22</v>
      </c>
      <c r="EZT196" s="42" t="s">
        <v>22</v>
      </c>
      <c r="EZU196" s="42" t="s">
        <v>22</v>
      </c>
      <c r="EZV196" s="42" t="s">
        <v>22</v>
      </c>
      <c r="EZW196" s="42" t="s">
        <v>22</v>
      </c>
      <c r="EZX196" s="42" t="s">
        <v>22</v>
      </c>
      <c r="EZY196" s="42" t="s">
        <v>22</v>
      </c>
      <c r="EZZ196" s="42" t="s">
        <v>22</v>
      </c>
      <c r="FAA196" s="42" t="s">
        <v>22</v>
      </c>
      <c r="FAB196" s="42" t="s">
        <v>22</v>
      </c>
      <c r="FAC196" s="42" t="s">
        <v>22</v>
      </c>
      <c r="FAD196" s="42" t="s">
        <v>22</v>
      </c>
      <c r="FAE196" s="42" t="s">
        <v>22</v>
      </c>
      <c r="FAF196" s="42" t="s">
        <v>22</v>
      </c>
      <c r="FAG196" s="42" t="s">
        <v>22</v>
      </c>
      <c r="FAH196" s="42" t="s">
        <v>22</v>
      </c>
      <c r="FAI196" s="42" t="s">
        <v>22</v>
      </c>
      <c r="FAJ196" s="42" t="s">
        <v>22</v>
      </c>
      <c r="FAK196" s="42" t="s">
        <v>22</v>
      </c>
      <c r="FAL196" s="42" t="s">
        <v>22</v>
      </c>
      <c r="FAM196" s="42" t="s">
        <v>22</v>
      </c>
      <c r="FAN196" s="42" t="s">
        <v>22</v>
      </c>
      <c r="FAO196" s="42" t="s">
        <v>22</v>
      </c>
      <c r="FAP196" s="42" t="s">
        <v>22</v>
      </c>
      <c r="FAQ196" s="42" t="s">
        <v>22</v>
      </c>
      <c r="FAR196" s="42" t="s">
        <v>22</v>
      </c>
      <c r="FAS196" s="42" t="s">
        <v>22</v>
      </c>
      <c r="FAT196" s="42" t="s">
        <v>22</v>
      </c>
      <c r="FAU196" s="42" t="s">
        <v>22</v>
      </c>
      <c r="FAV196" s="42" t="s">
        <v>22</v>
      </c>
      <c r="FAW196" s="42" t="s">
        <v>22</v>
      </c>
      <c r="FAX196" s="42" t="s">
        <v>22</v>
      </c>
      <c r="FAY196" s="42" t="s">
        <v>22</v>
      </c>
      <c r="FAZ196" s="42" t="s">
        <v>22</v>
      </c>
      <c r="FBA196" s="42" t="s">
        <v>22</v>
      </c>
      <c r="FBB196" s="42" t="s">
        <v>22</v>
      </c>
      <c r="FBC196" s="42" t="s">
        <v>22</v>
      </c>
      <c r="FBD196" s="42" t="s">
        <v>22</v>
      </c>
      <c r="FBE196" s="42" t="s">
        <v>22</v>
      </c>
      <c r="FBF196" s="42" t="s">
        <v>22</v>
      </c>
      <c r="FBG196" s="42" t="s">
        <v>22</v>
      </c>
      <c r="FBH196" s="42" t="s">
        <v>22</v>
      </c>
      <c r="FBI196" s="42" t="s">
        <v>22</v>
      </c>
      <c r="FBJ196" s="42" t="s">
        <v>22</v>
      </c>
      <c r="FBK196" s="42" t="s">
        <v>22</v>
      </c>
      <c r="FBL196" s="42" t="s">
        <v>22</v>
      </c>
      <c r="FBM196" s="42" t="s">
        <v>22</v>
      </c>
      <c r="FBN196" s="42" t="s">
        <v>22</v>
      </c>
      <c r="FBO196" s="42" t="s">
        <v>22</v>
      </c>
      <c r="FBP196" s="42" t="s">
        <v>22</v>
      </c>
      <c r="FBQ196" s="42" t="s">
        <v>22</v>
      </c>
      <c r="FBR196" s="42" t="s">
        <v>22</v>
      </c>
      <c r="FBS196" s="42" t="s">
        <v>22</v>
      </c>
      <c r="FBT196" s="42" t="s">
        <v>22</v>
      </c>
      <c r="FBU196" s="42" t="s">
        <v>22</v>
      </c>
      <c r="FBV196" s="42" t="s">
        <v>22</v>
      </c>
      <c r="FBW196" s="42" t="s">
        <v>22</v>
      </c>
      <c r="FBX196" s="42" t="s">
        <v>22</v>
      </c>
      <c r="FBY196" s="42" t="s">
        <v>22</v>
      </c>
      <c r="FBZ196" s="42" t="s">
        <v>22</v>
      </c>
      <c r="FCA196" s="42" t="s">
        <v>22</v>
      </c>
      <c r="FCB196" s="42" t="s">
        <v>22</v>
      </c>
      <c r="FCC196" s="42" t="s">
        <v>22</v>
      </c>
      <c r="FCD196" s="42" t="s">
        <v>22</v>
      </c>
      <c r="FCE196" s="42" t="s">
        <v>22</v>
      </c>
      <c r="FCF196" s="42" t="s">
        <v>22</v>
      </c>
      <c r="FCG196" s="42" t="s">
        <v>22</v>
      </c>
      <c r="FCH196" s="42" t="s">
        <v>22</v>
      </c>
      <c r="FCI196" s="42" t="s">
        <v>22</v>
      </c>
      <c r="FCJ196" s="42" t="s">
        <v>22</v>
      </c>
      <c r="FCK196" s="42" t="s">
        <v>22</v>
      </c>
      <c r="FCL196" s="42" t="s">
        <v>22</v>
      </c>
      <c r="FCM196" s="42" t="s">
        <v>22</v>
      </c>
      <c r="FCN196" s="42" t="s">
        <v>22</v>
      </c>
      <c r="FCO196" s="42" t="s">
        <v>22</v>
      </c>
      <c r="FCP196" s="42" t="s">
        <v>22</v>
      </c>
      <c r="FCQ196" s="42" t="s">
        <v>22</v>
      </c>
      <c r="FCR196" s="42" t="s">
        <v>22</v>
      </c>
      <c r="FCS196" s="42" t="s">
        <v>22</v>
      </c>
      <c r="FCT196" s="42" t="s">
        <v>22</v>
      </c>
      <c r="FCU196" s="42" t="s">
        <v>22</v>
      </c>
      <c r="FCV196" s="42" t="s">
        <v>22</v>
      </c>
      <c r="FCW196" s="42" t="s">
        <v>22</v>
      </c>
      <c r="FCX196" s="42" t="s">
        <v>22</v>
      </c>
      <c r="FCY196" s="42" t="s">
        <v>22</v>
      </c>
      <c r="FCZ196" s="42" t="s">
        <v>22</v>
      </c>
      <c r="FDA196" s="42" t="s">
        <v>22</v>
      </c>
      <c r="FDB196" s="42" t="s">
        <v>22</v>
      </c>
      <c r="FDC196" s="42" t="s">
        <v>22</v>
      </c>
      <c r="FDD196" s="42" t="s">
        <v>22</v>
      </c>
      <c r="FDE196" s="42" t="s">
        <v>22</v>
      </c>
      <c r="FDF196" s="42" t="s">
        <v>22</v>
      </c>
      <c r="FDG196" s="42" t="s">
        <v>22</v>
      </c>
      <c r="FDH196" s="42" t="s">
        <v>22</v>
      </c>
      <c r="FDI196" s="42" t="s">
        <v>22</v>
      </c>
      <c r="FDJ196" s="42" t="s">
        <v>22</v>
      </c>
      <c r="FDK196" s="42" t="s">
        <v>22</v>
      </c>
      <c r="FDL196" s="42" t="s">
        <v>22</v>
      </c>
      <c r="FDM196" s="42" t="s">
        <v>22</v>
      </c>
      <c r="FDN196" s="42" t="s">
        <v>22</v>
      </c>
      <c r="FDO196" s="42" t="s">
        <v>22</v>
      </c>
      <c r="FDP196" s="42" t="s">
        <v>22</v>
      </c>
      <c r="FDQ196" s="42" t="s">
        <v>22</v>
      </c>
      <c r="FDR196" s="42" t="s">
        <v>22</v>
      </c>
      <c r="FDS196" s="42" t="s">
        <v>22</v>
      </c>
      <c r="FDT196" s="42" t="s">
        <v>22</v>
      </c>
      <c r="FDU196" s="42" t="s">
        <v>22</v>
      </c>
      <c r="FDV196" s="42" t="s">
        <v>22</v>
      </c>
      <c r="FDW196" s="42" t="s">
        <v>22</v>
      </c>
      <c r="FDX196" s="42" t="s">
        <v>22</v>
      </c>
      <c r="FDY196" s="42" t="s">
        <v>22</v>
      </c>
      <c r="FDZ196" s="42" t="s">
        <v>22</v>
      </c>
      <c r="FEA196" s="42" t="s">
        <v>22</v>
      </c>
      <c r="FEB196" s="42" t="s">
        <v>22</v>
      </c>
      <c r="FEC196" s="42" t="s">
        <v>22</v>
      </c>
      <c r="FED196" s="42" t="s">
        <v>22</v>
      </c>
      <c r="FEE196" s="42" t="s">
        <v>22</v>
      </c>
      <c r="FEF196" s="42" t="s">
        <v>22</v>
      </c>
      <c r="FEG196" s="42" t="s">
        <v>22</v>
      </c>
      <c r="FEH196" s="42" t="s">
        <v>22</v>
      </c>
      <c r="FEI196" s="42" t="s">
        <v>22</v>
      </c>
      <c r="FEJ196" s="42" t="s">
        <v>22</v>
      </c>
      <c r="FEK196" s="42" t="s">
        <v>22</v>
      </c>
      <c r="FEL196" s="42" t="s">
        <v>22</v>
      </c>
      <c r="FEM196" s="42" t="s">
        <v>22</v>
      </c>
      <c r="FEN196" s="42" t="s">
        <v>22</v>
      </c>
      <c r="FEO196" s="42" t="s">
        <v>22</v>
      </c>
      <c r="FEP196" s="42" t="s">
        <v>22</v>
      </c>
      <c r="FEQ196" s="42" t="s">
        <v>22</v>
      </c>
      <c r="FER196" s="42" t="s">
        <v>22</v>
      </c>
      <c r="FES196" s="42" t="s">
        <v>22</v>
      </c>
      <c r="FET196" s="42" t="s">
        <v>22</v>
      </c>
      <c r="FEU196" s="42" t="s">
        <v>22</v>
      </c>
      <c r="FEV196" s="42" t="s">
        <v>22</v>
      </c>
      <c r="FEW196" s="42" t="s">
        <v>22</v>
      </c>
      <c r="FEX196" s="42" t="s">
        <v>22</v>
      </c>
      <c r="FEY196" s="42" t="s">
        <v>22</v>
      </c>
      <c r="FEZ196" s="42" t="s">
        <v>22</v>
      </c>
      <c r="FFA196" s="42" t="s">
        <v>22</v>
      </c>
      <c r="FFB196" s="42" t="s">
        <v>22</v>
      </c>
      <c r="FFC196" s="42" t="s">
        <v>22</v>
      </c>
      <c r="FFD196" s="42" t="s">
        <v>22</v>
      </c>
      <c r="FFE196" s="42" t="s">
        <v>22</v>
      </c>
      <c r="FFF196" s="42" t="s">
        <v>22</v>
      </c>
      <c r="FFG196" s="42" t="s">
        <v>22</v>
      </c>
      <c r="FFH196" s="42" t="s">
        <v>22</v>
      </c>
      <c r="FFI196" s="42" t="s">
        <v>22</v>
      </c>
      <c r="FFJ196" s="42" t="s">
        <v>22</v>
      </c>
      <c r="FFK196" s="42" t="s">
        <v>22</v>
      </c>
      <c r="FFL196" s="42" t="s">
        <v>22</v>
      </c>
      <c r="FFM196" s="42" t="s">
        <v>22</v>
      </c>
      <c r="FFN196" s="42" t="s">
        <v>22</v>
      </c>
      <c r="FFO196" s="42" t="s">
        <v>22</v>
      </c>
      <c r="FFP196" s="42" t="s">
        <v>22</v>
      </c>
      <c r="FFQ196" s="42" t="s">
        <v>22</v>
      </c>
      <c r="FFR196" s="42" t="s">
        <v>22</v>
      </c>
      <c r="FFS196" s="42" t="s">
        <v>22</v>
      </c>
      <c r="FFT196" s="42" t="s">
        <v>22</v>
      </c>
      <c r="FFU196" s="42" t="s">
        <v>22</v>
      </c>
      <c r="FFV196" s="42" t="s">
        <v>22</v>
      </c>
      <c r="FFW196" s="42" t="s">
        <v>22</v>
      </c>
      <c r="FFX196" s="42" t="s">
        <v>22</v>
      </c>
      <c r="FFY196" s="42" t="s">
        <v>22</v>
      </c>
      <c r="FFZ196" s="42" t="s">
        <v>22</v>
      </c>
      <c r="FGA196" s="42" t="s">
        <v>22</v>
      </c>
      <c r="FGB196" s="42" t="s">
        <v>22</v>
      </c>
      <c r="FGC196" s="42" t="s">
        <v>22</v>
      </c>
      <c r="FGD196" s="42" t="s">
        <v>22</v>
      </c>
      <c r="FGE196" s="42" t="s">
        <v>22</v>
      </c>
      <c r="FGF196" s="42" t="s">
        <v>22</v>
      </c>
      <c r="FGG196" s="42" t="s">
        <v>22</v>
      </c>
      <c r="FGH196" s="42" t="s">
        <v>22</v>
      </c>
      <c r="FGI196" s="42" t="s">
        <v>22</v>
      </c>
      <c r="FGJ196" s="42" t="s">
        <v>22</v>
      </c>
      <c r="FGK196" s="42" t="s">
        <v>22</v>
      </c>
      <c r="FGL196" s="42" t="s">
        <v>22</v>
      </c>
      <c r="FGM196" s="42" t="s">
        <v>22</v>
      </c>
      <c r="FGN196" s="42" t="s">
        <v>22</v>
      </c>
      <c r="FGO196" s="42" t="s">
        <v>22</v>
      </c>
      <c r="FGP196" s="42" t="s">
        <v>22</v>
      </c>
      <c r="FGQ196" s="42" t="s">
        <v>22</v>
      </c>
      <c r="FGR196" s="42" t="s">
        <v>22</v>
      </c>
      <c r="FGS196" s="42" t="s">
        <v>22</v>
      </c>
      <c r="FGT196" s="42" t="s">
        <v>22</v>
      </c>
      <c r="FGU196" s="42" t="s">
        <v>22</v>
      </c>
      <c r="FGV196" s="42" t="s">
        <v>22</v>
      </c>
      <c r="FGW196" s="42" t="s">
        <v>22</v>
      </c>
      <c r="FGX196" s="42" t="s">
        <v>22</v>
      </c>
      <c r="FGY196" s="42" t="s">
        <v>22</v>
      </c>
      <c r="FGZ196" s="42" t="s">
        <v>22</v>
      </c>
      <c r="FHA196" s="42" t="s">
        <v>22</v>
      </c>
      <c r="FHB196" s="42" t="s">
        <v>22</v>
      </c>
      <c r="FHC196" s="42" t="s">
        <v>22</v>
      </c>
      <c r="FHD196" s="42" t="s">
        <v>22</v>
      </c>
      <c r="FHE196" s="42" t="s">
        <v>22</v>
      </c>
      <c r="FHF196" s="42" t="s">
        <v>22</v>
      </c>
      <c r="FHG196" s="42" t="s">
        <v>22</v>
      </c>
      <c r="FHH196" s="42" t="s">
        <v>22</v>
      </c>
      <c r="FHI196" s="42" t="s">
        <v>22</v>
      </c>
      <c r="FHJ196" s="42" t="s">
        <v>22</v>
      </c>
      <c r="FHK196" s="42" t="s">
        <v>22</v>
      </c>
      <c r="FHL196" s="42" t="s">
        <v>22</v>
      </c>
      <c r="FHM196" s="42" t="s">
        <v>22</v>
      </c>
      <c r="FHN196" s="42" t="s">
        <v>22</v>
      </c>
      <c r="FHO196" s="42" t="s">
        <v>22</v>
      </c>
      <c r="FHP196" s="42" t="s">
        <v>22</v>
      </c>
      <c r="FHQ196" s="42" t="s">
        <v>22</v>
      </c>
      <c r="FHR196" s="42" t="s">
        <v>22</v>
      </c>
      <c r="FHS196" s="42" t="s">
        <v>22</v>
      </c>
      <c r="FHT196" s="42" t="s">
        <v>22</v>
      </c>
      <c r="FHU196" s="42" t="s">
        <v>22</v>
      </c>
      <c r="FHV196" s="42" t="s">
        <v>22</v>
      </c>
      <c r="FHW196" s="42" t="s">
        <v>22</v>
      </c>
      <c r="FHX196" s="42" t="s">
        <v>22</v>
      </c>
      <c r="FHY196" s="42" t="s">
        <v>22</v>
      </c>
      <c r="FHZ196" s="42" t="s">
        <v>22</v>
      </c>
      <c r="FIA196" s="42" t="s">
        <v>22</v>
      </c>
      <c r="FIB196" s="42" t="s">
        <v>22</v>
      </c>
      <c r="FIC196" s="42" t="s">
        <v>22</v>
      </c>
      <c r="FID196" s="42" t="s">
        <v>22</v>
      </c>
      <c r="FIE196" s="42" t="s">
        <v>22</v>
      </c>
      <c r="FIF196" s="42" t="s">
        <v>22</v>
      </c>
      <c r="FIG196" s="42" t="s">
        <v>22</v>
      </c>
      <c r="FIH196" s="42" t="s">
        <v>22</v>
      </c>
      <c r="FII196" s="42" t="s">
        <v>22</v>
      </c>
      <c r="FIJ196" s="42" t="s">
        <v>22</v>
      </c>
      <c r="FIK196" s="42" t="s">
        <v>22</v>
      </c>
      <c r="FIL196" s="42" t="s">
        <v>22</v>
      </c>
      <c r="FIM196" s="42" t="s">
        <v>22</v>
      </c>
      <c r="FIN196" s="42" t="s">
        <v>22</v>
      </c>
      <c r="FIO196" s="42" t="s">
        <v>22</v>
      </c>
      <c r="FIP196" s="42" t="s">
        <v>22</v>
      </c>
      <c r="FIQ196" s="42" t="s">
        <v>22</v>
      </c>
      <c r="FIR196" s="42" t="s">
        <v>22</v>
      </c>
      <c r="FIS196" s="42" t="s">
        <v>22</v>
      </c>
      <c r="FIT196" s="42" t="s">
        <v>22</v>
      </c>
      <c r="FIU196" s="42" t="s">
        <v>22</v>
      </c>
      <c r="FIV196" s="42" t="s">
        <v>22</v>
      </c>
      <c r="FIW196" s="42" t="s">
        <v>22</v>
      </c>
      <c r="FIX196" s="42" t="s">
        <v>22</v>
      </c>
      <c r="FIY196" s="42" t="s">
        <v>22</v>
      </c>
      <c r="FIZ196" s="42" t="s">
        <v>22</v>
      </c>
      <c r="FJA196" s="42" t="s">
        <v>22</v>
      </c>
      <c r="FJB196" s="42" t="s">
        <v>22</v>
      </c>
      <c r="FJC196" s="42" t="s">
        <v>22</v>
      </c>
      <c r="FJD196" s="42" t="s">
        <v>22</v>
      </c>
      <c r="FJE196" s="42" t="s">
        <v>22</v>
      </c>
      <c r="FJF196" s="42" t="s">
        <v>22</v>
      </c>
      <c r="FJG196" s="42" t="s">
        <v>22</v>
      </c>
      <c r="FJH196" s="42" t="s">
        <v>22</v>
      </c>
      <c r="FJI196" s="42" t="s">
        <v>22</v>
      </c>
      <c r="FJJ196" s="42" t="s">
        <v>22</v>
      </c>
      <c r="FJK196" s="42" t="s">
        <v>22</v>
      </c>
      <c r="FJL196" s="42" t="s">
        <v>22</v>
      </c>
      <c r="FJM196" s="42" t="s">
        <v>22</v>
      </c>
      <c r="FJN196" s="42" t="s">
        <v>22</v>
      </c>
      <c r="FJO196" s="42" t="s">
        <v>22</v>
      </c>
      <c r="FJP196" s="42" t="s">
        <v>22</v>
      </c>
      <c r="FJQ196" s="42" t="s">
        <v>22</v>
      </c>
      <c r="FJR196" s="42" t="s">
        <v>22</v>
      </c>
      <c r="FJS196" s="42" t="s">
        <v>22</v>
      </c>
      <c r="FJT196" s="42" t="s">
        <v>22</v>
      </c>
      <c r="FJU196" s="42" t="s">
        <v>22</v>
      </c>
      <c r="FJV196" s="42" t="s">
        <v>22</v>
      </c>
      <c r="FJW196" s="42" t="s">
        <v>22</v>
      </c>
      <c r="FJX196" s="42" t="s">
        <v>22</v>
      </c>
      <c r="FJY196" s="42" t="s">
        <v>22</v>
      </c>
      <c r="FJZ196" s="42" t="s">
        <v>22</v>
      </c>
      <c r="FKA196" s="42" t="s">
        <v>22</v>
      </c>
      <c r="FKB196" s="42" t="s">
        <v>22</v>
      </c>
      <c r="FKC196" s="42" t="s">
        <v>22</v>
      </c>
      <c r="FKD196" s="42" t="s">
        <v>22</v>
      </c>
      <c r="FKE196" s="42" t="s">
        <v>22</v>
      </c>
      <c r="FKF196" s="42" t="s">
        <v>22</v>
      </c>
      <c r="FKG196" s="42" t="s">
        <v>22</v>
      </c>
      <c r="FKH196" s="42" t="s">
        <v>22</v>
      </c>
      <c r="FKI196" s="42" t="s">
        <v>22</v>
      </c>
      <c r="FKJ196" s="42" t="s">
        <v>22</v>
      </c>
      <c r="FKK196" s="42" t="s">
        <v>22</v>
      </c>
      <c r="FKL196" s="42" t="s">
        <v>22</v>
      </c>
      <c r="FKM196" s="42" t="s">
        <v>22</v>
      </c>
      <c r="FKN196" s="42" t="s">
        <v>22</v>
      </c>
      <c r="FKO196" s="42" t="s">
        <v>22</v>
      </c>
      <c r="FKP196" s="42" t="s">
        <v>22</v>
      </c>
      <c r="FKQ196" s="42" t="s">
        <v>22</v>
      </c>
      <c r="FKR196" s="42" t="s">
        <v>22</v>
      </c>
      <c r="FKS196" s="42" t="s">
        <v>22</v>
      </c>
      <c r="FKT196" s="42" t="s">
        <v>22</v>
      </c>
      <c r="FKU196" s="42" t="s">
        <v>22</v>
      </c>
      <c r="FKV196" s="42" t="s">
        <v>22</v>
      </c>
      <c r="FKW196" s="42" t="s">
        <v>22</v>
      </c>
      <c r="FKX196" s="42" t="s">
        <v>22</v>
      </c>
      <c r="FKY196" s="42" t="s">
        <v>22</v>
      </c>
      <c r="FKZ196" s="42" t="s">
        <v>22</v>
      </c>
      <c r="FLA196" s="42" t="s">
        <v>22</v>
      </c>
      <c r="FLB196" s="42" t="s">
        <v>22</v>
      </c>
      <c r="FLC196" s="42" t="s">
        <v>22</v>
      </c>
      <c r="FLD196" s="42" t="s">
        <v>22</v>
      </c>
      <c r="FLE196" s="42" t="s">
        <v>22</v>
      </c>
      <c r="FLF196" s="42" t="s">
        <v>22</v>
      </c>
      <c r="FLG196" s="42" t="s">
        <v>22</v>
      </c>
      <c r="FLH196" s="42" t="s">
        <v>22</v>
      </c>
      <c r="FLI196" s="42" t="s">
        <v>22</v>
      </c>
      <c r="FLJ196" s="42" t="s">
        <v>22</v>
      </c>
      <c r="FLK196" s="42" t="s">
        <v>22</v>
      </c>
      <c r="FLL196" s="42" t="s">
        <v>22</v>
      </c>
      <c r="FLM196" s="42" t="s">
        <v>22</v>
      </c>
      <c r="FLN196" s="42" t="s">
        <v>22</v>
      </c>
      <c r="FLO196" s="42" t="s">
        <v>22</v>
      </c>
      <c r="FLP196" s="42" t="s">
        <v>22</v>
      </c>
      <c r="FLQ196" s="42" t="s">
        <v>22</v>
      </c>
      <c r="FLR196" s="42" t="s">
        <v>22</v>
      </c>
      <c r="FLS196" s="42" t="s">
        <v>22</v>
      </c>
      <c r="FLT196" s="42" t="s">
        <v>22</v>
      </c>
      <c r="FLU196" s="42" t="s">
        <v>22</v>
      </c>
      <c r="FLV196" s="42" t="s">
        <v>22</v>
      </c>
      <c r="FLW196" s="42" t="s">
        <v>22</v>
      </c>
      <c r="FLX196" s="42" t="s">
        <v>22</v>
      </c>
      <c r="FLY196" s="42" t="s">
        <v>22</v>
      </c>
      <c r="FLZ196" s="42" t="s">
        <v>22</v>
      </c>
      <c r="FMA196" s="42" t="s">
        <v>22</v>
      </c>
      <c r="FMB196" s="42" t="s">
        <v>22</v>
      </c>
      <c r="FMC196" s="42" t="s">
        <v>22</v>
      </c>
      <c r="FMD196" s="42" t="s">
        <v>22</v>
      </c>
      <c r="FME196" s="42" t="s">
        <v>22</v>
      </c>
      <c r="FMF196" s="42" t="s">
        <v>22</v>
      </c>
      <c r="FMG196" s="42" t="s">
        <v>22</v>
      </c>
      <c r="FMH196" s="42" t="s">
        <v>22</v>
      </c>
      <c r="FMI196" s="42" t="s">
        <v>22</v>
      </c>
      <c r="FMJ196" s="42" t="s">
        <v>22</v>
      </c>
      <c r="FMK196" s="42" t="s">
        <v>22</v>
      </c>
      <c r="FML196" s="42" t="s">
        <v>22</v>
      </c>
      <c r="FMM196" s="42" t="s">
        <v>22</v>
      </c>
      <c r="FMN196" s="42" t="s">
        <v>22</v>
      </c>
      <c r="FMO196" s="42" t="s">
        <v>22</v>
      </c>
      <c r="FMP196" s="42" t="s">
        <v>22</v>
      </c>
      <c r="FMQ196" s="42" t="s">
        <v>22</v>
      </c>
      <c r="FMR196" s="42" t="s">
        <v>22</v>
      </c>
      <c r="FMS196" s="42" t="s">
        <v>22</v>
      </c>
      <c r="FMT196" s="42" t="s">
        <v>22</v>
      </c>
      <c r="FMU196" s="42" t="s">
        <v>22</v>
      </c>
      <c r="FMV196" s="42" t="s">
        <v>22</v>
      </c>
      <c r="FMW196" s="42" t="s">
        <v>22</v>
      </c>
      <c r="FMX196" s="42" t="s">
        <v>22</v>
      </c>
      <c r="FMY196" s="42" t="s">
        <v>22</v>
      </c>
      <c r="FMZ196" s="42" t="s">
        <v>22</v>
      </c>
      <c r="FNA196" s="42" t="s">
        <v>22</v>
      </c>
      <c r="FNB196" s="42" t="s">
        <v>22</v>
      </c>
      <c r="FNC196" s="42" t="s">
        <v>22</v>
      </c>
      <c r="FND196" s="42" t="s">
        <v>22</v>
      </c>
      <c r="FNE196" s="42" t="s">
        <v>22</v>
      </c>
      <c r="FNF196" s="42" t="s">
        <v>22</v>
      </c>
      <c r="FNG196" s="42" t="s">
        <v>22</v>
      </c>
      <c r="FNH196" s="42" t="s">
        <v>22</v>
      </c>
      <c r="FNI196" s="42" t="s">
        <v>22</v>
      </c>
      <c r="FNJ196" s="42" t="s">
        <v>22</v>
      </c>
      <c r="FNK196" s="42" t="s">
        <v>22</v>
      </c>
      <c r="FNL196" s="42" t="s">
        <v>22</v>
      </c>
      <c r="FNM196" s="42" t="s">
        <v>22</v>
      </c>
      <c r="FNN196" s="42" t="s">
        <v>22</v>
      </c>
      <c r="FNO196" s="42" t="s">
        <v>22</v>
      </c>
      <c r="FNP196" s="42" t="s">
        <v>22</v>
      </c>
      <c r="FNQ196" s="42" t="s">
        <v>22</v>
      </c>
      <c r="FNR196" s="42" t="s">
        <v>22</v>
      </c>
      <c r="FNS196" s="42" t="s">
        <v>22</v>
      </c>
      <c r="FNT196" s="42" t="s">
        <v>22</v>
      </c>
      <c r="FNU196" s="42" t="s">
        <v>22</v>
      </c>
      <c r="FNV196" s="42" t="s">
        <v>22</v>
      </c>
      <c r="FNW196" s="42" t="s">
        <v>22</v>
      </c>
      <c r="FNX196" s="42" t="s">
        <v>22</v>
      </c>
      <c r="FNY196" s="42" t="s">
        <v>22</v>
      </c>
      <c r="FNZ196" s="42" t="s">
        <v>22</v>
      </c>
      <c r="FOA196" s="42" t="s">
        <v>22</v>
      </c>
      <c r="FOB196" s="42" t="s">
        <v>22</v>
      </c>
      <c r="FOC196" s="42" t="s">
        <v>22</v>
      </c>
      <c r="FOD196" s="42" t="s">
        <v>22</v>
      </c>
      <c r="FOE196" s="42" t="s">
        <v>22</v>
      </c>
      <c r="FOF196" s="42" t="s">
        <v>22</v>
      </c>
      <c r="FOG196" s="42" t="s">
        <v>22</v>
      </c>
      <c r="FOH196" s="42" t="s">
        <v>22</v>
      </c>
      <c r="FOI196" s="42" t="s">
        <v>22</v>
      </c>
      <c r="FOJ196" s="42" t="s">
        <v>22</v>
      </c>
      <c r="FOK196" s="42" t="s">
        <v>22</v>
      </c>
      <c r="FOL196" s="42" t="s">
        <v>22</v>
      </c>
      <c r="FOM196" s="42" t="s">
        <v>22</v>
      </c>
      <c r="FON196" s="42" t="s">
        <v>22</v>
      </c>
      <c r="FOO196" s="42" t="s">
        <v>22</v>
      </c>
      <c r="FOP196" s="42" t="s">
        <v>22</v>
      </c>
      <c r="FOQ196" s="42" t="s">
        <v>22</v>
      </c>
      <c r="FOR196" s="42" t="s">
        <v>22</v>
      </c>
      <c r="FOS196" s="42" t="s">
        <v>22</v>
      </c>
      <c r="FOT196" s="42" t="s">
        <v>22</v>
      </c>
      <c r="FOU196" s="42" t="s">
        <v>22</v>
      </c>
      <c r="FOV196" s="42" t="s">
        <v>22</v>
      </c>
      <c r="FOW196" s="42" t="s">
        <v>22</v>
      </c>
      <c r="FOX196" s="42" t="s">
        <v>22</v>
      </c>
      <c r="FOY196" s="42" t="s">
        <v>22</v>
      </c>
      <c r="FOZ196" s="42" t="s">
        <v>22</v>
      </c>
      <c r="FPA196" s="42" t="s">
        <v>22</v>
      </c>
      <c r="FPB196" s="42" t="s">
        <v>22</v>
      </c>
      <c r="FPC196" s="42" t="s">
        <v>22</v>
      </c>
      <c r="FPD196" s="42" t="s">
        <v>22</v>
      </c>
      <c r="FPE196" s="42" t="s">
        <v>22</v>
      </c>
      <c r="FPF196" s="42" t="s">
        <v>22</v>
      </c>
      <c r="FPG196" s="42" t="s">
        <v>22</v>
      </c>
      <c r="FPH196" s="42" t="s">
        <v>22</v>
      </c>
      <c r="FPI196" s="42" t="s">
        <v>22</v>
      </c>
      <c r="FPJ196" s="42" t="s">
        <v>22</v>
      </c>
      <c r="FPK196" s="42" t="s">
        <v>22</v>
      </c>
      <c r="FPL196" s="42" t="s">
        <v>22</v>
      </c>
      <c r="FPM196" s="42" t="s">
        <v>22</v>
      </c>
      <c r="FPN196" s="42" t="s">
        <v>22</v>
      </c>
      <c r="FPO196" s="42" t="s">
        <v>22</v>
      </c>
      <c r="FPP196" s="42" t="s">
        <v>22</v>
      </c>
      <c r="FPQ196" s="42" t="s">
        <v>22</v>
      </c>
      <c r="FPR196" s="42" t="s">
        <v>22</v>
      </c>
      <c r="FPS196" s="42" t="s">
        <v>22</v>
      </c>
      <c r="FPT196" s="42" t="s">
        <v>22</v>
      </c>
      <c r="FPU196" s="42" t="s">
        <v>22</v>
      </c>
      <c r="FPV196" s="42" t="s">
        <v>22</v>
      </c>
      <c r="FPW196" s="42" t="s">
        <v>22</v>
      </c>
      <c r="FPX196" s="42" t="s">
        <v>22</v>
      </c>
      <c r="FPY196" s="42" t="s">
        <v>22</v>
      </c>
      <c r="FPZ196" s="42" t="s">
        <v>22</v>
      </c>
      <c r="FQA196" s="42" t="s">
        <v>22</v>
      </c>
      <c r="FQB196" s="42" t="s">
        <v>22</v>
      </c>
      <c r="FQC196" s="42" t="s">
        <v>22</v>
      </c>
      <c r="FQD196" s="42" t="s">
        <v>22</v>
      </c>
      <c r="FQE196" s="42" t="s">
        <v>22</v>
      </c>
      <c r="FQF196" s="42" t="s">
        <v>22</v>
      </c>
      <c r="FQG196" s="42" t="s">
        <v>22</v>
      </c>
      <c r="FQH196" s="42" t="s">
        <v>22</v>
      </c>
      <c r="FQI196" s="42" t="s">
        <v>22</v>
      </c>
      <c r="FQJ196" s="42" t="s">
        <v>22</v>
      </c>
      <c r="FQK196" s="42" t="s">
        <v>22</v>
      </c>
      <c r="FQL196" s="42" t="s">
        <v>22</v>
      </c>
      <c r="FQM196" s="42" t="s">
        <v>22</v>
      </c>
      <c r="FQN196" s="42" t="s">
        <v>22</v>
      </c>
      <c r="FQO196" s="42" t="s">
        <v>22</v>
      </c>
      <c r="FQP196" s="42" t="s">
        <v>22</v>
      </c>
      <c r="FQQ196" s="42" t="s">
        <v>22</v>
      </c>
      <c r="FQR196" s="42" t="s">
        <v>22</v>
      </c>
      <c r="FQS196" s="42" t="s">
        <v>22</v>
      </c>
      <c r="FQT196" s="42" t="s">
        <v>22</v>
      </c>
      <c r="FQU196" s="42" t="s">
        <v>22</v>
      </c>
      <c r="FQV196" s="42" t="s">
        <v>22</v>
      </c>
      <c r="FQW196" s="42" t="s">
        <v>22</v>
      </c>
      <c r="FQX196" s="42" t="s">
        <v>22</v>
      </c>
      <c r="FQY196" s="42" t="s">
        <v>22</v>
      </c>
      <c r="FQZ196" s="42" t="s">
        <v>22</v>
      </c>
      <c r="FRA196" s="42" t="s">
        <v>22</v>
      </c>
      <c r="FRB196" s="42" t="s">
        <v>22</v>
      </c>
      <c r="FRC196" s="42" t="s">
        <v>22</v>
      </c>
      <c r="FRD196" s="42" t="s">
        <v>22</v>
      </c>
      <c r="FRE196" s="42" t="s">
        <v>22</v>
      </c>
      <c r="FRF196" s="42" t="s">
        <v>22</v>
      </c>
      <c r="FRG196" s="42" t="s">
        <v>22</v>
      </c>
      <c r="FRH196" s="42" t="s">
        <v>22</v>
      </c>
      <c r="FRI196" s="42" t="s">
        <v>22</v>
      </c>
      <c r="FRJ196" s="42" t="s">
        <v>22</v>
      </c>
      <c r="FRK196" s="42" t="s">
        <v>22</v>
      </c>
      <c r="FRL196" s="42" t="s">
        <v>22</v>
      </c>
      <c r="FRM196" s="42" t="s">
        <v>22</v>
      </c>
      <c r="FRN196" s="42" t="s">
        <v>22</v>
      </c>
      <c r="FRO196" s="42" t="s">
        <v>22</v>
      </c>
      <c r="FRP196" s="42" t="s">
        <v>22</v>
      </c>
      <c r="FRQ196" s="42" t="s">
        <v>22</v>
      </c>
      <c r="FRR196" s="42" t="s">
        <v>22</v>
      </c>
      <c r="FRS196" s="42" t="s">
        <v>22</v>
      </c>
      <c r="FRT196" s="42" t="s">
        <v>22</v>
      </c>
      <c r="FRU196" s="42" t="s">
        <v>22</v>
      </c>
      <c r="FRV196" s="42" t="s">
        <v>22</v>
      </c>
      <c r="FRW196" s="42" t="s">
        <v>22</v>
      </c>
      <c r="FRX196" s="42" t="s">
        <v>22</v>
      </c>
      <c r="FRY196" s="42" t="s">
        <v>22</v>
      </c>
      <c r="FRZ196" s="42" t="s">
        <v>22</v>
      </c>
      <c r="FSA196" s="42" t="s">
        <v>22</v>
      </c>
      <c r="FSB196" s="42" t="s">
        <v>22</v>
      </c>
      <c r="FSC196" s="42" t="s">
        <v>22</v>
      </c>
      <c r="FSD196" s="42" t="s">
        <v>22</v>
      </c>
      <c r="FSE196" s="42" t="s">
        <v>22</v>
      </c>
      <c r="FSF196" s="42" t="s">
        <v>22</v>
      </c>
      <c r="FSG196" s="42" t="s">
        <v>22</v>
      </c>
      <c r="FSH196" s="42" t="s">
        <v>22</v>
      </c>
      <c r="FSI196" s="42" t="s">
        <v>22</v>
      </c>
      <c r="FSJ196" s="42" t="s">
        <v>22</v>
      </c>
      <c r="FSK196" s="42" t="s">
        <v>22</v>
      </c>
      <c r="FSL196" s="42" t="s">
        <v>22</v>
      </c>
      <c r="FSM196" s="42" t="s">
        <v>22</v>
      </c>
      <c r="FSN196" s="42" t="s">
        <v>22</v>
      </c>
      <c r="FSO196" s="42" t="s">
        <v>22</v>
      </c>
      <c r="FSP196" s="42" t="s">
        <v>22</v>
      </c>
      <c r="FSQ196" s="42" t="s">
        <v>22</v>
      </c>
      <c r="FSR196" s="42" t="s">
        <v>22</v>
      </c>
      <c r="FSS196" s="42" t="s">
        <v>22</v>
      </c>
      <c r="FST196" s="42" t="s">
        <v>22</v>
      </c>
      <c r="FSU196" s="42" t="s">
        <v>22</v>
      </c>
      <c r="FSV196" s="42" t="s">
        <v>22</v>
      </c>
      <c r="FSW196" s="42" t="s">
        <v>22</v>
      </c>
      <c r="FSX196" s="42" t="s">
        <v>22</v>
      </c>
      <c r="FSY196" s="42" t="s">
        <v>22</v>
      </c>
      <c r="FSZ196" s="42" t="s">
        <v>22</v>
      </c>
      <c r="FTA196" s="42" t="s">
        <v>22</v>
      </c>
      <c r="FTB196" s="42" t="s">
        <v>22</v>
      </c>
      <c r="FTC196" s="42" t="s">
        <v>22</v>
      </c>
      <c r="FTD196" s="42" t="s">
        <v>22</v>
      </c>
      <c r="FTE196" s="42" t="s">
        <v>22</v>
      </c>
      <c r="FTF196" s="42" t="s">
        <v>22</v>
      </c>
      <c r="FTG196" s="42" t="s">
        <v>22</v>
      </c>
      <c r="FTH196" s="42" t="s">
        <v>22</v>
      </c>
      <c r="FTI196" s="42" t="s">
        <v>22</v>
      </c>
      <c r="FTJ196" s="42" t="s">
        <v>22</v>
      </c>
      <c r="FTK196" s="42" t="s">
        <v>22</v>
      </c>
      <c r="FTL196" s="42" t="s">
        <v>22</v>
      </c>
      <c r="FTM196" s="42" t="s">
        <v>22</v>
      </c>
      <c r="FTN196" s="42" t="s">
        <v>22</v>
      </c>
      <c r="FTO196" s="42" t="s">
        <v>22</v>
      </c>
      <c r="FTP196" s="42" t="s">
        <v>22</v>
      </c>
      <c r="FTQ196" s="42" t="s">
        <v>22</v>
      </c>
      <c r="FTR196" s="42" t="s">
        <v>22</v>
      </c>
      <c r="FTS196" s="42" t="s">
        <v>22</v>
      </c>
      <c r="FTT196" s="42" t="s">
        <v>22</v>
      </c>
      <c r="FTU196" s="42" t="s">
        <v>22</v>
      </c>
      <c r="FTV196" s="42" t="s">
        <v>22</v>
      </c>
      <c r="FTW196" s="42" t="s">
        <v>22</v>
      </c>
      <c r="FTX196" s="42" t="s">
        <v>22</v>
      </c>
      <c r="FTY196" s="42" t="s">
        <v>22</v>
      </c>
      <c r="FTZ196" s="42" t="s">
        <v>22</v>
      </c>
      <c r="FUA196" s="42" t="s">
        <v>22</v>
      </c>
      <c r="FUB196" s="42" t="s">
        <v>22</v>
      </c>
      <c r="FUC196" s="42" t="s">
        <v>22</v>
      </c>
      <c r="FUD196" s="42" t="s">
        <v>22</v>
      </c>
      <c r="FUE196" s="42" t="s">
        <v>22</v>
      </c>
      <c r="FUF196" s="42" t="s">
        <v>22</v>
      </c>
      <c r="FUG196" s="42" t="s">
        <v>22</v>
      </c>
      <c r="FUH196" s="42" t="s">
        <v>22</v>
      </c>
      <c r="FUI196" s="42" t="s">
        <v>22</v>
      </c>
      <c r="FUJ196" s="42" t="s">
        <v>22</v>
      </c>
      <c r="FUK196" s="42" t="s">
        <v>22</v>
      </c>
      <c r="FUL196" s="42" t="s">
        <v>22</v>
      </c>
      <c r="FUM196" s="42" t="s">
        <v>22</v>
      </c>
      <c r="FUN196" s="42" t="s">
        <v>22</v>
      </c>
      <c r="FUO196" s="42" t="s">
        <v>22</v>
      </c>
      <c r="FUP196" s="42" t="s">
        <v>22</v>
      </c>
      <c r="FUQ196" s="42" t="s">
        <v>22</v>
      </c>
      <c r="FUR196" s="42" t="s">
        <v>22</v>
      </c>
      <c r="FUS196" s="42" t="s">
        <v>22</v>
      </c>
      <c r="FUT196" s="42" t="s">
        <v>22</v>
      </c>
      <c r="FUU196" s="42" t="s">
        <v>22</v>
      </c>
      <c r="FUV196" s="42" t="s">
        <v>22</v>
      </c>
      <c r="FUW196" s="42" t="s">
        <v>22</v>
      </c>
      <c r="FUX196" s="42" t="s">
        <v>22</v>
      </c>
      <c r="FUY196" s="42" t="s">
        <v>22</v>
      </c>
      <c r="FUZ196" s="42" t="s">
        <v>22</v>
      </c>
      <c r="FVA196" s="42" t="s">
        <v>22</v>
      </c>
      <c r="FVB196" s="42" t="s">
        <v>22</v>
      </c>
      <c r="FVC196" s="42" t="s">
        <v>22</v>
      </c>
      <c r="FVD196" s="42" t="s">
        <v>22</v>
      </c>
      <c r="FVE196" s="42" t="s">
        <v>22</v>
      </c>
      <c r="FVF196" s="42" t="s">
        <v>22</v>
      </c>
      <c r="FVG196" s="42" t="s">
        <v>22</v>
      </c>
      <c r="FVH196" s="42" t="s">
        <v>22</v>
      </c>
      <c r="FVI196" s="42" t="s">
        <v>22</v>
      </c>
      <c r="FVJ196" s="42" t="s">
        <v>22</v>
      </c>
      <c r="FVK196" s="42" t="s">
        <v>22</v>
      </c>
      <c r="FVL196" s="42" t="s">
        <v>22</v>
      </c>
      <c r="FVM196" s="42" t="s">
        <v>22</v>
      </c>
      <c r="FVN196" s="42" t="s">
        <v>22</v>
      </c>
      <c r="FVO196" s="42" t="s">
        <v>22</v>
      </c>
      <c r="FVP196" s="42" t="s">
        <v>22</v>
      </c>
      <c r="FVQ196" s="42" t="s">
        <v>22</v>
      </c>
      <c r="FVR196" s="42" t="s">
        <v>22</v>
      </c>
      <c r="FVS196" s="42" t="s">
        <v>22</v>
      </c>
      <c r="FVT196" s="42" t="s">
        <v>22</v>
      </c>
      <c r="FVU196" s="42" t="s">
        <v>22</v>
      </c>
      <c r="FVV196" s="42" t="s">
        <v>22</v>
      </c>
      <c r="FVW196" s="42" t="s">
        <v>22</v>
      </c>
      <c r="FVX196" s="42" t="s">
        <v>22</v>
      </c>
      <c r="FVY196" s="42" t="s">
        <v>22</v>
      </c>
      <c r="FVZ196" s="42" t="s">
        <v>22</v>
      </c>
      <c r="FWA196" s="42" t="s">
        <v>22</v>
      </c>
      <c r="FWB196" s="42" t="s">
        <v>22</v>
      </c>
      <c r="FWC196" s="42" t="s">
        <v>22</v>
      </c>
      <c r="FWD196" s="42" t="s">
        <v>22</v>
      </c>
      <c r="FWE196" s="42" t="s">
        <v>22</v>
      </c>
      <c r="FWF196" s="42" t="s">
        <v>22</v>
      </c>
      <c r="FWG196" s="42" t="s">
        <v>22</v>
      </c>
      <c r="FWH196" s="42" t="s">
        <v>22</v>
      </c>
      <c r="FWI196" s="42" t="s">
        <v>22</v>
      </c>
      <c r="FWJ196" s="42" t="s">
        <v>22</v>
      </c>
      <c r="FWK196" s="42" t="s">
        <v>22</v>
      </c>
      <c r="FWL196" s="42" t="s">
        <v>22</v>
      </c>
      <c r="FWM196" s="42" t="s">
        <v>22</v>
      </c>
      <c r="FWN196" s="42" t="s">
        <v>22</v>
      </c>
      <c r="FWO196" s="42" t="s">
        <v>22</v>
      </c>
      <c r="FWP196" s="42" t="s">
        <v>22</v>
      </c>
      <c r="FWQ196" s="42" t="s">
        <v>22</v>
      </c>
      <c r="FWR196" s="42" t="s">
        <v>22</v>
      </c>
      <c r="FWS196" s="42" t="s">
        <v>22</v>
      </c>
      <c r="FWT196" s="42" t="s">
        <v>22</v>
      </c>
      <c r="FWU196" s="42" t="s">
        <v>22</v>
      </c>
      <c r="FWV196" s="42" t="s">
        <v>22</v>
      </c>
      <c r="FWW196" s="42" t="s">
        <v>22</v>
      </c>
      <c r="FWX196" s="42" t="s">
        <v>22</v>
      </c>
      <c r="FWY196" s="42" t="s">
        <v>22</v>
      </c>
      <c r="FWZ196" s="42" t="s">
        <v>22</v>
      </c>
      <c r="FXA196" s="42" t="s">
        <v>22</v>
      </c>
      <c r="FXB196" s="42" t="s">
        <v>22</v>
      </c>
      <c r="FXC196" s="42" t="s">
        <v>22</v>
      </c>
      <c r="FXD196" s="42" t="s">
        <v>22</v>
      </c>
      <c r="FXE196" s="42" t="s">
        <v>22</v>
      </c>
      <c r="FXF196" s="42" t="s">
        <v>22</v>
      </c>
      <c r="FXG196" s="42" t="s">
        <v>22</v>
      </c>
      <c r="FXH196" s="42" t="s">
        <v>22</v>
      </c>
      <c r="FXI196" s="42" t="s">
        <v>22</v>
      </c>
      <c r="FXJ196" s="42" t="s">
        <v>22</v>
      </c>
      <c r="FXK196" s="42" t="s">
        <v>22</v>
      </c>
      <c r="FXL196" s="42" t="s">
        <v>22</v>
      </c>
      <c r="FXM196" s="42" t="s">
        <v>22</v>
      </c>
      <c r="FXN196" s="42" t="s">
        <v>22</v>
      </c>
      <c r="FXO196" s="42" t="s">
        <v>22</v>
      </c>
      <c r="FXP196" s="42" t="s">
        <v>22</v>
      </c>
      <c r="FXQ196" s="42" t="s">
        <v>22</v>
      </c>
      <c r="FXR196" s="42" t="s">
        <v>22</v>
      </c>
      <c r="FXS196" s="42" t="s">
        <v>22</v>
      </c>
      <c r="FXT196" s="42" t="s">
        <v>22</v>
      </c>
      <c r="FXU196" s="42" t="s">
        <v>22</v>
      </c>
      <c r="FXV196" s="42" t="s">
        <v>22</v>
      </c>
      <c r="FXW196" s="42" t="s">
        <v>22</v>
      </c>
      <c r="FXX196" s="42" t="s">
        <v>22</v>
      </c>
      <c r="FXY196" s="42" t="s">
        <v>22</v>
      </c>
      <c r="FXZ196" s="42" t="s">
        <v>22</v>
      </c>
      <c r="FYA196" s="42" t="s">
        <v>22</v>
      </c>
      <c r="FYB196" s="42" t="s">
        <v>22</v>
      </c>
      <c r="FYC196" s="42" t="s">
        <v>22</v>
      </c>
      <c r="FYD196" s="42" t="s">
        <v>22</v>
      </c>
      <c r="FYE196" s="42" t="s">
        <v>22</v>
      </c>
      <c r="FYF196" s="42" t="s">
        <v>22</v>
      </c>
      <c r="FYG196" s="42" t="s">
        <v>22</v>
      </c>
      <c r="FYH196" s="42" t="s">
        <v>22</v>
      </c>
      <c r="FYI196" s="42" t="s">
        <v>22</v>
      </c>
      <c r="FYJ196" s="42" t="s">
        <v>22</v>
      </c>
      <c r="FYK196" s="42" t="s">
        <v>22</v>
      </c>
      <c r="FYL196" s="42" t="s">
        <v>22</v>
      </c>
      <c r="FYM196" s="42" t="s">
        <v>22</v>
      </c>
      <c r="FYN196" s="42" t="s">
        <v>22</v>
      </c>
      <c r="FYO196" s="42" t="s">
        <v>22</v>
      </c>
      <c r="FYP196" s="42" t="s">
        <v>22</v>
      </c>
      <c r="FYQ196" s="42" t="s">
        <v>22</v>
      </c>
      <c r="FYR196" s="42" t="s">
        <v>22</v>
      </c>
      <c r="FYS196" s="42" t="s">
        <v>22</v>
      </c>
      <c r="FYT196" s="42" t="s">
        <v>22</v>
      </c>
      <c r="FYU196" s="42" t="s">
        <v>22</v>
      </c>
      <c r="FYV196" s="42" t="s">
        <v>22</v>
      </c>
      <c r="FYW196" s="42" t="s">
        <v>22</v>
      </c>
      <c r="FYX196" s="42" t="s">
        <v>22</v>
      </c>
      <c r="FYY196" s="42" t="s">
        <v>22</v>
      </c>
      <c r="FYZ196" s="42" t="s">
        <v>22</v>
      </c>
      <c r="FZA196" s="42" t="s">
        <v>22</v>
      </c>
      <c r="FZB196" s="42" t="s">
        <v>22</v>
      </c>
      <c r="FZC196" s="42" t="s">
        <v>22</v>
      </c>
      <c r="FZD196" s="42" t="s">
        <v>22</v>
      </c>
      <c r="FZE196" s="42" t="s">
        <v>22</v>
      </c>
      <c r="FZF196" s="42" t="s">
        <v>22</v>
      </c>
      <c r="FZG196" s="42" t="s">
        <v>22</v>
      </c>
      <c r="FZH196" s="42" t="s">
        <v>22</v>
      </c>
      <c r="FZI196" s="42" t="s">
        <v>22</v>
      </c>
      <c r="FZJ196" s="42" t="s">
        <v>22</v>
      </c>
      <c r="FZK196" s="42" t="s">
        <v>22</v>
      </c>
      <c r="FZL196" s="42" t="s">
        <v>22</v>
      </c>
      <c r="FZM196" s="42" t="s">
        <v>22</v>
      </c>
      <c r="FZN196" s="42" t="s">
        <v>22</v>
      </c>
      <c r="FZO196" s="42" t="s">
        <v>22</v>
      </c>
      <c r="FZP196" s="42" t="s">
        <v>22</v>
      </c>
      <c r="FZQ196" s="42" t="s">
        <v>22</v>
      </c>
      <c r="FZR196" s="42" t="s">
        <v>22</v>
      </c>
      <c r="FZS196" s="42" t="s">
        <v>22</v>
      </c>
      <c r="FZT196" s="42" t="s">
        <v>22</v>
      </c>
      <c r="FZU196" s="42" t="s">
        <v>22</v>
      </c>
      <c r="FZV196" s="42" t="s">
        <v>22</v>
      </c>
      <c r="FZW196" s="42" t="s">
        <v>22</v>
      </c>
      <c r="FZX196" s="42" t="s">
        <v>22</v>
      </c>
      <c r="FZY196" s="42" t="s">
        <v>22</v>
      </c>
      <c r="FZZ196" s="42" t="s">
        <v>22</v>
      </c>
      <c r="GAA196" s="42" t="s">
        <v>22</v>
      </c>
      <c r="GAB196" s="42" t="s">
        <v>22</v>
      </c>
      <c r="GAC196" s="42" t="s">
        <v>22</v>
      </c>
      <c r="GAD196" s="42" t="s">
        <v>22</v>
      </c>
      <c r="GAE196" s="42" t="s">
        <v>22</v>
      </c>
      <c r="GAF196" s="42" t="s">
        <v>22</v>
      </c>
      <c r="GAG196" s="42" t="s">
        <v>22</v>
      </c>
      <c r="GAH196" s="42" t="s">
        <v>22</v>
      </c>
      <c r="GAI196" s="42" t="s">
        <v>22</v>
      </c>
      <c r="GAJ196" s="42" t="s">
        <v>22</v>
      </c>
      <c r="GAK196" s="42" t="s">
        <v>22</v>
      </c>
      <c r="GAL196" s="42" t="s">
        <v>22</v>
      </c>
      <c r="GAM196" s="42" t="s">
        <v>22</v>
      </c>
      <c r="GAN196" s="42" t="s">
        <v>22</v>
      </c>
      <c r="GAO196" s="42" t="s">
        <v>22</v>
      </c>
      <c r="GAP196" s="42" t="s">
        <v>22</v>
      </c>
      <c r="GAQ196" s="42" t="s">
        <v>22</v>
      </c>
      <c r="GAR196" s="42" t="s">
        <v>22</v>
      </c>
      <c r="GAS196" s="42" t="s">
        <v>22</v>
      </c>
      <c r="GAT196" s="42" t="s">
        <v>22</v>
      </c>
      <c r="GAU196" s="42" t="s">
        <v>22</v>
      </c>
      <c r="GAV196" s="42" t="s">
        <v>22</v>
      </c>
      <c r="GAW196" s="42" t="s">
        <v>22</v>
      </c>
      <c r="GAX196" s="42" t="s">
        <v>22</v>
      </c>
      <c r="GAY196" s="42" t="s">
        <v>22</v>
      </c>
      <c r="GAZ196" s="42" t="s">
        <v>22</v>
      </c>
      <c r="GBA196" s="42" t="s">
        <v>22</v>
      </c>
      <c r="GBB196" s="42" t="s">
        <v>22</v>
      </c>
      <c r="GBC196" s="42" t="s">
        <v>22</v>
      </c>
      <c r="GBD196" s="42" t="s">
        <v>22</v>
      </c>
      <c r="GBE196" s="42" t="s">
        <v>22</v>
      </c>
      <c r="GBF196" s="42" t="s">
        <v>22</v>
      </c>
      <c r="GBG196" s="42" t="s">
        <v>22</v>
      </c>
      <c r="GBH196" s="42" t="s">
        <v>22</v>
      </c>
      <c r="GBI196" s="42" t="s">
        <v>22</v>
      </c>
      <c r="GBJ196" s="42" t="s">
        <v>22</v>
      </c>
      <c r="GBK196" s="42" t="s">
        <v>22</v>
      </c>
      <c r="GBL196" s="42" t="s">
        <v>22</v>
      </c>
      <c r="GBM196" s="42" t="s">
        <v>22</v>
      </c>
      <c r="GBN196" s="42" t="s">
        <v>22</v>
      </c>
      <c r="GBO196" s="42" t="s">
        <v>22</v>
      </c>
      <c r="GBP196" s="42" t="s">
        <v>22</v>
      </c>
      <c r="GBQ196" s="42" t="s">
        <v>22</v>
      </c>
      <c r="GBR196" s="42" t="s">
        <v>22</v>
      </c>
      <c r="GBS196" s="42" t="s">
        <v>22</v>
      </c>
      <c r="GBT196" s="42" t="s">
        <v>22</v>
      </c>
      <c r="GBU196" s="42" t="s">
        <v>22</v>
      </c>
      <c r="GBV196" s="42" t="s">
        <v>22</v>
      </c>
      <c r="GBW196" s="42" t="s">
        <v>22</v>
      </c>
      <c r="GBX196" s="42" t="s">
        <v>22</v>
      </c>
      <c r="GBY196" s="42" t="s">
        <v>22</v>
      </c>
      <c r="GBZ196" s="42" t="s">
        <v>22</v>
      </c>
      <c r="GCA196" s="42" t="s">
        <v>22</v>
      </c>
      <c r="GCB196" s="42" t="s">
        <v>22</v>
      </c>
      <c r="GCC196" s="42" t="s">
        <v>22</v>
      </c>
      <c r="GCD196" s="42" t="s">
        <v>22</v>
      </c>
      <c r="GCE196" s="42" t="s">
        <v>22</v>
      </c>
      <c r="GCF196" s="42" t="s">
        <v>22</v>
      </c>
      <c r="GCG196" s="42" t="s">
        <v>22</v>
      </c>
      <c r="GCH196" s="42" t="s">
        <v>22</v>
      </c>
      <c r="GCI196" s="42" t="s">
        <v>22</v>
      </c>
      <c r="GCJ196" s="42" t="s">
        <v>22</v>
      </c>
      <c r="GCK196" s="42" t="s">
        <v>22</v>
      </c>
      <c r="GCL196" s="42" t="s">
        <v>22</v>
      </c>
      <c r="GCM196" s="42" t="s">
        <v>22</v>
      </c>
      <c r="GCN196" s="42" t="s">
        <v>22</v>
      </c>
      <c r="GCO196" s="42" t="s">
        <v>22</v>
      </c>
      <c r="GCP196" s="42" t="s">
        <v>22</v>
      </c>
      <c r="GCQ196" s="42" t="s">
        <v>22</v>
      </c>
      <c r="GCR196" s="42" t="s">
        <v>22</v>
      </c>
      <c r="GCS196" s="42" t="s">
        <v>22</v>
      </c>
      <c r="GCT196" s="42" t="s">
        <v>22</v>
      </c>
      <c r="GCU196" s="42" t="s">
        <v>22</v>
      </c>
      <c r="GCV196" s="42" t="s">
        <v>22</v>
      </c>
      <c r="GCW196" s="42" t="s">
        <v>22</v>
      </c>
      <c r="GCX196" s="42" t="s">
        <v>22</v>
      </c>
      <c r="GCY196" s="42" t="s">
        <v>22</v>
      </c>
      <c r="GCZ196" s="42" t="s">
        <v>22</v>
      </c>
      <c r="GDA196" s="42" t="s">
        <v>22</v>
      </c>
      <c r="GDB196" s="42" t="s">
        <v>22</v>
      </c>
      <c r="GDC196" s="42" t="s">
        <v>22</v>
      </c>
      <c r="GDD196" s="42" t="s">
        <v>22</v>
      </c>
      <c r="GDE196" s="42" t="s">
        <v>22</v>
      </c>
      <c r="GDF196" s="42" t="s">
        <v>22</v>
      </c>
      <c r="GDG196" s="42" t="s">
        <v>22</v>
      </c>
      <c r="GDH196" s="42" t="s">
        <v>22</v>
      </c>
      <c r="GDI196" s="42" t="s">
        <v>22</v>
      </c>
      <c r="GDJ196" s="42" t="s">
        <v>22</v>
      </c>
      <c r="GDK196" s="42" t="s">
        <v>22</v>
      </c>
      <c r="GDL196" s="42" t="s">
        <v>22</v>
      </c>
      <c r="GDM196" s="42" t="s">
        <v>22</v>
      </c>
      <c r="GDN196" s="42" t="s">
        <v>22</v>
      </c>
      <c r="GDO196" s="42" t="s">
        <v>22</v>
      </c>
      <c r="GDP196" s="42" t="s">
        <v>22</v>
      </c>
      <c r="GDQ196" s="42" t="s">
        <v>22</v>
      </c>
      <c r="GDR196" s="42" t="s">
        <v>22</v>
      </c>
      <c r="GDS196" s="42" t="s">
        <v>22</v>
      </c>
      <c r="GDT196" s="42" t="s">
        <v>22</v>
      </c>
      <c r="GDU196" s="42" t="s">
        <v>22</v>
      </c>
      <c r="GDV196" s="42" t="s">
        <v>22</v>
      </c>
      <c r="GDW196" s="42" t="s">
        <v>22</v>
      </c>
      <c r="GDX196" s="42" t="s">
        <v>22</v>
      </c>
      <c r="GDY196" s="42" t="s">
        <v>22</v>
      </c>
      <c r="GDZ196" s="42" t="s">
        <v>22</v>
      </c>
      <c r="GEA196" s="42" t="s">
        <v>22</v>
      </c>
      <c r="GEB196" s="42" t="s">
        <v>22</v>
      </c>
      <c r="GEC196" s="42" t="s">
        <v>22</v>
      </c>
      <c r="GED196" s="42" t="s">
        <v>22</v>
      </c>
      <c r="GEE196" s="42" t="s">
        <v>22</v>
      </c>
      <c r="GEF196" s="42" t="s">
        <v>22</v>
      </c>
      <c r="GEG196" s="42" t="s">
        <v>22</v>
      </c>
      <c r="GEH196" s="42" t="s">
        <v>22</v>
      </c>
      <c r="GEI196" s="42" t="s">
        <v>22</v>
      </c>
      <c r="GEJ196" s="42" t="s">
        <v>22</v>
      </c>
      <c r="GEK196" s="42" t="s">
        <v>22</v>
      </c>
      <c r="GEL196" s="42" t="s">
        <v>22</v>
      </c>
      <c r="GEM196" s="42" t="s">
        <v>22</v>
      </c>
      <c r="GEN196" s="42" t="s">
        <v>22</v>
      </c>
      <c r="GEO196" s="42" t="s">
        <v>22</v>
      </c>
      <c r="GEP196" s="42" t="s">
        <v>22</v>
      </c>
      <c r="GEQ196" s="42" t="s">
        <v>22</v>
      </c>
      <c r="GER196" s="42" t="s">
        <v>22</v>
      </c>
      <c r="GES196" s="42" t="s">
        <v>22</v>
      </c>
      <c r="GET196" s="42" t="s">
        <v>22</v>
      </c>
      <c r="GEU196" s="42" t="s">
        <v>22</v>
      </c>
      <c r="GEV196" s="42" t="s">
        <v>22</v>
      </c>
      <c r="GEW196" s="42" t="s">
        <v>22</v>
      </c>
      <c r="GEX196" s="42" t="s">
        <v>22</v>
      </c>
      <c r="GEY196" s="42" t="s">
        <v>22</v>
      </c>
      <c r="GEZ196" s="42" t="s">
        <v>22</v>
      </c>
      <c r="GFA196" s="42" t="s">
        <v>22</v>
      </c>
      <c r="GFB196" s="42" t="s">
        <v>22</v>
      </c>
      <c r="GFC196" s="42" t="s">
        <v>22</v>
      </c>
      <c r="GFD196" s="42" t="s">
        <v>22</v>
      </c>
      <c r="GFE196" s="42" t="s">
        <v>22</v>
      </c>
      <c r="GFF196" s="42" t="s">
        <v>22</v>
      </c>
      <c r="GFG196" s="42" t="s">
        <v>22</v>
      </c>
      <c r="GFH196" s="42" t="s">
        <v>22</v>
      </c>
      <c r="GFI196" s="42" t="s">
        <v>22</v>
      </c>
      <c r="GFJ196" s="42" t="s">
        <v>22</v>
      </c>
      <c r="GFK196" s="42" t="s">
        <v>22</v>
      </c>
      <c r="GFL196" s="42" t="s">
        <v>22</v>
      </c>
      <c r="GFM196" s="42" t="s">
        <v>22</v>
      </c>
      <c r="GFN196" s="42" t="s">
        <v>22</v>
      </c>
      <c r="GFO196" s="42" t="s">
        <v>22</v>
      </c>
      <c r="GFP196" s="42" t="s">
        <v>22</v>
      </c>
      <c r="GFQ196" s="42" t="s">
        <v>22</v>
      </c>
      <c r="GFR196" s="42" t="s">
        <v>22</v>
      </c>
      <c r="GFS196" s="42" t="s">
        <v>22</v>
      </c>
      <c r="GFT196" s="42" t="s">
        <v>22</v>
      </c>
      <c r="GFU196" s="42" t="s">
        <v>22</v>
      </c>
      <c r="GFV196" s="42" t="s">
        <v>22</v>
      </c>
      <c r="GFW196" s="42" t="s">
        <v>22</v>
      </c>
      <c r="GFX196" s="42" t="s">
        <v>22</v>
      </c>
      <c r="GFY196" s="42" t="s">
        <v>22</v>
      </c>
      <c r="GFZ196" s="42" t="s">
        <v>22</v>
      </c>
      <c r="GGA196" s="42" t="s">
        <v>22</v>
      </c>
      <c r="GGB196" s="42" t="s">
        <v>22</v>
      </c>
      <c r="GGC196" s="42" t="s">
        <v>22</v>
      </c>
      <c r="GGD196" s="42" t="s">
        <v>22</v>
      </c>
      <c r="GGE196" s="42" t="s">
        <v>22</v>
      </c>
      <c r="GGF196" s="42" t="s">
        <v>22</v>
      </c>
      <c r="GGG196" s="42" t="s">
        <v>22</v>
      </c>
      <c r="GGH196" s="42" t="s">
        <v>22</v>
      </c>
      <c r="GGI196" s="42" t="s">
        <v>22</v>
      </c>
      <c r="GGJ196" s="42" t="s">
        <v>22</v>
      </c>
      <c r="GGK196" s="42" t="s">
        <v>22</v>
      </c>
      <c r="GGL196" s="42" t="s">
        <v>22</v>
      </c>
      <c r="GGM196" s="42" t="s">
        <v>22</v>
      </c>
      <c r="GGN196" s="42" t="s">
        <v>22</v>
      </c>
      <c r="GGO196" s="42" t="s">
        <v>22</v>
      </c>
      <c r="GGP196" s="42" t="s">
        <v>22</v>
      </c>
      <c r="GGQ196" s="42" t="s">
        <v>22</v>
      </c>
      <c r="GGR196" s="42" t="s">
        <v>22</v>
      </c>
      <c r="GGS196" s="42" t="s">
        <v>22</v>
      </c>
      <c r="GGT196" s="42" t="s">
        <v>22</v>
      </c>
      <c r="GGU196" s="42" t="s">
        <v>22</v>
      </c>
      <c r="GGV196" s="42" t="s">
        <v>22</v>
      </c>
      <c r="GGW196" s="42" t="s">
        <v>22</v>
      </c>
      <c r="GGX196" s="42" t="s">
        <v>22</v>
      </c>
      <c r="GGY196" s="42" t="s">
        <v>22</v>
      </c>
      <c r="GGZ196" s="42" t="s">
        <v>22</v>
      </c>
      <c r="GHA196" s="42" t="s">
        <v>22</v>
      </c>
      <c r="GHB196" s="42" t="s">
        <v>22</v>
      </c>
      <c r="GHC196" s="42" t="s">
        <v>22</v>
      </c>
      <c r="GHD196" s="42" t="s">
        <v>22</v>
      </c>
      <c r="GHE196" s="42" t="s">
        <v>22</v>
      </c>
      <c r="GHF196" s="42" t="s">
        <v>22</v>
      </c>
      <c r="GHG196" s="42" t="s">
        <v>22</v>
      </c>
      <c r="GHH196" s="42" t="s">
        <v>22</v>
      </c>
      <c r="GHI196" s="42" t="s">
        <v>22</v>
      </c>
      <c r="GHJ196" s="42" t="s">
        <v>22</v>
      </c>
      <c r="GHK196" s="42" t="s">
        <v>22</v>
      </c>
      <c r="GHL196" s="42" t="s">
        <v>22</v>
      </c>
      <c r="GHM196" s="42" t="s">
        <v>22</v>
      </c>
      <c r="GHN196" s="42" t="s">
        <v>22</v>
      </c>
      <c r="GHO196" s="42" t="s">
        <v>22</v>
      </c>
      <c r="GHP196" s="42" t="s">
        <v>22</v>
      </c>
      <c r="GHQ196" s="42" t="s">
        <v>22</v>
      </c>
      <c r="GHR196" s="42" t="s">
        <v>22</v>
      </c>
      <c r="GHS196" s="42" t="s">
        <v>22</v>
      </c>
      <c r="GHT196" s="42" t="s">
        <v>22</v>
      </c>
      <c r="GHU196" s="42" t="s">
        <v>22</v>
      </c>
      <c r="GHV196" s="42" t="s">
        <v>22</v>
      </c>
      <c r="GHW196" s="42" t="s">
        <v>22</v>
      </c>
      <c r="GHX196" s="42" t="s">
        <v>22</v>
      </c>
      <c r="GHY196" s="42" t="s">
        <v>22</v>
      </c>
      <c r="GHZ196" s="42" t="s">
        <v>22</v>
      </c>
      <c r="GIA196" s="42" t="s">
        <v>22</v>
      </c>
      <c r="GIB196" s="42" t="s">
        <v>22</v>
      </c>
      <c r="GIC196" s="42" t="s">
        <v>22</v>
      </c>
      <c r="GID196" s="42" t="s">
        <v>22</v>
      </c>
      <c r="GIE196" s="42" t="s">
        <v>22</v>
      </c>
      <c r="GIF196" s="42" t="s">
        <v>22</v>
      </c>
      <c r="GIG196" s="42" t="s">
        <v>22</v>
      </c>
      <c r="GIH196" s="42" t="s">
        <v>22</v>
      </c>
      <c r="GII196" s="42" t="s">
        <v>22</v>
      </c>
      <c r="GIJ196" s="42" t="s">
        <v>22</v>
      </c>
      <c r="GIK196" s="42" t="s">
        <v>22</v>
      </c>
      <c r="GIL196" s="42" t="s">
        <v>22</v>
      </c>
      <c r="GIM196" s="42" t="s">
        <v>22</v>
      </c>
      <c r="GIN196" s="42" t="s">
        <v>22</v>
      </c>
      <c r="GIO196" s="42" t="s">
        <v>22</v>
      </c>
      <c r="GIP196" s="42" t="s">
        <v>22</v>
      </c>
      <c r="GIQ196" s="42" t="s">
        <v>22</v>
      </c>
      <c r="GIR196" s="42" t="s">
        <v>22</v>
      </c>
      <c r="GIS196" s="42" t="s">
        <v>22</v>
      </c>
      <c r="GIT196" s="42" t="s">
        <v>22</v>
      </c>
      <c r="GIU196" s="42" t="s">
        <v>22</v>
      </c>
      <c r="GIV196" s="42" t="s">
        <v>22</v>
      </c>
      <c r="GIW196" s="42" t="s">
        <v>22</v>
      </c>
      <c r="GIX196" s="42" t="s">
        <v>22</v>
      </c>
      <c r="GIY196" s="42" t="s">
        <v>22</v>
      </c>
      <c r="GIZ196" s="42" t="s">
        <v>22</v>
      </c>
      <c r="GJA196" s="42" t="s">
        <v>22</v>
      </c>
      <c r="GJB196" s="42" t="s">
        <v>22</v>
      </c>
      <c r="GJC196" s="42" t="s">
        <v>22</v>
      </c>
      <c r="GJD196" s="42" t="s">
        <v>22</v>
      </c>
      <c r="GJE196" s="42" t="s">
        <v>22</v>
      </c>
      <c r="GJF196" s="42" t="s">
        <v>22</v>
      </c>
      <c r="GJG196" s="42" t="s">
        <v>22</v>
      </c>
      <c r="GJH196" s="42" t="s">
        <v>22</v>
      </c>
      <c r="GJI196" s="42" t="s">
        <v>22</v>
      </c>
      <c r="GJJ196" s="42" t="s">
        <v>22</v>
      </c>
      <c r="GJK196" s="42" t="s">
        <v>22</v>
      </c>
      <c r="GJL196" s="42" t="s">
        <v>22</v>
      </c>
      <c r="GJM196" s="42" t="s">
        <v>22</v>
      </c>
      <c r="GJN196" s="42" t="s">
        <v>22</v>
      </c>
      <c r="GJO196" s="42" t="s">
        <v>22</v>
      </c>
      <c r="GJP196" s="42" t="s">
        <v>22</v>
      </c>
      <c r="GJQ196" s="42" t="s">
        <v>22</v>
      </c>
      <c r="GJR196" s="42" t="s">
        <v>22</v>
      </c>
      <c r="GJS196" s="42" t="s">
        <v>22</v>
      </c>
      <c r="GJT196" s="42" t="s">
        <v>22</v>
      </c>
      <c r="GJU196" s="42" t="s">
        <v>22</v>
      </c>
      <c r="GJV196" s="42" t="s">
        <v>22</v>
      </c>
      <c r="GJW196" s="42" t="s">
        <v>22</v>
      </c>
      <c r="GJX196" s="42" t="s">
        <v>22</v>
      </c>
      <c r="GJY196" s="42" t="s">
        <v>22</v>
      </c>
      <c r="GJZ196" s="42" t="s">
        <v>22</v>
      </c>
      <c r="GKA196" s="42" t="s">
        <v>22</v>
      </c>
      <c r="GKB196" s="42" t="s">
        <v>22</v>
      </c>
      <c r="GKC196" s="42" t="s">
        <v>22</v>
      </c>
      <c r="GKD196" s="42" t="s">
        <v>22</v>
      </c>
      <c r="GKE196" s="42" t="s">
        <v>22</v>
      </c>
      <c r="GKF196" s="42" t="s">
        <v>22</v>
      </c>
      <c r="GKG196" s="42" t="s">
        <v>22</v>
      </c>
      <c r="GKH196" s="42" t="s">
        <v>22</v>
      </c>
      <c r="GKI196" s="42" t="s">
        <v>22</v>
      </c>
      <c r="GKJ196" s="42" t="s">
        <v>22</v>
      </c>
      <c r="GKK196" s="42" t="s">
        <v>22</v>
      </c>
      <c r="GKL196" s="42" t="s">
        <v>22</v>
      </c>
      <c r="GKM196" s="42" t="s">
        <v>22</v>
      </c>
      <c r="GKN196" s="42" t="s">
        <v>22</v>
      </c>
      <c r="GKO196" s="42" t="s">
        <v>22</v>
      </c>
      <c r="GKP196" s="42" t="s">
        <v>22</v>
      </c>
      <c r="GKQ196" s="42" t="s">
        <v>22</v>
      </c>
      <c r="GKR196" s="42" t="s">
        <v>22</v>
      </c>
      <c r="GKS196" s="42" t="s">
        <v>22</v>
      </c>
      <c r="GKT196" s="42" t="s">
        <v>22</v>
      </c>
      <c r="GKU196" s="42" t="s">
        <v>22</v>
      </c>
      <c r="GKV196" s="42" t="s">
        <v>22</v>
      </c>
      <c r="GKW196" s="42" t="s">
        <v>22</v>
      </c>
      <c r="GKX196" s="42" t="s">
        <v>22</v>
      </c>
      <c r="GKY196" s="42" t="s">
        <v>22</v>
      </c>
      <c r="GKZ196" s="42" t="s">
        <v>22</v>
      </c>
      <c r="GLA196" s="42" t="s">
        <v>22</v>
      </c>
      <c r="GLB196" s="42" t="s">
        <v>22</v>
      </c>
      <c r="GLC196" s="42" t="s">
        <v>22</v>
      </c>
      <c r="GLD196" s="42" t="s">
        <v>22</v>
      </c>
      <c r="GLE196" s="42" t="s">
        <v>22</v>
      </c>
      <c r="GLF196" s="42" t="s">
        <v>22</v>
      </c>
      <c r="GLG196" s="42" t="s">
        <v>22</v>
      </c>
      <c r="GLH196" s="42" t="s">
        <v>22</v>
      </c>
      <c r="GLI196" s="42" t="s">
        <v>22</v>
      </c>
      <c r="GLJ196" s="42" t="s">
        <v>22</v>
      </c>
      <c r="GLK196" s="42" t="s">
        <v>22</v>
      </c>
      <c r="GLL196" s="42" t="s">
        <v>22</v>
      </c>
      <c r="GLM196" s="42" t="s">
        <v>22</v>
      </c>
      <c r="GLN196" s="42" t="s">
        <v>22</v>
      </c>
      <c r="GLO196" s="42" t="s">
        <v>22</v>
      </c>
      <c r="GLP196" s="42" t="s">
        <v>22</v>
      </c>
      <c r="GLQ196" s="42" t="s">
        <v>22</v>
      </c>
      <c r="GLR196" s="42" t="s">
        <v>22</v>
      </c>
      <c r="GLS196" s="42" t="s">
        <v>22</v>
      </c>
      <c r="GLT196" s="42" t="s">
        <v>22</v>
      </c>
      <c r="GLU196" s="42" t="s">
        <v>22</v>
      </c>
      <c r="GLV196" s="42" t="s">
        <v>22</v>
      </c>
      <c r="GLW196" s="42" t="s">
        <v>22</v>
      </c>
      <c r="GLX196" s="42" t="s">
        <v>22</v>
      </c>
      <c r="GLY196" s="42" t="s">
        <v>22</v>
      </c>
      <c r="GLZ196" s="42" t="s">
        <v>22</v>
      </c>
      <c r="GMA196" s="42" t="s">
        <v>22</v>
      </c>
      <c r="GMB196" s="42" t="s">
        <v>22</v>
      </c>
      <c r="GMC196" s="42" t="s">
        <v>22</v>
      </c>
      <c r="GMD196" s="42" t="s">
        <v>22</v>
      </c>
      <c r="GME196" s="42" t="s">
        <v>22</v>
      </c>
      <c r="GMF196" s="42" t="s">
        <v>22</v>
      </c>
      <c r="GMG196" s="42" t="s">
        <v>22</v>
      </c>
      <c r="GMH196" s="42" t="s">
        <v>22</v>
      </c>
      <c r="GMI196" s="42" t="s">
        <v>22</v>
      </c>
      <c r="GMJ196" s="42" t="s">
        <v>22</v>
      </c>
      <c r="GMK196" s="42" t="s">
        <v>22</v>
      </c>
      <c r="GML196" s="42" t="s">
        <v>22</v>
      </c>
      <c r="GMM196" s="42" t="s">
        <v>22</v>
      </c>
      <c r="GMN196" s="42" t="s">
        <v>22</v>
      </c>
      <c r="GMO196" s="42" t="s">
        <v>22</v>
      </c>
      <c r="GMP196" s="42" t="s">
        <v>22</v>
      </c>
      <c r="GMQ196" s="42" t="s">
        <v>22</v>
      </c>
      <c r="GMR196" s="42" t="s">
        <v>22</v>
      </c>
      <c r="GMS196" s="42" t="s">
        <v>22</v>
      </c>
      <c r="GMT196" s="42" t="s">
        <v>22</v>
      </c>
      <c r="GMU196" s="42" t="s">
        <v>22</v>
      </c>
      <c r="GMV196" s="42" t="s">
        <v>22</v>
      </c>
      <c r="GMW196" s="42" t="s">
        <v>22</v>
      </c>
      <c r="GMX196" s="42" t="s">
        <v>22</v>
      </c>
      <c r="GMY196" s="42" t="s">
        <v>22</v>
      </c>
      <c r="GMZ196" s="42" t="s">
        <v>22</v>
      </c>
      <c r="GNA196" s="42" t="s">
        <v>22</v>
      </c>
      <c r="GNB196" s="42" t="s">
        <v>22</v>
      </c>
      <c r="GNC196" s="42" t="s">
        <v>22</v>
      </c>
      <c r="GND196" s="42" t="s">
        <v>22</v>
      </c>
      <c r="GNE196" s="42" t="s">
        <v>22</v>
      </c>
      <c r="GNF196" s="42" t="s">
        <v>22</v>
      </c>
      <c r="GNG196" s="42" t="s">
        <v>22</v>
      </c>
      <c r="GNH196" s="42" t="s">
        <v>22</v>
      </c>
      <c r="GNI196" s="42" t="s">
        <v>22</v>
      </c>
      <c r="GNJ196" s="42" t="s">
        <v>22</v>
      </c>
      <c r="GNK196" s="42" t="s">
        <v>22</v>
      </c>
      <c r="GNL196" s="42" t="s">
        <v>22</v>
      </c>
      <c r="GNM196" s="42" t="s">
        <v>22</v>
      </c>
      <c r="GNN196" s="42" t="s">
        <v>22</v>
      </c>
      <c r="GNO196" s="42" t="s">
        <v>22</v>
      </c>
      <c r="GNP196" s="42" t="s">
        <v>22</v>
      </c>
      <c r="GNQ196" s="42" t="s">
        <v>22</v>
      </c>
      <c r="GNR196" s="42" t="s">
        <v>22</v>
      </c>
      <c r="GNS196" s="42" t="s">
        <v>22</v>
      </c>
      <c r="GNT196" s="42" t="s">
        <v>22</v>
      </c>
      <c r="GNU196" s="42" t="s">
        <v>22</v>
      </c>
      <c r="GNV196" s="42" t="s">
        <v>22</v>
      </c>
      <c r="GNW196" s="42" t="s">
        <v>22</v>
      </c>
      <c r="GNX196" s="42" t="s">
        <v>22</v>
      </c>
      <c r="GNY196" s="42" t="s">
        <v>22</v>
      </c>
      <c r="GNZ196" s="42" t="s">
        <v>22</v>
      </c>
      <c r="GOA196" s="42" t="s">
        <v>22</v>
      </c>
      <c r="GOB196" s="42" t="s">
        <v>22</v>
      </c>
      <c r="GOC196" s="42" t="s">
        <v>22</v>
      </c>
      <c r="GOD196" s="42" t="s">
        <v>22</v>
      </c>
      <c r="GOE196" s="42" t="s">
        <v>22</v>
      </c>
      <c r="GOF196" s="42" t="s">
        <v>22</v>
      </c>
      <c r="GOG196" s="42" t="s">
        <v>22</v>
      </c>
      <c r="GOH196" s="42" t="s">
        <v>22</v>
      </c>
      <c r="GOI196" s="42" t="s">
        <v>22</v>
      </c>
      <c r="GOJ196" s="42" t="s">
        <v>22</v>
      </c>
      <c r="GOK196" s="42" t="s">
        <v>22</v>
      </c>
      <c r="GOL196" s="42" t="s">
        <v>22</v>
      </c>
      <c r="GOM196" s="42" t="s">
        <v>22</v>
      </c>
      <c r="GON196" s="42" t="s">
        <v>22</v>
      </c>
      <c r="GOO196" s="42" t="s">
        <v>22</v>
      </c>
      <c r="GOP196" s="42" t="s">
        <v>22</v>
      </c>
      <c r="GOQ196" s="42" t="s">
        <v>22</v>
      </c>
      <c r="GOR196" s="42" t="s">
        <v>22</v>
      </c>
      <c r="GOS196" s="42" t="s">
        <v>22</v>
      </c>
      <c r="GOT196" s="42" t="s">
        <v>22</v>
      </c>
      <c r="GOU196" s="42" t="s">
        <v>22</v>
      </c>
      <c r="GOV196" s="42" t="s">
        <v>22</v>
      </c>
      <c r="GOW196" s="42" t="s">
        <v>22</v>
      </c>
      <c r="GOX196" s="42" t="s">
        <v>22</v>
      </c>
      <c r="GOY196" s="42" t="s">
        <v>22</v>
      </c>
      <c r="GOZ196" s="42" t="s">
        <v>22</v>
      </c>
      <c r="GPA196" s="42" t="s">
        <v>22</v>
      </c>
      <c r="GPB196" s="42" t="s">
        <v>22</v>
      </c>
      <c r="GPC196" s="42" t="s">
        <v>22</v>
      </c>
      <c r="GPD196" s="42" t="s">
        <v>22</v>
      </c>
      <c r="GPE196" s="42" t="s">
        <v>22</v>
      </c>
      <c r="GPF196" s="42" t="s">
        <v>22</v>
      </c>
      <c r="GPG196" s="42" t="s">
        <v>22</v>
      </c>
      <c r="GPH196" s="42" t="s">
        <v>22</v>
      </c>
      <c r="GPI196" s="42" t="s">
        <v>22</v>
      </c>
      <c r="GPJ196" s="42" t="s">
        <v>22</v>
      </c>
      <c r="GPK196" s="42" t="s">
        <v>22</v>
      </c>
      <c r="GPL196" s="42" t="s">
        <v>22</v>
      </c>
      <c r="GPM196" s="42" t="s">
        <v>22</v>
      </c>
      <c r="GPN196" s="42" t="s">
        <v>22</v>
      </c>
      <c r="GPO196" s="42" t="s">
        <v>22</v>
      </c>
      <c r="GPP196" s="42" t="s">
        <v>22</v>
      </c>
      <c r="GPQ196" s="42" t="s">
        <v>22</v>
      </c>
      <c r="GPR196" s="42" t="s">
        <v>22</v>
      </c>
      <c r="GPS196" s="42" t="s">
        <v>22</v>
      </c>
      <c r="GPT196" s="42" t="s">
        <v>22</v>
      </c>
      <c r="GPU196" s="42" t="s">
        <v>22</v>
      </c>
      <c r="GPV196" s="42" t="s">
        <v>22</v>
      </c>
      <c r="GPW196" s="42" t="s">
        <v>22</v>
      </c>
      <c r="GPX196" s="42" t="s">
        <v>22</v>
      </c>
      <c r="GPY196" s="42" t="s">
        <v>22</v>
      </c>
      <c r="GPZ196" s="42" t="s">
        <v>22</v>
      </c>
      <c r="GQA196" s="42" t="s">
        <v>22</v>
      </c>
      <c r="GQB196" s="42" t="s">
        <v>22</v>
      </c>
      <c r="GQC196" s="42" t="s">
        <v>22</v>
      </c>
      <c r="GQD196" s="42" t="s">
        <v>22</v>
      </c>
      <c r="GQE196" s="42" t="s">
        <v>22</v>
      </c>
      <c r="GQF196" s="42" t="s">
        <v>22</v>
      </c>
      <c r="GQG196" s="42" t="s">
        <v>22</v>
      </c>
      <c r="GQH196" s="42" t="s">
        <v>22</v>
      </c>
      <c r="GQI196" s="42" t="s">
        <v>22</v>
      </c>
      <c r="GQJ196" s="42" t="s">
        <v>22</v>
      </c>
      <c r="GQK196" s="42" t="s">
        <v>22</v>
      </c>
      <c r="GQL196" s="42" t="s">
        <v>22</v>
      </c>
      <c r="GQM196" s="42" t="s">
        <v>22</v>
      </c>
      <c r="GQN196" s="42" t="s">
        <v>22</v>
      </c>
      <c r="GQO196" s="42" t="s">
        <v>22</v>
      </c>
      <c r="GQP196" s="42" t="s">
        <v>22</v>
      </c>
      <c r="GQQ196" s="42" t="s">
        <v>22</v>
      </c>
      <c r="GQR196" s="42" t="s">
        <v>22</v>
      </c>
      <c r="GQS196" s="42" t="s">
        <v>22</v>
      </c>
      <c r="GQT196" s="42" t="s">
        <v>22</v>
      </c>
      <c r="GQU196" s="42" t="s">
        <v>22</v>
      </c>
      <c r="GQV196" s="42" t="s">
        <v>22</v>
      </c>
      <c r="GQW196" s="42" t="s">
        <v>22</v>
      </c>
      <c r="GQX196" s="42" t="s">
        <v>22</v>
      </c>
      <c r="GQY196" s="42" t="s">
        <v>22</v>
      </c>
      <c r="GQZ196" s="42" t="s">
        <v>22</v>
      </c>
      <c r="GRA196" s="42" t="s">
        <v>22</v>
      </c>
      <c r="GRB196" s="42" t="s">
        <v>22</v>
      </c>
      <c r="GRC196" s="42" t="s">
        <v>22</v>
      </c>
      <c r="GRD196" s="42" t="s">
        <v>22</v>
      </c>
      <c r="GRE196" s="42" t="s">
        <v>22</v>
      </c>
      <c r="GRF196" s="42" t="s">
        <v>22</v>
      </c>
      <c r="GRG196" s="42" t="s">
        <v>22</v>
      </c>
      <c r="GRH196" s="42" t="s">
        <v>22</v>
      </c>
      <c r="GRI196" s="42" t="s">
        <v>22</v>
      </c>
      <c r="GRJ196" s="42" t="s">
        <v>22</v>
      </c>
      <c r="GRK196" s="42" t="s">
        <v>22</v>
      </c>
      <c r="GRL196" s="42" t="s">
        <v>22</v>
      </c>
      <c r="GRM196" s="42" t="s">
        <v>22</v>
      </c>
      <c r="GRN196" s="42" t="s">
        <v>22</v>
      </c>
      <c r="GRO196" s="42" t="s">
        <v>22</v>
      </c>
      <c r="GRP196" s="42" t="s">
        <v>22</v>
      </c>
      <c r="GRQ196" s="42" t="s">
        <v>22</v>
      </c>
      <c r="GRR196" s="42" t="s">
        <v>22</v>
      </c>
      <c r="GRS196" s="42" t="s">
        <v>22</v>
      </c>
      <c r="GRT196" s="42" t="s">
        <v>22</v>
      </c>
      <c r="GRU196" s="42" t="s">
        <v>22</v>
      </c>
      <c r="GRV196" s="42" t="s">
        <v>22</v>
      </c>
      <c r="GRW196" s="42" t="s">
        <v>22</v>
      </c>
      <c r="GRX196" s="42" t="s">
        <v>22</v>
      </c>
      <c r="GRY196" s="42" t="s">
        <v>22</v>
      </c>
      <c r="GRZ196" s="42" t="s">
        <v>22</v>
      </c>
      <c r="GSA196" s="42" t="s">
        <v>22</v>
      </c>
      <c r="GSB196" s="42" t="s">
        <v>22</v>
      </c>
      <c r="GSC196" s="42" t="s">
        <v>22</v>
      </c>
      <c r="GSD196" s="42" t="s">
        <v>22</v>
      </c>
      <c r="GSE196" s="42" t="s">
        <v>22</v>
      </c>
      <c r="GSF196" s="42" t="s">
        <v>22</v>
      </c>
      <c r="GSG196" s="42" t="s">
        <v>22</v>
      </c>
      <c r="GSH196" s="42" t="s">
        <v>22</v>
      </c>
      <c r="GSI196" s="42" t="s">
        <v>22</v>
      </c>
      <c r="GSJ196" s="42" t="s">
        <v>22</v>
      </c>
      <c r="GSK196" s="42" t="s">
        <v>22</v>
      </c>
      <c r="GSL196" s="42" t="s">
        <v>22</v>
      </c>
      <c r="GSM196" s="42" t="s">
        <v>22</v>
      </c>
      <c r="GSN196" s="42" t="s">
        <v>22</v>
      </c>
      <c r="GSO196" s="42" t="s">
        <v>22</v>
      </c>
      <c r="GSP196" s="42" t="s">
        <v>22</v>
      </c>
      <c r="GSQ196" s="42" t="s">
        <v>22</v>
      </c>
      <c r="GSR196" s="42" t="s">
        <v>22</v>
      </c>
      <c r="GSS196" s="42" t="s">
        <v>22</v>
      </c>
      <c r="GST196" s="42" t="s">
        <v>22</v>
      </c>
      <c r="GSU196" s="42" t="s">
        <v>22</v>
      </c>
      <c r="GSV196" s="42" t="s">
        <v>22</v>
      </c>
      <c r="GSW196" s="42" t="s">
        <v>22</v>
      </c>
      <c r="GSX196" s="42" t="s">
        <v>22</v>
      </c>
      <c r="GSY196" s="42" t="s">
        <v>22</v>
      </c>
      <c r="GSZ196" s="42" t="s">
        <v>22</v>
      </c>
      <c r="GTA196" s="42" t="s">
        <v>22</v>
      </c>
      <c r="GTB196" s="42" t="s">
        <v>22</v>
      </c>
      <c r="GTC196" s="42" t="s">
        <v>22</v>
      </c>
      <c r="GTD196" s="42" t="s">
        <v>22</v>
      </c>
      <c r="GTE196" s="42" t="s">
        <v>22</v>
      </c>
      <c r="GTF196" s="42" t="s">
        <v>22</v>
      </c>
      <c r="GTG196" s="42" t="s">
        <v>22</v>
      </c>
      <c r="GTH196" s="42" t="s">
        <v>22</v>
      </c>
      <c r="GTI196" s="42" t="s">
        <v>22</v>
      </c>
      <c r="GTJ196" s="42" t="s">
        <v>22</v>
      </c>
      <c r="GTK196" s="42" t="s">
        <v>22</v>
      </c>
      <c r="GTL196" s="42" t="s">
        <v>22</v>
      </c>
      <c r="GTM196" s="42" t="s">
        <v>22</v>
      </c>
      <c r="GTN196" s="42" t="s">
        <v>22</v>
      </c>
      <c r="GTO196" s="42" t="s">
        <v>22</v>
      </c>
      <c r="GTP196" s="42" t="s">
        <v>22</v>
      </c>
      <c r="GTQ196" s="42" t="s">
        <v>22</v>
      </c>
      <c r="GTR196" s="42" t="s">
        <v>22</v>
      </c>
      <c r="GTS196" s="42" t="s">
        <v>22</v>
      </c>
      <c r="GTT196" s="42" t="s">
        <v>22</v>
      </c>
      <c r="GTU196" s="42" t="s">
        <v>22</v>
      </c>
      <c r="GTV196" s="42" t="s">
        <v>22</v>
      </c>
      <c r="GTW196" s="42" t="s">
        <v>22</v>
      </c>
      <c r="GTX196" s="42" t="s">
        <v>22</v>
      </c>
      <c r="GTY196" s="42" t="s">
        <v>22</v>
      </c>
      <c r="GTZ196" s="42" t="s">
        <v>22</v>
      </c>
      <c r="GUA196" s="42" t="s">
        <v>22</v>
      </c>
      <c r="GUB196" s="42" t="s">
        <v>22</v>
      </c>
      <c r="GUC196" s="42" t="s">
        <v>22</v>
      </c>
      <c r="GUD196" s="42" t="s">
        <v>22</v>
      </c>
      <c r="GUE196" s="42" t="s">
        <v>22</v>
      </c>
      <c r="GUF196" s="42" t="s">
        <v>22</v>
      </c>
      <c r="GUG196" s="42" t="s">
        <v>22</v>
      </c>
      <c r="GUH196" s="42" t="s">
        <v>22</v>
      </c>
      <c r="GUI196" s="42" t="s">
        <v>22</v>
      </c>
      <c r="GUJ196" s="42" t="s">
        <v>22</v>
      </c>
      <c r="GUK196" s="42" t="s">
        <v>22</v>
      </c>
      <c r="GUL196" s="42" t="s">
        <v>22</v>
      </c>
      <c r="GUM196" s="42" t="s">
        <v>22</v>
      </c>
      <c r="GUN196" s="42" t="s">
        <v>22</v>
      </c>
      <c r="GUO196" s="42" t="s">
        <v>22</v>
      </c>
      <c r="GUP196" s="42" t="s">
        <v>22</v>
      </c>
      <c r="GUQ196" s="42" t="s">
        <v>22</v>
      </c>
      <c r="GUR196" s="42" t="s">
        <v>22</v>
      </c>
      <c r="GUS196" s="42" t="s">
        <v>22</v>
      </c>
      <c r="GUT196" s="42" t="s">
        <v>22</v>
      </c>
      <c r="GUU196" s="42" t="s">
        <v>22</v>
      </c>
      <c r="GUV196" s="42" t="s">
        <v>22</v>
      </c>
      <c r="GUW196" s="42" t="s">
        <v>22</v>
      </c>
      <c r="GUX196" s="42" t="s">
        <v>22</v>
      </c>
      <c r="GUY196" s="42" t="s">
        <v>22</v>
      </c>
      <c r="GUZ196" s="42" t="s">
        <v>22</v>
      </c>
      <c r="GVA196" s="42" t="s">
        <v>22</v>
      </c>
      <c r="GVB196" s="42" t="s">
        <v>22</v>
      </c>
      <c r="GVC196" s="42" t="s">
        <v>22</v>
      </c>
      <c r="GVD196" s="42" t="s">
        <v>22</v>
      </c>
      <c r="GVE196" s="42" t="s">
        <v>22</v>
      </c>
      <c r="GVF196" s="42" t="s">
        <v>22</v>
      </c>
      <c r="GVG196" s="42" t="s">
        <v>22</v>
      </c>
      <c r="GVH196" s="42" t="s">
        <v>22</v>
      </c>
      <c r="GVI196" s="42" t="s">
        <v>22</v>
      </c>
      <c r="GVJ196" s="42" t="s">
        <v>22</v>
      </c>
      <c r="GVK196" s="42" t="s">
        <v>22</v>
      </c>
      <c r="GVL196" s="42" t="s">
        <v>22</v>
      </c>
      <c r="GVM196" s="42" t="s">
        <v>22</v>
      </c>
      <c r="GVN196" s="42" t="s">
        <v>22</v>
      </c>
      <c r="GVO196" s="42" t="s">
        <v>22</v>
      </c>
      <c r="GVP196" s="42" t="s">
        <v>22</v>
      </c>
      <c r="GVQ196" s="42" t="s">
        <v>22</v>
      </c>
      <c r="GVR196" s="42" t="s">
        <v>22</v>
      </c>
      <c r="GVS196" s="42" t="s">
        <v>22</v>
      </c>
      <c r="GVT196" s="42" t="s">
        <v>22</v>
      </c>
      <c r="GVU196" s="42" t="s">
        <v>22</v>
      </c>
      <c r="GVV196" s="42" t="s">
        <v>22</v>
      </c>
      <c r="GVW196" s="42" t="s">
        <v>22</v>
      </c>
      <c r="GVX196" s="42" t="s">
        <v>22</v>
      </c>
      <c r="GVY196" s="42" t="s">
        <v>22</v>
      </c>
      <c r="GVZ196" s="42" t="s">
        <v>22</v>
      </c>
      <c r="GWA196" s="42" t="s">
        <v>22</v>
      </c>
      <c r="GWB196" s="42" t="s">
        <v>22</v>
      </c>
      <c r="GWC196" s="42" t="s">
        <v>22</v>
      </c>
      <c r="GWD196" s="42" t="s">
        <v>22</v>
      </c>
      <c r="GWE196" s="42" t="s">
        <v>22</v>
      </c>
      <c r="GWF196" s="42" t="s">
        <v>22</v>
      </c>
      <c r="GWG196" s="42" t="s">
        <v>22</v>
      </c>
      <c r="GWH196" s="42" t="s">
        <v>22</v>
      </c>
      <c r="GWI196" s="42" t="s">
        <v>22</v>
      </c>
      <c r="GWJ196" s="42" t="s">
        <v>22</v>
      </c>
      <c r="GWK196" s="42" t="s">
        <v>22</v>
      </c>
      <c r="GWL196" s="42" t="s">
        <v>22</v>
      </c>
      <c r="GWM196" s="42" t="s">
        <v>22</v>
      </c>
      <c r="GWN196" s="42" t="s">
        <v>22</v>
      </c>
      <c r="GWO196" s="42" t="s">
        <v>22</v>
      </c>
      <c r="GWP196" s="42" t="s">
        <v>22</v>
      </c>
      <c r="GWQ196" s="42" t="s">
        <v>22</v>
      </c>
      <c r="GWR196" s="42" t="s">
        <v>22</v>
      </c>
      <c r="GWS196" s="42" t="s">
        <v>22</v>
      </c>
      <c r="GWT196" s="42" t="s">
        <v>22</v>
      </c>
      <c r="GWU196" s="42" t="s">
        <v>22</v>
      </c>
      <c r="GWV196" s="42" t="s">
        <v>22</v>
      </c>
      <c r="GWW196" s="42" t="s">
        <v>22</v>
      </c>
      <c r="GWX196" s="42" t="s">
        <v>22</v>
      </c>
      <c r="GWY196" s="42" t="s">
        <v>22</v>
      </c>
      <c r="GWZ196" s="42" t="s">
        <v>22</v>
      </c>
      <c r="GXA196" s="42" t="s">
        <v>22</v>
      </c>
      <c r="GXB196" s="42" t="s">
        <v>22</v>
      </c>
      <c r="GXC196" s="42" t="s">
        <v>22</v>
      </c>
      <c r="GXD196" s="42" t="s">
        <v>22</v>
      </c>
      <c r="GXE196" s="42" t="s">
        <v>22</v>
      </c>
      <c r="GXF196" s="42" t="s">
        <v>22</v>
      </c>
      <c r="GXG196" s="42" t="s">
        <v>22</v>
      </c>
      <c r="GXH196" s="42" t="s">
        <v>22</v>
      </c>
      <c r="GXI196" s="42" t="s">
        <v>22</v>
      </c>
      <c r="GXJ196" s="42" t="s">
        <v>22</v>
      </c>
      <c r="GXK196" s="42" t="s">
        <v>22</v>
      </c>
      <c r="GXL196" s="42" t="s">
        <v>22</v>
      </c>
      <c r="GXM196" s="42" t="s">
        <v>22</v>
      </c>
      <c r="GXN196" s="42" t="s">
        <v>22</v>
      </c>
      <c r="GXO196" s="42" t="s">
        <v>22</v>
      </c>
      <c r="GXP196" s="42" t="s">
        <v>22</v>
      </c>
      <c r="GXQ196" s="42" t="s">
        <v>22</v>
      </c>
      <c r="GXR196" s="42" t="s">
        <v>22</v>
      </c>
      <c r="GXS196" s="42" t="s">
        <v>22</v>
      </c>
      <c r="GXT196" s="42" t="s">
        <v>22</v>
      </c>
      <c r="GXU196" s="42" t="s">
        <v>22</v>
      </c>
      <c r="GXV196" s="42" t="s">
        <v>22</v>
      </c>
      <c r="GXW196" s="42" t="s">
        <v>22</v>
      </c>
      <c r="GXX196" s="42" t="s">
        <v>22</v>
      </c>
      <c r="GXY196" s="42" t="s">
        <v>22</v>
      </c>
      <c r="GXZ196" s="42" t="s">
        <v>22</v>
      </c>
      <c r="GYA196" s="42" t="s">
        <v>22</v>
      </c>
      <c r="GYB196" s="42" t="s">
        <v>22</v>
      </c>
      <c r="GYC196" s="42" t="s">
        <v>22</v>
      </c>
      <c r="GYD196" s="42" t="s">
        <v>22</v>
      </c>
      <c r="GYE196" s="42" t="s">
        <v>22</v>
      </c>
      <c r="GYF196" s="42" t="s">
        <v>22</v>
      </c>
      <c r="GYG196" s="42" t="s">
        <v>22</v>
      </c>
      <c r="GYH196" s="42" t="s">
        <v>22</v>
      </c>
      <c r="GYI196" s="42" t="s">
        <v>22</v>
      </c>
      <c r="GYJ196" s="42" t="s">
        <v>22</v>
      </c>
      <c r="GYK196" s="42" t="s">
        <v>22</v>
      </c>
      <c r="GYL196" s="42" t="s">
        <v>22</v>
      </c>
      <c r="GYM196" s="42" t="s">
        <v>22</v>
      </c>
      <c r="GYN196" s="42" t="s">
        <v>22</v>
      </c>
      <c r="GYO196" s="42" t="s">
        <v>22</v>
      </c>
      <c r="GYP196" s="42" t="s">
        <v>22</v>
      </c>
      <c r="GYQ196" s="42" t="s">
        <v>22</v>
      </c>
      <c r="GYR196" s="42" t="s">
        <v>22</v>
      </c>
      <c r="GYS196" s="42" t="s">
        <v>22</v>
      </c>
      <c r="GYT196" s="42" t="s">
        <v>22</v>
      </c>
      <c r="GYU196" s="42" t="s">
        <v>22</v>
      </c>
      <c r="GYV196" s="42" t="s">
        <v>22</v>
      </c>
      <c r="GYW196" s="42" t="s">
        <v>22</v>
      </c>
      <c r="GYX196" s="42" t="s">
        <v>22</v>
      </c>
      <c r="GYY196" s="42" t="s">
        <v>22</v>
      </c>
      <c r="GYZ196" s="42" t="s">
        <v>22</v>
      </c>
      <c r="GZA196" s="42" t="s">
        <v>22</v>
      </c>
      <c r="GZB196" s="42" t="s">
        <v>22</v>
      </c>
      <c r="GZC196" s="42" t="s">
        <v>22</v>
      </c>
      <c r="GZD196" s="42" t="s">
        <v>22</v>
      </c>
      <c r="GZE196" s="42" t="s">
        <v>22</v>
      </c>
      <c r="GZF196" s="42" t="s">
        <v>22</v>
      </c>
      <c r="GZG196" s="42" t="s">
        <v>22</v>
      </c>
      <c r="GZH196" s="42" t="s">
        <v>22</v>
      </c>
      <c r="GZI196" s="42" t="s">
        <v>22</v>
      </c>
      <c r="GZJ196" s="42" t="s">
        <v>22</v>
      </c>
      <c r="GZK196" s="42" t="s">
        <v>22</v>
      </c>
      <c r="GZL196" s="42" t="s">
        <v>22</v>
      </c>
      <c r="GZM196" s="42" t="s">
        <v>22</v>
      </c>
      <c r="GZN196" s="42" t="s">
        <v>22</v>
      </c>
      <c r="GZO196" s="42" t="s">
        <v>22</v>
      </c>
      <c r="GZP196" s="42" t="s">
        <v>22</v>
      </c>
      <c r="GZQ196" s="42" t="s">
        <v>22</v>
      </c>
      <c r="GZR196" s="42" t="s">
        <v>22</v>
      </c>
      <c r="GZS196" s="42" t="s">
        <v>22</v>
      </c>
      <c r="GZT196" s="42" t="s">
        <v>22</v>
      </c>
      <c r="GZU196" s="42" t="s">
        <v>22</v>
      </c>
      <c r="GZV196" s="42" t="s">
        <v>22</v>
      </c>
      <c r="GZW196" s="42" t="s">
        <v>22</v>
      </c>
      <c r="GZX196" s="42" t="s">
        <v>22</v>
      </c>
      <c r="GZY196" s="42" t="s">
        <v>22</v>
      </c>
      <c r="GZZ196" s="42" t="s">
        <v>22</v>
      </c>
      <c r="HAA196" s="42" t="s">
        <v>22</v>
      </c>
      <c r="HAB196" s="42" t="s">
        <v>22</v>
      </c>
      <c r="HAC196" s="42" t="s">
        <v>22</v>
      </c>
      <c r="HAD196" s="42" t="s">
        <v>22</v>
      </c>
      <c r="HAE196" s="42" t="s">
        <v>22</v>
      </c>
      <c r="HAF196" s="42" t="s">
        <v>22</v>
      </c>
      <c r="HAG196" s="42" t="s">
        <v>22</v>
      </c>
      <c r="HAH196" s="42" t="s">
        <v>22</v>
      </c>
      <c r="HAI196" s="42" t="s">
        <v>22</v>
      </c>
      <c r="HAJ196" s="42" t="s">
        <v>22</v>
      </c>
      <c r="HAK196" s="42" t="s">
        <v>22</v>
      </c>
      <c r="HAL196" s="42" t="s">
        <v>22</v>
      </c>
      <c r="HAM196" s="42" t="s">
        <v>22</v>
      </c>
      <c r="HAN196" s="42" t="s">
        <v>22</v>
      </c>
      <c r="HAO196" s="42" t="s">
        <v>22</v>
      </c>
      <c r="HAP196" s="42" t="s">
        <v>22</v>
      </c>
      <c r="HAQ196" s="42" t="s">
        <v>22</v>
      </c>
      <c r="HAR196" s="42" t="s">
        <v>22</v>
      </c>
      <c r="HAS196" s="42" t="s">
        <v>22</v>
      </c>
      <c r="HAT196" s="42" t="s">
        <v>22</v>
      </c>
      <c r="HAU196" s="42" t="s">
        <v>22</v>
      </c>
      <c r="HAV196" s="42" t="s">
        <v>22</v>
      </c>
      <c r="HAW196" s="42" t="s">
        <v>22</v>
      </c>
      <c r="HAX196" s="42" t="s">
        <v>22</v>
      </c>
      <c r="HAY196" s="42" t="s">
        <v>22</v>
      </c>
      <c r="HAZ196" s="42" t="s">
        <v>22</v>
      </c>
      <c r="HBA196" s="42" t="s">
        <v>22</v>
      </c>
      <c r="HBB196" s="42" t="s">
        <v>22</v>
      </c>
      <c r="HBC196" s="42" t="s">
        <v>22</v>
      </c>
      <c r="HBD196" s="42" t="s">
        <v>22</v>
      </c>
      <c r="HBE196" s="42" t="s">
        <v>22</v>
      </c>
      <c r="HBF196" s="42" t="s">
        <v>22</v>
      </c>
      <c r="HBG196" s="42" t="s">
        <v>22</v>
      </c>
      <c r="HBH196" s="42" t="s">
        <v>22</v>
      </c>
      <c r="HBI196" s="42" t="s">
        <v>22</v>
      </c>
      <c r="HBJ196" s="42" t="s">
        <v>22</v>
      </c>
      <c r="HBK196" s="42" t="s">
        <v>22</v>
      </c>
      <c r="HBL196" s="42" t="s">
        <v>22</v>
      </c>
      <c r="HBM196" s="42" t="s">
        <v>22</v>
      </c>
      <c r="HBN196" s="42" t="s">
        <v>22</v>
      </c>
      <c r="HBO196" s="42" t="s">
        <v>22</v>
      </c>
      <c r="HBP196" s="42" t="s">
        <v>22</v>
      </c>
      <c r="HBQ196" s="42" t="s">
        <v>22</v>
      </c>
      <c r="HBR196" s="42" t="s">
        <v>22</v>
      </c>
      <c r="HBS196" s="42" t="s">
        <v>22</v>
      </c>
      <c r="HBT196" s="42" t="s">
        <v>22</v>
      </c>
      <c r="HBU196" s="42" t="s">
        <v>22</v>
      </c>
      <c r="HBV196" s="42" t="s">
        <v>22</v>
      </c>
      <c r="HBW196" s="42" t="s">
        <v>22</v>
      </c>
      <c r="HBX196" s="42" t="s">
        <v>22</v>
      </c>
      <c r="HBY196" s="42" t="s">
        <v>22</v>
      </c>
      <c r="HBZ196" s="42" t="s">
        <v>22</v>
      </c>
      <c r="HCA196" s="42" t="s">
        <v>22</v>
      </c>
      <c r="HCB196" s="42" t="s">
        <v>22</v>
      </c>
      <c r="HCC196" s="42" t="s">
        <v>22</v>
      </c>
      <c r="HCD196" s="42" t="s">
        <v>22</v>
      </c>
      <c r="HCE196" s="42" t="s">
        <v>22</v>
      </c>
      <c r="HCF196" s="42" t="s">
        <v>22</v>
      </c>
      <c r="HCG196" s="42" t="s">
        <v>22</v>
      </c>
      <c r="HCH196" s="42" t="s">
        <v>22</v>
      </c>
      <c r="HCI196" s="42" t="s">
        <v>22</v>
      </c>
      <c r="HCJ196" s="42" t="s">
        <v>22</v>
      </c>
      <c r="HCK196" s="42" t="s">
        <v>22</v>
      </c>
      <c r="HCL196" s="42" t="s">
        <v>22</v>
      </c>
      <c r="HCM196" s="42" t="s">
        <v>22</v>
      </c>
      <c r="HCN196" s="42" t="s">
        <v>22</v>
      </c>
      <c r="HCO196" s="42" t="s">
        <v>22</v>
      </c>
      <c r="HCP196" s="42" t="s">
        <v>22</v>
      </c>
      <c r="HCQ196" s="42" t="s">
        <v>22</v>
      </c>
      <c r="HCR196" s="42" t="s">
        <v>22</v>
      </c>
      <c r="HCS196" s="42" t="s">
        <v>22</v>
      </c>
      <c r="HCT196" s="42" t="s">
        <v>22</v>
      </c>
      <c r="HCU196" s="42" t="s">
        <v>22</v>
      </c>
      <c r="HCV196" s="42" t="s">
        <v>22</v>
      </c>
      <c r="HCW196" s="42" t="s">
        <v>22</v>
      </c>
      <c r="HCX196" s="42" t="s">
        <v>22</v>
      </c>
      <c r="HCY196" s="42" t="s">
        <v>22</v>
      </c>
      <c r="HCZ196" s="42" t="s">
        <v>22</v>
      </c>
      <c r="HDA196" s="42" t="s">
        <v>22</v>
      </c>
      <c r="HDB196" s="42" t="s">
        <v>22</v>
      </c>
      <c r="HDC196" s="42" t="s">
        <v>22</v>
      </c>
      <c r="HDD196" s="42" t="s">
        <v>22</v>
      </c>
      <c r="HDE196" s="42" t="s">
        <v>22</v>
      </c>
      <c r="HDF196" s="42" t="s">
        <v>22</v>
      </c>
      <c r="HDG196" s="42" t="s">
        <v>22</v>
      </c>
      <c r="HDH196" s="42" t="s">
        <v>22</v>
      </c>
      <c r="HDI196" s="42" t="s">
        <v>22</v>
      </c>
      <c r="HDJ196" s="42" t="s">
        <v>22</v>
      </c>
      <c r="HDK196" s="42" t="s">
        <v>22</v>
      </c>
      <c r="HDL196" s="42" t="s">
        <v>22</v>
      </c>
      <c r="HDM196" s="42" t="s">
        <v>22</v>
      </c>
      <c r="HDN196" s="42" t="s">
        <v>22</v>
      </c>
      <c r="HDO196" s="42" t="s">
        <v>22</v>
      </c>
      <c r="HDP196" s="42" t="s">
        <v>22</v>
      </c>
      <c r="HDQ196" s="42" t="s">
        <v>22</v>
      </c>
      <c r="HDR196" s="42" t="s">
        <v>22</v>
      </c>
      <c r="HDS196" s="42" t="s">
        <v>22</v>
      </c>
      <c r="HDT196" s="42" t="s">
        <v>22</v>
      </c>
      <c r="HDU196" s="42" t="s">
        <v>22</v>
      </c>
      <c r="HDV196" s="42" t="s">
        <v>22</v>
      </c>
      <c r="HDW196" s="42" t="s">
        <v>22</v>
      </c>
      <c r="HDX196" s="42" t="s">
        <v>22</v>
      </c>
      <c r="HDY196" s="42" t="s">
        <v>22</v>
      </c>
      <c r="HDZ196" s="42" t="s">
        <v>22</v>
      </c>
      <c r="HEA196" s="42" t="s">
        <v>22</v>
      </c>
      <c r="HEB196" s="42" t="s">
        <v>22</v>
      </c>
      <c r="HEC196" s="42" t="s">
        <v>22</v>
      </c>
      <c r="HED196" s="42" t="s">
        <v>22</v>
      </c>
      <c r="HEE196" s="42" t="s">
        <v>22</v>
      </c>
      <c r="HEF196" s="42" t="s">
        <v>22</v>
      </c>
      <c r="HEG196" s="42" t="s">
        <v>22</v>
      </c>
      <c r="HEH196" s="42" t="s">
        <v>22</v>
      </c>
      <c r="HEI196" s="42" t="s">
        <v>22</v>
      </c>
      <c r="HEJ196" s="42" t="s">
        <v>22</v>
      </c>
      <c r="HEK196" s="42" t="s">
        <v>22</v>
      </c>
      <c r="HEL196" s="42" t="s">
        <v>22</v>
      </c>
      <c r="HEM196" s="42" t="s">
        <v>22</v>
      </c>
      <c r="HEN196" s="42" t="s">
        <v>22</v>
      </c>
      <c r="HEO196" s="42" t="s">
        <v>22</v>
      </c>
      <c r="HEP196" s="42" t="s">
        <v>22</v>
      </c>
      <c r="HEQ196" s="42" t="s">
        <v>22</v>
      </c>
      <c r="HER196" s="42" t="s">
        <v>22</v>
      </c>
      <c r="HES196" s="42" t="s">
        <v>22</v>
      </c>
      <c r="HET196" s="42" t="s">
        <v>22</v>
      </c>
      <c r="HEU196" s="42" t="s">
        <v>22</v>
      </c>
      <c r="HEV196" s="42" t="s">
        <v>22</v>
      </c>
      <c r="HEW196" s="42" t="s">
        <v>22</v>
      </c>
      <c r="HEX196" s="42" t="s">
        <v>22</v>
      </c>
      <c r="HEY196" s="42" t="s">
        <v>22</v>
      </c>
      <c r="HEZ196" s="42" t="s">
        <v>22</v>
      </c>
      <c r="HFA196" s="42" t="s">
        <v>22</v>
      </c>
      <c r="HFB196" s="42" t="s">
        <v>22</v>
      </c>
      <c r="HFC196" s="42" t="s">
        <v>22</v>
      </c>
      <c r="HFD196" s="42" t="s">
        <v>22</v>
      </c>
      <c r="HFE196" s="42" t="s">
        <v>22</v>
      </c>
      <c r="HFF196" s="42" t="s">
        <v>22</v>
      </c>
      <c r="HFG196" s="42" t="s">
        <v>22</v>
      </c>
      <c r="HFH196" s="42" t="s">
        <v>22</v>
      </c>
      <c r="HFI196" s="42" t="s">
        <v>22</v>
      </c>
      <c r="HFJ196" s="42" t="s">
        <v>22</v>
      </c>
      <c r="HFK196" s="42" t="s">
        <v>22</v>
      </c>
      <c r="HFL196" s="42" t="s">
        <v>22</v>
      </c>
      <c r="HFM196" s="42" t="s">
        <v>22</v>
      </c>
      <c r="HFN196" s="42" t="s">
        <v>22</v>
      </c>
      <c r="HFO196" s="42" t="s">
        <v>22</v>
      </c>
      <c r="HFP196" s="42" t="s">
        <v>22</v>
      </c>
      <c r="HFQ196" s="42" t="s">
        <v>22</v>
      </c>
      <c r="HFR196" s="42" t="s">
        <v>22</v>
      </c>
      <c r="HFS196" s="42" t="s">
        <v>22</v>
      </c>
      <c r="HFT196" s="42" t="s">
        <v>22</v>
      </c>
      <c r="HFU196" s="42" t="s">
        <v>22</v>
      </c>
      <c r="HFV196" s="42" t="s">
        <v>22</v>
      </c>
      <c r="HFW196" s="42" t="s">
        <v>22</v>
      </c>
      <c r="HFX196" s="42" t="s">
        <v>22</v>
      </c>
      <c r="HFY196" s="42" t="s">
        <v>22</v>
      </c>
      <c r="HFZ196" s="42" t="s">
        <v>22</v>
      </c>
      <c r="HGA196" s="42" t="s">
        <v>22</v>
      </c>
      <c r="HGB196" s="42" t="s">
        <v>22</v>
      </c>
      <c r="HGC196" s="42" t="s">
        <v>22</v>
      </c>
      <c r="HGD196" s="42" t="s">
        <v>22</v>
      </c>
      <c r="HGE196" s="42" t="s">
        <v>22</v>
      </c>
      <c r="HGF196" s="42" t="s">
        <v>22</v>
      </c>
      <c r="HGG196" s="42" t="s">
        <v>22</v>
      </c>
      <c r="HGH196" s="42" t="s">
        <v>22</v>
      </c>
      <c r="HGI196" s="42" t="s">
        <v>22</v>
      </c>
      <c r="HGJ196" s="42" t="s">
        <v>22</v>
      </c>
      <c r="HGK196" s="42" t="s">
        <v>22</v>
      </c>
      <c r="HGL196" s="42" t="s">
        <v>22</v>
      </c>
      <c r="HGM196" s="42" t="s">
        <v>22</v>
      </c>
      <c r="HGN196" s="42" t="s">
        <v>22</v>
      </c>
      <c r="HGO196" s="42" t="s">
        <v>22</v>
      </c>
      <c r="HGP196" s="42" t="s">
        <v>22</v>
      </c>
      <c r="HGQ196" s="42" t="s">
        <v>22</v>
      </c>
      <c r="HGR196" s="42" t="s">
        <v>22</v>
      </c>
      <c r="HGS196" s="42" t="s">
        <v>22</v>
      </c>
      <c r="HGT196" s="42" t="s">
        <v>22</v>
      </c>
      <c r="HGU196" s="42" t="s">
        <v>22</v>
      </c>
      <c r="HGV196" s="42" t="s">
        <v>22</v>
      </c>
      <c r="HGW196" s="42" t="s">
        <v>22</v>
      </c>
      <c r="HGX196" s="42" t="s">
        <v>22</v>
      </c>
      <c r="HGY196" s="42" t="s">
        <v>22</v>
      </c>
      <c r="HGZ196" s="42" t="s">
        <v>22</v>
      </c>
      <c r="HHA196" s="42" t="s">
        <v>22</v>
      </c>
      <c r="HHB196" s="42" t="s">
        <v>22</v>
      </c>
      <c r="HHC196" s="42" t="s">
        <v>22</v>
      </c>
      <c r="HHD196" s="42" t="s">
        <v>22</v>
      </c>
      <c r="HHE196" s="42" t="s">
        <v>22</v>
      </c>
      <c r="HHF196" s="42" t="s">
        <v>22</v>
      </c>
      <c r="HHG196" s="42" t="s">
        <v>22</v>
      </c>
      <c r="HHH196" s="42" t="s">
        <v>22</v>
      </c>
      <c r="HHI196" s="42" t="s">
        <v>22</v>
      </c>
      <c r="HHJ196" s="42" t="s">
        <v>22</v>
      </c>
      <c r="HHK196" s="42" t="s">
        <v>22</v>
      </c>
      <c r="HHL196" s="42" t="s">
        <v>22</v>
      </c>
      <c r="HHM196" s="42" t="s">
        <v>22</v>
      </c>
      <c r="HHN196" s="42" t="s">
        <v>22</v>
      </c>
      <c r="HHO196" s="42" t="s">
        <v>22</v>
      </c>
      <c r="HHP196" s="42" t="s">
        <v>22</v>
      </c>
      <c r="HHQ196" s="42" t="s">
        <v>22</v>
      </c>
      <c r="HHR196" s="42" t="s">
        <v>22</v>
      </c>
      <c r="HHS196" s="42" t="s">
        <v>22</v>
      </c>
      <c r="HHT196" s="42" t="s">
        <v>22</v>
      </c>
      <c r="HHU196" s="42" t="s">
        <v>22</v>
      </c>
      <c r="HHV196" s="42" t="s">
        <v>22</v>
      </c>
      <c r="HHW196" s="42" t="s">
        <v>22</v>
      </c>
      <c r="HHX196" s="42" t="s">
        <v>22</v>
      </c>
      <c r="HHY196" s="42" t="s">
        <v>22</v>
      </c>
      <c r="HHZ196" s="42" t="s">
        <v>22</v>
      </c>
      <c r="HIA196" s="42" t="s">
        <v>22</v>
      </c>
      <c r="HIB196" s="42" t="s">
        <v>22</v>
      </c>
      <c r="HIC196" s="42" t="s">
        <v>22</v>
      </c>
      <c r="HID196" s="42" t="s">
        <v>22</v>
      </c>
      <c r="HIE196" s="42" t="s">
        <v>22</v>
      </c>
      <c r="HIF196" s="42" t="s">
        <v>22</v>
      </c>
      <c r="HIG196" s="42" t="s">
        <v>22</v>
      </c>
      <c r="HIH196" s="42" t="s">
        <v>22</v>
      </c>
      <c r="HII196" s="42" t="s">
        <v>22</v>
      </c>
      <c r="HIJ196" s="42" t="s">
        <v>22</v>
      </c>
      <c r="HIK196" s="42" t="s">
        <v>22</v>
      </c>
      <c r="HIL196" s="42" t="s">
        <v>22</v>
      </c>
      <c r="HIM196" s="42" t="s">
        <v>22</v>
      </c>
      <c r="HIN196" s="42" t="s">
        <v>22</v>
      </c>
      <c r="HIO196" s="42" t="s">
        <v>22</v>
      </c>
      <c r="HIP196" s="42" t="s">
        <v>22</v>
      </c>
      <c r="HIQ196" s="42" t="s">
        <v>22</v>
      </c>
      <c r="HIR196" s="42" t="s">
        <v>22</v>
      </c>
      <c r="HIS196" s="42" t="s">
        <v>22</v>
      </c>
      <c r="HIT196" s="42" t="s">
        <v>22</v>
      </c>
      <c r="HIU196" s="42" t="s">
        <v>22</v>
      </c>
      <c r="HIV196" s="42" t="s">
        <v>22</v>
      </c>
      <c r="HIW196" s="42" t="s">
        <v>22</v>
      </c>
      <c r="HIX196" s="42" t="s">
        <v>22</v>
      </c>
      <c r="HIY196" s="42" t="s">
        <v>22</v>
      </c>
      <c r="HIZ196" s="42" t="s">
        <v>22</v>
      </c>
      <c r="HJA196" s="42" t="s">
        <v>22</v>
      </c>
      <c r="HJB196" s="42" t="s">
        <v>22</v>
      </c>
      <c r="HJC196" s="42" t="s">
        <v>22</v>
      </c>
      <c r="HJD196" s="42" t="s">
        <v>22</v>
      </c>
      <c r="HJE196" s="42" t="s">
        <v>22</v>
      </c>
      <c r="HJF196" s="42" t="s">
        <v>22</v>
      </c>
      <c r="HJG196" s="42" t="s">
        <v>22</v>
      </c>
      <c r="HJH196" s="42" t="s">
        <v>22</v>
      </c>
      <c r="HJI196" s="42" t="s">
        <v>22</v>
      </c>
      <c r="HJJ196" s="42" t="s">
        <v>22</v>
      </c>
      <c r="HJK196" s="42" t="s">
        <v>22</v>
      </c>
      <c r="HJL196" s="42" t="s">
        <v>22</v>
      </c>
      <c r="HJM196" s="42" t="s">
        <v>22</v>
      </c>
      <c r="HJN196" s="42" t="s">
        <v>22</v>
      </c>
      <c r="HJO196" s="42" t="s">
        <v>22</v>
      </c>
      <c r="HJP196" s="42" t="s">
        <v>22</v>
      </c>
      <c r="HJQ196" s="42" t="s">
        <v>22</v>
      </c>
      <c r="HJR196" s="42" t="s">
        <v>22</v>
      </c>
      <c r="HJS196" s="42" t="s">
        <v>22</v>
      </c>
      <c r="HJT196" s="42" t="s">
        <v>22</v>
      </c>
      <c r="HJU196" s="42" t="s">
        <v>22</v>
      </c>
      <c r="HJV196" s="42" t="s">
        <v>22</v>
      </c>
      <c r="HJW196" s="42" t="s">
        <v>22</v>
      </c>
      <c r="HJX196" s="42" t="s">
        <v>22</v>
      </c>
      <c r="HJY196" s="42" t="s">
        <v>22</v>
      </c>
      <c r="HJZ196" s="42" t="s">
        <v>22</v>
      </c>
      <c r="HKA196" s="42" t="s">
        <v>22</v>
      </c>
      <c r="HKB196" s="42" t="s">
        <v>22</v>
      </c>
      <c r="HKC196" s="42" t="s">
        <v>22</v>
      </c>
      <c r="HKD196" s="42" t="s">
        <v>22</v>
      </c>
      <c r="HKE196" s="42" t="s">
        <v>22</v>
      </c>
      <c r="HKF196" s="42" t="s">
        <v>22</v>
      </c>
      <c r="HKG196" s="42" t="s">
        <v>22</v>
      </c>
      <c r="HKH196" s="42" t="s">
        <v>22</v>
      </c>
      <c r="HKI196" s="42" t="s">
        <v>22</v>
      </c>
      <c r="HKJ196" s="42" t="s">
        <v>22</v>
      </c>
      <c r="HKK196" s="42" t="s">
        <v>22</v>
      </c>
      <c r="HKL196" s="42" t="s">
        <v>22</v>
      </c>
      <c r="HKM196" s="42" t="s">
        <v>22</v>
      </c>
      <c r="HKN196" s="42" t="s">
        <v>22</v>
      </c>
      <c r="HKO196" s="42" t="s">
        <v>22</v>
      </c>
      <c r="HKP196" s="42" t="s">
        <v>22</v>
      </c>
      <c r="HKQ196" s="42" t="s">
        <v>22</v>
      </c>
      <c r="HKR196" s="42" t="s">
        <v>22</v>
      </c>
      <c r="HKS196" s="42" t="s">
        <v>22</v>
      </c>
      <c r="HKT196" s="42" t="s">
        <v>22</v>
      </c>
      <c r="HKU196" s="42" t="s">
        <v>22</v>
      </c>
      <c r="HKV196" s="42" t="s">
        <v>22</v>
      </c>
      <c r="HKW196" s="42" t="s">
        <v>22</v>
      </c>
      <c r="HKX196" s="42" t="s">
        <v>22</v>
      </c>
      <c r="HKY196" s="42" t="s">
        <v>22</v>
      </c>
      <c r="HKZ196" s="42" t="s">
        <v>22</v>
      </c>
      <c r="HLA196" s="42" t="s">
        <v>22</v>
      </c>
      <c r="HLB196" s="42" t="s">
        <v>22</v>
      </c>
      <c r="HLC196" s="42" t="s">
        <v>22</v>
      </c>
      <c r="HLD196" s="42" t="s">
        <v>22</v>
      </c>
      <c r="HLE196" s="42" t="s">
        <v>22</v>
      </c>
      <c r="HLF196" s="42" t="s">
        <v>22</v>
      </c>
      <c r="HLG196" s="42" t="s">
        <v>22</v>
      </c>
      <c r="HLH196" s="42" t="s">
        <v>22</v>
      </c>
      <c r="HLI196" s="42" t="s">
        <v>22</v>
      </c>
      <c r="HLJ196" s="42" t="s">
        <v>22</v>
      </c>
      <c r="HLK196" s="42" t="s">
        <v>22</v>
      </c>
      <c r="HLL196" s="42" t="s">
        <v>22</v>
      </c>
      <c r="HLM196" s="42" t="s">
        <v>22</v>
      </c>
      <c r="HLN196" s="42" t="s">
        <v>22</v>
      </c>
      <c r="HLO196" s="42" t="s">
        <v>22</v>
      </c>
      <c r="HLP196" s="42" t="s">
        <v>22</v>
      </c>
      <c r="HLQ196" s="42" t="s">
        <v>22</v>
      </c>
      <c r="HLR196" s="42" t="s">
        <v>22</v>
      </c>
      <c r="HLS196" s="42" t="s">
        <v>22</v>
      </c>
      <c r="HLT196" s="42" t="s">
        <v>22</v>
      </c>
      <c r="HLU196" s="42" t="s">
        <v>22</v>
      </c>
      <c r="HLV196" s="42" t="s">
        <v>22</v>
      </c>
      <c r="HLW196" s="42" t="s">
        <v>22</v>
      </c>
      <c r="HLX196" s="42" t="s">
        <v>22</v>
      </c>
      <c r="HLY196" s="42" t="s">
        <v>22</v>
      </c>
      <c r="HLZ196" s="42" t="s">
        <v>22</v>
      </c>
      <c r="HMA196" s="42" t="s">
        <v>22</v>
      </c>
      <c r="HMB196" s="42" t="s">
        <v>22</v>
      </c>
      <c r="HMC196" s="42" t="s">
        <v>22</v>
      </c>
      <c r="HMD196" s="42" t="s">
        <v>22</v>
      </c>
      <c r="HME196" s="42" t="s">
        <v>22</v>
      </c>
      <c r="HMF196" s="42" t="s">
        <v>22</v>
      </c>
      <c r="HMG196" s="42" t="s">
        <v>22</v>
      </c>
      <c r="HMH196" s="42" t="s">
        <v>22</v>
      </c>
      <c r="HMI196" s="42" t="s">
        <v>22</v>
      </c>
      <c r="HMJ196" s="42" t="s">
        <v>22</v>
      </c>
      <c r="HMK196" s="42" t="s">
        <v>22</v>
      </c>
      <c r="HML196" s="42" t="s">
        <v>22</v>
      </c>
      <c r="HMM196" s="42" t="s">
        <v>22</v>
      </c>
      <c r="HMN196" s="42" t="s">
        <v>22</v>
      </c>
      <c r="HMO196" s="42" t="s">
        <v>22</v>
      </c>
      <c r="HMP196" s="42" t="s">
        <v>22</v>
      </c>
      <c r="HMQ196" s="42" t="s">
        <v>22</v>
      </c>
      <c r="HMR196" s="42" t="s">
        <v>22</v>
      </c>
      <c r="HMS196" s="42" t="s">
        <v>22</v>
      </c>
      <c r="HMT196" s="42" t="s">
        <v>22</v>
      </c>
      <c r="HMU196" s="42" t="s">
        <v>22</v>
      </c>
      <c r="HMV196" s="42" t="s">
        <v>22</v>
      </c>
      <c r="HMW196" s="42" t="s">
        <v>22</v>
      </c>
      <c r="HMX196" s="42" t="s">
        <v>22</v>
      </c>
      <c r="HMY196" s="42" t="s">
        <v>22</v>
      </c>
      <c r="HMZ196" s="42" t="s">
        <v>22</v>
      </c>
      <c r="HNA196" s="42" t="s">
        <v>22</v>
      </c>
      <c r="HNB196" s="42" t="s">
        <v>22</v>
      </c>
      <c r="HNC196" s="42" t="s">
        <v>22</v>
      </c>
      <c r="HND196" s="42" t="s">
        <v>22</v>
      </c>
      <c r="HNE196" s="42" t="s">
        <v>22</v>
      </c>
      <c r="HNF196" s="42" t="s">
        <v>22</v>
      </c>
      <c r="HNG196" s="42" t="s">
        <v>22</v>
      </c>
      <c r="HNH196" s="42" t="s">
        <v>22</v>
      </c>
      <c r="HNI196" s="42" t="s">
        <v>22</v>
      </c>
      <c r="HNJ196" s="42" t="s">
        <v>22</v>
      </c>
      <c r="HNK196" s="42" t="s">
        <v>22</v>
      </c>
      <c r="HNL196" s="42" t="s">
        <v>22</v>
      </c>
      <c r="HNM196" s="42" t="s">
        <v>22</v>
      </c>
      <c r="HNN196" s="42" t="s">
        <v>22</v>
      </c>
      <c r="HNO196" s="42" t="s">
        <v>22</v>
      </c>
      <c r="HNP196" s="42" t="s">
        <v>22</v>
      </c>
      <c r="HNQ196" s="42" t="s">
        <v>22</v>
      </c>
      <c r="HNR196" s="42" t="s">
        <v>22</v>
      </c>
      <c r="HNS196" s="42" t="s">
        <v>22</v>
      </c>
      <c r="HNT196" s="42" t="s">
        <v>22</v>
      </c>
      <c r="HNU196" s="42" t="s">
        <v>22</v>
      </c>
      <c r="HNV196" s="42" t="s">
        <v>22</v>
      </c>
      <c r="HNW196" s="42" t="s">
        <v>22</v>
      </c>
      <c r="HNX196" s="42" t="s">
        <v>22</v>
      </c>
      <c r="HNY196" s="42" t="s">
        <v>22</v>
      </c>
      <c r="HNZ196" s="42" t="s">
        <v>22</v>
      </c>
      <c r="HOA196" s="42" t="s">
        <v>22</v>
      </c>
      <c r="HOB196" s="42" t="s">
        <v>22</v>
      </c>
      <c r="HOC196" s="42" t="s">
        <v>22</v>
      </c>
      <c r="HOD196" s="42" t="s">
        <v>22</v>
      </c>
      <c r="HOE196" s="42" t="s">
        <v>22</v>
      </c>
      <c r="HOF196" s="42" t="s">
        <v>22</v>
      </c>
      <c r="HOG196" s="42" t="s">
        <v>22</v>
      </c>
      <c r="HOH196" s="42" t="s">
        <v>22</v>
      </c>
      <c r="HOI196" s="42" t="s">
        <v>22</v>
      </c>
      <c r="HOJ196" s="42" t="s">
        <v>22</v>
      </c>
      <c r="HOK196" s="42" t="s">
        <v>22</v>
      </c>
      <c r="HOL196" s="42" t="s">
        <v>22</v>
      </c>
      <c r="HOM196" s="42" t="s">
        <v>22</v>
      </c>
      <c r="HON196" s="42" t="s">
        <v>22</v>
      </c>
      <c r="HOO196" s="42" t="s">
        <v>22</v>
      </c>
      <c r="HOP196" s="42" t="s">
        <v>22</v>
      </c>
      <c r="HOQ196" s="42" t="s">
        <v>22</v>
      </c>
      <c r="HOR196" s="42" t="s">
        <v>22</v>
      </c>
      <c r="HOS196" s="42" t="s">
        <v>22</v>
      </c>
      <c r="HOT196" s="42" t="s">
        <v>22</v>
      </c>
      <c r="HOU196" s="42" t="s">
        <v>22</v>
      </c>
      <c r="HOV196" s="42" t="s">
        <v>22</v>
      </c>
      <c r="HOW196" s="42" t="s">
        <v>22</v>
      </c>
      <c r="HOX196" s="42" t="s">
        <v>22</v>
      </c>
      <c r="HOY196" s="42" t="s">
        <v>22</v>
      </c>
      <c r="HOZ196" s="42" t="s">
        <v>22</v>
      </c>
      <c r="HPA196" s="42" t="s">
        <v>22</v>
      </c>
      <c r="HPB196" s="42" t="s">
        <v>22</v>
      </c>
      <c r="HPC196" s="42" t="s">
        <v>22</v>
      </c>
      <c r="HPD196" s="42" t="s">
        <v>22</v>
      </c>
      <c r="HPE196" s="42" t="s">
        <v>22</v>
      </c>
      <c r="HPF196" s="42" t="s">
        <v>22</v>
      </c>
      <c r="HPG196" s="42" t="s">
        <v>22</v>
      </c>
      <c r="HPH196" s="42" t="s">
        <v>22</v>
      </c>
      <c r="HPI196" s="42" t="s">
        <v>22</v>
      </c>
      <c r="HPJ196" s="42" t="s">
        <v>22</v>
      </c>
      <c r="HPK196" s="42" t="s">
        <v>22</v>
      </c>
      <c r="HPL196" s="42" t="s">
        <v>22</v>
      </c>
      <c r="HPM196" s="42" t="s">
        <v>22</v>
      </c>
      <c r="HPN196" s="42" t="s">
        <v>22</v>
      </c>
      <c r="HPO196" s="42" t="s">
        <v>22</v>
      </c>
      <c r="HPP196" s="42" t="s">
        <v>22</v>
      </c>
      <c r="HPQ196" s="42" t="s">
        <v>22</v>
      </c>
      <c r="HPR196" s="42" t="s">
        <v>22</v>
      </c>
      <c r="HPS196" s="42" t="s">
        <v>22</v>
      </c>
      <c r="HPT196" s="42" t="s">
        <v>22</v>
      </c>
      <c r="HPU196" s="42" t="s">
        <v>22</v>
      </c>
      <c r="HPV196" s="42" t="s">
        <v>22</v>
      </c>
      <c r="HPW196" s="42" t="s">
        <v>22</v>
      </c>
      <c r="HPX196" s="42" t="s">
        <v>22</v>
      </c>
      <c r="HPY196" s="42" t="s">
        <v>22</v>
      </c>
      <c r="HPZ196" s="42" t="s">
        <v>22</v>
      </c>
      <c r="HQA196" s="42" t="s">
        <v>22</v>
      </c>
      <c r="HQB196" s="42" t="s">
        <v>22</v>
      </c>
      <c r="HQC196" s="42" t="s">
        <v>22</v>
      </c>
      <c r="HQD196" s="42" t="s">
        <v>22</v>
      </c>
      <c r="HQE196" s="42" t="s">
        <v>22</v>
      </c>
      <c r="HQF196" s="42" t="s">
        <v>22</v>
      </c>
      <c r="HQG196" s="42" t="s">
        <v>22</v>
      </c>
      <c r="HQH196" s="42" t="s">
        <v>22</v>
      </c>
      <c r="HQI196" s="42" t="s">
        <v>22</v>
      </c>
      <c r="HQJ196" s="42" t="s">
        <v>22</v>
      </c>
      <c r="HQK196" s="42" t="s">
        <v>22</v>
      </c>
      <c r="HQL196" s="42" t="s">
        <v>22</v>
      </c>
      <c r="HQM196" s="42" t="s">
        <v>22</v>
      </c>
      <c r="HQN196" s="42" t="s">
        <v>22</v>
      </c>
      <c r="HQO196" s="42" t="s">
        <v>22</v>
      </c>
      <c r="HQP196" s="42" t="s">
        <v>22</v>
      </c>
      <c r="HQQ196" s="42" t="s">
        <v>22</v>
      </c>
      <c r="HQR196" s="42" t="s">
        <v>22</v>
      </c>
      <c r="HQS196" s="42" t="s">
        <v>22</v>
      </c>
      <c r="HQT196" s="42" t="s">
        <v>22</v>
      </c>
      <c r="HQU196" s="42" t="s">
        <v>22</v>
      </c>
      <c r="HQV196" s="42" t="s">
        <v>22</v>
      </c>
      <c r="HQW196" s="42" t="s">
        <v>22</v>
      </c>
      <c r="HQX196" s="42" t="s">
        <v>22</v>
      </c>
      <c r="HQY196" s="42" t="s">
        <v>22</v>
      </c>
      <c r="HQZ196" s="42" t="s">
        <v>22</v>
      </c>
      <c r="HRA196" s="42" t="s">
        <v>22</v>
      </c>
      <c r="HRB196" s="42" t="s">
        <v>22</v>
      </c>
      <c r="HRC196" s="42" t="s">
        <v>22</v>
      </c>
      <c r="HRD196" s="42" t="s">
        <v>22</v>
      </c>
      <c r="HRE196" s="42" t="s">
        <v>22</v>
      </c>
      <c r="HRF196" s="42" t="s">
        <v>22</v>
      </c>
      <c r="HRG196" s="42" t="s">
        <v>22</v>
      </c>
      <c r="HRH196" s="42" t="s">
        <v>22</v>
      </c>
      <c r="HRI196" s="42" t="s">
        <v>22</v>
      </c>
      <c r="HRJ196" s="42" t="s">
        <v>22</v>
      </c>
      <c r="HRK196" s="42" t="s">
        <v>22</v>
      </c>
      <c r="HRL196" s="42" t="s">
        <v>22</v>
      </c>
      <c r="HRM196" s="42" t="s">
        <v>22</v>
      </c>
      <c r="HRN196" s="42" t="s">
        <v>22</v>
      </c>
      <c r="HRO196" s="42" t="s">
        <v>22</v>
      </c>
      <c r="HRP196" s="42" t="s">
        <v>22</v>
      </c>
      <c r="HRQ196" s="42" t="s">
        <v>22</v>
      </c>
      <c r="HRR196" s="42" t="s">
        <v>22</v>
      </c>
      <c r="HRS196" s="42" t="s">
        <v>22</v>
      </c>
      <c r="HRT196" s="42" t="s">
        <v>22</v>
      </c>
      <c r="HRU196" s="42" t="s">
        <v>22</v>
      </c>
      <c r="HRV196" s="42" t="s">
        <v>22</v>
      </c>
      <c r="HRW196" s="42" t="s">
        <v>22</v>
      </c>
      <c r="HRX196" s="42" t="s">
        <v>22</v>
      </c>
      <c r="HRY196" s="42" t="s">
        <v>22</v>
      </c>
      <c r="HRZ196" s="42" t="s">
        <v>22</v>
      </c>
      <c r="HSA196" s="42" t="s">
        <v>22</v>
      </c>
      <c r="HSB196" s="42" t="s">
        <v>22</v>
      </c>
      <c r="HSC196" s="42" t="s">
        <v>22</v>
      </c>
      <c r="HSD196" s="42" t="s">
        <v>22</v>
      </c>
      <c r="HSE196" s="42" t="s">
        <v>22</v>
      </c>
      <c r="HSF196" s="42" t="s">
        <v>22</v>
      </c>
      <c r="HSG196" s="42" t="s">
        <v>22</v>
      </c>
      <c r="HSH196" s="42" t="s">
        <v>22</v>
      </c>
      <c r="HSI196" s="42" t="s">
        <v>22</v>
      </c>
      <c r="HSJ196" s="42" t="s">
        <v>22</v>
      </c>
      <c r="HSK196" s="42" t="s">
        <v>22</v>
      </c>
      <c r="HSL196" s="42" t="s">
        <v>22</v>
      </c>
      <c r="HSM196" s="42" t="s">
        <v>22</v>
      </c>
      <c r="HSN196" s="42" t="s">
        <v>22</v>
      </c>
      <c r="HSO196" s="42" t="s">
        <v>22</v>
      </c>
      <c r="HSP196" s="42" t="s">
        <v>22</v>
      </c>
      <c r="HSQ196" s="42" t="s">
        <v>22</v>
      </c>
      <c r="HSR196" s="42" t="s">
        <v>22</v>
      </c>
      <c r="HSS196" s="42" t="s">
        <v>22</v>
      </c>
      <c r="HST196" s="42" t="s">
        <v>22</v>
      </c>
      <c r="HSU196" s="42" t="s">
        <v>22</v>
      </c>
      <c r="HSV196" s="42" t="s">
        <v>22</v>
      </c>
      <c r="HSW196" s="42" t="s">
        <v>22</v>
      </c>
      <c r="HSX196" s="42" t="s">
        <v>22</v>
      </c>
      <c r="HSY196" s="42" t="s">
        <v>22</v>
      </c>
      <c r="HSZ196" s="42" t="s">
        <v>22</v>
      </c>
      <c r="HTA196" s="42" t="s">
        <v>22</v>
      </c>
      <c r="HTB196" s="42" t="s">
        <v>22</v>
      </c>
      <c r="HTC196" s="42" t="s">
        <v>22</v>
      </c>
      <c r="HTD196" s="42" t="s">
        <v>22</v>
      </c>
      <c r="HTE196" s="42" t="s">
        <v>22</v>
      </c>
      <c r="HTF196" s="42" t="s">
        <v>22</v>
      </c>
      <c r="HTG196" s="42" t="s">
        <v>22</v>
      </c>
      <c r="HTH196" s="42" t="s">
        <v>22</v>
      </c>
      <c r="HTI196" s="42" t="s">
        <v>22</v>
      </c>
      <c r="HTJ196" s="42" t="s">
        <v>22</v>
      </c>
      <c r="HTK196" s="42" t="s">
        <v>22</v>
      </c>
      <c r="HTL196" s="42" t="s">
        <v>22</v>
      </c>
      <c r="HTM196" s="42" t="s">
        <v>22</v>
      </c>
      <c r="HTN196" s="42" t="s">
        <v>22</v>
      </c>
      <c r="HTO196" s="42" t="s">
        <v>22</v>
      </c>
      <c r="HTP196" s="42" t="s">
        <v>22</v>
      </c>
      <c r="HTQ196" s="42" t="s">
        <v>22</v>
      </c>
      <c r="HTR196" s="42" t="s">
        <v>22</v>
      </c>
      <c r="HTS196" s="42" t="s">
        <v>22</v>
      </c>
      <c r="HTT196" s="42" t="s">
        <v>22</v>
      </c>
      <c r="HTU196" s="42" t="s">
        <v>22</v>
      </c>
      <c r="HTV196" s="42" t="s">
        <v>22</v>
      </c>
      <c r="HTW196" s="42" t="s">
        <v>22</v>
      </c>
      <c r="HTX196" s="42" t="s">
        <v>22</v>
      </c>
      <c r="HTY196" s="42" t="s">
        <v>22</v>
      </c>
      <c r="HTZ196" s="42" t="s">
        <v>22</v>
      </c>
      <c r="HUA196" s="42" t="s">
        <v>22</v>
      </c>
      <c r="HUB196" s="42" t="s">
        <v>22</v>
      </c>
      <c r="HUC196" s="42" t="s">
        <v>22</v>
      </c>
      <c r="HUD196" s="42" t="s">
        <v>22</v>
      </c>
      <c r="HUE196" s="42" t="s">
        <v>22</v>
      </c>
      <c r="HUF196" s="42" t="s">
        <v>22</v>
      </c>
      <c r="HUG196" s="42" t="s">
        <v>22</v>
      </c>
      <c r="HUH196" s="42" t="s">
        <v>22</v>
      </c>
      <c r="HUI196" s="42" t="s">
        <v>22</v>
      </c>
      <c r="HUJ196" s="42" t="s">
        <v>22</v>
      </c>
      <c r="HUK196" s="42" t="s">
        <v>22</v>
      </c>
      <c r="HUL196" s="42" t="s">
        <v>22</v>
      </c>
      <c r="HUM196" s="42" t="s">
        <v>22</v>
      </c>
      <c r="HUN196" s="42" t="s">
        <v>22</v>
      </c>
      <c r="HUO196" s="42" t="s">
        <v>22</v>
      </c>
      <c r="HUP196" s="42" t="s">
        <v>22</v>
      </c>
      <c r="HUQ196" s="42" t="s">
        <v>22</v>
      </c>
      <c r="HUR196" s="42" t="s">
        <v>22</v>
      </c>
      <c r="HUS196" s="42" t="s">
        <v>22</v>
      </c>
      <c r="HUT196" s="42" t="s">
        <v>22</v>
      </c>
      <c r="HUU196" s="42" t="s">
        <v>22</v>
      </c>
      <c r="HUV196" s="42" t="s">
        <v>22</v>
      </c>
      <c r="HUW196" s="42" t="s">
        <v>22</v>
      </c>
      <c r="HUX196" s="42" t="s">
        <v>22</v>
      </c>
      <c r="HUY196" s="42" t="s">
        <v>22</v>
      </c>
      <c r="HUZ196" s="42" t="s">
        <v>22</v>
      </c>
      <c r="HVA196" s="42" t="s">
        <v>22</v>
      </c>
      <c r="HVB196" s="42" t="s">
        <v>22</v>
      </c>
      <c r="HVC196" s="42" t="s">
        <v>22</v>
      </c>
      <c r="HVD196" s="42" t="s">
        <v>22</v>
      </c>
      <c r="HVE196" s="42" t="s">
        <v>22</v>
      </c>
      <c r="HVF196" s="42" t="s">
        <v>22</v>
      </c>
      <c r="HVG196" s="42" t="s">
        <v>22</v>
      </c>
      <c r="HVH196" s="42" t="s">
        <v>22</v>
      </c>
      <c r="HVI196" s="42" t="s">
        <v>22</v>
      </c>
      <c r="HVJ196" s="42" t="s">
        <v>22</v>
      </c>
      <c r="HVK196" s="42" t="s">
        <v>22</v>
      </c>
      <c r="HVL196" s="42" t="s">
        <v>22</v>
      </c>
      <c r="HVM196" s="42" t="s">
        <v>22</v>
      </c>
      <c r="HVN196" s="42" t="s">
        <v>22</v>
      </c>
      <c r="HVO196" s="42" t="s">
        <v>22</v>
      </c>
      <c r="HVP196" s="42" t="s">
        <v>22</v>
      </c>
      <c r="HVQ196" s="42" t="s">
        <v>22</v>
      </c>
      <c r="HVR196" s="42" t="s">
        <v>22</v>
      </c>
      <c r="HVS196" s="42" t="s">
        <v>22</v>
      </c>
      <c r="HVT196" s="42" t="s">
        <v>22</v>
      </c>
      <c r="HVU196" s="42" t="s">
        <v>22</v>
      </c>
      <c r="HVV196" s="42" t="s">
        <v>22</v>
      </c>
      <c r="HVW196" s="42" t="s">
        <v>22</v>
      </c>
      <c r="HVX196" s="42" t="s">
        <v>22</v>
      </c>
      <c r="HVY196" s="42" t="s">
        <v>22</v>
      </c>
      <c r="HVZ196" s="42" t="s">
        <v>22</v>
      </c>
      <c r="HWA196" s="42" t="s">
        <v>22</v>
      </c>
      <c r="HWB196" s="42" t="s">
        <v>22</v>
      </c>
      <c r="HWC196" s="42" t="s">
        <v>22</v>
      </c>
      <c r="HWD196" s="42" t="s">
        <v>22</v>
      </c>
      <c r="HWE196" s="42" t="s">
        <v>22</v>
      </c>
      <c r="HWF196" s="42" t="s">
        <v>22</v>
      </c>
      <c r="HWG196" s="42" t="s">
        <v>22</v>
      </c>
      <c r="HWH196" s="42" t="s">
        <v>22</v>
      </c>
      <c r="HWI196" s="42" t="s">
        <v>22</v>
      </c>
      <c r="HWJ196" s="42" t="s">
        <v>22</v>
      </c>
      <c r="HWK196" s="42" t="s">
        <v>22</v>
      </c>
      <c r="HWL196" s="42" t="s">
        <v>22</v>
      </c>
      <c r="HWM196" s="42" t="s">
        <v>22</v>
      </c>
      <c r="HWN196" s="42" t="s">
        <v>22</v>
      </c>
      <c r="HWO196" s="42" t="s">
        <v>22</v>
      </c>
      <c r="HWP196" s="42" t="s">
        <v>22</v>
      </c>
      <c r="HWQ196" s="42" t="s">
        <v>22</v>
      </c>
      <c r="HWR196" s="42" t="s">
        <v>22</v>
      </c>
      <c r="HWS196" s="42" t="s">
        <v>22</v>
      </c>
      <c r="HWT196" s="42" t="s">
        <v>22</v>
      </c>
      <c r="HWU196" s="42" t="s">
        <v>22</v>
      </c>
      <c r="HWV196" s="42" t="s">
        <v>22</v>
      </c>
      <c r="HWW196" s="42" t="s">
        <v>22</v>
      </c>
      <c r="HWX196" s="42" t="s">
        <v>22</v>
      </c>
      <c r="HWY196" s="42" t="s">
        <v>22</v>
      </c>
      <c r="HWZ196" s="42" t="s">
        <v>22</v>
      </c>
      <c r="HXA196" s="42" t="s">
        <v>22</v>
      </c>
      <c r="HXB196" s="42" t="s">
        <v>22</v>
      </c>
      <c r="HXC196" s="42" t="s">
        <v>22</v>
      </c>
      <c r="HXD196" s="42" t="s">
        <v>22</v>
      </c>
      <c r="HXE196" s="42" t="s">
        <v>22</v>
      </c>
      <c r="HXF196" s="42" t="s">
        <v>22</v>
      </c>
      <c r="HXG196" s="42" t="s">
        <v>22</v>
      </c>
      <c r="HXH196" s="42" t="s">
        <v>22</v>
      </c>
      <c r="HXI196" s="42" t="s">
        <v>22</v>
      </c>
      <c r="HXJ196" s="42" t="s">
        <v>22</v>
      </c>
      <c r="HXK196" s="42" t="s">
        <v>22</v>
      </c>
      <c r="HXL196" s="42" t="s">
        <v>22</v>
      </c>
      <c r="HXM196" s="42" t="s">
        <v>22</v>
      </c>
      <c r="HXN196" s="42" t="s">
        <v>22</v>
      </c>
      <c r="HXO196" s="42" t="s">
        <v>22</v>
      </c>
      <c r="HXP196" s="42" t="s">
        <v>22</v>
      </c>
      <c r="HXQ196" s="42" t="s">
        <v>22</v>
      </c>
      <c r="HXR196" s="42" t="s">
        <v>22</v>
      </c>
      <c r="HXS196" s="42" t="s">
        <v>22</v>
      </c>
      <c r="HXT196" s="42" t="s">
        <v>22</v>
      </c>
      <c r="HXU196" s="42" t="s">
        <v>22</v>
      </c>
      <c r="HXV196" s="42" t="s">
        <v>22</v>
      </c>
      <c r="HXW196" s="42" t="s">
        <v>22</v>
      </c>
      <c r="HXX196" s="42" t="s">
        <v>22</v>
      </c>
      <c r="HXY196" s="42" t="s">
        <v>22</v>
      </c>
      <c r="HXZ196" s="42" t="s">
        <v>22</v>
      </c>
      <c r="HYA196" s="42" t="s">
        <v>22</v>
      </c>
      <c r="HYB196" s="42" t="s">
        <v>22</v>
      </c>
      <c r="HYC196" s="42" t="s">
        <v>22</v>
      </c>
      <c r="HYD196" s="42" t="s">
        <v>22</v>
      </c>
      <c r="HYE196" s="42" t="s">
        <v>22</v>
      </c>
      <c r="HYF196" s="42" t="s">
        <v>22</v>
      </c>
      <c r="HYG196" s="42" t="s">
        <v>22</v>
      </c>
      <c r="HYH196" s="42" t="s">
        <v>22</v>
      </c>
      <c r="HYI196" s="42" t="s">
        <v>22</v>
      </c>
      <c r="HYJ196" s="42" t="s">
        <v>22</v>
      </c>
      <c r="HYK196" s="42" t="s">
        <v>22</v>
      </c>
      <c r="HYL196" s="42" t="s">
        <v>22</v>
      </c>
      <c r="HYM196" s="42" t="s">
        <v>22</v>
      </c>
      <c r="HYN196" s="42" t="s">
        <v>22</v>
      </c>
      <c r="HYO196" s="42" t="s">
        <v>22</v>
      </c>
      <c r="HYP196" s="42" t="s">
        <v>22</v>
      </c>
      <c r="HYQ196" s="42" t="s">
        <v>22</v>
      </c>
      <c r="HYR196" s="42" t="s">
        <v>22</v>
      </c>
      <c r="HYS196" s="42" t="s">
        <v>22</v>
      </c>
      <c r="HYT196" s="42" t="s">
        <v>22</v>
      </c>
      <c r="HYU196" s="42" t="s">
        <v>22</v>
      </c>
      <c r="HYV196" s="42" t="s">
        <v>22</v>
      </c>
      <c r="HYW196" s="42" t="s">
        <v>22</v>
      </c>
      <c r="HYX196" s="42" t="s">
        <v>22</v>
      </c>
      <c r="HYY196" s="42" t="s">
        <v>22</v>
      </c>
      <c r="HYZ196" s="42" t="s">
        <v>22</v>
      </c>
      <c r="HZA196" s="42" t="s">
        <v>22</v>
      </c>
      <c r="HZB196" s="42" t="s">
        <v>22</v>
      </c>
      <c r="HZC196" s="42" t="s">
        <v>22</v>
      </c>
      <c r="HZD196" s="42" t="s">
        <v>22</v>
      </c>
      <c r="HZE196" s="42" t="s">
        <v>22</v>
      </c>
      <c r="HZF196" s="42" t="s">
        <v>22</v>
      </c>
      <c r="HZG196" s="42" t="s">
        <v>22</v>
      </c>
      <c r="HZH196" s="42" t="s">
        <v>22</v>
      </c>
      <c r="HZI196" s="42" t="s">
        <v>22</v>
      </c>
      <c r="HZJ196" s="42" t="s">
        <v>22</v>
      </c>
      <c r="HZK196" s="42" t="s">
        <v>22</v>
      </c>
      <c r="HZL196" s="42" t="s">
        <v>22</v>
      </c>
      <c r="HZM196" s="42" t="s">
        <v>22</v>
      </c>
      <c r="HZN196" s="42" t="s">
        <v>22</v>
      </c>
      <c r="HZO196" s="42" t="s">
        <v>22</v>
      </c>
      <c r="HZP196" s="42" t="s">
        <v>22</v>
      </c>
      <c r="HZQ196" s="42" t="s">
        <v>22</v>
      </c>
      <c r="HZR196" s="42" t="s">
        <v>22</v>
      </c>
      <c r="HZS196" s="42" t="s">
        <v>22</v>
      </c>
      <c r="HZT196" s="42" t="s">
        <v>22</v>
      </c>
      <c r="HZU196" s="42" t="s">
        <v>22</v>
      </c>
      <c r="HZV196" s="42" t="s">
        <v>22</v>
      </c>
      <c r="HZW196" s="42" t="s">
        <v>22</v>
      </c>
      <c r="HZX196" s="42" t="s">
        <v>22</v>
      </c>
      <c r="HZY196" s="42" t="s">
        <v>22</v>
      </c>
      <c r="HZZ196" s="42" t="s">
        <v>22</v>
      </c>
      <c r="IAA196" s="42" t="s">
        <v>22</v>
      </c>
      <c r="IAB196" s="42" t="s">
        <v>22</v>
      </c>
      <c r="IAC196" s="42" t="s">
        <v>22</v>
      </c>
      <c r="IAD196" s="42" t="s">
        <v>22</v>
      </c>
      <c r="IAE196" s="42" t="s">
        <v>22</v>
      </c>
      <c r="IAF196" s="42" t="s">
        <v>22</v>
      </c>
      <c r="IAG196" s="42" t="s">
        <v>22</v>
      </c>
      <c r="IAH196" s="42" t="s">
        <v>22</v>
      </c>
      <c r="IAI196" s="42" t="s">
        <v>22</v>
      </c>
      <c r="IAJ196" s="42" t="s">
        <v>22</v>
      </c>
      <c r="IAK196" s="42" t="s">
        <v>22</v>
      </c>
      <c r="IAL196" s="42" t="s">
        <v>22</v>
      </c>
      <c r="IAM196" s="42" t="s">
        <v>22</v>
      </c>
      <c r="IAN196" s="42" t="s">
        <v>22</v>
      </c>
      <c r="IAO196" s="42" t="s">
        <v>22</v>
      </c>
      <c r="IAP196" s="42" t="s">
        <v>22</v>
      </c>
      <c r="IAQ196" s="42" t="s">
        <v>22</v>
      </c>
      <c r="IAR196" s="42" t="s">
        <v>22</v>
      </c>
      <c r="IAS196" s="42" t="s">
        <v>22</v>
      </c>
      <c r="IAT196" s="42" t="s">
        <v>22</v>
      </c>
      <c r="IAU196" s="42" t="s">
        <v>22</v>
      </c>
      <c r="IAV196" s="42" t="s">
        <v>22</v>
      </c>
      <c r="IAW196" s="42" t="s">
        <v>22</v>
      </c>
      <c r="IAX196" s="42" t="s">
        <v>22</v>
      </c>
      <c r="IAY196" s="42" t="s">
        <v>22</v>
      </c>
      <c r="IAZ196" s="42" t="s">
        <v>22</v>
      </c>
      <c r="IBA196" s="42" t="s">
        <v>22</v>
      </c>
      <c r="IBB196" s="42" t="s">
        <v>22</v>
      </c>
      <c r="IBC196" s="42" t="s">
        <v>22</v>
      </c>
      <c r="IBD196" s="42" t="s">
        <v>22</v>
      </c>
      <c r="IBE196" s="42" t="s">
        <v>22</v>
      </c>
      <c r="IBF196" s="42" t="s">
        <v>22</v>
      </c>
      <c r="IBG196" s="42" t="s">
        <v>22</v>
      </c>
      <c r="IBH196" s="42" t="s">
        <v>22</v>
      </c>
      <c r="IBI196" s="42" t="s">
        <v>22</v>
      </c>
      <c r="IBJ196" s="42" t="s">
        <v>22</v>
      </c>
      <c r="IBK196" s="42" t="s">
        <v>22</v>
      </c>
      <c r="IBL196" s="42" t="s">
        <v>22</v>
      </c>
      <c r="IBM196" s="42" t="s">
        <v>22</v>
      </c>
      <c r="IBN196" s="42" t="s">
        <v>22</v>
      </c>
      <c r="IBO196" s="42" t="s">
        <v>22</v>
      </c>
      <c r="IBP196" s="42" t="s">
        <v>22</v>
      </c>
      <c r="IBQ196" s="42" t="s">
        <v>22</v>
      </c>
      <c r="IBR196" s="42" t="s">
        <v>22</v>
      </c>
      <c r="IBS196" s="42" t="s">
        <v>22</v>
      </c>
      <c r="IBT196" s="42" t="s">
        <v>22</v>
      </c>
      <c r="IBU196" s="42" t="s">
        <v>22</v>
      </c>
      <c r="IBV196" s="42" t="s">
        <v>22</v>
      </c>
      <c r="IBW196" s="42" t="s">
        <v>22</v>
      </c>
      <c r="IBX196" s="42" t="s">
        <v>22</v>
      </c>
      <c r="IBY196" s="42" t="s">
        <v>22</v>
      </c>
      <c r="IBZ196" s="42" t="s">
        <v>22</v>
      </c>
      <c r="ICA196" s="42" t="s">
        <v>22</v>
      </c>
      <c r="ICB196" s="42" t="s">
        <v>22</v>
      </c>
      <c r="ICC196" s="42" t="s">
        <v>22</v>
      </c>
      <c r="ICD196" s="42" t="s">
        <v>22</v>
      </c>
      <c r="ICE196" s="42" t="s">
        <v>22</v>
      </c>
      <c r="ICF196" s="42" t="s">
        <v>22</v>
      </c>
      <c r="ICG196" s="42" t="s">
        <v>22</v>
      </c>
      <c r="ICH196" s="42" t="s">
        <v>22</v>
      </c>
      <c r="ICI196" s="42" t="s">
        <v>22</v>
      </c>
      <c r="ICJ196" s="42" t="s">
        <v>22</v>
      </c>
      <c r="ICK196" s="42" t="s">
        <v>22</v>
      </c>
      <c r="ICL196" s="42" t="s">
        <v>22</v>
      </c>
      <c r="ICM196" s="42" t="s">
        <v>22</v>
      </c>
      <c r="ICN196" s="42" t="s">
        <v>22</v>
      </c>
      <c r="ICO196" s="42" t="s">
        <v>22</v>
      </c>
      <c r="ICP196" s="42" t="s">
        <v>22</v>
      </c>
      <c r="ICQ196" s="42" t="s">
        <v>22</v>
      </c>
      <c r="ICR196" s="42" t="s">
        <v>22</v>
      </c>
      <c r="ICS196" s="42" t="s">
        <v>22</v>
      </c>
      <c r="ICT196" s="42" t="s">
        <v>22</v>
      </c>
      <c r="ICU196" s="42" t="s">
        <v>22</v>
      </c>
      <c r="ICV196" s="42" t="s">
        <v>22</v>
      </c>
      <c r="ICW196" s="42" t="s">
        <v>22</v>
      </c>
      <c r="ICX196" s="42" t="s">
        <v>22</v>
      </c>
      <c r="ICY196" s="42" t="s">
        <v>22</v>
      </c>
      <c r="ICZ196" s="42" t="s">
        <v>22</v>
      </c>
      <c r="IDA196" s="42" t="s">
        <v>22</v>
      </c>
      <c r="IDB196" s="42" t="s">
        <v>22</v>
      </c>
      <c r="IDC196" s="42" t="s">
        <v>22</v>
      </c>
      <c r="IDD196" s="42" t="s">
        <v>22</v>
      </c>
      <c r="IDE196" s="42" t="s">
        <v>22</v>
      </c>
      <c r="IDF196" s="42" t="s">
        <v>22</v>
      </c>
      <c r="IDG196" s="42" t="s">
        <v>22</v>
      </c>
      <c r="IDH196" s="42" t="s">
        <v>22</v>
      </c>
      <c r="IDI196" s="42" t="s">
        <v>22</v>
      </c>
      <c r="IDJ196" s="42" t="s">
        <v>22</v>
      </c>
      <c r="IDK196" s="42" t="s">
        <v>22</v>
      </c>
      <c r="IDL196" s="42" t="s">
        <v>22</v>
      </c>
      <c r="IDM196" s="42" t="s">
        <v>22</v>
      </c>
      <c r="IDN196" s="42" t="s">
        <v>22</v>
      </c>
      <c r="IDO196" s="42" t="s">
        <v>22</v>
      </c>
      <c r="IDP196" s="42" t="s">
        <v>22</v>
      </c>
      <c r="IDQ196" s="42" t="s">
        <v>22</v>
      </c>
      <c r="IDR196" s="42" t="s">
        <v>22</v>
      </c>
      <c r="IDS196" s="42" t="s">
        <v>22</v>
      </c>
      <c r="IDT196" s="42" t="s">
        <v>22</v>
      </c>
      <c r="IDU196" s="42" t="s">
        <v>22</v>
      </c>
      <c r="IDV196" s="42" t="s">
        <v>22</v>
      </c>
      <c r="IDW196" s="42" t="s">
        <v>22</v>
      </c>
      <c r="IDX196" s="42" t="s">
        <v>22</v>
      </c>
      <c r="IDY196" s="42" t="s">
        <v>22</v>
      </c>
      <c r="IDZ196" s="42" t="s">
        <v>22</v>
      </c>
      <c r="IEA196" s="42" t="s">
        <v>22</v>
      </c>
      <c r="IEB196" s="42" t="s">
        <v>22</v>
      </c>
      <c r="IEC196" s="42" t="s">
        <v>22</v>
      </c>
      <c r="IED196" s="42" t="s">
        <v>22</v>
      </c>
      <c r="IEE196" s="42" t="s">
        <v>22</v>
      </c>
      <c r="IEF196" s="42" t="s">
        <v>22</v>
      </c>
      <c r="IEG196" s="42" t="s">
        <v>22</v>
      </c>
      <c r="IEH196" s="42" t="s">
        <v>22</v>
      </c>
      <c r="IEI196" s="42" t="s">
        <v>22</v>
      </c>
      <c r="IEJ196" s="42" t="s">
        <v>22</v>
      </c>
      <c r="IEK196" s="42" t="s">
        <v>22</v>
      </c>
      <c r="IEL196" s="42" t="s">
        <v>22</v>
      </c>
      <c r="IEM196" s="42" t="s">
        <v>22</v>
      </c>
      <c r="IEN196" s="42" t="s">
        <v>22</v>
      </c>
      <c r="IEO196" s="42" t="s">
        <v>22</v>
      </c>
      <c r="IEP196" s="42" t="s">
        <v>22</v>
      </c>
      <c r="IEQ196" s="42" t="s">
        <v>22</v>
      </c>
      <c r="IER196" s="42" t="s">
        <v>22</v>
      </c>
      <c r="IES196" s="42" t="s">
        <v>22</v>
      </c>
      <c r="IET196" s="42" t="s">
        <v>22</v>
      </c>
      <c r="IEU196" s="42" t="s">
        <v>22</v>
      </c>
      <c r="IEV196" s="42" t="s">
        <v>22</v>
      </c>
      <c r="IEW196" s="42" t="s">
        <v>22</v>
      </c>
      <c r="IEX196" s="42" t="s">
        <v>22</v>
      </c>
      <c r="IEY196" s="42" t="s">
        <v>22</v>
      </c>
      <c r="IEZ196" s="42" t="s">
        <v>22</v>
      </c>
      <c r="IFA196" s="42" t="s">
        <v>22</v>
      </c>
      <c r="IFB196" s="42" t="s">
        <v>22</v>
      </c>
      <c r="IFC196" s="42" t="s">
        <v>22</v>
      </c>
      <c r="IFD196" s="42" t="s">
        <v>22</v>
      </c>
      <c r="IFE196" s="42" t="s">
        <v>22</v>
      </c>
      <c r="IFF196" s="42" t="s">
        <v>22</v>
      </c>
      <c r="IFG196" s="42" t="s">
        <v>22</v>
      </c>
      <c r="IFH196" s="42" t="s">
        <v>22</v>
      </c>
      <c r="IFI196" s="42" t="s">
        <v>22</v>
      </c>
      <c r="IFJ196" s="42" t="s">
        <v>22</v>
      </c>
      <c r="IFK196" s="42" t="s">
        <v>22</v>
      </c>
      <c r="IFL196" s="42" t="s">
        <v>22</v>
      </c>
      <c r="IFM196" s="42" t="s">
        <v>22</v>
      </c>
      <c r="IFN196" s="42" t="s">
        <v>22</v>
      </c>
      <c r="IFO196" s="42" t="s">
        <v>22</v>
      </c>
      <c r="IFP196" s="42" t="s">
        <v>22</v>
      </c>
      <c r="IFQ196" s="42" t="s">
        <v>22</v>
      </c>
      <c r="IFR196" s="42" t="s">
        <v>22</v>
      </c>
      <c r="IFS196" s="42" t="s">
        <v>22</v>
      </c>
      <c r="IFT196" s="42" t="s">
        <v>22</v>
      </c>
      <c r="IFU196" s="42" t="s">
        <v>22</v>
      </c>
      <c r="IFV196" s="42" t="s">
        <v>22</v>
      </c>
      <c r="IFW196" s="42" t="s">
        <v>22</v>
      </c>
      <c r="IFX196" s="42" t="s">
        <v>22</v>
      </c>
      <c r="IFY196" s="42" t="s">
        <v>22</v>
      </c>
      <c r="IFZ196" s="42" t="s">
        <v>22</v>
      </c>
      <c r="IGA196" s="42" t="s">
        <v>22</v>
      </c>
      <c r="IGB196" s="42" t="s">
        <v>22</v>
      </c>
      <c r="IGC196" s="42" t="s">
        <v>22</v>
      </c>
      <c r="IGD196" s="42" t="s">
        <v>22</v>
      </c>
      <c r="IGE196" s="42" t="s">
        <v>22</v>
      </c>
      <c r="IGF196" s="42" t="s">
        <v>22</v>
      </c>
      <c r="IGG196" s="42" t="s">
        <v>22</v>
      </c>
      <c r="IGH196" s="42" t="s">
        <v>22</v>
      </c>
      <c r="IGI196" s="42" t="s">
        <v>22</v>
      </c>
      <c r="IGJ196" s="42" t="s">
        <v>22</v>
      </c>
      <c r="IGK196" s="42" t="s">
        <v>22</v>
      </c>
      <c r="IGL196" s="42" t="s">
        <v>22</v>
      </c>
      <c r="IGM196" s="42" t="s">
        <v>22</v>
      </c>
      <c r="IGN196" s="42" t="s">
        <v>22</v>
      </c>
      <c r="IGO196" s="42" t="s">
        <v>22</v>
      </c>
      <c r="IGP196" s="42" t="s">
        <v>22</v>
      </c>
      <c r="IGQ196" s="42" t="s">
        <v>22</v>
      </c>
      <c r="IGR196" s="42" t="s">
        <v>22</v>
      </c>
      <c r="IGS196" s="42" t="s">
        <v>22</v>
      </c>
      <c r="IGT196" s="42" t="s">
        <v>22</v>
      </c>
      <c r="IGU196" s="42" t="s">
        <v>22</v>
      </c>
      <c r="IGV196" s="42" t="s">
        <v>22</v>
      </c>
      <c r="IGW196" s="42" t="s">
        <v>22</v>
      </c>
      <c r="IGX196" s="42" t="s">
        <v>22</v>
      </c>
      <c r="IGY196" s="42" t="s">
        <v>22</v>
      </c>
      <c r="IGZ196" s="42" t="s">
        <v>22</v>
      </c>
      <c r="IHA196" s="42" t="s">
        <v>22</v>
      </c>
      <c r="IHB196" s="42" t="s">
        <v>22</v>
      </c>
      <c r="IHC196" s="42" t="s">
        <v>22</v>
      </c>
      <c r="IHD196" s="42" t="s">
        <v>22</v>
      </c>
      <c r="IHE196" s="42" t="s">
        <v>22</v>
      </c>
      <c r="IHF196" s="42" t="s">
        <v>22</v>
      </c>
      <c r="IHG196" s="42" t="s">
        <v>22</v>
      </c>
      <c r="IHH196" s="42" t="s">
        <v>22</v>
      </c>
      <c r="IHI196" s="42" t="s">
        <v>22</v>
      </c>
      <c r="IHJ196" s="42" t="s">
        <v>22</v>
      </c>
      <c r="IHK196" s="42" t="s">
        <v>22</v>
      </c>
      <c r="IHL196" s="42" t="s">
        <v>22</v>
      </c>
      <c r="IHM196" s="42" t="s">
        <v>22</v>
      </c>
      <c r="IHN196" s="42" t="s">
        <v>22</v>
      </c>
      <c r="IHO196" s="42" t="s">
        <v>22</v>
      </c>
      <c r="IHP196" s="42" t="s">
        <v>22</v>
      </c>
      <c r="IHQ196" s="42" t="s">
        <v>22</v>
      </c>
      <c r="IHR196" s="42" t="s">
        <v>22</v>
      </c>
      <c r="IHS196" s="42" t="s">
        <v>22</v>
      </c>
      <c r="IHT196" s="42" t="s">
        <v>22</v>
      </c>
      <c r="IHU196" s="42" t="s">
        <v>22</v>
      </c>
      <c r="IHV196" s="42" t="s">
        <v>22</v>
      </c>
      <c r="IHW196" s="42" t="s">
        <v>22</v>
      </c>
      <c r="IHX196" s="42" t="s">
        <v>22</v>
      </c>
      <c r="IHY196" s="42" t="s">
        <v>22</v>
      </c>
      <c r="IHZ196" s="42" t="s">
        <v>22</v>
      </c>
      <c r="IIA196" s="42" t="s">
        <v>22</v>
      </c>
      <c r="IIB196" s="42" t="s">
        <v>22</v>
      </c>
      <c r="IIC196" s="42" t="s">
        <v>22</v>
      </c>
      <c r="IID196" s="42" t="s">
        <v>22</v>
      </c>
      <c r="IIE196" s="42" t="s">
        <v>22</v>
      </c>
      <c r="IIF196" s="42" t="s">
        <v>22</v>
      </c>
      <c r="IIG196" s="42" t="s">
        <v>22</v>
      </c>
      <c r="IIH196" s="42" t="s">
        <v>22</v>
      </c>
      <c r="III196" s="42" t="s">
        <v>22</v>
      </c>
      <c r="IIJ196" s="42" t="s">
        <v>22</v>
      </c>
      <c r="IIK196" s="42" t="s">
        <v>22</v>
      </c>
      <c r="IIL196" s="42" t="s">
        <v>22</v>
      </c>
      <c r="IIM196" s="42" t="s">
        <v>22</v>
      </c>
      <c r="IIN196" s="42" t="s">
        <v>22</v>
      </c>
      <c r="IIO196" s="42" t="s">
        <v>22</v>
      </c>
      <c r="IIP196" s="42" t="s">
        <v>22</v>
      </c>
      <c r="IIQ196" s="42" t="s">
        <v>22</v>
      </c>
      <c r="IIR196" s="42" t="s">
        <v>22</v>
      </c>
      <c r="IIS196" s="42" t="s">
        <v>22</v>
      </c>
      <c r="IIT196" s="42" t="s">
        <v>22</v>
      </c>
      <c r="IIU196" s="42" t="s">
        <v>22</v>
      </c>
      <c r="IIV196" s="42" t="s">
        <v>22</v>
      </c>
      <c r="IIW196" s="42" t="s">
        <v>22</v>
      </c>
      <c r="IIX196" s="42" t="s">
        <v>22</v>
      </c>
      <c r="IIY196" s="42" t="s">
        <v>22</v>
      </c>
      <c r="IIZ196" s="42" t="s">
        <v>22</v>
      </c>
      <c r="IJA196" s="42" t="s">
        <v>22</v>
      </c>
      <c r="IJB196" s="42" t="s">
        <v>22</v>
      </c>
      <c r="IJC196" s="42" t="s">
        <v>22</v>
      </c>
      <c r="IJD196" s="42" t="s">
        <v>22</v>
      </c>
      <c r="IJE196" s="42" t="s">
        <v>22</v>
      </c>
      <c r="IJF196" s="42" t="s">
        <v>22</v>
      </c>
      <c r="IJG196" s="42" t="s">
        <v>22</v>
      </c>
      <c r="IJH196" s="42" t="s">
        <v>22</v>
      </c>
      <c r="IJI196" s="42" t="s">
        <v>22</v>
      </c>
      <c r="IJJ196" s="42" t="s">
        <v>22</v>
      </c>
      <c r="IJK196" s="42" t="s">
        <v>22</v>
      </c>
      <c r="IJL196" s="42" t="s">
        <v>22</v>
      </c>
      <c r="IJM196" s="42" t="s">
        <v>22</v>
      </c>
      <c r="IJN196" s="42" t="s">
        <v>22</v>
      </c>
      <c r="IJO196" s="42" t="s">
        <v>22</v>
      </c>
      <c r="IJP196" s="42" t="s">
        <v>22</v>
      </c>
      <c r="IJQ196" s="42" t="s">
        <v>22</v>
      </c>
      <c r="IJR196" s="42" t="s">
        <v>22</v>
      </c>
      <c r="IJS196" s="42" t="s">
        <v>22</v>
      </c>
      <c r="IJT196" s="42" t="s">
        <v>22</v>
      </c>
      <c r="IJU196" s="42" t="s">
        <v>22</v>
      </c>
      <c r="IJV196" s="42" t="s">
        <v>22</v>
      </c>
      <c r="IJW196" s="42" t="s">
        <v>22</v>
      </c>
      <c r="IJX196" s="42" t="s">
        <v>22</v>
      </c>
      <c r="IJY196" s="42" t="s">
        <v>22</v>
      </c>
      <c r="IJZ196" s="42" t="s">
        <v>22</v>
      </c>
      <c r="IKA196" s="42" t="s">
        <v>22</v>
      </c>
      <c r="IKB196" s="42" t="s">
        <v>22</v>
      </c>
      <c r="IKC196" s="42" t="s">
        <v>22</v>
      </c>
      <c r="IKD196" s="42" t="s">
        <v>22</v>
      </c>
      <c r="IKE196" s="42" t="s">
        <v>22</v>
      </c>
      <c r="IKF196" s="42" t="s">
        <v>22</v>
      </c>
      <c r="IKG196" s="42" t="s">
        <v>22</v>
      </c>
      <c r="IKH196" s="42" t="s">
        <v>22</v>
      </c>
      <c r="IKI196" s="42" t="s">
        <v>22</v>
      </c>
      <c r="IKJ196" s="42" t="s">
        <v>22</v>
      </c>
      <c r="IKK196" s="42" t="s">
        <v>22</v>
      </c>
      <c r="IKL196" s="42" t="s">
        <v>22</v>
      </c>
      <c r="IKM196" s="42" t="s">
        <v>22</v>
      </c>
      <c r="IKN196" s="42" t="s">
        <v>22</v>
      </c>
      <c r="IKO196" s="42" t="s">
        <v>22</v>
      </c>
      <c r="IKP196" s="42" t="s">
        <v>22</v>
      </c>
      <c r="IKQ196" s="42" t="s">
        <v>22</v>
      </c>
      <c r="IKR196" s="42" t="s">
        <v>22</v>
      </c>
      <c r="IKS196" s="42" t="s">
        <v>22</v>
      </c>
      <c r="IKT196" s="42" t="s">
        <v>22</v>
      </c>
      <c r="IKU196" s="42" t="s">
        <v>22</v>
      </c>
      <c r="IKV196" s="42" t="s">
        <v>22</v>
      </c>
      <c r="IKW196" s="42" t="s">
        <v>22</v>
      </c>
      <c r="IKX196" s="42" t="s">
        <v>22</v>
      </c>
      <c r="IKY196" s="42" t="s">
        <v>22</v>
      </c>
      <c r="IKZ196" s="42" t="s">
        <v>22</v>
      </c>
      <c r="ILA196" s="42" t="s">
        <v>22</v>
      </c>
      <c r="ILB196" s="42" t="s">
        <v>22</v>
      </c>
      <c r="ILC196" s="42" t="s">
        <v>22</v>
      </c>
      <c r="ILD196" s="42" t="s">
        <v>22</v>
      </c>
      <c r="ILE196" s="42" t="s">
        <v>22</v>
      </c>
      <c r="ILF196" s="42" t="s">
        <v>22</v>
      </c>
      <c r="ILG196" s="42" t="s">
        <v>22</v>
      </c>
      <c r="ILH196" s="42" t="s">
        <v>22</v>
      </c>
      <c r="ILI196" s="42" t="s">
        <v>22</v>
      </c>
      <c r="ILJ196" s="42" t="s">
        <v>22</v>
      </c>
      <c r="ILK196" s="42" t="s">
        <v>22</v>
      </c>
      <c r="ILL196" s="42" t="s">
        <v>22</v>
      </c>
      <c r="ILM196" s="42" t="s">
        <v>22</v>
      </c>
      <c r="ILN196" s="42" t="s">
        <v>22</v>
      </c>
      <c r="ILO196" s="42" t="s">
        <v>22</v>
      </c>
      <c r="ILP196" s="42" t="s">
        <v>22</v>
      </c>
      <c r="ILQ196" s="42" t="s">
        <v>22</v>
      </c>
      <c r="ILR196" s="42" t="s">
        <v>22</v>
      </c>
      <c r="ILS196" s="42" t="s">
        <v>22</v>
      </c>
      <c r="ILT196" s="42" t="s">
        <v>22</v>
      </c>
      <c r="ILU196" s="42" t="s">
        <v>22</v>
      </c>
      <c r="ILV196" s="42" t="s">
        <v>22</v>
      </c>
      <c r="ILW196" s="42" t="s">
        <v>22</v>
      </c>
      <c r="ILX196" s="42" t="s">
        <v>22</v>
      </c>
      <c r="ILY196" s="42" t="s">
        <v>22</v>
      </c>
      <c r="ILZ196" s="42" t="s">
        <v>22</v>
      </c>
      <c r="IMA196" s="42" t="s">
        <v>22</v>
      </c>
      <c r="IMB196" s="42" t="s">
        <v>22</v>
      </c>
      <c r="IMC196" s="42" t="s">
        <v>22</v>
      </c>
      <c r="IMD196" s="42" t="s">
        <v>22</v>
      </c>
      <c r="IME196" s="42" t="s">
        <v>22</v>
      </c>
      <c r="IMF196" s="42" t="s">
        <v>22</v>
      </c>
      <c r="IMG196" s="42" t="s">
        <v>22</v>
      </c>
      <c r="IMH196" s="42" t="s">
        <v>22</v>
      </c>
      <c r="IMI196" s="42" t="s">
        <v>22</v>
      </c>
      <c r="IMJ196" s="42" t="s">
        <v>22</v>
      </c>
      <c r="IMK196" s="42" t="s">
        <v>22</v>
      </c>
      <c r="IML196" s="42" t="s">
        <v>22</v>
      </c>
      <c r="IMM196" s="42" t="s">
        <v>22</v>
      </c>
      <c r="IMN196" s="42" t="s">
        <v>22</v>
      </c>
      <c r="IMO196" s="42" t="s">
        <v>22</v>
      </c>
      <c r="IMP196" s="42" t="s">
        <v>22</v>
      </c>
      <c r="IMQ196" s="42" t="s">
        <v>22</v>
      </c>
      <c r="IMR196" s="42" t="s">
        <v>22</v>
      </c>
      <c r="IMS196" s="42" t="s">
        <v>22</v>
      </c>
      <c r="IMT196" s="42" t="s">
        <v>22</v>
      </c>
      <c r="IMU196" s="42" t="s">
        <v>22</v>
      </c>
      <c r="IMV196" s="42" t="s">
        <v>22</v>
      </c>
      <c r="IMW196" s="42" t="s">
        <v>22</v>
      </c>
      <c r="IMX196" s="42" t="s">
        <v>22</v>
      </c>
      <c r="IMY196" s="42" t="s">
        <v>22</v>
      </c>
      <c r="IMZ196" s="42" t="s">
        <v>22</v>
      </c>
      <c r="INA196" s="42" t="s">
        <v>22</v>
      </c>
      <c r="INB196" s="42" t="s">
        <v>22</v>
      </c>
      <c r="INC196" s="42" t="s">
        <v>22</v>
      </c>
      <c r="IND196" s="42" t="s">
        <v>22</v>
      </c>
      <c r="INE196" s="42" t="s">
        <v>22</v>
      </c>
      <c r="INF196" s="42" t="s">
        <v>22</v>
      </c>
      <c r="ING196" s="42" t="s">
        <v>22</v>
      </c>
      <c r="INH196" s="42" t="s">
        <v>22</v>
      </c>
      <c r="INI196" s="42" t="s">
        <v>22</v>
      </c>
      <c r="INJ196" s="42" t="s">
        <v>22</v>
      </c>
      <c r="INK196" s="42" t="s">
        <v>22</v>
      </c>
      <c r="INL196" s="42" t="s">
        <v>22</v>
      </c>
      <c r="INM196" s="42" t="s">
        <v>22</v>
      </c>
      <c r="INN196" s="42" t="s">
        <v>22</v>
      </c>
      <c r="INO196" s="42" t="s">
        <v>22</v>
      </c>
      <c r="INP196" s="42" t="s">
        <v>22</v>
      </c>
      <c r="INQ196" s="42" t="s">
        <v>22</v>
      </c>
      <c r="INR196" s="42" t="s">
        <v>22</v>
      </c>
      <c r="INS196" s="42" t="s">
        <v>22</v>
      </c>
      <c r="INT196" s="42" t="s">
        <v>22</v>
      </c>
      <c r="INU196" s="42" t="s">
        <v>22</v>
      </c>
      <c r="INV196" s="42" t="s">
        <v>22</v>
      </c>
      <c r="INW196" s="42" t="s">
        <v>22</v>
      </c>
      <c r="INX196" s="42" t="s">
        <v>22</v>
      </c>
      <c r="INY196" s="42" t="s">
        <v>22</v>
      </c>
      <c r="INZ196" s="42" t="s">
        <v>22</v>
      </c>
      <c r="IOA196" s="42" t="s">
        <v>22</v>
      </c>
      <c r="IOB196" s="42" t="s">
        <v>22</v>
      </c>
      <c r="IOC196" s="42" t="s">
        <v>22</v>
      </c>
      <c r="IOD196" s="42" t="s">
        <v>22</v>
      </c>
      <c r="IOE196" s="42" t="s">
        <v>22</v>
      </c>
      <c r="IOF196" s="42" t="s">
        <v>22</v>
      </c>
      <c r="IOG196" s="42" t="s">
        <v>22</v>
      </c>
      <c r="IOH196" s="42" t="s">
        <v>22</v>
      </c>
      <c r="IOI196" s="42" t="s">
        <v>22</v>
      </c>
      <c r="IOJ196" s="42" t="s">
        <v>22</v>
      </c>
      <c r="IOK196" s="42" t="s">
        <v>22</v>
      </c>
      <c r="IOL196" s="42" t="s">
        <v>22</v>
      </c>
      <c r="IOM196" s="42" t="s">
        <v>22</v>
      </c>
      <c r="ION196" s="42" t="s">
        <v>22</v>
      </c>
      <c r="IOO196" s="42" t="s">
        <v>22</v>
      </c>
      <c r="IOP196" s="42" t="s">
        <v>22</v>
      </c>
      <c r="IOQ196" s="42" t="s">
        <v>22</v>
      </c>
      <c r="IOR196" s="42" t="s">
        <v>22</v>
      </c>
      <c r="IOS196" s="42" t="s">
        <v>22</v>
      </c>
      <c r="IOT196" s="42" t="s">
        <v>22</v>
      </c>
      <c r="IOU196" s="42" t="s">
        <v>22</v>
      </c>
      <c r="IOV196" s="42" t="s">
        <v>22</v>
      </c>
      <c r="IOW196" s="42" t="s">
        <v>22</v>
      </c>
      <c r="IOX196" s="42" t="s">
        <v>22</v>
      </c>
      <c r="IOY196" s="42" t="s">
        <v>22</v>
      </c>
      <c r="IOZ196" s="42" t="s">
        <v>22</v>
      </c>
      <c r="IPA196" s="42" t="s">
        <v>22</v>
      </c>
      <c r="IPB196" s="42" t="s">
        <v>22</v>
      </c>
      <c r="IPC196" s="42" t="s">
        <v>22</v>
      </c>
      <c r="IPD196" s="42" t="s">
        <v>22</v>
      </c>
      <c r="IPE196" s="42" t="s">
        <v>22</v>
      </c>
      <c r="IPF196" s="42" t="s">
        <v>22</v>
      </c>
      <c r="IPG196" s="42" t="s">
        <v>22</v>
      </c>
      <c r="IPH196" s="42" t="s">
        <v>22</v>
      </c>
      <c r="IPI196" s="42" t="s">
        <v>22</v>
      </c>
      <c r="IPJ196" s="42" t="s">
        <v>22</v>
      </c>
      <c r="IPK196" s="42" t="s">
        <v>22</v>
      </c>
      <c r="IPL196" s="42" t="s">
        <v>22</v>
      </c>
      <c r="IPM196" s="42" t="s">
        <v>22</v>
      </c>
      <c r="IPN196" s="42" t="s">
        <v>22</v>
      </c>
      <c r="IPO196" s="42" t="s">
        <v>22</v>
      </c>
      <c r="IPP196" s="42" t="s">
        <v>22</v>
      </c>
      <c r="IPQ196" s="42" t="s">
        <v>22</v>
      </c>
      <c r="IPR196" s="42" t="s">
        <v>22</v>
      </c>
      <c r="IPS196" s="42" t="s">
        <v>22</v>
      </c>
      <c r="IPT196" s="42" t="s">
        <v>22</v>
      </c>
      <c r="IPU196" s="42" t="s">
        <v>22</v>
      </c>
      <c r="IPV196" s="42" t="s">
        <v>22</v>
      </c>
      <c r="IPW196" s="42" t="s">
        <v>22</v>
      </c>
      <c r="IPX196" s="42" t="s">
        <v>22</v>
      </c>
      <c r="IPY196" s="42" t="s">
        <v>22</v>
      </c>
      <c r="IPZ196" s="42" t="s">
        <v>22</v>
      </c>
      <c r="IQA196" s="42" t="s">
        <v>22</v>
      </c>
      <c r="IQB196" s="42" t="s">
        <v>22</v>
      </c>
      <c r="IQC196" s="42" t="s">
        <v>22</v>
      </c>
      <c r="IQD196" s="42" t="s">
        <v>22</v>
      </c>
      <c r="IQE196" s="42" t="s">
        <v>22</v>
      </c>
      <c r="IQF196" s="42" t="s">
        <v>22</v>
      </c>
      <c r="IQG196" s="42" t="s">
        <v>22</v>
      </c>
      <c r="IQH196" s="42" t="s">
        <v>22</v>
      </c>
      <c r="IQI196" s="42" t="s">
        <v>22</v>
      </c>
      <c r="IQJ196" s="42" t="s">
        <v>22</v>
      </c>
      <c r="IQK196" s="42" t="s">
        <v>22</v>
      </c>
      <c r="IQL196" s="42" t="s">
        <v>22</v>
      </c>
      <c r="IQM196" s="42" t="s">
        <v>22</v>
      </c>
      <c r="IQN196" s="42" t="s">
        <v>22</v>
      </c>
      <c r="IQO196" s="42" t="s">
        <v>22</v>
      </c>
      <c r="IQP196" s="42" t="s">
        <v>22</v>
      </c>
      <c r="IQQ196" s="42" t="s">
        <v>22</v>
      </c>
      <c r="IQR196" s="42" t="s">
        <v>22</v>
      </c>
      <c r="IQS196" s="42" t="s">
        <v>22</v>
      </c>
      <c r="IQT196" s="42" t="s">
        <v>22</v>
      </c>
      <c r="IQU196" s="42" t="s">
        <v>22</v>
      </c>
      <c r="IQV196" s="42" t="s">
        <v>22</v>
      </c>
      <c r="IQW196" s="42" t="s">
        <v>22</v>
      </c>
      <c r="IQX196" s="42" t="s">
        <v>22</v>
      </c>
      <c r="IQY196" s="42" t="s">
        <v>22</v>
      </c>
      <c r="IQZ196" s="42" t="s">
        <v>22</v>
      </c>
      <c r="IRA196" s="42" t="s">
        <v>22</v>
      </c>
      <c r="IRB196" s="42" t="s">
        <v>22</v>
      </c>
      <c r="IRC196" s="42" t="s">
        <v>22</v>
      </c>
      <c r="IRD196" s="42" t="s">
        <v>22</v>
      </c>
      <c r="IRE196" s="42" t="s">
        <v>22</v>
      </c>
      <c r="IRF196" s="42" t="s">
        <v>22</v>
      </c>
      <c r="IRG196" s="42" t="s">
        <v>22</v>
      </c>
      <c r="IRH196" s="42" t="s">
        <v>22</v>
      </c>
      <c r="IRI196" s="42" t="s">
        <v>22</v>
      </c>
      <c r="IRJ196" s="42" t="s">
        <v>22</v>
      </c>
      <c r="IRK196" s="42" t="s">
        <v>22</v>
      </c>
      <c r="IRL196" s="42" t="s">
        <v>22</v>
      </c>
      <c r="IRM196" s="42" t="s">
        <v>22</v>
      </c>
      <c r="IRN196" s="42" t="s">
        <v>22</v>
      </c>
      <c r="IRO196" s="42" t="s">
        <v>22</v>
      </c>
      <c r="IRP196" s="42" t="s">
        <v>22</v>
      </c>
      <c r="IRQ196" s="42" t="s">
        <v>22</v>
      </c>
      <c r="IRR196" s="42" t="s">
        <v>22</v>
      </c>
      <c r="IRS196" s="42" t="s">
        <v>22</v>
      </c>
      <c r="IRT196" s="42" t="s">
        <v>22</v>
      </c>
      <c r="IRU196" s="42" t="s">
        <v>22</v>
      </c>
      <c r="IRV196" s="42" t="s">
        <v>22</v>
      </c>
      <c r="IRW196" s="42" t="s">
        <v>22</v>
      </c>
      <c r="IRX196" s="42" t="s">
        <v>22</v>
      </c>
      <c r="IRY196" s="42" t="s">
        <v>22</v>
      </c>
      <c r="IRZ196" s="42" t="s">
        <v>22</v>
      </c>
      <c r="ISA196" s="42" t="s">
        <v>22</v>
      </c>
      <c r="ISB196" s="42" t="s">
        <v>22</v>
      </c>
      <c r="ISC196" s="42" t="s">
        <v>22</v>
      </c>
      <c r="ISD196" s="42" t="s">
        <v>22</v>
      </c>
      <c r="ISE196" s="42" t="s">
        <v>22</v>
      </c>
      <c r="ISF196" s="42" t="s">
        <v>22</v>
      </c>
      <c r="ISG196" s="42" t="s">
        <v>22</v>
      </c>
      <c r="ISH196" s="42" t="s">
        <v>22</v>
      </c>
      <c r="ISI196" s="42" t="s">
        <v>22</v>
      </c>
      <c r="ISJ196" s="42" t="s">
        <v>22</v>
      </c>
      <c r="ISK196" s="42" t="s">
        <v>22</v>
      </c>
      <c r="ISL196" s="42" t="s">
        <v>22</v>
      </c>
      <c r="ISM196" s="42" t="s">
        <v>22</v>
      </c>
      <c r="ISN196" s="42" t="s">
        <v>22</v>
      </c>
      <c r="ISO196" s="42" t="s">
        <v>22</v>
      </c>
      <c r="ISP196" s="42" t="s">
        <v>22</v>
      </c>
      <c r="ISQ196" s="42" t="s">
        <v>22</v>
      </c>
      <c r="ISR196" s="42" t="s">
        <v>22</v>
      </c>
      <c r="ISS196" s="42" t="s">
        <v>22</v>
      </c>
      <c r="IST196" s="42" t="s">
        <v>22</v>
      </c>
      <c r="ISU196" s="42" t="s">
        <v>22</v>
      </c>
      <c r="ISV196" s="42" t="s">
        <v>22</v>
      </c>
      <c r="ISW196" s="42" t="s">
        <v>22</v>
      </c>
      <c r="ISX196" s="42" t="s">
        <v>22</v>
      </c>
      <c r="ISY196" s="42" t="s">
        <v>22</v>
      </c>
      <c r="ISZ196" s="42" t="s">
        <v>22</v>
      </c>
      <c r="ITA196" s="42" t="s">
        <v>22</v>
      </c>
      <c r="ITB196" s="42" t="s">
        <v>22</v>
      </c>
      <c r="ITC196" s="42" t="s">
        <v>22</v>
      </c>
      <c r="ITD196" s="42" t="s">
        <v>22</v>
      </c>
      <c r="ITE196" s="42" t="s">
        <v>22</v>
      </c>
      <c r="ITF196" s="42" t="s">
        <v>22</v>
      </c>
      <c r="ITG196" s="42" t="s">
        <v>22</v>
      </c>
      <c r="ITH196" s="42" t="s">
        <v>22</v>
      </c>
      <c r="ITI196" s="42" t="s">
        <v>22</v>
      </c>
      <c r="ITJ196" s="42" t="s">
        <v>22</v>
      </c>
      <c r="ITK196" s="42" t="s">
        <v>22</v>
      </c>
      <c r="ITL196" s="42" t="s">
        <v>22</v>
      </c>
      <c r="ITM196" s="42" t="s">
        <v>22</v>
      </c>
      <c r="ITN196" s="42" t="s">
        <v>22</v>
      </c>
      <c r="ITO196" s="42" t="s">
        <v>22</v>
      </c>
      <c r="ITP196" s="42" t="s">
        <v>22</v>
      </c>
      <c r="ITQ196" s="42" t="s">
        <v>22</v>
      </c>
      <c r="ITR196" s="42" t="s">
        <v>22</v>
      </c>
      <c r="ITS196" s="42" t="s">
        <v>22</v>
      </c>
      <c r="ITT196" s="42" t="s">
        <v>22</v>
      </c>
      <c r="ITU196" s="42" t="s">
        <v>22</v>
      </c>
      <c r="ITV196" s="42" t="s">
        <v>22</v>
      </c>
      <c r="ITW196" s="42" t="s">
        <v>22</v>
      </c>
      <c r="ITX196" s="42" t="s">
        <v>22</v>
      </c>
      <c r="ITY196" s="42" t="s">
        <v>22</v>
      </c>
      <c r="ITZ196" s="42" t="s">
        <v>22</v>
      </c>
      <c r="IUA196" s="42" t="s">
        <v>22</v>
      </c>
      <c r="IUB196" s="42" t="s">
        <v>22</v>
      </c>
      <c r="IUC196" s="42" t="s">
        <v>22</v>
      </c>
      <c r="IUD196" s="42" t="s">
        <v>22</v>
      </c>
      <c r="IUE196" s="42" t="s">
        <v>22</v>
      </c>
      <c r="IUF196" s="42" t="s">
        <v>22</v>
      </c>
      <c r="IUG196" s="42" t="s">
        <v>22</v>
      </c>
      <c r="IUH196" s="42" t="s">
        <v>22</v>
      </c>
      <c r="IUI196" s="42" t="s">
        <v>22</v>
      </c>
      <c r="IUJ196" s="42" t="s">
        <v>22</v>
      </c>
      <c r="IUK196" s="42" t="s">
        <v>22</v>
      </c>
      <c r="IUL196" s="42" t="s">
        <v>22</v>
      </c>
      <c r="IUM196" s="42" t="s">
        <v>22</v>
      </c>
      <c r="IUN196" s="42" t="s">
        <v>22</v>
      </c>
      <c r="IUO196" s="42" t="s">
        <v>22</v>
      </c>
      <c r="IUP196" s="42" t="s">
        <v>22</v>
      </c>
      <c r="IUQ196" s="42" t="s">
        <v>22</v>
      </c>
      <c r="IUR196" s="42" t="s">
        <v>22</v>
      </c>
      <c r="IUS196" s="42" t="s">
        <v>22</v>
      </c>
      <c r="IUT196" s="42" t="s">
        <v>22</v>
      </c>
      <c r="IUU196" s="42" t="s">
        <v>22</v>
      </c>
      <c r="IUV196" s="42" t="s">
        <v>22</v>
      </c>
      <c r="IUW196" s="42" t="s">
        <v>22</v>
      </c>
      <c r="IUX196" s="42" t="s">
        <v>22</v>
      </c>
      <c r="IUY196" s="42" t="s">
        <v>22</v>
      </c>
      <c r="IUZ196" s="42" t="s">
        <v>22</v>
      </c>
      <c r="IVA196" s="42" t="s">
        <v>22</v>
      </c>
      <c r="IVB196" s="42" t="s">
        <v>22</v>
      </c>
      <c r="IVC196" s="42" t="s">
        <v>22</v>
      </c>
      <c r="IVD196" s="42" t="s">
        <v>22</v>
      </c>
      <c r="IVE196" s="42" t="s">
        <v>22</v>
      </c>
      <c r="IVF196" s="42" t="s">
        <v>22</v>
      </c>
      <c r="IVG196" s="42" t="s">
        <v>22</v>
      </c>
      <c r="IVH196" s="42" t="s">
        <v>22</v>
      </c>
      <c r="IVI196" s="42" t="s">
        <v>22</v>
      </c>
      <c r="IVJ196" s="42" t="s">
        <v>22</v>
      </c>
      <c r="IVK196" s="42" t="s">
        <v>22</v>
      </c>
      <c r="IVL196" s="42" t="s">
        <v>22</v>
      </c>
      <c r="IVM196" s="42" t="s">
        <v>22</v>
      </c>
      <c r="IVN196" s="42" t="s">
        <v>22</v>
      </c>
      <c r="IVO196" s="42" t="s">
        <v>22</v>
      </c>
      <c r="IVP196" s="42" t="s">
        <v>22</v>
      </c>
      <c r="IVQ196" s="42" t="s">
        <v>22</v>
      </c>
      <c r="IVR196" s="42" t="s">
        <v>22</v>
      </c>
      <c r="IVS196" s="42" t="s">
        <v>22</v>
      </c>
      <c r="IVT196" s="42" t="s">
        <v>22</v>
      </c>
      <c r="IVU196" s="42" t="s">
        <v>22</v>
      </c>
      <c r="IVV196" s="42" t="s">
        <v>22</v>
      </c>
      <c r="IVW196" s="42" t="s">
        <v>22</v>
      </c>
      <c r="IVX196" s="42" t="s">
        <v>22</v>
      </c>
      <c r="IVY196" s="42" t="s">
        <v>22</v>
      </c>
      <c r="IVZ196" s="42" t="s">
        <v>22</v>
      </c>
      <c r="IWA196" s="42" t="s">
        <v>22</v>
      </c>
      <c r="IWB196" s="42" t="s">
        <v>22</v>
      </c>
      <c r="IWC196" s="42" t="s">
        <v>22</v>
      </c>
      <c r="IWD196" s="42" t="s">
        <v>22</v>
      </c>
      <c r="IWE196" s="42" t="s">
        <v>22</v>
      </c>
      <c r="IWF196" s="42" t="s">
        <v>22</v>
      </c>
      <c r="IWG196" s="42" t="s">
        <v>22</v>
      </c>
      <c r="IWH196" s="42" t="s">
        <v>22</v>
      </c>
      <c r="IWI196" s="42" t="s">
        <v>22</v>
      </c>
      <c r="IWJ196" s="42" t="s">
        <v>22</v>
      </c>
      <c r="IWK196" s="42" t="s">
        <v>22</v>
      </c>
      <c r="IWL196" s="42" t="s">
        <v>22</v>
      </c>
      <c r="IWM196" s="42" t="s">
        <v>22</v>
      </c>
      <c r="IWN196" s="42" t="s">
        <v>22</v>
      </c>
      <c r="IWO196" s="42" t="s">
        <v>22</v>
      </c>
      <c r="IWP196" s="42" t="s">
        <v>22</v>
      </c>
      <c r="IWQ196" s="42" t="s">
        <v>22</v>
      </c>
      <c r="IWR196" s="42" t="s">
        <v>22</v>
      </c>
      <c r="IWS196" s="42" t="s">
        <v>22</v>
      </c>
      <c r="IWT196" s="42" t="s">
        <v>22</v>
      </c>
      <c r="IWU196" s="42" t="s">
        <v>22</v>
      </c>
      <c r="IWV196" s="42" t="s">
        <v>22</v>
      </c>
      <c r="IWW196" s="42" t="s">
        <v>22</v>
      </c>
      <c r="IWX196" s="42" t="s">
        <v>22</v>
      </c>
      <c r="IWY196" s="42" t="s">
        <v>22</v>
      </c>
      <c r="IWZ196" s="42" t="s">
        <v>22</v>
      </c>
      <c r="IXA196" s="42" t="s">
        <v>22</v>
      </c>
      <c r="IXB196" s="42" t="s">
        <v>22</v>
      </c>
      <c r="IXC196" s="42" t="s">
        <v>22</v>
      </c>
      <c r="IXD196" s="42" t="s">
        <v>22</v>
      </c>
      <c r="IXE196" s="42" t="s">
        <v>22</v>
      </c>
      <c r="IXF196" s="42" t="s">
        <v>22</v>
      </c>
      <c r="IXG196" s="42" t="s">
        <v>22</v>
      </c>
      <c r="IXH196" s="42" t="s">
        <v>22</v>
      </c>
      <c r="IXI196" s="42" t="s">
        <v>22</v>
      </c>
      <c r="IXJ196" s="42" t="s">
        <v>22</v>
      </c>
      <c r="IXK196" s="42" t="s">
        <v>22</v>
      </c>
      <c r="IXL196" s="42" t="s">
        <v>22</v>
      </c>
      <c r="IXM196" s="42" t="s">
        <v>22</v>
      </c>
      <c r="IXN196" s="42" t="s">
        <v>22</v>
      </c>
      <c r="IXO196" s="42" t="s">
        <v>22</v>
      </c>
      <c r="IXP196" s="42" t="s">
        <v>22</v>
      </c>
      <c r="IXQ196" s="42" t="s">
        <v>22</v>
      </c>
      <c r="IXR196" s="42" t="s">
        <v>22</v>
      </c>
      <c r="IXS196" s="42" t="s">
        <v>22</v>
      </c>
      <c r="IXT196" s="42" t="s">
        <v>22</v>
      </c>
      <c r="IXU196" s="42" t="s">
        <v>22</v>
      </c>
      <c r="IXV196" s="42" t="s">
        <v>22</v>
      </c>
      <c r="IXW196" s="42" t="s">
        <v>22</v>
      </c>
      <c r="IXX196" s="42" t="s">
        <v>22</v>
      </c>
      <c r="IXY196" s="42" t="s">
        <v>22</v>
      </c>
      <c r="IXZ196" s="42" t="s">
        <v>22</v>
      </c>
      <c r="IYA196" s="42" t="s">
        <v>22</v>
      </c>
      <c r="IYB196" s="42" t="s">
        <v>22</v>
      </c>
      <c r="IYC196" s="42" t="s">
        <v>22</v>
      </c>
      <c r="IYD196" s="42" t="s">
        <v>22</v>
      </c>
      <c r="IYE196" s="42" t="s">
        <v>22</v>
      </c>
      <c r="IYF196" s="42" t="s">
        <v>22</v>
      </c>
      <c r="IYG196" s="42" t="s">
        <v>22</v>
      </c>
      <c r="IYH196" s="42" t="s">
        <v>22</v>
      </c>
      <c r="IYI196" s="42" t="s">
        <v>22</v>
      </c>
      <c r="IYJ196" s="42" t="s">
        <v>22</v>
      </c>
      <c r="IYK196" s="42" t="s">
        <v>22</v>
      </c>
      <c r="IYL196" s="42" t="s">
        <v>22</v>
      </c>
      <c r="IYM196" s="42" t="s">
        <v>22</v>
      </c>
      <c r="IYN196" s="42" t="s">
        <v>22</v>
      </c>
      <c r="IYO196" s="42" t="s">
        <v>22</v>
      </c>
      <c r="IYP196" s="42" t="s">
        <v>22</v>
      </c>
      <c r="IYQ196" s="42" t="s">
        <v>22</v>
      </c>
      <c r="IYR196" s="42" t="s">
        <v>22</v>
      </c>
      <c r="IYS196" s="42" t="s">
        <v>22</v>
      </c>
      <c r="IYT196" s="42" t="s">
        <v>22</v>
      </c>
      <c r="IYU196" s="42" t="s">
        <v>22</v>
      </c>
      <c r="IYV196" s="42" t="s">
        <v>22</v>
      </c>
      <c r="IYW196" s="42" t="s">
        <v>22</v>
      </c>
      <c r="IYX196" s="42" t="s">
        <v>22</v>
      </c>
      <c r="IYY196" s="42" t="s">
        <v>22</v>
      </c>
      <c r="IYZ196" s="42" t="s">
        <v>22</v>
      </c>
      <c r="IZA196" s="42" t="s">
        <v>22</v>
      </c>
      <c r="IZB196" s="42" t="s">
        <v>22</v>
      </c>
      <c r="IZC196" s="42" t="s">
        <v>22</v>
      </c>
      <c r="IZD196" s="42" t="s">
        <v>22</v>
      </c>
      <c r="IZE196" s="42" t="s">
        <v>22</v>
      </c>
      <c r="IZF196" s="42" t="s">
        <v>22</v>
      </c>
      <c r="IZG196" s="42" t="s">
        <v>22</v>
      </c>
      <c r="IZH196" s="42" t="s">
        <v>22</v>
      </c>
      <c r="IZI196" s="42" t="s">
        <v>22</v>
      </c>
      <c r="IZJ196" s="42" t="s">
        <v>22</v>
      </c>
      <c r="IZK196" s="42" t="s">
        <v>22</v>
      </c>
      <c r="IZL196" s="42" t="s">
        <v>22</v>
      </c>
      <c r="IZM196" s="42" t="s">
        <v>22</v>
      </c>
      <c r="IZN196" s="42" t="s">
        <v>22</v>
      </c>
      <c r="IZO196" s="42" t="s">
        <v>22</v>
      </c>
      <c r="IZP196" s="42" t="s">
        <v>22</v>
      </c>
      <c r="IZQ196" s="42" t="s">
        <v>22</v>
      </c>
      <c r="IZR196" s="42" t="s">
        <v>22</v>
      </c>
      <c r="IZS196" s="42" t="s">
        <v>22</v>
      </c>
      <c r="IZT196" s="42" t="s">
        <v>22</v>
      </c>
      <c r="IZU196" s="42" t="s">
        <v>22</v>
      </c>
      <c r="IZV196" s="42" t="s">
        <v>22</v>
      </c>
      <c r="IZW196" s="42" t="s">
        <v>22</v>
      </c>
      <c r="IZX196" s="42" t="s">
        <v>22</v>
      </c>
      <c r="IZY196" s="42" t="s">
        <v>22</v>
      </c>
      <c r="IZZ196" s="42" t="s">
        <v>22</v>
      </c>
      <c r="JAA196" s="42" t="s">
        <v>22</v>
      </c>
      <c r="JAB196" s="42" t="s">
        <v>22</v>
      </c>
      <c r="JAC196" s="42" t="s">
        <v>22</v>
      </c>
      <c r="JAD196" s="42" t="s">
        <v>22</v>
      </c>
      <c r="JAE196" s="42" t="s">
        <v>22</v>
      </c>
      <c r="JAF196" s="42" t="s">
        <v>22</v>
      </c>
      <c r="JAG196" s="42" t="s">
        <v>22</v>
      </c>
      <c r="JAH196" s="42" t="s">
        <v>22</v>
      </c>
      <c r="JAI196" s="42" t="s">
        <v>22</v>
      </c>
      <c r="JAJ196" s="42" t="s">
        <v>22</v>
      </c>
      <c r="JAK196" s="42" t="s">
        <v>22</v>
      </c>
      <c r="JAL196" s="42" t="s">
        <v>22</v>
      </c>
      <c r="JAM196" s="42" t="s">
        <v>22</v>
      </c>
      <c r="JAN196" s="42" t="s">
        <v>22</v>
      </c>
      <c r="JAO196" s="42" t="s">
        <v>22</v>
      </c>
      <c r="JAP196" s="42" t="s">
        <v>22</v>
      </c>
      <c r="JAQ196" s="42" t="s">
        <v>22</v>
      </c>
      <c r="JAR196" s="42" t="s">
        <v>22</v>
      </c>
      <c r="JAS196" s="42" t="s">
        <v>22</v>
      </c>
      <c r="JAT196" s="42" t="s">
        <v>22</v>
      </c>
      <c r="JAU196" s="42" t="s">
        <v>22</v>
      </c>
      <c r="JAV196" s="42" t="s">
        <v>22</v>
      </c>
      <c r="JAW196" s="42" t="s">
        <v>22</v>
      </c>
      <c r="JAX196" s="42" t="s">
        <v>22</v>
      </c>
      <c r="JAY196" s="42" t="s">
        <v>22</v>
      </c>
      <c r="JAZ196" s="42" t="s">
        <v>22</v>
      </c>
      <c r="JBA196" s="42" t="s">
        <v>22</v>
      </c>
      <c r="JBB196" s="42" t="s">
        <v>22</v>
      </c>
      <c r="JBC196" s="42" t="s">
        <v>22</v>
      </c>
      <c r="JBD196" s="42" t="s">
        <v>22</v>
      </c>
      <c r="JBE196" s="42" t="s">
        <v>22</v>
      </c>
      <c r="JBF196" s="42" t="s">
        <v>22</v>
      </c>
      <c r="JBG196" s="42" t="s">
        <v>22</v>
      </c>
      <c r="JBH196" s="42" t="s">
        <v>22</v>
      </c>
      <c r="JBI196" s="42" t="s">
        <v>22</v>
      </c>
      <c r="JBJ196" s="42" t="s">
        <v>22</v>
      </c>
      <c r="JBK196" s="42" t="s">
        <v>22</v>
      </c>
      <c r="JBL196" s="42" t="s">
        <v>22</v>
      </c>
      <c r="JBM196" s="42" t="s">
        <v>22</v>
      </c>
      <c r="JBN196" s="42" t="s">
        <v>22</v>
      </c>
      <c r="JBO196" s="42" t="s">
        <v>22</v>
      </c>
      <c r="JBP196" s="42" t="s">
        <v>22</v>
      </c>
      <c r="JBQ196" s="42" t="s">
        <v>22</v>
      </c>
      <c r="JBR196" s="42" t="s">
        <v>22</v>
      </c>
      <c r="JBS196" s="42" t="s">
        <v>22</v>
      </c>
      <c r="JBT196" s="42" t="s">
        <v>22</v>
      </c>
      <c r="JBU196" s="42" t="s">
        <v>22</v>
      </c>
      <c r="JBV196" s="42" t="s">
        <v>22</v>
      </c>
      <c r="JBW196" s="42" t="s">
        <v>22</v>
      </c>
      <c r="JBX196" s="42" t="s">
        <v>22</v>
      </c>
      <c r="JBY196" s="42" t="s">
        <v>22</v>
      </c>
      <c r="JBZ196" s="42" t="s">
        <v>22</v>
      </c>
      <c r="JCA196" s="42" t="s">
        <v>22</v>
      </c>
      <c r="JCB196" s="42" t="s">
        <v>22</v>
      </c>
      <c r="JCC196" s="42" t="s">
        <v>22</v>
      </c>
      <c r="JCD196" s="42" t="s">
        <v>22</v>
      </c>
      <c r="JCE196" s="42" t="s">
        <v>22</v>
      </c>
      <c r="JCF196" s="42" t="s">
        <v>22</v>
      </c>
      <c r="JCG196" s="42" t="s">
        <v>22</v>
      </c>
      <c r="JCH196" s="42" t="s">
        <v>22</v>
      </c>
      <c r="JCI196" s="42" t="s">
        <v>22</v>
      </c>
      <c r="JCJ196" s="42" t="s">
        <v>22</v>
      </c>
      <c r="JCK196" s="42" t="s">
        <v>22</v>
      </c>
      <c r="JCL196" s="42" t="s">
        <v>22</v>
      </c>
      <c r="JCM196" s="42" t="s">
        <v>22</v>
      </c>
      <c r="JCN196" s="42" t="s">
        <v>22</v>
      </c>
      <c r="JCO196" s="42" t="s">
        <v>22</v>
      </c>
      <c r="JCP196" s="42" t="s">
        <v>22</v>
      </c>
      <c r="JCQ196" s="42" t="s">
        <v>22</v>
      </c>
      <c r="JCR196" s="42" t="s">
        <v>22</v>
      </c>
      <c r="JCS196" s="42" t="s">
        <v>22</v>
      </c>
      <c r="JCT196" s="42" t="s">
        <v>22</v>
      </c>
      <c r="JCU196" s="42" t="s">
        <v>22</v>
      </c>
      <c r="JCV196" s="42" t="s">
        <v>22</v>
      </c>
      <c r="JCW196" s="42" t="s">
        <v>22</v>
      </c>
      <c r="JCX196" s="42" t="s">
        <v>22</v>
      </c>
      <c r="JCY196" s="42" t="s">
        <v>22</v>
      </c>
      <c r="JCZ196" s="42" t="s">
        <v>22</v>
      </c>
      <c r="JDA196" s="42" t="s">
        <v>22</v>
      </c>
      <c r="JDB196" s="42" t="s">
        <v>22</v>
      </c>
      <c r="JDC196" s="42" t="s">
        <v>22</v>
      </c>
      <c r="JDD196" s="42" t="s">
        <v>22</v>
      </c>
      <c r="JDE196" s="42" t="s">
        <v>22</v>
      </c>
      <c r="JDF196" s="42" t="s">
        <v>22</v>
      </c>
      <c r="JDG196" s="42" t="s">
        <v>22</v>
      </c>
      <c r="JDH196" s="42" t="s">
        <v>22</v>
      </c>
      <c r="JDI196" s="42" t="s">
        <v>22</v>
      </c>
      <c r="JDJ196" s="42" t="s">
        <v>22</v>
      </c>
      <c r="JDK196" s="42" t="s">
        <v>22</v>
      </c>
      <c r="JDL196" s="42" t="s">
        <v>22</v>
      </c>
      <c r="JDM196" s="42" t="s">
        <v>22</v>
      </c>
      <c r="JDN196" s="42" t="s">
        <v>22</v>
      </c>
      <c r="JDO196" s="42" t="s">
        <v>22</v>
      </c>
      <c r="JDP196" s="42" t="s">
        <v>22</v>
      </c>
      <c r="JDQ196" s="42" t="s">
        <v>22</v>
      </c>
      <c r="JDR196" s="42" t="s">
        <v>22</v>
      </c>
      <c r="JDS196" s="42" t="s">
        <v>22</v>
      </c>
      <c r="JDT196" s="42" t="s">
        <v>22</v>
      </c>
      <c r="JDU196" s="42" t="s">
        <v>22</v>
      </c>
      <c r="JDV196" s="42" t="s">
        <v>22</v>
      </c>
      <c r="JDW196" s="42" t="s">
        <v>22</v>
      </c>
      <c r="JDX196" s="42" t="s">
        <v>22</v>
      </c>
      <c r="JDY196" s="42" t="s">
        <v>22</v>
      </c>
      <c r="JDZ196" s="42" t="s">
        <v>22</v>
      </c>
      <c r="JEA196" s="42" t="s">
        <v>22</v>
      </c>
      <c r="JEB196" s="42" t="s">
        <v>22</v>
      </c>
      <c r="JEC196" s="42" t="s">
        <v>22</v>
      </c>
      <c r="JED196" s="42" t="s">
        <v>22</v>
      </c>
      <c r="JEE196" s="42" t="s">
        <v>22</v>
      </c>
      <c r="JEF196" s="42" t="s">
        <v>22</v>
      </c>
      <c r="JEG196" s="42" t="s">
        <v>22</v>
      </c>
      <c r="JEH196" s="42" t="s">
        <v>22</v>
      </c>
      <c r="JEI196" s="42" t="s">
        <v>22</v>
      </c>
      <c r="JEJ196" s="42" t="s">
        <v>22</v>
      </c>
      <c r="JEK196" s="42" t="s">
        <v>22</v>
      </c>
      <c r="JEL196" s="42" t="s">
        <v>22</v>
      </c>
      <c r="JEM196" s="42" t="s">
        <v>22</v>
      </c>
      <c r="JEN196" s="42" t="s">
        <v>22</v>
      </c>
      <c r="JEO196" s="42" t="s">
        <v>22</v>
      </c>
      <c r="JEP196" s="42" t="s">
        <v>22</v>
      </c>
      <c r="JEQ196" s="42" t="s">
        <v>22</v>
      </c>
      <c r="JER196" s="42" t="s">
        <v>22</v>
      </c>
      <c r="JES196" s="42" t="s">
        <v>22</v>
      </c>
      <c r="JET196" s="42" t="s">
        <v>22</v>
      </c>
      <c r="JEU196" s="42" t="s">
        <v>22</v>
      </c>
      <c r="JEV196" s="42" t="s">
        <v>22</v>
      </c>
      <c r="JEW196" s="42" t="s">
        <v>22</v>
      </c>
      <c r="JEX196" s="42" t="s">
        <v>22</v>
      </c>
      <c r="JEY196" s="42" t="s">
        <v>22</v>
      </c>
      <c r="JEZ196" s="42" t="s">
        <v>22</v>
      </c>
      <c r="JFA196" s="42" t="s">
        <v>22</v>
      </c>
      <c r="JFB196" s="42" t="s">
        <v>22</v>
      </c>
      <c r="JFC196" s="42" t="s">
        <v>22</v>
      </c>
      <c r="JFD196" s="42" t="s">
        <v>22</v>
      </c>
      <c r="JFE196" s="42" t="s">
        <v>22</v>
      </c>
      <c r="JFF196" s="42" t="s">
        <v>22</v>
      </c>
      <c r="JFG196" s="42" t="s">
        <v>22</v>
      </c>
      <c r="JFH196" s="42" t="s">
        <v>22</v>
      </c>
      <c r="JFI196" s="42" t="s">
        <v>22</v>
      </c>
      <c r="JFJ196" s="42" t="s">
        <v>22</v>
      </c>
      <c r="JFK196" s="42" t="s">
        <v>22</v>
      </c>
      <c r="JFL196" s="42" t="s">
        <v>22</v>
      </c>
      <c r="JFM196" s="42" t="s">
        <v>22</v>
      </c>
      <c r="JFN196" s="42" t="s">
        <v>22</v>
      </c>
      <c r="JFO196" s="42" t="s">
        <v>22</v>
      </c>
      <c r="JFP196" s="42" t="s">
        <v>22</v>
      </c>
      <c r="JFQ196" s="42" t="s">
        <v>22</v>
      </c>
      <c r="JFR196" s="42" t="s">
        <v>22</v>
      </c>
      <c r="JFS196" s="42" t="s">
        <v>22</v>
      </c>
      <c r="JFT196" s="42" t="s">
        <v>22</v>
      </c>
      <c r="JFU196" s="42" t="s">
        <v>22</v>
      </c>
      <c r="JFV196" s="42" t="s">
        <v>22</v>
      </c>
      <c r="JFW196" s="42" t="s">
        <v>22</v>
      </c>
      <c r="JFX196" s="42" t="s">
        <v>22</v>
      </c>
      <c r="JFY196" s="42" t="s">
        <v>22</v>
      </c>
      <c r="JFZ196" s="42" t="s">
        <v>22</v>
      </c>
      <c r="JGA196" s="42" t="s">
        <v>22</v>
      </c>
      <c r="JGB196" s="42" t="s">
        <v>22</v>
      </c>
      <c r="JGC196" s="42" t="s">
        <v>22</v>
      </c>
      <c r="JGD196" s="42" t="s">
        <v>22</v>
      </c>
      <c r="JGE196" s="42" t="s">
        <v>22</v>
      </c>
      <c r="JGF196" s="42" t="s">
        <v>22</v>
      </c>
      <c r="JGG196" s="42" t="s">
        <v>22</v>
      </c>
      <c r="JGH196" s="42" t="s">
        <v>22</v>
      </c>
      <c r="JGI196" s="42" t="s">
        <v>22</v>
      </c>
      <c r="JGJ196" s="42" t="s">
        <v>22</v>
      </c>
      <c r="JGK196" s="42" t="s">
        <v>22</v>
      </c>
      <c r="JGL196" s="42" t="s">
        <v>22</v>
      </c>
      <c r="JGM196" s="42" t="s">
        <v>22</v>
      </c>
      <c r="JGN196" s="42" t="s">
        <v>22</v>
      </c>
      <c r="JGO196" s="42" t="s">
        <v>22</v>
      </c>
      <c r="JGP196" s="42" t="s">
        <v>22</v>
      </c>
      <c r="JGQ196" s="42" t="s">
        <v>22</v>
      </c>
      <c r="JGR196" s="42" t="s">
        <v>22</v>
      </c>
      <c r="JGS196" s="42" t="s">
        <v>22</v>
      </c>
      <c r="JGT196" s="42" t="s">
        <v>22</v>
      </c>
      <c r="JGU196" s="42" t="s">
        <v>22</v>
      </c>
      <c r="JGV196" s="42" t="s">
        <v>22</v>
      </c>
      <c r="JGW196" s="42" t="s">
        <v>22</v>
      </c>
      <c r="JGX196" s="42" t="s">
        <v>22</v>
      </c>
      <c r="JGY196" s="42" t="s">
        <v>22</v>
      </c>
      <c r="JGZ196" s="42" t="s">
        <v>22</v>
      </c>
      <c r="JHA196" s="42" t="s">
        <v>22</v>
      </c>
      <c r="JHB196" s="42" t="s">
        <v>22</v>
      </c>
      <c r="JHC196" s="42" t="s">
        <v>22</v>
      </c>
      <c r="JHD196" s="42" t="s">
        <v>22</v>
      </c>
      <c r="JHE196" s="42" t="s">
        <v>22</v>
      </c>
      <c r="JHF196" s="42" t="s">
        <v>22</v>
      </c>
      <c r="JHG196" s="42" t="s">
        <v>22</v>
      </c>
      <c r="JHH196" s="42" t="s">
        <v>22</v>
      </c>
      <c r="JHI196" s="42" t="s">
        <v>22</v>
      </c>
      <c r="JHJ196" s="42" t="s">
        <v>22</v>
      </c>
      <c r="JHK196" s="42" t="s">
        <v>22</v>
      </c>
      <c r="JHL196" s="42" t="s">
        <v>22</v>
      </c>
      <c r="JHM196" s="42" t="s">
        <v>22</v>
      </c>
      <c r="JHN196" s="42" t="s">
        <v>22</v>
      </c>
      <c r="JHO196" s="42" t="s">
        <v>22</v>
      </c>
      <c r="JHP196" s="42" t="s">
        <v>22</v>
      </c>
      <c r="JHQ196" s="42" t="s">
        <v>22</v>
      </c>
      <c r="JHR196" s="42" t="s">
        <v>22</v>
      </c>
      <c r="JHS196" s="42" t="s">
        <v>22</v>
      </c>
      <c r="JHT196" s="42" t="s">
        <v>22</v>
      </c>
      <c r="JHU196" s="42" t="s">
        <v>22</v>
      </c>
      <c r="JHV196" s="42" t="s">
        <v>22</v>
      </c>
      <c r="JHW196" s="42" t="s">
        <v>22</v>
      </c>
      <c r="JHX196" s="42" t="s">
        <v>22</v>
      </c>
      <c r="JHY196" s="42" t="s">
        <v>22</v>
      </c>
      <c r="JHZ196" s="42" t="s">
        <v>22</v>
      </c>
      <c r="JIA196" s="42" t="s">
        <v>22</v>
      </c>
      <c r="JIB196" s="42" t="s">
        <v>22</v>
      </c>
      <c r="JIC196" s="42" t="s">
        <v>22</v>
      </c>
      <c r="JID196" s="42" t="s">
        <v>22</v>
      </c>
      <c r="JIE196" s="42" t="s">
        <v>22</v>
      </c>
      <c r="JIF196" s="42" t="s">
        <v>22</v>
      </c>
      <c r="JIG196" s="42" t="s">
        <v>22</v>
      </c>
      <c r="JIH196" s="42" t="s">
        <v>22</v>
      </c>
      <c r="JII196" s="42" t="s">
        <v>22</v>
      </c>
      <c r="JIJ196" s="42" t="s">
        <v>22</v>
      </c>
      <c r="JIK196" s="42" t="s">
        <v>22</v>
      </c>
      <c r="JIL196" s="42" t="s">
        <v>22</v>
      </c>
      <c r="JIM196" s="42" t="s">
        <v>22</v>
      </c>
      <c r="JIN196" s="42" t="s">
        <v>22</v>
      </c>
      <c r="JIO196" s="42" t="s">
        <v>22</v>
      </c>
      <c r="JIP196" s="42" t="s">
        <v>22</v>
      </c>
      <c r="JIQ196" s="42" t="s">
        <v>22</v>
      </c>
      <c r="JIR196" s="42" t="s">
        <v>22</v>
      </c>
      <c r="JIS196" s="42" t="s">
        <v>22</v>
      </c>
      <c r="JIT196" s="42" t="s">
        <v>22</v>
      </c>
      <c r="JIU196" s="42" t="s">
        <v>22</v>
      </c>
      <c r="JIV196" s="42" t="s">
        <v>22</v>
      </c>
      <c r="JIW196" s="42" t="s">
        <v>22</v>
      </c>
      <c r="JIX196" s="42" t="s">
        <v>22</v>
      </c>
      <c r="JIY196" s="42" t="s">
        <v>22</v>
      </c>
      <c r="JIZ196" s="42" t="s">
        <v>22</v>
      </c>
      <c r="JJA196" s="42" t="s">
        <v>22</v>
      </c>
      <c r="JJB196" s="42" t="s">
        <v>22</v>
      </c>
      <c r="JJC196" s="42" t="s">
        <v>22</v>
      </c>
      <c r="JJD196" s="42" t="s">
        <v>22</v>
      </c>
      <c r="JJE196" s="42" t="s">
        <v>22</v>
      </c>
      <c r="JJF196" s="42" t="s">
        <v>22</v>
      </c>
      <c r="JJG196" s="42" t="s">
        <v>22</v>
      </c>
      <c r="JJH196" s="42" t="s">
        <v>22</v>
      </c>
      <c r="JJI196" s="42" t="s">
        <v>22</v>
      </c>
      <c r="JJJ196" s="42" t="s">
        <v>22</v>
      </c>
      <c r="JJK196" s="42" t="s">
        <v>22</v>
      </c>
      <c r="JJL196" s="42" t="s">
        <v>22</v>
      </c>
      <c r="JJM196" s="42" t="s">
        <v>22</v>
      </c>
      <c r="JJN196" s="42" t="s">
        <v>22</v>
      </c>
      <c r="JJO196" s="42" t="s">
        <v>22</v>
      </c>
      <c r="JJP196" s="42" t="s">
        <v>22</v>
      </c>
      <c r="JJQ196" s="42" t="s">
        <v>22</v>
      </c>
      <c r="JJR196" s="42" t="s">
        <v>22</v>
      </c>
      <c r="JJS196" s="42" t="s">
        <v>22</v>
      </c>
      <c r="JJT196" s="42" t="s">
        <v>22</v>
      </c>
      <c r="JJU196" s="42" t="s">
        <v>22</v>
      </c>
      <c r="JJV196" s="42" t="s">
        <v>22</v>
      </c>
      <c r="JJW196" s="42" t="s">
        <v>22</v>
      </c>
      <c r="JJX196" s="42" t="s">
        <v>22</v>
      </c>
      <c r="JJY196" s="42" t="s">
        <v>22</v>
      </c>
      <c r="JJZ196" s="42" t="s">
        <v>22</v>
      </c>
      <c r="JKA196" s="42" t="s">
        <v>22</v>
      </c>
      <c r="JKB196" s="42" t="s">
        <v>22</v>
      </c>
      <c r="JKC196" s="42" t="s">
        <v>22</v>
      </c>
      <c r="JKD196" s="42" t="s">
        <v>22</v>
      </c>
      <c r="JKE196" s="42" t="s">
        <v>22</v>
      </c>
      <c r="JKF196" s="42" t="s">
        <v>22</v>
      </c>
      <c r="JKG196" s="42" t="s">
        <v>22</v>
      </c>
      <c r="JKH196" s="42" t="s">
        <v>22</v>
      </c>
      <c r="JKI196" s="42" t="s">
        <v>22</v>
      </c>
      <c r="JKJ196" s="42" t="s">
        <v>22</v>
      </c>
      <c r="JKK196" s="42" t="s">
        <v>22</v>
      </c>
      <c r="JKL196" s="42" t="s">
        <v>22</v>
      </c>
      <c r="JKM196" s="42" t="s">
        <v>22</v>
      </c>
      <c r="JKN196" s="42" t="s">
        <v>22</v>
      </c>
      <c r="JKO196" s="42" t="s">
        <v>22</v>
      </c>
      <c r="JKP196" s="42" t="s">
        <v>22</v>
      </c>
      <c r="JKQ196" s="42" t="s">
        <v>22</v>
      </c>
      <c r="JKR196" s="42" t="s">
        <v>22</v>
      </c>
      <c r="JKS196" s="42" t="s">
        <v>22</v>
      </c>
      <c r="JKT196" s="42" t="s">
        <v>22</v>
      </c>
      <c r="JKU196" s="42" t="s">
        <v>22</v>
      </c>
      <c r="JKV196" s="42" t="s">
        <v>22</v>
      </c>
      <c r="JKW196" s="42" t="s">
        <v>22</v>
      </c>
      <c r="JKX196" s="42" t="s">
        <v>22</v>
      </c>
      <c r="JKY196" s="42" t="s">
        <v>22</v>
      </c>
      <c r="JKZ196" s="42" t="s">
        <v>22</v>
      </c>
      <c r="JLA196" s="42" t="s">
        <v>22</v>
      </c>
      <c r="JLB196" s="42" t="s">
        <v>22</v>
      </c>
      <c r="JLC196" s="42" t="s">
        <v>22</v>
      </c>
      <c r="JLD196" s="42" t="s">
        <v>22</v>
      </c>
      <c r="JLE196" s="42" t="s">
        <v>22</v>
      </c>
      <c r="JLF196" s="42" t="s">
        <v>22</v>
      </c>
      <c r="JLG196" s="42" t="s">
        <v>22</v>
      </c>
      <c r="JLH196" s="42" t="s">
        <v>22</v>
      </c>
      <c r="JLI196" s="42" t="s">
        <v>22</v>
      </c>
      <c r="JLJ196" s="42" t="s">
        <v>22</v>
      </c>
      <c r="JLK196" s="42" t="s">
        <v>22</v>
      </c>
      <c r="JLL196" s="42" t="s">
        <v>22</v>
      </c>
      <c r="JLM196" s="42" t="s">
        <v>22</v>
      </c>
      <c r="JLN196" s="42" t="s">
        <v>22</v>
      </c>
      <c r="JLO196" s="42" t="s">
        <v>22</v>
      </c>
      <c r="JLP196" s="42" t="s">
        <v>22</v>
      </c>
      <c r="JLQ196" s="42" t="s">
        <v>22</v>
      </c>
      <c r="JLR196" s="42" t="s">
        <v>22</v>
      </c>
      <c r="JLS196" s="42" t="s">
        <v>22</v>
      </c>
      <c r="JLT196" s="42" t="s">
        <v>22</v>
      </c>
      <c r="JLU196" s="42" t="s">
        <v>22</v>
      </c>
      <c r="JLV196" s="42" t="s">
        <v>22</v>
      </c>
      <c r="JLW196" s="42" t="s">
        <v>22</v>
      </c>
      <c r="JLX196" s="42" t="s">
        <v>22</v>
      </c>
      <c r="JLY196" s="42" t="s">
        <v>22</v>
      </c>
      <c r="JLZ196" s="42" t="s">
        <v>22</v>
      </c>
      <c r="JMA196" s="42" t="s">
        <v>22</v>
      </c>
      <c r="JMB196" s="42" t="s">
        <v>22</v>
      </c>
      <c r="JMC196" s="42" t="s">
        <v>22</v>
      </c>
      <c r="JMD196" s="42" t="s">
        <v>22</v>
      </c>
      <c r="JME196" s="42" t="s">
        <v>22</v>
      </c>
      <c r="JMF196" s="42" t="s">
        <v>22</v>
      </c>
      <c r="JMG196" s="42" t="s">
        <v>22</v>
      </c>
      <c r="JMH196" s="42" t="s">
        <v>22</v>
      </c>
      <c r="JMI196" s="42" t="s">
        <v>22</v>
      </c>
      <c r="JMJ196" s="42" t="s">
        <v>22</v>
      </c>
      <c r="JMK196" s="42" t="s">
        <v>22</v>
      </c>
      <c r="JML196" s="42" t="s">
        <v>22</v>
      </c>
      <c r="JMM196" s="42" t="s">
        <v>22</v>
      </c>
      <c r="JMN196" s="42" t="s">
        <v>22</v>
      </c>
      <c r="JMO196" s="42" t="s">
        <v>22</v>
      </c>
      <c r="JMP196" s="42" t="s">
        <v>22</v>
      </c>
      <c r="JMQ196" s="42" t="s">
        <v>22</v>
      </c>
      <c r="JMR196" s="42" t="s">
        <v>22</v>
      </c>
      <c r="JMS196" s="42" t="s">
        <v>22</v>
      </c>
      <c r="JMT196" s="42" t="s">
        <v>22</v>
      </c>
      <c r="JMU196" s="42" t="s">
        <v>22</v>
      </c>
      <c r="JMV196" s="42" t="s">
        <v>22</v>
      </c>
      <c r="JMW196" s="42" t="s">
        <v>22</v>
      </c>
      <c r="JMX196" s="42" t="s">
        <v>22</v>
      </c>
      <c r="JMY196" s="42" t="s">
        <v>22</v>
      </c>
      <c r="JMZ196" s="42" t="s">
        <v>22</v>
      </c>
      <c r="JNA196" s="42" t="s">
        <v>22</v>
      </c>
      <c r="JNB196" s="42" t="s">
        <v>22</v>
      </c>
      <c r="JNC196" s="42" t="s">
        <v>22</v>
      </c>
      <c r="JND196" s="42" t="s">
        <v>22</v>
      </c>
      <c r="JNE196" s="42" t="s">
        <v>22</v>
      </c>
      <c r="JNF196" s="42" t="s">
        <v>22</v>
      </c>
      <c r="JNG196" s="42" t="s">
        <v>22</v>
      </c>
      <c r="JNH196" s="42" t="s">
        <v>22</v>
      </c>
      <c r="JNI196" s="42" t="s">
        <v>22</v>
      </c>
      <c r="JNJ196" s="42" t="s">
        <v>22</v>
      </c>
      <c r="JNK196" s="42" t="s">
        <v>22</v>
      </c>
      <c r="JNL196" s="42" t="s">
        <v>22</v>
      </c>
      <c r="JNM196" s="42" t="s">
        <v>22</v>
      </c>
      <c r="JNN196" s="42" t="s">
        <v>22</v>
      </c>
      <c r="JNO196" s="42" t="s">
        <v>22</v>
      </c>
      <c r="JNP196" s="42" t="s">
        <v>22</v>
      </c>
      <c r="JNQ196" s="42" t="s">
        <v>22</v>
      </c>
      <c r="JNR196" s="42" t="s">
        <v>22</v>
      </c>
      <c r="JNS196" s="42" t="s">
        <v>22</v>
      </c>
      <c r="JNT196" s="42" t="s">
        <v>22</v>
      </c>
      <c r="JNU196" s="42" t="s">
        <v>22</v>
      </c>
      <c r="JNV196" s="42" t="s">
        <v>22</v>
      </c>
      <c r="JNW196" s="42" t="s">
        <v>22</v>
      </c>
      <c r="JNX196" s="42" t="s">
        <v>22</v>
      </c>
      <c r="JNY196" s="42" t="s">
        <v>22</v>
      </c>
      <c r="JNZ196" s="42" t="s">
        <v>22</v>
      </c>
      <c r="JOA196" s="42" t="s">
        <v>22</v>
      </c>
      <c r="JOB196" s="42" t="s">
        <v>22</v>
      </c>
      <c r="JOC196" s="42" t="s">
        <v>22</v>
      </c>
      <c r="JOD196" s="42" t="s">
        <v>22</v>
      </c>
      <c r="JOE196" s="42" t="s">
        <v>22</v>
      </c>
      <c r="JOF196" s="42" t="s">
        <v>22</v>
      </c>
      <c r="JOG196" s="42" t="s">
        <v>22</v>
      </c>
      <c r="JOH196" s="42" t="s">
        <v>22</v>
      </c>
      <c r="JOI196" s="42" t="s">
        <v>22</v>
      </c>
      <c r="JOJ196" s="42" t="s">
        <v>22</v>
      </c>
      <c r="JOK196" s="42" t="s">
        <v>22</v>
      </c>
      <c r="JOL196" s="42" t="s">
        <v>22</v>
      </c>
      <c r="JOM196" s="42" t="s">
        <v>22</v>
      </c>
      <c r="JON196" s="42" t="s">
        <v>22</v>
      </c>
      <c r="JOO196" s="42" t="s">
        <v>22</v>
      </c>
      <c r="JOP196" s="42" t="s">
        <v>22</v>
      </c>
      <c r="JOQ196" s="42" t="s">
        <v>22</v>
      </c>
      <c r="JOR196" s="42" t="s">
        <v>22</v>
      </c>
      <c r="JOS196" s="42" t="s">
        <v>22</v>
      </c>
      <c r="JOT196" s="42" t="s">
        <v>22</v>
      </c>
      <c r="JOU196" s="42" t="s">
        <v>22</v>
      </c>
      <c r="JOV196" s="42" t="s">
        <v>22</v>
      </c>
      <c r="JOW196" s="42" t="s">
        <v>22</v>
      </c>
      <c r="JOX196" s="42" t="s">
        <v>22</v>
      </c>
      <c r="JOY196" s="42" t="s">
        <v>22</v>
      </c>
      <c r="JOZ196" s="42" t="s">
        <v>22</v>
      </c>
      <c r="JPA196" s="42" t="s">
        <v>22</v>
      </c>
      <c r="JPB196" s="42" t="s">
        <v>22</v>
      </c>
      <c r="JPC196" s="42" t="s">
        <v>22</v>
      </c>
      <c r="JPD196" s="42" t="s">
        <v>22</v>
      </c>
      <c r="JPE196" s="42" t="s">
        <v>22</v>
      </c>
      <c r="JPF196" s="42" t="s">
        <v>22</v>
      </c>
      <c r="JPG196" s="42" t="s">
        <v>22</v>
      </c>
      <c r="JPH196" s="42" t="s">
        <v>22</v>
      </c>
      <c r="JPI196" s="42" t="s">
        <v>22</v>
      </c>
      <c r="JPJ196" s="42" t="s">
        <v>22</v>
      </c>
      <c r="JPK196" s="42" t="s">
        <v>22</v>
      </c>
      <c r="JPL196" s="42" t="s">
        <v>22</v>
      </c>
      <c r="JPM196" s="42" t="s">
        <v>22</v>
      </c>
      <c r="JPN196" s="42" t="s">
        <v>22</v>
      </c>
      <c r="JPO196" s="42" t="s">
        <v>22</v>
      </c>
      <c r="JPP196" s="42" t="s">
        <v>22</v>
      </c>
      <c r="JPQ196" s="42" t="s">
        <v>22</v>
      </c>
      <c r="JPR196" s="42" t="s">
        <v>22</v>
      </c>
      <c r="JPS196" s="42" t="s">
        <v>22</v>
      </c>
      <c r="JPT196" s="42" t="s">
        <v>22</v>
      </c>
      <c r="JPU196" s="42" t="s">
        <v>22</v>
      </c>
      <c r="JPV196" s="42" t="s">
        <v>22</v>
      </c>
      <c r="JPW196" s="42" t="s">
        <v>22</v>
      </c>
      <c r="JPX196" s="42" t="s">
        <v>22</v>
      </c>
      <c r="JPY196" s="42" t="s">
        <v>22</v>
      </c>
      <c r="JPZ196" s="42" t="s">
        <v>22</v>
      </c>
      <c r="JQA196" s="42" t="s">
        <v>22</v>
      </c>
      <c r="JQB196" s="42" t="s">
        <v>22</v>
      </c>
      <c r="JQC196" s="42" t="s">
        <v>22</v>
      </c>
      <c r="JQD196" s="42" t="s">
        <v>22</v>
      </c>
      <c r="JQE196" s="42" t="s">
        <v>22</v>
      </c>
      <c r="JQF196" s="42" t="s">
        <v>22</v>
      </c>
      <c r="JQG196" s="42" t="s">
        <v>22</v>
      </c>
      <c r="JQH196" s="42" t="s">
        <v>22</v>
      </c>
      <c r="JQI196" s="42" t="s">
        <v>22</v>
      </c>
      <c r="JQJ196" s="42" t="s">
        <v>22</v>
      </c>
      <c r="JQK196" s="42" t="s">
        <v>22</v>
      </c>
      <c r="JQL196" s="42" t="s">
        <v>22</v>
      </c>
      <c r="JQM196" s="42" t="s">
        <v>22</v>
      </c>
      <c r="JQN196" s="42" t="s">
        <v>22</v>
      </c>
      <c r="JQO196" s="42" t="s">
        <v>22</v>
      </c>
      <c r="JQP196" s="42" t="s">
        <v>22</v>
      </c>
      <c r="JQQ196" s="42" t="s">
        <v>22</v>
      </c>
      <c r="JQR196" s="42" t="s">
        <v>22</v>
      </c>
      <c r="JQS196" s="42" t="s">
        <v>22</v>
      </c>
      <c r="JQT196" s="42" t="s">
        <v>22</v>
      </c>
      <c r="JQU196" s="42" t="s">
        <v>22</v>
      </c>
      <c r="JQV196" s="42" t="s">
        <v>22</v>
      </c>
      <c r="JQW196" s="42" t="s">
        <v>22</v>
      </c>
      <c r="JQX196" s="42" t="s">
        <v>22</v>
      </c>
      <c r="JQY196" s="42" t="s">
        <v>22</v>
      </c>
      <c r="JQZ196" s="42" t="s">
        <v>22</v>
      </c>
      <c r="JRA196" s="42" t="s">
        <v>22</v>
      </c>
      <c r="JRB196" s="42" t="s">
        <v>22</v>
      </c>
      <c r="JRC196" s="42" t="s">
        <v>22</v>
      </c>
      <c r="JRD196" s="42" t="s">
        <v>22</v>
      </c>
      <c r="JRE196" s="42" t="s">
        <v>22</v>
      </c>
      <c r="JRF196" s="42" t="s">
        <v>22</v>
      </c>
      <c r="JRG196" s="42" t="s">
        <v>22</v>
      </c>
      <c r="JRH196" s="42" t="s">
        <v>22</v>
      </c>
      <c r="JRI196" s="42" t="s">
        <v>22</v>
      </c>
      <c r="JRJ196" s="42" t="s">
        <v>22</v>
      </c>
      <c r="JRK196" s="42" t="s">
        <v>22</v>
      </c>
      <c r="JRL196" s="42" t="s">
        <v>22</v>
      </c>
      <c r="JRM196" s="42" t="s">
        <v>22</v>
      </c>
      <c r="JRN196" s="42" t="s">
        <v>22</v>
      </c>
      <c r="JRO196" s="42" t="s">
        <v>22</v>
      </c>
      <c r="JRP196" s="42" t="s">
        <v>22</v>
      </c>
      <c r="JRQ196" s="42" t="s">
        <v>22</v>
      </c>
      <c r="JRR196" s="42" t="s">
        <v>22</v>
      </c>
      <c r="JRS196" s="42" t="s">
        <v>22</v>
      </c>
      <c r="JRT196" s="42" t="s">
        <v>22</v>
      </c>
      <c r="JRU196" s="42" t="s">
        <v>22</v>
      </c>
      <c r="JRV196" s="42" t="s">
        <v>22</v>
      </c>
      <c r="JRW196" s="42" t="s">
        <v>22</v>
      </c>
      <c r="JRX196" s="42" t="s">
        <v>22</v>
      </c>
      <c r="JRY196" s="42" t="s">
        <v>22</v>
      </c>
      <c r="JRZ196" s="42" t="s">
        <v>22</v>
      </c>
      <c r="JSA196" s="42" t="s">
        <v>22</v>
      </c>
      <c r="JSB196" s="42" t="s">
        <v>22</v>
      </c>
      <c r="JSC196" s="42" t="s">
        <v>22</v>
      </c>
      <c r="JSD196" s="42" t="s">
        <v>22</v>
      </c>
      <c r="JSE196" s="42" t="s">
        <v>22</v>
      </c>
      <c r="JSF196" s="42" t="s">
        <v>22</v>
      </c>
      <c r="JSG196" s="42" t="s">
        <v>22</v>
      </c>
      <c r="JSH196" s="42" t="s">
        <v>22</v>
      </c>
      <c r="JSI196" s="42" t="s">
        <v>22</v>
      </c>
      <c r="JSJ196" s="42" t="s">
        <v>22</v>
      </c>
      <c r="JSK196" s="42" t="s">
        <v>22</v>
      </c>
      <c r="JSL196" s="42" t="s">
        <v>22</v>
      </c>
      <c r="JSM196" s="42" t="s">
        <v>22</v>
      </c>
      <c r="JSN196" s="42" t="s">
        <v>22</v>
      </c>
      <c r="JSO196" s="42" t="s">
        <v>22</v>
      </c>
      <c r="JSP196" s="42" t="s">
        <v>22</v>
      </c>
      <c r="JSQ196" s="42" t="s">
        <v>22</v>
      </c>
      <c r="JSR196" s="42" t="s">
        <v>22</v>
      </c>
      <c r="JSS196" s="42" t="s">
        <v>22</v>
      </c>
      <c r="JST196" s="42" t="s">
        <v>22</v>
      </c>
      <c r="JSU196" s="42" t="s">
        <v>22</v>
      </c>
      <c r="JSV196" s="42" t="s">
        <v>22</v>
      </c>
      <c r="JSW196" s="42" t="s">
        <v>22</v>
      </c>
      <c r="JSX196" s="42" t="s">
        <v>22</v>
      </c>
      <c r="JSY196" s="42" t="s">
        <v>22</v>
      </c>
      <c r="JSZ196" s="42" t="s">
        <v>22</v>
      </c>
      <c r="JTA196" s="42" t="s">
        <v>22</v>
      </c>
      <c r="JTB196" s="42" t="s">
        <v>22</v>
      </c>
      <c r="JTC196" s="42" t="s">
        <v>22</v>
      </c>
      <c r="JTD196" s="42" t="s">
        <v>22</v>
      </c>
      <c r="JTE196" s="42" t="s">
        <v>22</v>
      </c>
      <c r="JTF196" s="42" t="s">
        <v>22</v>
      </c>
      <c r="JTG196" s="42" t="s">
        <v>22</v>
      </c>
      <c r="JTH196" s="42" t="s">
        <v>22</v>
      </c>
      <c r="JTI196" s="42" t="s">
        <v>22</v>
      </c>
      <c r="JTJ196" s="42" t="s">
        <v>22</v>
      </c>
      <c r="JTK196" s="42" t="s">
        <v>22</v>
      </c>
      <c r="JTL196" s="42" t="s">
        <v>22</v>
      </c>
      <c r="JTM196" s="42" t="s">
        <v>22</v>
      </c>
      <c r="JTN196" s="42" t="s">
        <v>22</v>
      </c>
      <c r="JTO196" s="42" t="s">
        <v>22</v>
      </c>
      <c r="JTP196" s="42" t="s">
        <v>22</v>
      </c>
      <c r="JTQ196" s="42" t="s">
        <v>22</v>
      </c>
      <c r="JTR196" s="42" t="s">
        <v>22</v>
      </c>
      <c r="JTS196" s="42" t="s">
        <v>22</v>
      </c>
      <c r="JTT196" s="42" t="s">
        <v>22</v>
      </c>
      <c r="JTU196" s="42" t="s">
        <v>22</v>
      </c>
      <c r="JTV196" s="42" t="s">
        <v>22</v>
      </c>
      <c r="JTW196" s="42" t="s">
        <v>22</v>
      </c>
      <c r="JTX196" s="42" t="s">
        <v>22</v>
      </c>
      <c r="JTY196" s="42" t="s">
        <v>22</v>
      </c>
      <c r="JTZ196" s="42" t="s">
        <v>22</v>
      </c>
      <c r="JUA196" s="42" t="s">
        <v>22</v>
      </c>
      <c r="JUB196" s="42" t="s">
        <v>22</v>
      </c>
      <c r="JUC196" s="42" t="s">
        <v>22</v>
      </c>
      <c r="JUD196" s="42" t="s">
        <v>22</v>
      </c>
      <c r="JUE196" s="42" t="s">
        <v>22</v>
      </c>
      <c r="JUF196" s="42" t="s">
        <v>22</v>
      </c>
      <c r="JUG196" s="42" t="s">
        <v>22</v>
      </c>
      <c r="JUH196" s="42" t="s">
        <v>22</v>
      </c>
      <c r="JUI196" s="42" t="s">
        <v>22</v>
      </c>
      <c r="JUJ196" s="42" t="s">
        <v>22</v>
      </c>
      <c r="JUK196" s="42" t="s">
        <v>22</v>
      </c>
      <c r="JUL196" s="42" t="s">
        <v>22</v>
      </c>
      <c r="JUM196" s="42" t="s">
        <v>22</v>
      </c>
      <c r="JUN196" s="42" t="s">
        <v>22</v>
      </c>
      <c r="JUO196" s="42" t="s">
        <v>22</v>
      </c>
      <c r="JUP196" s="42" t="s">
        <v>22</v>
      </c>
      <c r="JUQ196" s="42" t="s">
        <v>22</v>
      </c>
      <c r="JUR196" s="42" t="s">
        <v>22</v>
      </c>
      <c r="JUS196" s="42" t="s">
        <v>22</v>
      </c>
      <c r="JUT196" s="42" t="s">
        <v>22</v>
      </c>
      <c r="JUU196" s="42" t="s">
        <v>22</v>
      </c>
      <c r="JUV196" s="42" t="s">
        <v>22</v>
      </c>
      <c r="JUW196" s="42" t="s">
        <v>22</v>
      </c>
      <c r="JUX196" s="42" t="s">
        <v>22</v>
      </c>
      <c r="JUY196" s="42" t="s">
        <v>22</v>
      </c>
      <c r="JUZ196" s="42" t="s">
        <v>22</v>
      </c>
      <c r="JVA196" s="42" t="s">
        <v>22</v>
      </c>
      <c r="JVB196" s="42" t="s">
        <v>22</v>
      </c>
      <c r="JVC196" s="42" t="s">
        <v>22</v>
      </c>
      <c r="JVD196" s="42" t="s">
        <v>22</v>
      </c>
      <c r="JVE196" s="42" t="s">
        <v>22</v>
      </c>
      <c r="JVF196" s="42" t="s">
        <v>22</v>
      </c>
      <c r="JVG196" s="42" t="s">
        <v>22</v>
      </c>
      <c r="JVH196" s="42" t="s">
        <v>22</v>
      </c>
      <c r="JVI196" s="42" t="s">
        <v>22</v>
      </c>
      <c r="JVJ196" s="42" t="s">
        <v>22</v>
      </c>
      <c r="JVK196" s="42" t="s">
        <v>22</v>
      </c>
      <c r="JVL196" s="42" t="s">
        <v>22</v>
      </c>
      <c r="JVM196" s="42" t="s">
        <v>22</v>
      </c>
      <c r="JVN196" s="42" t="s">
        <v>22</v>
      </c>
      <c r="JVO196" s="42" t="s">
        <v>22</v>
      </c>
      <c r="JVP196" s="42" t="s">
        <v>22</v>
      </c>
      <c r="JVQ196" s="42" t="s">
        <v>22</v>
      </c>
      <c r="JVR196" s="42" t="s">
        <v>22</v>
      </c>
      <c r="JVS196" s="42" t="s">
        <v>22</v>
      </c>
      <c r="JVT196" s="42" t="s">
        <v>22</v>
      </c>
      <c r="JVU196" s="42" t="s">
        <v>22</v>
      </c>
      <c r="JVV196" s="42" t="s">
        <v>22</v>
      </c>
      <c r="JVW196" s="42" t="s">
        <v>22</v>
      </c>
      <c r="JVX196" s="42" t="s">
        <v>22</v>
      </c>
      <c r="JVY196" s="42" t="s">
        <v>22</v>
      </c>
      <c r="JVZ196" s="42" t="s">
        <v>22</v>
      </c>
      <c r="JWA196" s="42" t="s">
        <v>22</v>
      </c>
      <c r="JWB196" s="42" t="s">
        <v>22</v>
      </c>
      <c r="JWC196" s="42" t="s">
        <v>22</v>
      </c>
      <c r="JWD196" s="42" t="s">
        <v>22</v>
      </c>
      <c r="JWE196" s="42" t="s">
        <v>22</v>
      </c>
      <c r="JWF196" s="42" t="s">
        <v>22</v>
      </c>
      <c r="JWG196" s="42" t="s">
        <v>22</v>
      </c>
      <c r="JWH196" s="42" t="s">
        <v>22</v>
      </c>
      <c r="JWI196" s="42" t="s">
        <v>22</v>
      </c>
      <c r="JWJ196" s="42" t="s">
        <v>22</v>
      </c>
      <c r="JWK196" s="42" t="s">
        <v>22</v>
      </c>
      <c r="JWL196" s="42" t="s">
        <v>22</v>
      </c>
      <c r="JWM196" s="42" t="s">
        <v>22</v>
      </c>
      <c r="JWN196" s="42" t="s">
        <v>22</v>
      </c>
      <c r="JWO196" s="42" t="s">
        <v>22</v>
      </c>
      <c r="JWP196" s="42" t="s">
        <v>22</v>
      </c>
      <c r="JWQ196" s="42" t="s">
        <v>22</v>
      </c>
      <c r="JWR196" s="42" t="s">
        <v>22</v>
      </c>
      <c r="JWS196" s="42" t="s">
        <v>22</v>
      </c>
      <c r="JWT196" s="42" t="s">
        <v>22</v>
      </c>
      <c r="JWU196" s="42" t="s">
        <v>22</v>
      </c>
      <c r="JWV196" s="42" t="s">
        <v>22</v>
      </c>
      <c r="JWW196" s="42" t="s">
        <v>22</v>
      </c>
      <c r="JWX196" s="42" t="s">
        <v>22</v>
      </c>
      <c r="JWY196" s="42" t="s">
        <v>22</v>
      </c>
      <c r="JWZ196" s="42" t="s">
        <v>22</v>
      </c>
      <c r="JXA196" s="42" t="s">
        <v>22</v>
      </c>
      <c r="JXB196" s="42" t="s">
        <v>22</v>
      </c>
      <c r="JXC196" s="42" t="s">
        <v>22</v>
      </c>
      <c r="JXD196" s="42" t="s">
        <v>22</v>
      </c>
      <c r="JXE196" s="42" t="s">
        <v>22</v>
      </c>
      <c r="JXF196" s="42" t="s">
        <v>22</v>
      </c>
      <c r="JXG196" s="42" t="s">
        <v>22</v>
      </c>
      <c r="JXH196" s="42" t="s">
        <v>22</v>
      </c>
      <c r="JXI196" s="42" t="s">
        <v>22</v>
      </c>
      <c r="JXJ196" s="42" t="s">
        <v>22</v>
      </c>
      <c r="JXK196" s="42" t="s">
        <v>22</v>
      </c>
      <c r="JXL196" s="42" t="s">
        <v>22</v>
      </c>
      <c r="JXM196" s="42" t="s">
        <v>22</v>
      </c>
      <c r="JXN196" s="42" t="s">
        <v>22</v>
      </c>
      <c r="JXO196" s="42" t="s">
        <v>22</v>
      </c>
      <c r="JXP196" s="42" t="s">
        <v>22</v>
      </c>
      <c r="JXQ196" s="42" t="s">
        <v>22</v>
      </c>
      <c r="JXR196" s="42" t="s">
        <v>22</v>
      </c>
      <c r="JXS196" s="42" t="s">
        <v>22</v>
      </c>
      <c r="JXT196" s="42" t="s">
        <v>22</v>
      </c>
      <c r="JXU196" s="42" t="s">
        <v>22</v>
      </c>
      <c r="JXV196" s="42" t="s">
        <v>22</v>
      </c>
      <c r="JXW196" s="42" t="s">
        <v>22</v>
      </c>
      <c r="JXX196" s="42" t="s">
        <v>22</v>
      </c>
      <c r="JXY196" s="42" t="s">
        <v>22</v>
      </c>
      <c r="JXZ196" s="42" t="s">
        <v>22</v>
      </c>
      <c r="JYA196" s="42" t="s">
        <v>22</v>
      </c>
      <c r="JYB196" s="42" t="s">
        <v>22</v>
      </c>
      <c r="JYC196" s="42" t="s">
        <v>22</v>
      </c>
      <c r="JYD196" s="42" t="s">
        <v>22</v>
      </c>
      <c r="JYE196" s="42" t="s">
        <v>22</v>
      </c>
      <c r="JYF196" s="42" t="s">
        <v>22</v>
      </c>
      <c r="JYG196" s="42" t="s">
        <v>22</v>
      </c>
      <c r="JYH196" s="42" t="s">
        <v>22</v>
      </c>
      <c r="JYI196" s="42" t="s">
        <v>22</v>
      </c>
      <c r="JYJ196" s="42" t="s">
        <v>22</v>
      </c>
      <c r="JYK196" s="42" t="s">
        <v>22</v>
      </c>
      <c r="JYL196" s="42" t="s">
        <v>22</v>
      </c>
      <c r="JYM196" s="42" t="s">
        <v>22</v>
      </c>
      <c r="JYN196" s="42" t="s">
        <v>22</v>
      </c>
      <c r="JYO196" s="42" t="s">
        <v>22</v>
      </c>
      <c r="JYP196" s="42" t="s">
        <v>22</v>
      </c>
      <c r="JYQ196" s="42" t="s">
        <v>22</v>
      </c>
      <c r="JYR196" s="42" t="s">
        <v>22</v>
      </c>
      <c r="JYS196" s="42" t="s">
        <v>22</v>
      </c>
      <c r="JYT196" s="42" t="s">
        <v>22</v>
      </c>
      <c r="JYU196" s="42" t="s">
        <v>22</v>
      </c>
      <c r="JYV196" s="42" t="s">
        <v>22</v>
      </c>
      <c r="JYW196" s="42" t="s">
        <v>22</v>
      </c>
      <c r="JYX196" s="42" t="s">
        <v>22</v>
      </c>
      <c r="JYY196" s="42" t="s">
        <v>22</v>
      </c>
      <c r="JYZ196" s="42" t="s">
        <v>22</v>
      </c>
      <c r="JZA196" s="42" t="s">
        <v>22</v>
      </c>
      <c r="JZB196" s="42" t="s">
        <v>22</v>
      </c>
      <c r="JZC196" s="42" t="s">
        <v>22</v>
      </c>
      <c r="JZD196" s="42" t="s">
        <v>22</v>
      </c>
      <c r="JZE196" s="42" t="s">
        <v>22</v>
      </c>
      <c r="JZF196" s="42" t="s">
        <v>22</v>
      </c>
      <c r="JZG196" s="42" t="s">
        <v>22</v>
      </c>
      <c r="JZH196" s="42" t="s">
        <v>22</v>
      </c>
      <c r="JZI196" s="42" t="s">
        <v>22</v>
      </c>
      <c r="JZJ196" s="42" t="s">
        <v>22</v>
      </c>
      <c r="JZK196" s="42" t="s">
        <v>22</v>
      </c>
      <c r="JZL196" s="42" t="s">
        <v>22</v>
      </c>
      <c r="JZM196" s="42" t="s">
        <v>22</v>
      </c>
      <c r="JZN196" s="42" t="s">
        <v>22</v>
      </c>
      <c r="JZO196" s="42" t="s">
        <v>22</v>
      </c>
      <c r="JZP196" s="42" t="s">
        <v>22</v>
      </c>
      <c r="JZQ196" s="42" t="s">
        <v>22</v>
      </c>
      <c r="JZR196" s="42" t="s">
        <v>22</v>
      </c>
      <c r="JZS196" s="42" t="s">
        <v>22</v>
      </c>
      <c r="JZT196" s="42" t="s">
        <v>22</v>
      </c>
      <c r="JZU196" s="42" t="s">
        <v>22</v>
      </c>
      <c r="JZV196" s="42" t="s">
        <v>22</v>
      </c>
      <c r="JZW196" s="42" t="s">
        <v>22</v>
      </c>
      <c r="JZX196" s="42" t="s">
        <v>22</v>
      </c>
      <c r="JZY196" s="42" t="s">
        <v>22</v>
      </c>
      <c r="JZZ196" s="42" t="s">
        <v>22</v>
      </c>
      <c r="KAA196" s="42" t="s">
        <v>22</v>
      </c>
      <c r="KAB196" s="42" t="s">
        <v>22</v>
      </c>
      <c r="KAC196" s="42" t="s">
        <v>22</v>
      </c>
      <c r="KAD196" s="42" t="s">
        <v>22</v>
      </c>
      <c r="KAE196" s="42" t="s">
        <v>22</v>
      </c>
      <c r="KAF196" s="42" t="s">
        <v>22</v>
      </c>
      <c r="KAG196" s="42" t="s">
        <v>22</v>
      </c>
      <c r="KAH196" s="42" t="s">
        <v>22</v>
      </c>
      <c r="KAI196" s="42" t="s">
        <v>22</v>
      </c>
      <c r="KAJ196" s="42" t="s">
        <v>22</v>
      </c>
      <c r="KAK196" s="42" t="s">
        <v>22</v>
      </c>
      <c r="KAL196" s="42" t="s">
        <v>22</v>
      </c>
      <c r="KAM196" s="42" t="s">
        <v>22</v>
      </c>
      <c r="KAN196" s="42" t="s">
        <v>22</v>
      </c>
      <c r="KAO196" s="42" t="s">
        <v>22</v>
      </c>
      <c r="KAP196" s="42" t="s">
        <v>22</v>
      </c>
      <c r="KAQ196" s="42" t="s">
        <v>22</v>
      </c>
      <c r="KAR196" s="42" t="s">
        <v>22</v>
      </c>
      <c r="KAS196" s="42" t="s">
        <v>22</v>
      </c>
      <c r="KAT196" s="42" t="s">
        <v>22</v>
      </c>
      <c r="KAU196" s="42" t="s">
        <v>22</v>
      </c>
      <c r="KAV196" s="42" t="s">
        <v>22</v>
      </c>
      <c r="KAW196" s="42" t="s">
        <v>22</v>
      </c>
      <c r="KAX196" s="42" t="s">
        <v>22</v>
      </c>
      <c r="KAY196" s="42" t="s">
        <v>22</v>
      </c>
      <c r="KAZ196" s="42" t="s">
        <v>22</v>
      </c>
      <c r="KBA196" s="42" t="s">
        <v>22</v>
      </c>
      <c r="KBB196" s="42" t="s">
        <v>22</v>
      </c>
      <c r="KBC196" s="42" t="s">
        <v>22</v>
      </c>
      <c r="KBD196" s="42" t="s">
        <v>22</v>
      </c>
      <c r="KBE196" s="42" t="s">
        <v>22</v>
      </c>
      <c r="KBF196" s="42" t="s">
        <v>22</v>
      </c>
      <c r="KBG196" s="42" t="s">
        <v>22</v>
      </c>
      <c r="KBH196" s="42" t="s">
        <v>22</v>
      </c>
      <c r="KBI196" s="42" t="s">
        <v>22</v>
      </c>
      <c r="KBJ196" s="42" t="s">
        <v>22</v>
      </c>
      <c r="KBK196" s="42" t="s">
        <v>22</v>
      </c>
      <c r="KBL196" s="42" t="s">
        <v>22</v>
      </c>
      <c r="KBM196" s="42" t="s">
        <v>22</v>
      </c>
      <c r="KBN196" s="42" t="s">
        <v>22</v>
      </c>
      <c r="KBO196" s="42" t="s">
        <v>22</v>
      </c>
      <c r="KBP196" s="42" t="s">
        <v>22</v>
      </c>
      <c r="KBQ196" s="42" t="s">
        <v>22</v>
      </c>
      <c r="KBR196" s="42" t="s">
        <v>22</v>
      </c>
      <c r="KBS196" s="42" t="s">
        <v>22</v>
      </c>
      <c r="KBT196" s="42" t="s">
        <v>22</v>
      </c>
      <c r="KBU196" s="42" t="s">
        <v>22</v>
      </c>
      <c r="KBV196" s="42" t="s">
        <v>22</v>
      </c>
      <c r="KBW196" s="42" t="s">
        <v>22</v>
      </c>
      <c r="KBX196" s="42" t="s">
        <v>22</v>
      </c>
      <c r="KBY196" s="42" t="s">
        <v>22</v>
      </c>
      <c r="KBZ196" s="42" t="s">
        <v>22</v>
      </c>
      <c r="KCA196" s="42" t="s">
        <v>22</v>
      </c>
      <c r="KCB196" s="42" t="s">
        <v>22</v>
      </c>
      <c r="KCC196" s="42" t="s">
        <v>22</v>
      </c>
      <c r="KCD196" s="42" t="s">
        <v>22</v>
      </c>
      <c r="KCE196" s="42" t="s">
        <v>22</v>
      </c>
      <c r="KCF196" s="42" t="s">
        <v>22</v>
      </c>
      <c r="KCG196" s="42" t="s">
        <v>22</v>
      </c>
      <c r="KCH196" s="42" t="s">
        <v>22</v>
      </c>
      <c r="KCI196" s="42" t="s">
        <v>22</v>
      </c>
      <c r="KCJ196" s="42" t="s">
        <v>22</v>
      </c>
      <c r="KCK196" s="42" t="s">
        <v>22</v>
      </c>
      <c r="KCL196" s="42" t="s">
        <v>22</v>
      </c>
      <c r="KCM196" s="42" t="s">
        <v>22</v>
      </c>
      <c r="KCN196" s="42" t="s">
        <v>22</v>
      </c>
      <c r="KCO196" s="42" t="s">
        <v>22</v>
      </c>
      <c r="KCP196" s="42" t="s">
        <v>22</v>
      </c>
      <c r="KCQ196" s="42" t="s">
        <v>22</v>
      </c>
      <c r="KCR196" s="42" t="s">
        <v>22</v>
      </c>
      <c r="KCS196" s="42" t="s">
        <v>22</v>
      </c>
      <c r="KCT196" s="42" t="s">
        <v>22</v>
      </c>
      <c r="KCU196" s="42" t="s">
        <v>22</v>
      </c>
      <c r="KCV196" s="42" t="s">
        <v>22</v>
      </c>
      <c r="KCW196" s="42" t="s">
        <v>22</v>
      </c>
      <c r="KCX196" s="42" t="s">
        <v>22</v>
      </c>
      <c r="KCY196" s="42" t="s">
        <v>22</v>
      </c>
      <c r="KCZ196" s="42" t="s">
        <v>22</v>
      </c>
      <c r="KDA196" s="42" t="s">
        <v>22</v>
      </c>
      <c r="KDB196" s="42" t="s">
        <v>22</v>
      </c>
      <c r="KDC196" s="42" t="s">
        <v>22</v>
      </c>
      <c r="KDD196" s="42" t="s">
        <v>22</v>
      </c>
      <c r="KDE196" s="42" t="s">
        <v>22</v>
      </c>
      <c r="KDF196" s="42" t="s">
        <v>22</v>
      </c>
      <c r="KDG196" s="42" t="s">
        <v>22</v>
      </c>
      <c r="KDH196" s="42" t="s">
        <v>22</v>
      </c>
      <c r="KDI196" s="42" t="s">
        <v>22</v>
      </c>
      <c r="KDJ196" s="42" t="s">
        <v>22</v>
      </c>
      <c r="KDK196" s="42" t="s">
        <v>22</v>
      </c>
      <c r="KDL196" s="42" t="s">
        <v>22</v>
      </c>
      <c r="KDM196" s="42" t="s">
        <v>22</v>
      </c>
      <c r="KDN196" s="42" t="s">
        <v>22</v>
      </c>
      <c r="KDO196" s="42" t="s">
        <v>22</v>
      </c>
      <c r="KDP196" s="42" t="s">
        <v>22</v>
      </c>
      <c r="KDQ196" s="42" t="s">
        <v>22</v>
      </c>
      <c r="KDR196" s="42" t="s">
        <v>22</v>
      </c>
      <c r="KDS196" s="42" t="s">
        <v>22</v>
      </c>
      <c r="KDT196" s="42" t="s">
        <v>22</v>
      </c>
      <c r="KDU196" s="42" t="s">
        <v>22</v>
      </c>
      <c r="KDV196" s="42" t="s">
        <v>22</v>
      </c>
      <c r="KDW196" s="42" t="s">
        <v>22</v>
      </c>
      <c r="KDX196" s="42" t="s">
        <v>22</v>
      </c>
      <c r="KDY196" s="42" t="s">
        <v>22</v>
      </c>
      <c r="KDZ196" s="42" t="s">
        <v>22</v>
      </c>
      <c r="KEA196" s="42" t="s">
        <v>22</v>
      </c>
      <c r="KEB196" s="42" t="s">
        <v>22</v>
      </c>
      <c r="KEC196" s="42" t="s">
        <v>22</v>
      </c>
      <c r="KED196" s="42" t="s">
        <v>22</v>
      </c>
      <c r="KEE196" s="42" t="s">
        <v>22</v>
      </c>
      <c r="KEF196" s="42" t="s">
        <v>22</v>
      </c>
      <c r="KEG196" s="42" t="s">
        <v>22</v>
      </c>
      <c r="KEH196" s="42" t="s">
        <v>22</v>
      </c>
      <c r="KEI196" s="42" t="s">
        <v>22</v>
      </c>
      <c r="KEJ196" s="42" t="s">
        <v>22</v>
      </c>
      <c r="KEK196" s="42" t="s">
        <v>22</v>
      </c>
      <c r="KEL196" s="42" t="s">
        <v>22</v>
      </c>
      <c r="KEM196" s="42" t="s">
        <v>22</v>
      </c>
      <c r="KEN196" s="42" t="s">
        <v>22</v>
      </c>
      <c r="KEO196" s="42" t="s">
        <v>22</v>
      </c>
      <c r="KEP196" s="42" t="s">
        <v>22</v>
      </c>
      <c r="KEQ196" s="42" t="s">
        <v>22</v>
      </c>
      <c r="KER196" s="42" t="s">
        <v>22</v>
      </c>
      <c r="KES196" s="42" t="s">
        <v>22</v>
      </c>
      <c r="KET196" s="42" t="s">
        <v>22</v>
      </c>
      <c r="KEU196" s="42" t="s">
        <v>22</v>
      </c>
      <c r="KEV196" s="42" t="s">
        <v>22</v>
      </c>
      <c r="KEW196" s="42" t="s">
        <v>22</v>
      </c>
      <c r="KEX196" s="42" t="s">
        <v>22</v>
      </c>
      <c r="KEY196" s="42" t="s">
        <v>22</v>
      </c>
      <c r="KEZ196" s="42" t="s">
        <v>22</v>
      </c>
      <c r="KFA196" s="42" t="s">
        <v>22</v>
      </c>
      <c r="KFB196" s="42" t="s">
        <v>22</v>
      </c>
      <c r="KFC196" s="42" t="s">
        <v>22</v>
      </c>
      <c r="KFD196" s="42" t="s">
        <v>22</v>
      </c>
      <c r="KFE196" s="42" t="s">
        <v>22</v>
      </c>
      <c r="KFF196" s="42" t="s">
        <v>22</v>
      </c>
      <c r="KFG196" s="42" t="s">
        <v>22</v>
      </c>
      <c r="KFH196" s="42" t="s">
        <v>22</v>
      </c>
      <c r="KFI196" s="42" t="s">
        <v>22</v>
      </c>
      <c r="KFJ196" s="42" t="s">
        <v>22</v>
      </c>
      <c r="KFK196" s="42" t="s">
        <v>22</v>
      </c>
      <c r="KFL196" s="42" t="s">
        <v>22</v>
      </c>
      <c r="KFM196" s="42" t="s">
        <v>22</v>
      </c>
      <c r="KFN196" s="42" t="s">
        <v>22</v>
      </c>
      <c r="KFO196" s="42" t="s">
        <v>22</v>
      </c>
      <c r="KFP196" s="42" t="s">
        <v>22</v>
      </c>
      <c r="KFQ196" s="42" t="s">
        <v>22</v>
      </c>
      <c r="KFR196" s="42" t="s">
        <v>22</v>
      </c>
      <c r="KFS196" s="42" t="s">
        <v>22</v>
      </c>
      <c r="KFT196" s="42" t="s">
        <v>22</v>
      </c>
      <c r="KFU196" s="42" t="s">
        <v>22</v>
      </c>
      <c r="KFV196" s="42" t="s">
        <v>22</v>
      </c>
      <c r="KFW196" s="42" t="s">
        <v>22</v>
      </c>
      <c r="KFX196" s="42" t="s">
        <v>22</v>
      </c>
      <c r="KFY196" s="42" t="s">
        <v>22</v>
      </c>
      <c r="KFZ196" s="42" t="s">
        <v>22</v>
      </c>
      <c r="KGA196" s="42" t="s">
        <v>22</v>
      </c>
      <c r="KGB196" s="42" t="s">
        <v>22</v>
      </c>
      <c r="KGC196" s="42" t="s">
        <v>22</v>
      </c>
      <c r="KGD196" s="42" t="s">
        <v>22</v>
      </c>
      <c r="KGE196" s="42" t="s">
        <v>22</v>
      </c>
      <c r="KGF196" s="42" t="s">
        <v>22</v>
      </c>
      <c r="KGG196" s="42" t="s">
        <v>22</v>
      </c>
      <c r="KGH196" s="42" t="s">
        <v>22</v>
      </c>
      <c r="KGI196" s="42" t="s">
        <v>22</v>
      </c>
      <c r="KGJ196" s="42" t="s">
        <v>22</v>
      </c>
      <c r="KGK196" s="42" t="s">
        <v>22</v>
      </c>
      <c r="KGL196" s="42" t="s">
        <v>22</v>
      </c>
      <c r="KGM196" s="42" t="s">
        <v>22</v>
      </c>
      <c r="KGN196" s="42" t="s">
        <v>22</v>
      </c>
      <c r="KGO196" s="42" t="s">
        <v>22</v>
      </c>
      <c r="KGP196" s="42" t="s">
        <v>22</v>
      </c>
      <c r="KGQ196" s="42" t="s">
        <v>22</v>
      </c>
      <c r="KGR196" s="42" t="s">
        <v>22</v>
      </c>
      <c r="KGS196" s="42" t="s">
        <v>22</v>
      </c>
      <c r="KGT196" s="42" t="s">
        <v>22</v>
      </c>
      <c r="KGU196" s="42" t="s">
        <v>22</v>
      </c>
      <c r="KGV196" s="42" t="s">
        <v>22</v>
      </c>
      <c r="KGW196" s="42" t="s">
        <v>22</v>
      </c>
      <c r="KGX196" s="42" t="s">
        <v>22</v>
      </c>
      <c r="KGY196" s="42" t="s">
        <v>22</v>
      </c>
      <c r="KGZ196" s="42" t="s">
        <v>22</v>
      </c>
      <c r="KHA196" s="42" t="s">
        <v>22</v>
      </c>
      <c r="KHB196" s="42" t="s">
        <v>22</v>
      </c>
      <c r="KHC196" s="42" t="s">
        <v>22</v>
      </c>
      <c r="KHD196" s="42" t="s">
        <v>22</v>
      </c>
      <c r="KHE196" s="42" t="s">
        <v>22</v>
      </c>
      <c r="KHF196" s="42" t="s">
        <v>22</v>
      </c>
      <c r="KHG196" s="42" t="s">
        <v>22</v>
      </c>
      <c r="KHH196" s="42" t="s">
        <v>22</v>
      </c>
      <c r="KHI196" s="42" t="s">
        <v>22</v>
      </c>
      <c r="KHJ196" s="42" t="s">
        <v>22</v>
      </c>
      <c r="KHK196" s="42" t="s">
        <v>22</v>
      </c>
      <c r="KHL196" s="42" t="s">
        <v>22</v>
      </c>
      <c r="KHM196" s="42" t="s">
        <v>22</v>
      </c>
      <c r="KHN196" s="42" t="s">
        <v>22</v>
      </c>
      <c r="KHO196" s="42" t="s">
        <v>22</v>
      </c>
      <c r="KHP196" s="42" t="s">
        <v>22</v>
      </c>
      <c r="KHQ196" s="42" t="s">
        <v>22</v>
      </c>
      <c r="KHR196" s="42" t="s">
        <v>22</v>
      </c>
      <c r="KHS196" s="42" t="s">
        <v>22</v>
      </c>
      <c r="KHT196" s="42" t="s">
        <v>22</v>
      </c>
      <c r="KHU196" s="42" t="s">
        <v>22</v>
      </c>
      <c r="KHV196" s="42" t="s">
        <v>22</v>
      </c>
      <c r="KHW196" s="42" t="s">
        <v>22</v>
      </c>
      <c r="KHX196" s="42" t="s">
        <v>22</v>
      </c>
      <c r="KHY196" s="42" t="s">
        <v>22</v>
      </c>
      <c r="KHZ196" s="42" t="s">
        <v>22</v>
      </c>
      <c r="KIA196" s="42" t="s">
        <v>22</v>
      </c>
      <c r="KIB196" s="42" t="s">
        <v>22</v>
      </c>
      <c r="KIC196" s="42" t="s">
        <v>22</v>
      </c>
      <c r="KID196" s="42" t="s">
        <v>22</v>
      </c>
      <c r="KIE196" s="42" t="s">
        <v>22</v>
      </c>
      <c r="KIF196" s="42" t="s">
        <v>22</v>
      </c>
      <c r="KIG196" s="42" t="s">
        <v>22</v>
      </c>
      <c r="KIH196" s="42" t="s">
        <v>22</v>
      </c>
      <c r="KII196" s="42" t="s">
        <v>22</v>
      </c>
      <c r="KIJ196" s="42" t="s">
        <v>22</v>
      </c>
      <c r="KIK196" s="42" t="s">
        <v>22</v>
      </c>
      <c r="KIL196" s="42" t="s">
        <v>22</v>
      </c>
      <c r="KIM196" s="42" t="s">
        <v>22</v>
      </c>
      <c r="KIN196" s="42" t="s">
        <v>22</v>
      </c>
      <c r="KIO196" s="42" t="s">
        <v>22</v>
      </c>
      <c r="KIP196" s="42" t="s">
        <v>22</v>
      </c>
      <c r="KIQ196" s="42" t="s">
        <v>22</v>
      </c>
      <c r="KIR196" s="42" t="s">
        <v>22</v>
      </c>
      <c r="KIS196" s="42" t="s">
        <v>22</v>
      </c>
      <c r="KIT196" s="42" t="s">
        <v>22</v>
      </c>
      <c r="KIU196" s="42" t="s">
        <v>22</v>
      </c>
      <c r="KIV196" s="42" t="s">
        <v>22</v>
      </c>
      <c r="KIW196" s="42" t="s">
        <v>22</v>
      </c>
      <c r="KIX196" s="42" t="s">
        <v>22</v>
      </c>
      <c r="KIY196" s="42" t="s">
        <v>22</v>
      </c>
      <c r="KIZ196" s="42" t="s">
        <v>22</v>
      </c>
      <c r="KJA196" s="42" t="s">
        <v>22</v>
      </c>
      <c r="KJB196" s="42" t="s">
        <v>22</v>
      </c>
      <c r="KJC196" s="42" t="s">
        <v>22</v>
      </c>
      <c r="KJD196" s="42" t="s">
        <v>22</v>
      </c>
      <c r="KJE196" s="42" t="s">
        <v>22</v>
      </c>
      <c r="KJF196" s="42" t="s">
        <v>22</v>
      </c>
      <c r="KJG196" s="42" t="s">
        <v>22</v>
      </c>
      <c r="KJH196" s="42" t="s">
        <v>22</v>
      </c>
      <c r="KJI196" s="42" t="s">
        <v>22</v>
      </c>
      <c r="KJJ196" s="42" t="s">
        <v>22</v>
      </c>
      <c r="KJK196" s="42" t="s">
        <v>22</v>
      </c>
      <c r="KJL196" s="42" t="s">
        <v>22</v>
      </c>
      <c r="KJM196" s="42" t="s">
        <v>22</v>
      </c>
      <c r="KJN196" s="42" t="s">
        <v>22</v>
      </c>
      <c r="KJO196" s="42" t="s">
        <v>22</v>
      </c>
      <c r="KJP196" s="42" t="s">
        <v>22</v>
      </c>
      <c r="KJQ196" s="42" t="s">
        <v>22</v>
      </c>
      <c r="KJR196" s="42" t="s">
        <v>22</v>
      </c>
      <c r="KJS196" s="42" t="s">
        <v>22</v>
      </c>
      <c r="KJT196" s="42" t="s">
        <v>22</v>
      </c>
      <c r="KJU196" s="42" t="s">
        <v>22</v>
      </c>
      <c r="KJV196" s="42" t="s">
        <v>22</v>
      </c>
      <c r="KJW196" s="42" t="s">
        <v>22</v>
      </c>
      <c r="KJX196" s="42" t="s">
        <v>22</v>
      </c>
      <c r="KJY196" s="42" t="s">
        <v>22</v>
      </c>
      <c r="KJZ196" s="42" t="s">
        <v>22</v>
      </c>
      <c r="KKA196" s="42" t="s">
        <v>22</v>
      </c>
      <c r="KKB196" s="42" t="s">
        <v>22</v>
      </c>
      <c r="KKC196" s="42" t="s">
        <v>22</v>
      </c>
      <c r="KKD196" s="42" t="s">
        <v>22</v>
      </c>
      <c r="KKE196" s="42" t="s">
        <v>22</v>
      </c>
      <c r="KKF196" s="42" t="s">
        <v>22</v>
      </c>
      <c r="KKG196" s="42" t="s">
        <v>22</v>
      </c>
      <c r="KKH196" s="42" t="s">
        <v>22</v>
      </c>
      <c r="KKI196" s="42" t="s">
        <v>22</v>
      </c>
      <c r="KKJ196" s="42" t="s">
        <v>22</v>
      </c>
      <c r="KKK196" s="42" t="s">
        <v>22</v>
      </c>
      <c r="KKL196" s="42" t="s">
        <v>22</v>
      </c>
      <c r="KKM196" s="42" t="s">
        <v>22</v>
      </c>
      <c r="KKN196" s="42" t="s">
        <v>22</v>
      </c>
      <c r="KKO196" s="42" t="s">
        <v>22</v>
      </c>
      <c r="KKP196" s="42" t="s">
        <v>22</v>
      </c>
      <c r="KKQ196" s="42" t="s">
        <v>22</v>
      </c>
      <c r="KKR196" s="42" t="s">
        <v>22</v>
      </c>
      <c r="KKS196" s="42" t="s">
        <v>22</v>
      </c>
      <c r="KKT196" s="42" t="s">
        <v>22</v>
      </c>
      <c r="KKU196" s="42" t="s">
        <v>22</v>
      </c>
      <c r="KKV196" s="42" t="s">
        <v>22</v>
      </c>
      <c r="KKW196" s="42" t="s">
        <v>22</v>
      </c>
      <c r="KKX196" s="42" t="s">
        <v>22</v>
      </c>
      <c r="KKY196" s="42" t="s">
        <v>22</v>
      </c>
      <c r="KKZ196" s="42" t="s">
        <v>22</v>
      </c>
      <c r="KLA196" s="42" t="s">
        <v>22</v>
      </c>
      <c r="KLB196" s="42" t="s">
        <v>22</v>
      </c>
      <c r="KLC196" s="42" t="s">
        <v>22</v>
      </c>
      <c r="KLD196" s="42" t="s">
        <v>22</v>
      </c>
      <c r="KLE196" s="42" t="s">
        <v>22</v>
      </c>
      <c r="KLF196" s="42" t="s">
        <v>22</v>
      </c>
      <c r="KLG196" s="42" t="s">
        <v>22</v>
      </c>
      <c r="KLH196" s="42" t="s">
        <v>22</v>
      </c>
      <c r="KLI196" s="42" t="s">
        <v>22</v>
      </c>
      <c r="KLJ196" s="42" t="s">
        <v>22</v>
      </c>
      <c r="KLK196" s="42" t="s">
        <v>22</v>
      </c>
      <c r="KLL196" s="42" t="s">
        <v>22</v>
      </c>
      <c r="KLM196" s="42" t="s">
        <v>22</v>
      </c>
      <c r="KLN196" s="42" t="s">
        <v>22</v>
      </c>
      <c r="KLO196" s="42" t="s">
        <v>22</v>
      </c>
      <c r="KLP196" s="42" t="s">
        <v>22</v>
      </c>
      <c r="KLQ196" s="42" t="s">
        <v>22</v>
      </c>
      <c r="KLR196" s="42" t="s">
        <v>22</v>
      </c>
      <c r="KLS196" s="42" t="s">
        <v>22</v>
      </c>
      <c r="KLT196" s="42" t="s">
        <v>22</v>
      </c>
      <c r="KLU196" s="42" t="s">
        <v>22</v>
      </c>
      <c r="KLV196" s="42" t="s">
        <v>22</v>
      </c>
      <c r="KLW196" s="42" t="s">
        <v>22</v>
      </c>
      <c r="KLX196" s="42" t="s">
        <v>22</v>
      </c>
      <c r="KLY196" s="42" t="s">
        <v>22</v>
      </c>
      <c r="KLZ196" s="42" t="s">
        <v>22</v>
      </c>
      <c r="KMA196" s="42" t="s">
        <v>22</v>
      </c>
      <c r="KMB196" s="42" t="s">
        <v>22</v>
      </c>
      <c r="KMC196" s="42" t="s">
        <v>22</v>
      </c>
      <c r="KMD196" s="42" t="s">
        <v>22</v>
      </c>
      <c r="KME196" s="42" t="s">
        <v>22</v>
      </c>
      <c r="KMF196" s="42" t="s">
        <v>22</v>
      </c>
      <c r="KMG196" s="42" t="s">
        <v>22</v>
      </c>
      <c r="KMH196" s="42" t="s">
        <v>22</v>
      </c>
      <c r="KMI196" s="42" t="s">
        <v>22</v>
      </c>
      <c r="KMJ196" s="42" t="s">
        <v>22</v>
      </c>
      <c r="KMK196" s="42" t="s">
        <v>22</v>
      </c>
      <c r="KML196" s="42" t="s">
        <v>22</v>
      </c>
      <c r="KMM196" s="42" t="s">
        <v>22</v>
      </c>
      <c r="KMN196" s="42" t="s">
        <v>22</v>
      </c>
      <c r="KMO196" s="42" t="s">
        <v>22</v>
      </c>
      <c r="KMP196" s="42" t="s">
        <v>22</v>
      </c>
      <c r="KMQ196" s="42" t="s">
        <v>22</v>
      </c>
      <c r="KMR196" s="42" t="s">
        <v>22</v>
      </c>
      <c r="KMS196" s="42" t="s">
        <v>22</v>
      </c>
      <c r="KMT196" s="42" t="s">
        <v>22</v>
      </c>
      <c r="KMU196" s="42" t="s">
        <v>22</v>
      </c>
      <c r="KMV196" s="42" t="s">
        <v>22</v>
      </c>
      <c r="KMW196" s="42" t="s">
        <v>22</v>
      </c>
      <c r="KMX196" s="42" t="s">
        <v>22</v>
      </c>
      <c r="KMY196" s="42" t="s">
        <v>22</v>
      </c>
      <c r="KMZ196" s="42" t="s">
        <v>22</v>
      </c>
      <c r="KNA196" s="42" t="s">
        <v>22</v>
      </c>
      <c r="KNB196" s="42" t="s">
        <v>22</v>
      </c>
      <c r="KNC196" s="42" t="s">
        <v>22</v>
      </c>
      <c r="KND196" s="42" t="s">
        <v>22</v>
      </c>
      <c r="KNE196" s="42" t="s">
        <v>22</v>
      </c>
      <c r="KNF196" s="42" t="s">
        <v>22</v>
      </c>
      <c r="KNG196" s="42" t="s">
        <v>22</v>
      </c>
      <c r="KNH196" s="42" t="s">
        <v>22</v>
      </c>
      <c r="KNI196" s="42" t="s">
        <v>22</v>
      </c>
      <c r="KNJ196" s="42" t="s">
        <v>22</v>
      </c>
      <c r="KNK196" s="42" t="s">
        <v>22</v>
      </c>
      <c r="KNL196" s="42" t="s">
        <v>22</v>
      </c>
      <c r="KNM196" s="42" t="s">
        <v>22</v>
      </c>
      <c r="KNN196" s="42" t="s">
        <v>22</v>
      </c>
      <c r="KNO196" s="42" t="s">
        <v>22</v>
      </c>
      <c r="KNP196" s="42" t="s">
        <v>22</v>
      </c>
      <c r="KNQ196" s="42" t="s">
        <v>22</v>
      </c>
      <c r="KNR196" s="42" t="s">
        <v>22</v>
      </c>
      <c r="KNS196" s="42" t="s">
        <v>22</v>
      </c>
      <c r="KNT196" s="42" t="s">
        <v>22</v>
      </c>
      <c r="KNU196" s="42" t="s">
        <v>22</v>
      </c>
      <c r="KNV196" s="42" t="s">
        <v>22</v>
      </c>
      <c r="KNW196" s="42" t="s">
        <v>22</v>
      </c>
      <c r="KNX196" s="42" t="s">
        <v>22</v>
      </c>
      <c r="KNY196" s="42" t="s">
        <v>22</v>
      </c>
      <c r="KNZ196" s="42" t="s">
        <v>22</v>
      </c>
      <c r="KOA196" s="42" t="s">
        <v>22</v>
      </c>
      <c r="KOB196" s="42" t="s">
        <v>22</v>
      </c>
      <c r="KOC196" s="42" t="s">
        <v>22</v>
      </c>
      <c r="KOD196" s="42" t="s">
        <v>22</v>
      </c>
      <c r="KOE196" s="42" t="s">
        <v>22</v>
      </c>
      <c r="KOF196" s="42" t="s">
        <v>22</v>
      </c>
      <c r="KOG196" s="42" t="s">
        <v>22</v>
      </c>
      <c r="KOH196" s="42" t="s">
        <v>22</v>
      </c>
      <c r="KOI196" s="42" t="s">
        <v>22</v>
      </c>
      <c r="KOJ196" s="42" t="s">
        <v>22</v>
      </c>
      <c r="KOK196" s="42" t="s">
        <v>22</v>
      </c>
      <c r="KOL196" s="42" t="s">
        <v>22</v>
      </c>
      <c r="KOM196" s="42" t="s">
        <v>22</v>
      </c>
      <c r="KON196" s="42" t="s">
        <v>22</v>
      </c>
      <c r="KOO196" s="42" t="s">
        <v>22</v>
      </c>
      <c r="KOP196" s="42" t="s">
        <v>22</v>
      </c>
      <c r="KOQ196" s="42" t="s">
        <v>22</v>
      </c>
      <c r="KOR196" s="42" t="s">
        <v>22</v>
      </c>
      <c r="KOS196" s="42" t="s">
        <v>22</v>
      </c>
      <c r="KOT196" s="42" t="s">
        <v>22</v>
      </c>
      <c r="KOU196" s="42" t="s">
        <v>22</v>
      </c>
      <c r="KOV196" s="42" t="s">
        <v>22</v>
      </c>
      <c r="KOW196" s="42" t="s">
        <v>22</v>
      </c>
      <c r="KOX196" s="42" t="s">
        <v>22</v>
      </c>
      <c r="KOY196" s="42" t="s">
        <v>22</v>
      </c>
      <c r="KOZ196" s="42" t="s">
        <v>22</v>
      </c>
      <c r="KPA196" s="42" t="s">
        <v>22</v>
      </c>
      <c r="KPB196" s="42" t="s">
        <v>22</v>
      </c>
      <c r="KPC196" s="42" t="s">
        <v>22</v>
      </c>
      <c r="KPD196" s="42" t="s">
        <v>22</v>
      </c>
      <c r="KPE196" s="42" t="s">
        <v>22</v>
      </c>
      <c r="KPF196" s="42" t="s">
        <v>22</v>
      </c>
      <c r="KPG196" s="42" t="s">
        <v>22</v>
      </c>
      <c r="KPH196" s="42" t="s">
        <v>22</v>
      </c>
      <c r="KPI196" s="42" t="s">
        <v>22</v>
      </c>
      <c r="KPJ196" s="42" t="s">
        <v>22</v>
      </c>
      <c r="KPK196" s="42" t="s">
        <v>22</v>
      </c>
      <c r="KPL196" s="42" t="s">
        <v>22</v>
      </c>
      <c r="KPM196" s="42" t="s">
        <v>22</v>
      </c>
      <c r="KPN196" s="42" t="s">
        <v>22</v>
      </c>
      <c r="KPO196" s="42" t="s">
        <v>22</v>
      </c>
      <c r="KPP196" s="42" t="s">
        <v>22</v>
      </c>
      <c r="KPQ196" s="42" t="s">
        <v>22</v>
      </c>
      <c r="KPR196" s="42" t="s">
        <v>22</v>
      </c>
      <c r="KPS196" s="42" t="s">
        <v>22</v>
      </c>
      <c r="KPT196" s="42" t="s">
        <v>22</v>
      </c>
      <c r="KPU196" s="42" t="s">
        <v>22</v>
      </c>
      <c r="KPV196" s="42" t="s">
        <v>22</v>
      </c>
      <c r="KPW196" s="42" t="s">
        <v>22</v>
      </c>
      <c r="KPX196" s="42" t="s">
        <v>22</v>
      </c>
      <c r="KPY196" s="42" t="s">
        <v>22</v>
      </c>
      <c r="KPZ196" s="42" t="s">
        <v>22</v>
      </c>
      <c r="KQA196" s="42" t="s">
        <v>22</v>
      </c>
      <c r="KQB196" s="42" t="s">
        <v>22</v>
      </c>
      <c r="KQC196" s="42" t="s">
        <v>22</v>
      </c>
      <c r="KQD196" s="42" t="s">
        <v>22</v>
      </c>
      <c r="KQE196" s="42" t="s">
        <v>22</v>
      </c>
      <c r="KQF196" s="42" t="s">
        <v>22</v>
      </c>
      <c r="KQG196" s="42" t="s">
        <v>22</v>
      </c>
      <c r="KQH196" s="42" t="s">
        <v>22</v>
      </c>
      <c r="KQI196" s="42" t="s">
        <v>22</v>
      </c>
      <c r="KQJ196" s="42" t="s">
        <v>22</v>
      </c>
      <c r="KQK196" s="42" t="s">
        <v>22</v>
      </c>
      <c r="KQL196" s="42" t="s">
        <v>22</v>
      </c>
      <c r="KQM196" s="42" t="s">
        <v>22</v>
      </c>
      <c r="KQN196" s="42" t="s">
        <v>22</v>
      </c>
      <c r="KQO196" s="42" t="s">
        <v>22</v>
      </c>
      <c r="KQP196" s="42" t="s">
        <v>22</v>
      </c>
      <c r="KQQ196" s="42" t="s">
        <v>22</v>
      </c>
      <c r="KQR196" s="42" t="s">
        <v>22</v>
      </c>
      <c r="KQS196" s="42" t="s">
        <v>22</v>
      </c>
      <c r="KQT196" s="42" t="s">
        <v>22</v>
      </c>
      <c r="KQU196" s="42" t="s">
        <v>22</v>
      </c>
      <c r="KQV196" s="42" t="s">
        <v>22</v>
      </c>
      <c r="KQW196" s="42" t="s">
        <v>22</v>
      </c>
      <c r="KQX196" s="42" t="s">
        <v>22</v>
      </c>
      <c r="KQY196" s="42" t="s">
        <v>22</v>
      </c>
      <c r="KQZ196" s="42" t="s">
        <v>22</v>
      </c>
      <c r="KRA196" s="42" t="s">
        <v>22</v>
      </c>
      <c r="KRB196" s="42" t="s">
        <v>22</v>
      </c>
      <c r="KRC196" s="42" t="s">
        <v>22</v>
      </c>
      <c r="KRD196" s="42" t="s">
        <v>22</v>
      </c>
      <c r="KRE196" s="42" t="s">
        <v>22</v>
      </c>
      <c r="KRF196" s="42" t="s">
        <v>22</v>
      </c>
      <c r="KRG196" s="42" t="s">
        <v>22</v>
      </c>
      <c r="KRH196" s="42" t="s">
        <v>22</v>
      </c>
      <c r="KRI196" s="42" t="s">
        <v>22</v>
      </c>
      <c r="KRJ196" s="42" t="s">
        <v>22</v>
      </c>
      <c r="KRK196" s="42" t="s">
        <v>22</v>
      </c>
      <c r="KRL196" s="42" t="s">
        <v>22</v>
      </c>
      <c r="KRM196" s="42" t="s">
        <v>22</v>
      </c>
      <c r="KRN196" s="42" t="s">
        <v>22</v>
      </c>
      <c r="KRO196" s="42" t="s">
        <v>22</v>
      </c>
      <c r="KRP196" s="42" t="s">
        <v>22</v>
      </c>
      <c r="KRQ196" s="42" t="s">
        <v>22</v>
      </c>
      <c r="KRR196" s="42" t="s">
        <v>22</v>
      </c>
      <c r="KRS196" s="42" t="s">
        <v>22</v>
      </c>
      <c r="KRT196" s="42" t="s">
        <v>22</v>
      </c>
      <c r="KRU196" s="42" t="s">
        <v>22</v>
      </c>
      <c r="KRV196" s="42" t="s">
        <v>22</v>
      </c>
      <c r="KRW196" s="42" t="s">
        <v>22</v>
      </c>
      <c r="KRX196" s="42" t="s">
        <v>22</v>
      </c>
      <c r="KRY196" s="42" t="s">
        <v>22</v>
      </c>
      <c r="KRZ196" s="42" t="s">
        <v>22</v>
      </c>
      <c r="KSA196" s="42" t="s">
        <v>22</v>
      </c>
      <c r="KSB196" s="42" t="s">
        <v>22</v>
      </c>
      <c r="KSC196" s="42" t="s">
        <v>22</v>
      </c>
      <c r="KSD196" s="42" t="s">
        <v>22</v>
      </c>
      <c r="KSE196" s="42" t="s">
        <v>22</v>
      </c>
      <c r="KSF196" s="42" t="s">
        <v>22</v>
      </c>
      <c r="KSG196" s="42" t="s">
        <v>22</v>
      </c>
      <c r="KSH196" s="42" t="s">
        <v>22</v>
      </c>
      <c r="KSI196" s="42" t="s">
        <v>22</v>
      </c>
      <c r="KSJ196" s="42" t="s">
        <v>22</v>
      </c>
      <c r="KSK196" s="42" t="s">
        <v>22</v>
      </c>
      <c r="KSL196" s="42" t="s">
        <v>22</v>
      </c>
      <c r="KSM196" s="42" t="s">
        <v>22</v>
      </c>
      <c r="KSN196" s="42" t="s">
        <v>22</v>
      </c>
      <c r="KSO196" s="42" t="s">
        <v>22</v>
      </c>
      <c r="KSP196" s="42" t="s">
        <v>22</v>
      </c>
      <c r="KSQ196" s="42" t="s">
        <v>22</v>
      </c>
      <c r="KSR196" s="42" t="s">
        <v>22</v>
      </c>
      <c r="KSS196" s="42" t="s">
        <v>22</v>
      </c>
      <c r="KST196" s="42" t="s">
        <v>22</v>
      </c>
      <c r="KSU196" s="42" t="s">
        <v>22</v>
      </c>
      <c r="KSV196" s="42" t="s">
        <v>22</v>
      </c>
      <c r="KSW196" s="42" t="s">
        <v>22</v>
      </c>
      <c r="KSX196" s="42" t="s">
        <v>22</v>
      </c>
      <c r="KSY196" s="42" t="s">
        <v>22</v>
      </c>
      <c r="KSZ196" s="42" t="s">
        <v>22</v>
      </c>
      <c r="KTA196" s="42" t="s">
        <v>22</v>
      </c>
      <c r="KTB196" s="42" t="s">
        <v>22</v>
      </c>
      <c r="KTC196" s="42" t="s">
        <v>22</v>
      </c>
      <c r="KTD196" s="42" t="s">
        <v>22</v>
      </c>
      <c r="KTE196" s="42" t="s">
        <v>22</v>
      </c>
      <c r="KTF196" s="42" t="s">
        <v>22</v>
      </c>
      <c r="KTG196" s="42" t="s">
        <v>22</v>
      </c>
      <c r="KTH196" s="42" t="s">
        <v>22</v>
      </c>
      <c r="KTI196" s="42" t="s">
        <v>22</v>
      </c>
      <c r="KTJ196" s="42" t="s">
        <v>22</v>
      </c>
      <c r="KTK196" s="42" t="s">
        <v>22</v>
      </c>
      <c r="KTL196" s="42" t="s">
        <v>22</v>
      </c>
      <c r="KTM196" s="42" t="s">
        <v>22</v>
      </c>
      <c r="KTN196" s="42" t="s">
        <v>22</v>
      </c>
      <c r="KTO196" s="42" t="s">
        <v>22</v>
      </c>
      <c r="KTP196" s="42" t="s">
        <v>22</v>
      </c>
      <c r="KTQ196" s="42" t="s">
        <v>22</v>
      </c>
      <c r="KTR196" s="42" t="s">
        <v>22</v>
      </c>
      <c r="KTS196" s="42" t="s">
        <v>22</v>
      </c>
      <c r="KTT196" s="42" t="s">
        <v>22</v>
      </c>
      <c r="KTU196" s="42" t="s">
        <v>22</v>
      </c>
      <c r="KTV196" s="42" t="s">
        <v>22</v>
      </c>
      <c r="KTW196" s="42" t="s">
        <v>22</v>
      </c>
      <c r="KTX196" s="42" t="s">
        <v>22</v>
      </c>
      <c r="KTY196" s="42" t="s">
        <v>22</v>
      </c>
      <c r="KTZ196" s="42" t="s">
        <v>22</v>
      </c>
      <c r="KUA196" s="42" t="s">
        <v>22</v>
      </c>
      <c r="KUB196" s="42" t="s">
        <v>22</v>
      </c>
      <c r="KUC196" s="42" t="s">
        <v>22</v>
      </c>
      <c r="KUD196" s="42" t="s">
        <v>22</v>
      </c>
      <c r="KUE196" s="42" t="s">
        <v>22</v>
      </c>
      <c r="KUF196" s="42" t="s">
        <v>22</v>
      </c>
      <c r="KUG196" s="42" t="s">
        <v>22</v>
      </c>
      <c r="KUH196" s="42" t="s">
        <v>22</v>
      </c>
      <c r="KUI196" s="42" t="s">
        <v>22</v>
      </c>
      <c r="KUJ196" s="42" t="s">
        <v>22</v>
      </c>
      <c r="KUK196" s="42" t="s">
        <v>22</v>
      </c>
      <c r="KUL196" s="42" t="s">
        <v>22</v>
      </c>
      <c r="KUM196" s="42" t="s">
        <v>22</v>
      </c>
      <c r="KUN196" s="42" t="s">
        <v>22</v>
      </c>
      <c r="KUO196" s="42" t="s">
        <v>22</v>
      </c>
      <c r="KUP196" s="42" t="s">
        <v>22</v>
      </c>
      <c r="KUQ196" s="42" t="s">
        <v>22</v>
      </c>
      <c r="KUR196" s="42" t="s">
        <v>22</v>
      </c>
      <c r="KUS196" s="42" t="s">
        <v>22</v>
      </c>
      <c r="KUT196" s="42" t="s">
        <v>22</v>
      </c>
      <c r="KUU196" s="42" t="s">
        <v>22</v>
      </c>
      <c r="KUV196" s="42" t="s">
        <v>22</v>
      </c>
      <c r="KUW196" s="42" t="s">
        <v>22</v>
      </c>
      <c r="KUX196" s="42" t="s">
        <v>22</v>
      </c>
      <c r="KUY196" s="42" t="s">
        <v>22</v>
      </c>
      <c r="KUZ196" s="42" t="s">
        <v>22</v>
      </c>
      <c r="KVA196" s="42" t="s">
        <v>22</v>
      </c>
      <c r="KVB196" s="42" t="s">
        <v>22</v>
      </c>
      <c r="KVC196" s="42" t="s">
        <v>22</v>
      </c>
      <c r="KVD196" s="42" t="s">
        <v>22</v>
      </c>
      <c r="KVE196" s="42" t="s">
        <v>22</v>
      </c>
      <c r="KVF196" s="42" t="s">
        <v>22</v>
      </c>
      <c r="KVG196" s="42" t="s">
        <v>22</v>
      </c>
      <c r="KVH196" s="42" t="s">
        <v>22</v>
      </c>
      <c r="KVI196" s="42" t="s">
        <v>22</v>
      </c>
      <c r="KVJ196" s="42" t="s">
        <v>22</v>
      </c>
      <c r="KVK196" s="42" t="s">
        <v>22</v>
      </c>
      <c r="KVL196" s="42" t="s">
        <v>22</v>
      </c>
      <c r="KVM196" s="42" t="s">
        <v>22</v>
      </c>
      <c r="KVN196" s="42" t="s">
        <v>22</v>
      </c>
      <c r="KVO196" s="42" t="s">
        <v>22</v>
      </c>
      <c r="KVP196" s="42" t="s">
        <v>22</v>
      </c>
      <c r="KVQ196" s="42" t="s">
        <v>22</v>
      </c>
      <c r="KVR196" s="42" t="s">
        <v>22</v>
      </c>
      <c r="KVS196" s="42" t="s">
        <v>22</v>
      </c>
      <c r="KVT196" s="42" t="s">
        <v>22</v>
      </c>
      <c r="KVU196" s="42" t="s">
        <v>22</v>
      </c>
      <c r="KVV196" s="42" t="s">
        <v>22</v>
      </c>
      <c r="KVW196" s="42" t="s">
        <v>22</v>
      </c>
      <c r="KVX196" s="42" t="s">
        <v>22</v>
      </c>
      <c r="KVY196" s="42" t="s">
        <v>22</v>
      </c>
      <c r="KVZ196" s="42" t="s">
        <v>22</v>
      </c>
      <c r="KWA196" s="42" t="s">
        <v>22</v>
      </c>
      <c r="KWB196" s="42" t="s">
        <v>22</v>
      </c>
      <c r="KWC196" s="42" t="s">
        <v>22</v>
      </c>
      <c r="KWD196" s="42" t="s">
        <v>22</v>
      </c>
      <c r="KWE196" s="42" t="s">
        <v>22</v>
      </c>
      <c r="KWF196" s="42" t="s">
        <v>22</v>
      </c>
      <c r="KWG196" s="42" t="s">
        <v>22</v>
      </c>
      <c r="KWH196" s="42" t="s">
        <v>22</v>
      </c>
      <c r="KWI196" s="42" t="s">
        <v>22</v>
      </c>
      <c r="KWJ196" s="42" t="s">
        <v>22</v>
      </c>
      <c r="KWK196" s="42" t="s">
        <v>22</v>
      </c>
      <c r="KWL196" s="42" t="s">
        <v>22</v>
      </c>
      <c r="KWM196" s="42" t="s">
        <v>22</v>
      </c>
      <c r="KWN196" s="42" t="s">
        <v>22</v>
      </c>
      <c r="KWO196" s="42" t="s">
        <v>22</v>
      </c>
      <c r="KWP196" s="42" t="s">
        <v>22</v>
      </c>
      <c r="KWQ196" s="42" t="s">
        <v>22</v>
      </c>
      <c r="KWR196" s="42" t="s">
        <v>22</v>
      </c>
      <c r="KWS196" s="42" t="s">
        <v>22</v>
      </c>
      <c r="KWT196" s="42" t="s">
        <v>22</v>
      </c>
      <c r="KWU196" s="42" t="s">
        <v>22</v>
      </c>
      <c r="KWV196" s="42" t="s">
        <v>22</v>
      </c>
      <c r="KWW196" s="42" t="s">
        <v>22</v>
      </c>
      <c r="KWX196" s="42" t="s">
        <v>22</v>
      </c>
      <c r="KWY196" s="42" t="s">
        <v>22</v>
      </c>
      <c r="KWZ196" s="42" t="s">
        <v>22</v>
      </c>
      <c r="KXA196" s="42" t="s">
        <v>22</v>
      </c>
      <c r="KXB196" s="42" t="s">
        <v>22</v>
      </c>
      <c r="KXC196" s="42" t="s">
        <v>22</v>
      </c>
      <c r="KXD196" s="42" t="s">
        <v>22</v>
      </c>
      <c r="KXE196" s="42" t="s">
        <v>22</v>
      </c>
      <c r="KXF196" s="42" t="s">
        <v>22</v>
      </c>
      <c r="KXG196" s="42" t="s">
        <v>22</v>
      </c>
      <c r="KXH196" s="42" t="s">
        <v>22</v>
      </c>
      <c r="KXI196" s="42" t="s">
        <v>22</v>
      </c>
      <c r="KXJ196" s="42" t="s">
        <v>22</v>
      </c>
      <c r="KXK196" s="42" t="s">
        <v>22</v>
      </c>
      <c r="KXL196" s="42" t="s">
        <v>22</v>
      </c>
      <c r="KXM196" s="42" t="s">
        <v>22</v>
      </c>
      <c r="KXN196" s="42" t="s">
        <v>22</v>
      </c>
      <c r="KXO196" s="42" t="s">
        <v>22</v>
      </c>
      <c r="KXP196" s="42" t="s">
        <v>22</v>
      </c>
      <c r="KXQ196" s="42" t="s">
        <v>22</v>
      </c>
      <c r="KXR196" s="42" t="s">
        <v>22</v>
      </c>
      <c r="KXS196" s="42" t="s">
        <v>22</v>
      </c>
      <c r="KXT196" s="42" t="s">
        <v>22</v>
      </c>
      <c r="KXU196" s="42" t="s">
        <v>22</v>
      </c>
      <c r="KXV196" s="42" t="s">
        <v>22</v>
      </c>
      <c r="KXW196" s="42" t="s">
        <v>22</v>
      </c>
      <c r="KXX196" s="42" t="s">
        <v>22</v>
      </c>
      <c r="KXY196" s="42" t="s">
        <v>22</v>
      </c>
      <c r="KXZ196" s="42" t="s">
        <v>22</v>
      </c>
      <c r="KYA196" s="42" t="s">
        <v>22</v>
      </c>
      <c r="KYB196" s="42" t="s">
        <v>22</v>
      </c>
      <c r="KYC196" s="42" t="s">
        <v>22</v>
      </c>
      <c r="KYD196" s="42" t="s">
        <v>22</v>
      </c>
      <c r="KYE196" s="42" t="s">
        <v>22</v>
      </c>
      <c r="KYF196" s="42" t="s">
        <v>22</v>
      </c>
      <c r="KYG196" s="42" t="s">
        <v>22</v>
      </c>
      <c r="KYH196" s="42" t="s">
        <v>22</v>
      </c>
      <c r="KYI196" s="42" t="s">
        <v>22</v>
      </c>
      <c r="KYJ196" s="42" t="s">
        <v>22</v>
      </c>
      <c r="KYK196" s="42" t="s">
        <v>22</v>
      </c>
      <c r="KYL196" s="42" t="s">
        <v>22</v>
      </c>
      <c r="KYM196" s="42" t="s">
        <v>22</v>
      </c>
      <c r="KYN196" s="42" t="s">
        <v>22</v>
      </c>
      <c r="KYO196" s="42" t="s">
        <v>22</v>
      </c>
      <c r="KYP196" s="42" t="s">
        <v>22</v>
      </c>
      <c r="KYQ196" s="42" t="s">
        <v>22</v>
      </c>
      <c r="KYR196" s="42" t="s">
        <v>22</v>
      </c>
      <c r="KYS196" s="42" t="s">
        <v>22</v>
      </c>
      <c r="KYT196" s="42" t="s">
        <v>22</v>
      </c>
      <c r="KYU196" s="42" t="s">
        <v>22</v>
      </c>
      <c r="KYV196" s="42" t="s">
        <v>22</v>
      </c>
      <c r="KYW196" s="42" t="s">
        <v>22</v>
      </c>
      <c r="KYX196" s="42" t="s">
        <v>22</v>
      </c>
      <c r="KYY196" s="42" t="s">
        <v>22</v>
      </c>
      <c r="KYZ196" s="42" t="s">
        <v>22</v>
      </c>
      <c r="KZA196" s="42" t="s">
        <v>22</v>
      </c>
      <c r="KZB196" s="42" t="s">
        <v>22</v>
      </c>
      <c r="KZC196" s="42" t="s">
        <v>22</v>
      </c>
      <c r="KZD196" s="42" t="s">
        <v>22</v>
      </c>
      <c r="KZE196" s="42" t="s">
        <v>22</v>
      </c>
      <c r="KZF196" s="42" t="s">
        <v>22</v>
      </c>
      <c r="KZG196" s="42" t="s">
        <v>22</v>
      </c>
      <c r="KZH196" s="42" t="s">
        <v>22</v>
      </c>
      <c r="KZI196" s="42" t="s">
        <v>22</v>
      </c>
      <c r="KZJ196" s="42" t="s">
        <v>22</v>
      </c>
      <c r="KZK196" s="42" t="s">
        <v>22</v>
      </c>
      <c r="KZL196" s="42" t="s">
        <v>22</v>
      </c>
      <c r="KZM196" s="42" t="s">
        <v>22</v>
      </c>
      <c r="KZN196" s="42" t="s">
        <v>22</v>
      </c>
      <c r="KZO196" s="42" t="s">
        <v>22</v>
      </c>
      <c r="KZP196" s="42" t="s">
        <v>22</v>
      </c>
      <c r="KZQ196" s="42" t="s">
        <v>22</v>
      </c>
      <c r="KZR196" s="42" t="s">
        <v>22</v>
      </c>
      <c r="KZS196" s="42" t="s">
        <v>22</v>
      </c>
      <c r="KZT196" s="42" t="s">
        <v>22</v>
      </c>
      <c r="KZU196" s="42" t="s">
        <v>22</v>
      </c>
      <c r="KZV196" s="42" t="s">
        <v>22</v>
      </c>
      <c r="KZW196" s="42" t="s">
        <v>22</v>
      </c>
      <c r="KZX196" s="42" t="s">
        <v>22</v>
      </c>
      <c r="KZY196" s="42" t="s">
        <v>22</v>
      </c>
      <c r="KZZ196" s="42" t="s">
        <v>22</v>
      </c>
      <c r="LAA196" s="42" t="s">
        <v>22</v>
      </c>
      <c r="LAB196" s="42" t="s">
        <v>22</v>
      </c>
      <c r="LAC196" s="42" t="s">
        <v>22</v>
      </c>
      <c r="LAD196" s="42" t="s">
        <v>22</v>
      </c>
      <c r="LAE196" s="42" t="s">
        <v>22</v>
      </c>
      <c r="LAF196" s="42" t="s">
        <v>22</v>
      </c>
      <c r="LAG196" s="42" t="s">
        <v>22</v>
      </c>
      <c r="LAH196" s="42" t="s">
        <v>22</v>
      </c>
      <c r="LAI196" s="42" t="s">
        <v>22</v>
      </c>
      <c r="LAJ196" s="42" t="s">
        <v>22</v>
      </c>
      <c r="LAK196" s="42" t="s">
        <v>22</v>
      </c>
      <c r="LAL196" s="42" t="s">
        <v>22</v>
      </c>
      <c r="LAM196" s="42" t="s">
        <v>22</v>
      </c>
      <c r="LAN196" s="42" t="s">
        <v>22</v>
      </c>
      <c r="LAO196" s="42" t="s">
        <v>22</v>
      </c>
      <c r="LAP196" s="42" t="s">
        <v>22</v>
      </c>
      <c r="LAQ196" s="42" t="s">
        <v>22</v>
      </c>
      <c r="LAR196" s="42" t="s">
        <v>22</v>
      </c>
      <c r="LAS196" s="42" t="s">
        <v>22</v>
      </c>
      <c r="LAT196" s="42" t="s">
        <v>22</v>
      </c>
      <c r="LAU196" s="42" t="s">
        <v>22</v>
      </c>
      <c r="LAV196" s="42" t="s">
        <v>22</v>
      </c>
      <c r="LAW196" s="42" t="s">
        <v>22</v>
      </c>
      <c r="LAX196" s="42" t="s">
        <v>22</v>
      </c>
      <c r="LAY196" s="42" t="s">
        <v>22</v>
      </c>
      <c r="LAZ196" s="42" t="s">
        <v>22</v>
      </c>
      <c r="LBA196" s="42" t="s">
        <v>22</v>
      </c>
      <c r="LBB196" s="42" t="s">
        <v>22</v>
      </c>
      <c r="LBC196" s="42" t="s">
        <v>22</v>
      </c>
      <c r="LBD196" s="42" t="s">
        <v>22</v>
      </c>
      <c r="LBE196" s="42" t="s">
        <v>22</v>
      </c>
      <c r="LBF196" s="42" t="s">
        <v>22</v>
      </c>
      <c r="LBG196" s="42" t="s">
        <v>22</v>
      </c>
      <c r="LBH196" s="42" t="s">
        <v>22</v>
      </c>
      <c r="LBI196" s="42" t="s">
        <v>22</v>
      </c>
      <c r="LBJ196" s="42" t="s">
        <v>22</v>
      </c>
      <c r="LBK196" s="42" t="s">
        <v>22</v>
      </c>
      <c r="LBL196" s="42" t="s">
        <v>22</v>
      </c>
      <c r="LBM196" s="42" t="s">
        <v>22</v>
      </c>
      <c r="LBN196" s="42" t="s">
        <v>22</v>
      </c>
      <c r="LBO196" s="42" t="s">
        <v>22</v>
      </c>
      <c r="LBP196" s="42" t="s">
        <v>22</v>
      </c>
      <c r="LBQ196" s="42" t="s">
        <v>22</v>
      </c>
      <c r="LBR196" s="42" t="s">
        <v>22</v>
      </c>
      <c r="LBS196" s="42" t="s">
        <v>22</v>
      </c>
      <c r="LBT196" s="42" t="s">
        <v>22</v>
      </c>
      <c r="LBU196" s="42" t="s">
        <v>22</v>
      </c>
      <c r="LBV196" s="42" t="s">
        <v>22</v>
      </c>
      <c r="LBW196" s="42" t="s">
        <v>22</v>
      </c>
      <c r="LBX196" s="42" t="s">
        <v>22</v>
      </c>
      <c r="LBY196" s="42" t="s">
        <v>22</v>
      </c>
      <c r="LBZ196" s="42" t="s">
        <v>22</v>
      </c>
      <c r="LCA196" s="42" t="s">
        <v>22</v>
      </c>
      <c r="LCB196" s="42" t="s">
        <v>22</v>
      </c>
      <c r="LCC196" s="42" t="s">
        <v>22</v>
      </c>
      <c r="LCD196" s="42" t="s">
        <v>22</v>
      </c>
      <c r="LCE196" s="42" t="s">
        <v>22</v>
      </c>
      <c r="LCF196" s="42" t="s">
        <v>22</v>
      </c>
      <c r="LCG196" s="42" t="s">
        <v>22</v>
      </c>
      <c r="LCH196" s="42" t="s">
        <v>22</v>
      </c>
      <c r="LCI196" s="42" t="s">
        <v>22</v>
      </c>
      <c r="LCJ196" s="42" t="s">
        <v>22</v>
      </c>
      <c r="LCK196" s="42" t="s">
        <v>22</v>
      </c>
      <c r="LCL196" s="42" t="s">
        <v>22</v>
      </c>
      <c r="LCM196" s="42" t="s">
        <v>22</v>
      </c>
      <c r="LCN196" s="42" t="s">
        <v>22</v>
      </c>
      <c r="LCO196" s="42" t="s">
        <v>22</v>
      </c>
      <c r="LCP196" s="42" t="s">
        <v>22</v>
      </c>
      <c r="LCQ196" s="42" t="s">
        <v>22</v>
      </c>
      <c r="LCR196" s="42" t="s">
        <v>22</v>
      </c>
      <c r="LCS196" s="42" t="s">
        <v>22</v>
      </c>
      <c r="LCT196" s="42" t="s">
        <v>22</v>
      </c>
      <c r="LCU196" s="42" t="s">
        <v>22</v>
      </c>
      <c r="LCV196" s="42" t="s">
        <v>22</v>
      </c>
      <c r="LCW196" s="42" t="s">
        <v>22</v>
      </c>
      <c r="LCX196" s="42" t="s">
        <v>22</v>
      </c>
      <c r="LCY196" s="42" t="s">
        <v>22</v>
      </c>
      <c r="LCZ196" s="42" t="s">
        <v>22</v>
      </c>
      <c r="LDA196" s="42" t="s">
        <v>22</v>
      </c>
      <c r="LDB196" s="42" t="s">
        <v>22</v>
      </c>
      <c r="LDC196" s="42" t="s">
        <v>22</v>
      </c>
      <c r="LDD196" s="42" t="s">
        <v>22</v>
      </c>
      <c r="LDE196" s="42" t="s">
        <v>22</v>
      </c>
      <c r="LDF196" s="42" t="s">
        <v>22</v>
      </c>
      <c r="LDG196" s="42" t="s">
        <v>22</v>
      </c>
      <c r="LDH196" s="42" t="s">
        <v>22</v>
      </c>
      <c r="LDI196" s="42" t="s">
        <v>22</v>
      </c>
      <c r="LDJ196" s="42" t="s">
        <v>22</v>
      </c>
      <c r="LDK196" s="42" t="s">
        <v>22</v>
      </c>
      <c r="LDL196" s="42" t="s">
        <v>22</v>
      </c>
      <c r="LDM196" s="42" t="s">
        <v>22</v>
      </c>
      <c r="LDN196" s="42" t="s">
        <v>22</v>
      </c>
      <c r="LDO196" s="42" t="s">
        <v>22</v>
      </c>
      <c r="LDP196" s="42" t="s">
        <v>22</v>
      </c>
      <c r="LDQ196" s="42" t="s">
        <v>22</v>
      </c>
      <c r="LDR196" s="42" t="s">
        <v>22</v>
      </c>
      <c r="LDS196" s="42" t="s">
        <v>22</v>
      </c>
      <c r="LDT196" s="42" t="s">
        <v>22</v>
      </c>
      <c r="LDU196" s="42" t="s">
        <v>22</v>
      </c>
      <c r="LDV196" s="42" t="s">
        <v>22</v>
      </c>
      <c r="LDW196" s="42" t="s">
        <v>22</v>
      </c>
      <c r="LDX196" s="42" t="s">
        <v>22</v>
      </c>
      <c r="LDY196" s="42" t="s">
        <v>22</v>
      </c>
      <c r="LDZ196" s="42" t="s">
        <v>22</v>
      </c>
      <c r="LEA196" s="42" t="s">
        <v>22</v>
      </c>
      <c r="LEB196" s="42" t="s">
        <v>22</v>
      </c>
      <c r="LEC196" s="42" t="s">
        <v>22</v>
      </c>
      <c r="LED196" s="42" t="s">
        <v>22</v>
      </c>
      <c r="LEE196" s="42" t="s">
        <v>22</v>
      </c>
      <c r="LEF196" s="42" t="s">
        <v>22</v>
      </c>
      <c r="LEG196" s="42" t="s">
        <v>22</v>
      </c>
      <c r="LEH196" s="42" t="s">
        <v>22</v>
      </c>
      <c r="LEI196" s="42" t="s">
        <v>22</v>
      </c>
      <c r="LEJ196" s="42" t="s">
        <v>22</v>
      </c>
      <c r="LEK196" s="42" t="s">
        <v>22</v>
      </c>
      <c r="LEL196" s="42" t="s">
        <v>22</v>
      </c>
      <c r="LEM196" s="42" t="s">
        <v>22</v>
      </c>
      <c r="LEN196" s="42" t="s">
        <v>22</v>
      </c>
      <c r="LEO196" s="42" t="s">
        <v>22</v>
      </c>
      <c r="LEP196" s="42" t="s">
        <v>22</v>
      </c>
      <c r="LEQ196" s="42" t="s">
        <v>22</v>
      </c>
      <c r="LER196" s="42" t="s">
        <v>22</v>
      </c>
      <c r="LES196" s="42" t="s">
        <v>22</v>
      </c>
      <c r="LET196" s="42" t="s">
        <v>22</v>
      </c>
      <c r="LEU196" s="42" t="s">
        <v>22</v>
      </c>
      <c r="LEV196" s="42" t="s">
        <v>22</v>
      </c>
      <c r="LEW196" s="42" t="s">
        <v>22</v>
      </c>
      <c r="LEX196" s="42" t="s">
        <v>22</v>
      </c>
      <c r="LEY196" s="42" t="s">
        <v>22</v>
      </c>
      <c r="LEZ196" s="42" t="s">
        <v>22</v>
      </c>
      <c r="LFA196" s="42" t="s">
        <v>22</v>
      </c>
      <c r="LFB196" s="42" t="s">
        <v>22</v>
      </c>
      <c r="LFC196" s="42" t="s">
        <v>22</v>
      </c>
      <c r="LFD196" s="42" t="s">
        <v>22</v>
      </c>
      <c r="LFE196" s="42" t="s">
        <v>22</v>
      </c>
      <c r="LFF196" s="42" t="s">
        <v>22</v>
      </c>
      <c r="LFG196" s="42" t="s">
        <v>22</v>
      </c>
      <c r="LFH196" s="42" t="s">
        <v>22</v>
      </c>
      <c r="LFI196" s="42" t="s">
        <v>22</v>
      </c>
      <c r="LFJ196" s="42" t="s">
        <v>22</v>
      </c>
      <c r="LFK196" s="42" t="s">
        <v>22</v>
      </c>
      <c r="LFL196" s="42" t="s">
        <v>22</v>
      </c>
      <c r="LFM196" s="42" t="s">
        <v>22</v>
      </c>
      <c r="LFN196" s="42" t="s">
        <v>22</v>
      </c>
      <c r="LFO196" s="42" t="s">
        <v>22</v>
      </c>
      <c r="LFP196" s="42" t="s">
        <v>22</v>
      </c>
      <c r="LFQ196" s="42" t="s">
        <v>22</v>
      </c>
      <c r="LFR196" s="42" t="s">
        <v>22</v>
      </c>
      <c r="LFS196" s="42" t="s">
        <v>22</v>
      </c>
      <c r="LFT196" s="42" t="s">
        <v>22</v>
      </c>
      <c r="LFU196" s="42" t="s">
        <v>22</v>
      </c>
      <c r="LFV196" s="42" t="s">
        <v>22</v>
      </c>
      <c r="LFW196" s="42" t="s">
        <v>22</v>
      </c>
      <c r="LFX196" s="42" t="s">
        <v>22</v>
      </c>
      <c r="LFY196" s="42" t="s">
        <v>22</v>
      </c>
      <c r="LFZ196" s="42" t="s">
        <v>22</v>
      </c>
      <c r="LGA196" s="42" t="s">
        <v>22</v>
      </c>
      <c r="LGB196" s="42" t="s">
        <v>22</v>
      </c>
      <c r="LGC196" s="42" t="s">
        <v>22</v>
      </c>
      <c r="LGD196" s="42" t="s">
        <v>22</v>
      </c>
      <c r="LGE196" s="42" t="s">
        <v>22</v>
      </c>
      <c r="LGF196" s="42" t="s">
        <v>22</v>
      </c>
      <c r="LGG196" s="42" t="s">
        <v>22</v>
      </c>
      <c r="LGH196" s="42" t="s">
        <v>22</v>
      </c>
      <c r="LGI196" s="42" t="s">
        <v>22</v>
      </c>
      <c r="LGJ196" s="42" t="s">
        <v>22</v>
      </c>
      <c r="LGK196" s="42" t="s">
        <v>22</v>
      </c>
      <c r="LGL196" s="42" t="s">
        <v>22</v>
      </c>
      <c r="LGM196" s="42" t="s">
        <v>22</v>
      </c>
      <c r="LGN196" s="42" t="s">
        <v>22</v>
      </c>
      <c r="LGO196" s="42" t="s">
        <v>22</v>
      </c>
      <c r="LGP196" s="42" t="s">
        <v>22</v>
      </c>
      <c r="LGQ196" s="42" t="s">
        <v>22</v>
      </c>
      <c r="LGR196" s="42" t="s">
        <v>22</v>
      </c>
      <c r="LGS196" s="42" t="s">
        <v>22</v>
      </c>
      <c r="LGT196" s="42" t="s">
        <v>22</v>
      </c>
      <c r="LGU196" s="42" t="s">
        <v>22</v>
      </c>
      <c r="LGV196" s="42" t="s">
        <v>22</v>
      </c>
      <c r="LGW196" s="42" t="s">
        <v>22</v>
      </c>
      <c r="LGX196" s="42" t="s">
        <v>22</v>
      </c>
      <c r="LGY196" s="42" t="s">
        <v>22</v>
      </c>
      <c r="LGZ196" s="42" t="s">
        <v>22</v>
      </c>
      <c r="LHA196" s="42" t="s">
        <v>22</v>
      </c>
      <c r="LHB196" s="42" t="s">
        <v>22</v>
      </c>
      <c r="LHC196" s="42" t="s">
        <v>22</v>
      </c>
      <c r="LHD196" s="42" t="s">
        <v>22</v>
      </c>
      <c r="LHE196" s="42" t="s">
        <v>22</v>
      </c>
      <c r="LHF196" s="42" t="s">
        <v>22</v>
      </c>
      <c r="LHG196" s="42" t="s">
        <v>22</v>
      </c>
      <c r="LHH196" s="42" t="s">
        <v>22</v>
      </c>
      <c r="LHI196" s="42" t="s">
        <v>22</v>
      </c>
      <c r="LHJ196" s="42" t="s">
        <v>22</v>
      </c>
      <c r="LHK196" s="42" t="s">
        <v>22</v>
      </c>
      <c r="LHL196" s="42" t="s">
        <v>22</v>
      </c>
      <c r="LHM196" s="42" t="s">
        <v>22</v>
      </c>
      <c r="LHN196" s="42" t="s">
        <v>22</v>
      </c>
      <c r="LHO196" s="42" t="s">
        <v>22</v>
      </c>
      <c r="LHP196" s="42" t="s">
        <v>22</v>
      </c>
      <c r="LHQ196" s="42" t="s">
        <v>22</v>
      </c>
      <c r="LHR196" s="42" t="s">
        <v>22</v>
      </c>
      <c r="LHS196" s="42" t="s">
        <v>22</v>
      </c>
      <c r="LHT196" s="42" t="s">
        <v>22</v>
      </c>
      <c r="LHU196" s="42" t="s">
        <v>22</v>
      </c>
      <c r="LHV196" s="42" t="s">
        <v>22</v>
      </c>
      <c r="LHW196" s="42" t="s">
        <v>22</v>
      </c>
      <c r="LHX196" s="42" t="s">
        <v>22</v>
      </c>
      <c r="LHY196" s="42" t="s">
        <v>22</v>
      </c>
      <c r="LHZ196" s="42" t="s">
        <v>22</v>
      </c>
      <c r="LIA196" s="42" t="s">
        <v>22</v>
      </c>
      <c r="LIB196" s="42" t="s">
        <v>22</v>
      </c>
      <c r="LIC196" s="42" t="s">
        <v>22</v>
      </c>
      <c r="LID196" s="42" t="s">
        <v>22</v>
      </c>
      <c r="LIE196" s="42" t="s">
        <v>22</v>
      </c>
      <c r="LIF196" s="42" t="s">
        <v>22</v>
      </c>
      <c r="LIG196" s="42" t="s">
        <v>22</v>
      </c>
      <c r="LIH196" s="42" t="s">
        <v>22</v>
      </c>
      <c r="LII196" s="42" t="s">
        <v>22</v>
      </c>
      <c r="LIJ196" s="42" t="s">
        <v>22</v>
      </c>
      <c r="LIK196" s="42" t="s">
        <v>22</v>
      </c>
      <c r="LIL196" s="42" t="s">
        <v>22</v>
      </c>
      <c r="LIM196" s="42" t="s">
        <v>22</v>
      </c>
      <c r="LIN196" s="42" t="s">
        <v>22</v>
      </c>
      <c r="LIO196" s="42" t="s">
        <v>22</v>
      </c>
      <c r="LIP196" s="42" t="s">
        <v>22</v>
      </c>
      <c r="LIQ196" s="42" t="s">
        <v>22</v>
      </c>
      <c r="LIR196" s="42" t="s">
        <v>22</v>
      </c>
      <c r="LIS196" s="42" t="s">
        <v>22</v>
      </c>
      <c r="LIT196" s="42" t="s">
        <v>22</v>
      </c>
      <c r="LIU196" s="42" t="s">
        <v>22</v>
      </c>
      <c r="LIV196" s="42" t="s">
        <v>22</v>
      </c>
      <c r="LIW196" s="42" t="s">
        <v>22</v>
      </c>
      <c r="LIX196" s="42" t="s">
        <v>22</v>
      </c>
      <c r="LIY196" s="42" t="s">
        <v>22</v>
      </c>
      <c r="LIZ196" s="42" t="s">
        <v>22</v>
      </c>
      <c r="LJA196" s="42" t="s">
        <v>22</v>
      </c>
      <c r="LJB196" s="42" t="s">
        <v>22</v>
      </c>
      <c r="LJC196" s="42" t="s">
        <v>22</v>
      </c>
      <c r="LJD196" s="42" t="s">
        <v>22</v>
      </c>
      <c r="LJE196" s="42" t="s">
        <v>22</v>
      </c>
      <c r="LJF196" s="42" t="s">
        <v>22</v>
      </c>
      <c r="LJG196" s="42" t="s">
        <v>22</v>
      </c>
      <c r="LJH196" s="42" t="s">
        <v>22</v>
      </c>
      <c r="LJI196" s="42" t="s">
        <v>22</v>
      </c>
      <c r="LJJ196" s="42" t="s">
        <v>22</v>
      </c>
      <c r="LJK196" s="42" t="s">
        <v>22</v>
      </c>
      <c r="LJL196" s="42" t="s">
        <v>22</v>
      </c>
      <c r="LJM196" s="42" t="s">
        <v>22</v>
      </c>
      <c r="LJN196" s="42" t="s">
        <v>22</v>
      </c>
      <c r="LJO196" s="42" t="s">
        <v>22</v>
      </c>
      <c r="LJP196" s="42" t="s">
        <v>22</v>
      </c>
      <c r="LJQ196" s="42" t="s">
        <v>22</v>
      </c>
      <c r="LJR196" s="42" t="s">
        <v>22</v>
      </c>
      <c r="LJS196" s="42" t="s">
        <v>22</v>
      </c>
      <c r="LJT196" s="42" t="s">
        <v>22</v>
      </c>
      <c r="LJU196" s="42" t="s">
        <v>22</v>
      </c>
      <c r="LJV196" s="42" t="s">
        <v>22</v>
      </c>
      <c r="LJW196" s="42" t="s">
        <v>22</v>
      </c>
      <c r="LJX196" s="42" t="s">
        <v>22</v>
      </c>
      <c r="LJY196" s="42" t="s">
        <v>22</v>
      </c>
      <c r="LJZ196" s="42" t="s">
        <v>22</v>
      </c>
      <c r="LKA196" s="42" t="s">
        <v>22</v>
      </c>
      <c r="LKB196" s="42" t="s">
        <v>22</v>
      </c>
      <c r="LKC196" s="42" t="s">
        <v>22</v>
      </c>
      <c r="LKD196" s="42" t="s">
        <v>22</v>
      </c>
      <c r="LKE196" s="42" t="s">
        <v>22</v>
      </c>
      <c r="LKF196" s="42" t="s">
        <v>22</v>
      </c>
      <c r="LKG196" s="42" t="s">
        <v>22</v>
      </c>
      <c r="LKH196" s="42" t="s">
        <v>22</v>
      </c>
      <c r="LKI196" s="42" t="s">
        <v>22</v>
      </c>
      <c r="LKJ196" s="42" t="s">
        <v>22</v>
      </c>
      <c r="LKK196" s="42" t="s">
        <v>22</v>
      </c>
      <c r="LKL196" s="42" t="s">
        <v>22</v>
      </c>
      <c r="LKM196" s="42" t="s">
        <v>22</v>
      </c>
      <c r="LKN196" s="42" t="s">
        <v>22</v>
      </c>
      <c r="LKO196" s="42" t="s">
        <v>22</v>
      </c>
      <c r="LKP196" s="42" t="s">
        <v>22</v>
      </c>
      <c r="LKQ196" s="42" t="s">
        <v>22</v>
      </c>
      <c r="LKR196" s="42" t="s">
        <v>22</v>
      </c>
      <c r="LKS196" s="42" t="s">
        <v>22</v>
      </c>
      <c r="LKT196" s="42" t="s">
        <v>22</v>
      </c>
      <c r="LKU196" s="42" t="s">
        <v>22</v>
      </c>
      <c r="LKV196" s="42" t="s">
        <v>22</v>
      </c>
      <c r="LKW196" s="42" t="s">
        <v>22</v>
      </c>
      <c r="LKX196" s="42" t="s">
        <v>22</v>
      </c>
      <c r="LKY196" s="42" t="s">
        <v>22</v>
      </c>
      <c r="LKZ196" s="42" t="s">
        <v>22</v>
      </c>
      <c r="LLA196" s="42" t="s">
        <v>22</v>
      </c>
      <c r="LLB196" s="42" t="s">
        <v>22</v>
      </c>
      <c r="LLC196" s="42" t="s">
        <v>22</v>
      </c>
      <c r="LLD196" s="42" t="s">
        <v>22</v>
      </c>
      <c r="LLE196" s="42" t="s">
        <v>22</v>
      </c>
      <c r="LLF196" s="42" t="s">
        <v>22</v>
      </c>
      <c r="LLG196" s="42" t="s">
        <v>22</v>
      </c>
      <c r="LLH196" s="42" t="s">
        <v>22</v>
      </c>
      <c r="LLI196" s="42" t="s">
        <v>22</v>
      </c>
      <c r="LLJ196" s="42" t="s">
        <v>22</v>
      </c>
      <c r="LLK196" s="42" t="s">
        <v>22</v>
      </c>
      <c r="LLL196" s="42" t="s">
        <v>22</v>
      </c>
      <c r="LLM196" s="42" t="s">
        <v>22</v>
      </c>
      <c r="LLN196" s="42" t="s">
        <v>22</v>
      </c>
      <c r="LLO196" s="42" t="s">
        <v>22</v>
      </c>
      <c r="LLP196" s="42" t="s">
        <v>22</v>
      </c>
      <c r="LLQ196" s="42" t="s">
        <v>22</v>
      </c>
      <c r="LLR196" s="42" t="s">
        <v>22</v>
      </c>
      <c r="LLS196" s="42" t="s">
        <v>22</v>
      </c>
      <c r="LLT196" s="42" t="s">
        <v>22</v>
      </c>
      <c r="LLU196" s="42" t="s">
        <v>22</v>
      </c>
      <c r="LLV196" s="42" t="s">
        <v>22</v>
      </c>
      <c r="LLW196" s="42" t="s">
        <v>22</v>
      </c>
      <c r="LLX196" s="42" t="s">
        <v>22</v>
      </c>
      <c r="LLY196" s="42" t="s">
        <v>22</v>
      </c>
      <c r="LLZ196" s="42" t="s">
        <v>22</v>
      </c>
      <c r="LMA196" s="42" t="s">
        <v>22</v>
      </c>
      <c r="LMB196" s="42" t="s">
        <v>22</v>
      </c>
      <c r="LMC196" s="42" t="s">
        <v>22</v>
      </c>
      <c r="LMD196" s="42" t="s">
        <v>22</v>
      </c>
      <c r="LME196" s="42" t="s">
        <v>22</v>
      </c>
      <c r="LMF196" s="42" t="s">
        <v>22</v>
      </c>
      <c r="LMG196" s="42" t="s">
        <v>22</v>
      </c>
      <c r="LMH196" s="42" t="s">
        <v>22</v>
      </c>
      <c r="LMI196" s="42" t="s">
        <v>22</v>
      </c>
      <c r="LMJ196" s="42" t="s">
        <v>22</v>
      </c>
      <c r="LMK196" s="42" t="s">
        <v>22</v>
      </c>
      <c r="LML196" s="42" t="s">
        <v>22</v>
      </c>
      <c r="LMM196" s="42" t="s">
        <v>22</v>
      </c>
      <c r="LMN196" s="42" t="s">
        <v>22</v>
      </c>
      <c r="LMO196" s="42" t="s">
        <v>22</v>
      </c>
      <c r="LMP196" s="42" t="s">
        <v>22</v>
      </c>
      <c r="LMQ196" s="42" t="s">
        <v>22</v>
      </c>
      <c r="LMR196" s="42" t="s">
        <v>22</v>
      </c>
      <c r="LMS196" s="42" t="s">
        <v>22</v>
      </c>
      <c r="LMT196" s="42" t="s">
        <v>22</v>
      </c>
      <c r="LMU196" s="42" t="s">
        <v>22</v>
      </c>
      <c r="LMV196" s="42" t="s">
        <v>22</v>
      </c>
      <c r="LMW196" s="42" t="s">
        <v>22</v>
      </c>
      <c r="LMX196" s="42" t="s">
        <v>22</v>
      </c>
      <c r="LMY196" s="42" t="s">
        <v>22</v>
      </c>
      <c r="LMZ196" s="42" t="s">
        <v>22</v>
      </c>
      <c r="LNA196" s="42" t="s">
        <v>22</v>
      </c>
      <c r="LNB196" s="42" t="s">
        <v>22</v>
      </c>
      <c r="LNC196" s="42" t="s">
        <v>22</v>
      </c>
      <c r="LND196" s="42" t="s">
        <v>22</v>
      </c>
      <c r="LNE196" s="42" t="s">
        <v>22</v>
      </c>
      <c r="LNF196" s="42" t="s">
        <v>22</v>
      </c>
      <c r="LNG196" s="42" t="s">
        <v>22</v>
      </c>
      <c r="LNH196" s="42" t="s">
        <v>22</v>
      </c>
      <c r="LNI196" s="42" t="s">
        <v>22</v>
      </c>
      <c r="LNJ196" s="42" t="s">
        <v>22</v>
      </c>
      <c r="LNK196" s="42" t="s">
        <v>22</v>
      </c>
      <c r="LNL196" s="42" t="s">
        <v>22</v>
      </c>
      <c r="LNM196" s="42" t="s">
        <v>22</v>
      </c>
      <c r="LNN196" s="42" t="s">
        <v>22</v>
      </c>
      <c r="LNO196" s="42" t="s">
        <v>22</v>
      </c>
      <c r="LNP196" s="42" t="s">
        <v>22</v>
      </c>
      <c r="LNQ196" s="42" t="s">
        <v>22</v>
      </c>
      <c r="LNR196" s="42" t="s">
        <v>22</v>
      </c>
      <c r="LNS196" s="42" t="s">
        <v>22</v>
      </c>
      <c r="LNT196" s="42" t="s">
        <v>22</v>
      </c>
      <c r="LNU196" s="42" t="s">
        <v>22</v>
      </c>
      <c r="LNV196" s="42" t="s">
        <v>22</v>
      </c>
      <c r="LNW196" s="42" t="s">
        <v>22</v>
      </c>
      <c r="LNX196" s="42" t="s">
        <v>22</v>
      </c>
      <c r="LNY196" s="42" t="s">
        <v>22</v>
      </c>
      <c r="LNZ196" s="42" t="s">
        <v>22</v>
      </c>
      <c r="LOA196" s="42" t="s">
        <v>22</v>
      </c>
      <c r="LOB196" s="42" t="s">
        <v>22</v>
      </c>
      <c r="LOC196" s="42" t="s">
        <v>22</v>
      </c>
      <c r="LOD196" s="42" t="s">
        <v>22</v>
      </c>
      <c r="LOE196" s="42" t="s">
        <v>22</v>
      </c>
      <c r="LOF196" s="42" t="s">
        <v>22</v>
      </c>
      <c r="LOG196" s="42" t="s">
        <v>22</v>
      </c>
      <c r="LOH196" s="42" t="s">
        <v>22</v>
      </c>
      <c r="LOI196" s="42" t="s">
        <v>22</v>
      </c>
      <c r="LOJ196" s="42" t="s">
        <v>22</v>
      </c>
      <c r="LOK196" s="42" t="s">
        <v>22</v>
      </c>
      <c r="LOL196" s="42" t="s">
        <v>22</v>
      </c>
      <c r="LOM196" s="42" t="s">
        <v>22</v>
      </c>
      <c r="LON196" s="42" t="s">
        <v>22</v>
      </c>
      <c r="LOO196" s="42" t="s">
        <v>22</v>
      </c>
      <c r="LOP196" s="42" t="s">
        <v>22</v>
      </c>
      <c r="LOQ196" s="42" t="s">
        <v>22</v>
      </c>
      <c r="LOR196" s="42" t="s">
        <v>22</v>
      </c>
      <c r="LOS196" s="42" t="s">
        <v>22</v>
      </c>
      <c r="LOT196" s="42" t="s">
        <v>22</v>
      </c>
      <c r="LOU196" s="42" t="s">
        <v>22</v>
      </c>
      <c r="LOV196" s="42" t="s">
        <v>22</v>
      </c>
      <c r="LOW196" s="42" t="s">
        <v>22</v>
      </c>
      <c r="LOX196" s="42" t="s">
        <v>22</v>
      </c>
      <c r="LOY196" s="42" t="s">
        <v>22</v>
      </c>
      <c r="LOZ196" s="42" t="s">
        <v>22</v>
      </c>
      <c r="LPA196" s="42" t="s">
        <v>22</v>
      </c>
      <c r="LPB196" s="42" t="s">
        <v>22</v>
      </c>
      <c r="LPC196" s="42" t="s">
        <v>22</v>
      </c>
      <c r="LPD196" s="42" t="s">
        <v>22</v>
      </c>
      <c r="LPE196" s="42" t="s">
        <v>22</v>
      </c>
      <c r="LPF196" s="42" t="s">
        <v>22</v>
      </c>
      <c r="LPG196" s="42" t="s">
        <v>22</v>
      </c>
      <c r="LPH196" s="42" t="s">
        <v>22</v>
      </c>
      <c r="LPI196" s="42" t="s">
        <v>22</v>
      </c>
      <c r="LPJ196" s="42" t="s">
        <v>22</v>
      </c>
      <c r="LPK196" s="42" t="s">
        <v>22</v>
      </c>
      <c r="LPL196" s="42" t="s">
        <v>22</v>
      </c>
      <c r="LPM196" s="42" t="s">
        <v>22</v>
      </c>
      <c r="LPN196" s="42" t="s">
        <v>22</v>
      </c>
      <c r="LPO196" s="42" t="s">
        <v>22</v>
      </c>
      <c r="LPP196" s="42" t="s">
        <v>22</v>
      </c>
      <c r="LPQ196" s="42" t="s">
        <v>22</v>
      </c>
      <c r="LPR196" s="42" t="s">
        <v>22</v>
      </c>
      <c r="LPS196" s="42" t="s">
        <v>22</v>
      </c>
      <c r="LPT196" s="42" t="s">
        <v>22</v>
      </c>
      <c r="LPU196" s="42" t="s">
        <v>22</v>
      </c>
      <c r="LPV196" s="42" t="s">
        <v>22</v>
      </c>
      <c r="LPW196" s="42" t="s">
        <v>22</v>
      </c>
      <c r="LPX196" s="42" t="s">
        <v>22</v>
      </c>
      <c r="LPY196" s="42" t="s">
        <v>22</v>
      </c>
      <c r="LPZ196" s="42" t="s">
        <v>22</v>
      </c>
      <c r="LQA196" s="42" t="s">
        <v>22</v>
      </c>
      <c r="LQB196" s="42" t="s">
        <v>22</v>
      </c>
      <c r="LQC196" s="42" t="s">
        <v>22</v>
      </c>
      <c r="LQD196" s="42" t="s">
        <v>22</v>
      </c>
      <c r="LQE196" s="42" t="s">
        <v>22</v>
      </c>
      <c r="LQF196" s="42" t="s">
        <v>22</v>
      </c>
      <c r="LQG196" s="42" t="s">
        <v>22</v>
      </c>
      <c r="LQH196" s="42" t="s">
        <v>22</v>
      </c>
      <c r="LQI196" s="42" t="s">
        <v>22</v>
      </c>
      <c r="LQJ196" s="42" t="s">
        <v>22</v>
      </c>
      <c r="LQK196" s="42" t="s">
        <v>22</v>
      </c>
      <c r="LQL196" s="42" t="s">
        <v>22</v>
      </c>
      <c r="LQM196" s="42" t="s">
        <v>22</v>
      </c>
      <c r="LQN196" s="42" t="s">
        <v>22</v>
      </c>
      <c r="LQO196" s="42" t="s">
        <v>22</v>
      </c>
      <c r="LQP196" s="42" t="s">
        <v>22</v>
      </c>
      <c r="LQQ196" s="42" t="s">
        <v>22</v>
      </c>
      <c r="LQR196" s="42" t="s">
        <v>22</v>
      </c>
      <c r="LQS196" s="42" t="s">
        <v>22</v>
      </c>
      <c r="LQT196" s="42" t="s">
        <v>22</v>
      </c>
      <c r="LQU196" s="42" t="s">
        <v>22</v>
      </c>
      <c r="LQV196" s="42" t="s">
        <v>22</v>
      </c>
      <c r="LQW196" s="42" t="s">
        <v>22</v>
      </c>
      <c r="LQX196" s="42" t="s">
        <v>22</v>
      </c>
      <c r="LQY196" s="42" t="s">
        <v>22</v>
      </c>
      <c r="LQZ196" s="42" t="s">
        <v>22</v>
      </c>
      <c r="LRA196" s="42" t="s">
        <v>22</v>
      </c>
      <c r="LRB196" s="42" t="s">
        <v>22</v>
      </c>
      <c r="LRC196" s="42" t="s">
        <v>22</v>
      </c>
      <c r="LRD196" s="42" t="s">
        <v>22</v>
      </c>
      <c r="LRE196" s="42" t="s">
        <v>22</v>
      </c>
      <c r="LRF196" s="42" t="s">
        <v>22</v>
      </c>
      <c r="LRG196" s="42" t="s">
        <v>22</v>
      </c>
      <c r="LRH196" s="42" t="s">
        <v>22</v>
      </c>
      <c r="LRI196" s="42" t="s">
        <v>22</v>
      </c>
      <c r="LRJ196" s="42" t="s">
        <v>22</v>
      </c>
      <c r="LRK196" s="42" t="s">
        <v>22</v>
      </c>
      <c r="LRL196" s="42" t="s">
        <v>22</v>
      </c>
      <c r="LRM196" s="42" t="s">
        <v>22</v>
      </c>
      <c r="LRN196" s="42" t="s">
        <v>22</v>
      </c>
      <c r="LRO196" s="42" t="s">
        <v>22</v>
      </c>
      <c r="LRP196" s="42" t="s">
        <v>22</v>
      </c>
      <c r="LRQ196" s="42" t="s">
        <v>22</v>
      </c>
      <c r="LRR196" s="42" t="s">
        <v>22</v>
      </c>
      <c r="LRS196" s="42" t="s">
        <v>22</v>
      </c>
      <c r="LRT196" s="42" t="s">
        <v>22</v>
      </c>
      <c r="LRU196" s="42" t="s">
        <v>22</v>
      </c>
      <c r="LRV196" s="42" t="s">
        <v>22</v>
      </c>
      <c r="LRW196" s="42" t="s">
        <v>22</v>
      </c>
      <c r="LRX196" s="42" t="s">
        <v>22</v>
      </c>
      <c r="LRY196" s="42" t="s">
        <v>22</v>
      </c>
      <c r="LRZ196" s="42" t="s">
        <v>22</v>
      </c>
      <c r="LSA196" s="42" t="s">
        <v>22</v>
      </c>
      <c r="LSB196" s="42" t="s">
        <v>22</v>
      </c>
      <c r="LSC196" s="42" t="s">
        <v>22</v>
      </c>
      <c r="LSD196" s="42" t="s">
        <v>22</v>
      </c>
      <c r="LSE196" s="42" t="s">
        <v>22</v>
      </c>
      <c r="LSF196" s="42" t="s">
        <v>22</v>
      </c>
      <c r="LSG196" s="42" t="s">
        <v>22</v>
      </c>
      <c r="LSH196" s="42" t="s">
        <v>22</v>
      </c>
      <c r="LSI196" s="42" t="s">
        <v>22</v>
      </c>
      <c r="LSJ196" s="42" t="s">
        <v>22</v>
      </c>
      <c r="LSK196" s="42" t="s">
        <v>22</v>
      </c>
      <c r="LSL196" s="42" t="s">
        <v>22</v>
      </c>
      <c r="LSM196" s="42" t="s">
        <v>22</v>
      </c>
      <c r="LSN196" s="42" t="s">
        <v>22</v>
      </c>
      <c r="LSO196" s="42" t="s">
        <v>22</v>
      </c>
      <c r="LSP196" s="42" t="s">
        <v>22</v>
      </c>
      <c r="LSQ196" s="42" t="s">
        <v>22</v>
      </c>
      <c r="LSR196" s="42" t="s">
        <v>22</v>
      </c>
      <c r="LSS196" s="42" t="s">
        <v>22</v>
      </c>
      <c r="LST196" s="42" t="s">
        <v>22</v>
      </c>
      <c r="LSU196" s="42" t="s">
        <v>22</v>
      </c>
      <c r="LSV196" s="42" t="s">
        <v>22</v>
      </c>
      <c r="LSW196" s="42" t="s">
        <v>22</v>
      </c>
      <c r="LSX196" s="42" t="s">
        <v>22</v>
      </c>
      <c r="LSY196" s="42" t="s">
        <v>22</v>
      </c>
      <c r="LSZ196" s="42" t="s">
        <v>22</v>
      </c>
      <c r="LTA196" s="42" t="s">
        <v>22</v>
      </c>
      <c r="LTB196" s="42" t="s">
        <v>22</v>
      </c>
      <c r="LTC196" s="42" t="s">
        <v>22</v>
      </c>
      <c r="LTD196" s="42" t="s">
        <v>22</v>
      </c>
      <c r="LTE196" s="42" t="s">
        <v>22</v>
      </c>
      <c r="LTF196" s="42" t="s">
        <v>22</v>
      </c>
      <c r="LTG196" s="42" t="s">
        <v>22</v>
      </c>
      <c r="LTH196" s="42" t="s">
        <v>22</v>
      </c>
      <c r="LTI196" s="42" t="s">
        <v>22</v>
      </c>
      <c r="LTJ196" s="42" t="s">
        <v>22</v>
      </c>
      <c r="LTK196" s="42" t="s">
        <v>22</v>
      </c>
      <c r="LTL196" s="42" t="s">
        <v>22</v>
      </c>
      <c r="LTM196" s="42" t="s">
        <v>22</v>
      </c>
      <c r="LTN196" s="42" t="s">
        <v>22</v>
      </c>
      <c r="LTO196" s="42" t="s">
        <v>22</v>
      </c>
      <c r="LTP196" s="42" t="s">
        <v>22</v>
      </c>
      <c r="LTQ196" s="42" t="s">
        <v>22</v>
      </c>
      <c r="LTR196" s="42" t="s">
        <v>22</v>
      </c>
      <c r="LTS196" s="42" t="s">
        <v>22</v>
      </c>
      <c r="LTT196" s="42" t="s">
        <v>22</v>
      </c>
      <c r="LTU196" s="42" t="s">
        <v>22</v>
      </c>
      <c r="LTV196" s="42" t="s">
        <v>22</v>
      </c>
      <c r="LTW196" s="42" t="s">
        <v>22</v>
      </c>
      <c r="LTX196" s="42" t="s">
        <v>22</v>
      </c>
      <c r="LTY196" s="42" t="s">
        <v>22</v>
      </c>
      <c r="LTZ196" s="42" t="s">
        <v>22</v>
      </c>
      <c r="LUA196" s="42" t="s">
        <v>22</v>
      </c>
      <c r="LUB196" s="42" t="s">
        <v>22</v>
      </c>
      <c r="LUC196" s="42" t="s">
        <v>22</v>
      </c>
      <c r="LUD196" s="42" t="s">
        <v>22</v>
      </c>
      <c r="LUE196" s="42" t="s">
        <v>22</v>
      </c>
      <c r="LUF196" s="42" t="s">
        <v>22</v>
      </c>
      <c r="LUG196" s="42" t="s">
        <v>22</v>
      </c>
      <c r="LUH196" s="42" t="s">
        <v>22</v>
      </c>
      <c r="LUI196" s="42" t="s">
        <v>22</v>
      </c>
      <c r="LUJ196" s="42" t="s">
        <v>22</v>
      </c>
      <c r="LUK196" s="42" t="s">
        <v>22</v>
      </c>
      <c r="LUL196" s="42" t="s">
        <v>22</v>
      </c>
      <c r="LUM196" s="42" t="s">
        <v>22</v>
      </c>
      <c r="LUN196" s="42" t="s">
        <v>22</v>
      </c>
      <c r="LUO196" s="42" t="s">
        <v>22</v>
      </c>
      <c r="LUP196" s="42" t="s">
        <v>22</v>
      </c>
      <c r="LUQ196" s="42" t="s">
        <v>22</v>
      </c>
      <c r="LUR196" s="42" t="s">
        <v>22</v>
      </c>
      <c r="LUS196" s="42" t="s">
        <v>22</v>
      </c>
      <c r="LUT196" s="42" t="s">
        <v>22</v>
      </c>
      <c r="LUU196" s="42" t="s">
        <v>22</v>
      </c>
      <c r="LUV196" s="42" t="s">
        <v>22</v>
      </c>
      <c r="LUW196" s="42" t="s">
        <v>22</v>
      </c>
      <c r="LUX196" s="42" t="s">
        <v>22</v>
      </c>
      <c r="LUY196" s="42" t="s">
        <v>22</v>
      </c>
      <c r="LUZ196" s="42" t="s">
        <v>22</v>
      </c>
      <c r="LVA196" s="42" t="s">
        <v>22</v>
      </c>
      <c r="LVB196" s="42" t="s">
        <v>22</v>
      </c>
      <c r="LVC196" s="42" t="s">
        <v>22</v>
      </c>
      <c r="LVD196" s="42" t="s">
        <v>22</v>
      </c>
      <c r="LVE196" s="42" t="s">
        <v>22</v>
      </c>
      <c r="LVF196" s="42" t="s">
        <v>22</v>
      </c>
      <c r="LVG196" s="42" t="s">
        <v>22</v>
      </c>
      <c r="LVH196" s="42" t="s">
        <v>22</v>
      </c>
      <c r="LVI196" s="42" t="s">
        <v>22</v>
      </c>
      <c r="LVJ196" s="42" t="s">
        <v>22</v>
      </c>
      <c r="LVK196" s="42" t="s">
        <v>22</v>
      </c>
      <c r="LVL196" s="42" t="s">
        <v>22</v>
      </c>
      <c r="LVM196" s="42" t="s">
        <v>22</v>
      </c>
      <c r="LVN196" s="42" t="s">
        <v>22</v>
      </c>
      <c r="LVO196" s="42" t="s">
        <v>22</v>
      </c>
      <c r="LVP196" s="42" t="s">
        <v>22</v>
      </c>
      <c r="LVQ196" s="42" t="s">
        <v>22</v>
      </c>
      <c r="LVR196" s="42" t="s">
        <v>22</v>
      </c>
      <c r="LVS196" s="42" t="s">
        <v>22</v>
      </c>
      <c r="LVT196" s="42" t="s">
        <v>22</v>
      </c>
      <c r="LVU196" s="42" t="s">
        <v>22</v>
      </c>
      <c r="LVV196" s="42" t="s">
        <v>22</v>
      </c>
      <c r="LVW196" s="42" t="s">
        <v>22</v>
      </c>
      <c r="LVX196" s="42" t="s">
        <v>22</v>
      </c>
      <c r="LVY196" s="42" t="s">
        <v>22</v>
      </c>
      <c r="LVZ196" s="42" t="s">
        <v>22</v>
      </c>
      <c r="LWA196" s="42" t="s">
        <v>22</v>
      </c>
      <c r="LWB196" s="42" t="s">
        <v>22</v>
      </c>
      <c r="LWC196" s="42" t="s">
        <v>22</v>
      </c>
      <c r="LWD196" s="42" t="s">
        <v>22</v>
      </c>
      <c r="LWE196" s="42" t="s">
        <v>22</v>
      </c>
      <c r="LWF196" s="42" t="s">
        <v>22</v>
      </c>
      <c r="LWG196" s="42" t="s">
        <v>22</v>
      </c>
      <c r="LWH196" s="42" t="s">
        <v>22</v>
      </c>
      <c r="LWI196" s="42" t="s">
        <v>22</v>
      </c>
      <c r="LWJ196" s="42" t="s">
        <v>22</v>
      </c>
      <c r="LWK196" s="42" t="s">
        <v>22</v>
      </c>
      <c r="LWL196" s="42" t="s">
        <v>22</v>
      </c>
      <c r="LWM196" s="42" t="s">
        <v>22</v>
      </c>
      <c r="LWN196" s="42" t="s">
        <v>22</v>
      </c>
      <c r="LWO196" s="42" t="s">
        <v>22</v>
      </c>
      <c r="LWP196" s="42" t="s">
        <v>22</v>
      </c>
      <c r="LWQ196" s="42" t="s">
        <v>22</v>
      </c>
      <c r="LWR196" s="42" t="s">
        <v>22</v>
      </c>
      <c r="LWS196" s="42" t="s">
        <v>22</v>
      </c>
      <c r="LWT196" s="42" t="s">
        <v>22</v>
      </c>
      <c r="LWU196" s="42" t="s">
        <v>22</v>
      </c>
      <c r="LWV196" s="42" t="s">
        <v>22</v>
      </c>
      <c r="LWW196" s="42" t="s">
        <v>22</v>
      </c>
      <c r="LWX196" s="42" t="s">
        <v>22</v>
      </c>
      <c r="LWY196" s="42" t="s">
        <v>22</v>
      </c>
      <c r="LWZ196" s="42" t="s">
        <v>22</v>
      </c>
      <c r="LXA196" s="42" t="s">
        <v>22</v>
      </c>
      <c r="LXB196" s="42" t="s">
        <v>22</v>
      </c>
      <c r="LXC196" s="42" t="s">
        <v>22</v>
      </c>
      <c r="LXD196" s="42" t="s">
        <v>22</v>
      </c>
      <c r="LXE196" s="42" t="s">
        <v>22</v>
      </c>
      <c r="LXF196" s="42" t="s">
        <v>22</v>
      </c>
      <c r="LXG196" s="42" t="s">
        <v>22</v>
      </c>
      <c r="LXH196" s="42" t="s">
        <v>22</v>
      </c>
      <c r="LXI196" s="42" t="s">
        <v>22</v>
      </c>
      <c r="LXJ196" s="42" t="s">
        <v>22</v>
      </c>
      <c r="LXK196" s="42" t="s">
        <v>22</v>
      </c>
      <c r="LXL196" s="42" t="s">
        <v>22</v>
      </c>
      <c r="LXM196" s="42" t="s">
        <v>22</v>
      </c>
      <c r="LXN196" s="42" t="s">
        <v>22</v>
      </c>
      <c r="LXO196" s="42" t="s">
        <v>22</v>
      </c>
      <c r="LXP196" s="42" t="s">
        <v>22</v>
      </c>
      <c r="LXQ196" s="42" t="s">
        <v>22</v>
      </c>
      <c r="LXR196" s="42" t="s">
        <v>22</v>
      </c>
      <c r="LXS196" s="42" t="s">
        <v>22</v>
      </c>
      <c r="LXT196" s="42" t="s">
        <v>22</v>
      </c>
      <c r="LXU196" s="42" t="s">
        <v>22</v>
      </c>
      <c r="LXV196" s="42" t="s">
        <v>22</v>
      </c>
      <c r="LXW196" s="42" t="s">
        <v>22</v>
      </c>
      <c r="LXX196" s="42" t="s">
        <v>22</v>
      </c>
      <c r="LXY196" s="42" t="s">
        <v>22</v>
      </c>
      <c r="LXZ196" s="42" t="s">
        <v>22</v>
      </c>
      <c r="LYA196" s="42" t="s">
        <v>22</v>
      </c>
      <c r="LYB196" s="42" t="s">
        <v>22</v>
      </c>
      <c r="LYC196" s="42" t="s">
        <v>22</v>
      </c>
      <c r="LYD196" s="42" t="s">
        <v>22</v>
      </c>
      <c r="LYE196" s="42" t="s">
        <v>22</v>
      </c>
      <c r="LYF196" s="42" t="s">
        <v>22</v>
      </c>
      <c r="LYG196" s="42" t="s">
        <v>22</v>
      </c>
      <c r="LYH196" s="42" t="s">
        <v>22</v>
      </c>
      <c r="LYI196" s="42" t="s">
        <v>22</v>
      </c>
      <c r="LYJ196" s="42" t="s">
        <v>22</v>
      </c>
      <c r="LYK196" s="42" t="s">
        <v>22</v>
      </c>
      <c r="LYL196" s="42" t="s">
        <v>22</v>
      </c>
      <c r="LYM196" s="42" t="s">
        <v>22</v>
      </c>
      <c r="LYN196" s="42" t="s">
        <v>22</v>
      </c>
      <c r="LYO196" s="42" t="s">
        <v>22</v>
      </c>
      <c r="LYP196" s="42" t="s">
        <v>22</v>
      </c>
      <c r="LYQ196" s="42" t="s">
        <v>22</v>
      </c>
      <c r="LYR196" s="42" t="s">
        <v>22</v>
      </c>
      <c r="LYS196" s="42" t="s">
        <v>22</v>
      </c>
      <c r="LYT196" s="42" t="s">
        <v>22</v>
      </c>
      <c r="LYU196" s="42" t="s">
        <v>22</v>
      </c>
      <c r="LYV196" s="42" t="s">
        <v>22</v>
      </c>
      <c r="LYW196" s="42" t="s">
        <v>22</v>
      </c>
      <c r="LYX196" s="42" t="s">
        <v>22</v>
      </c>
      <c r="LYY196" s="42" t="s">
        <v>22</v>
      </c>
      <c r="LYZ196" s="42" t="s">
        <v>22</v>
      </c>
      <c r="LZA196" s="42" t="s">
        <v>22</v>
      </c>
      <c r="LZB196" s="42" t="s">
        <v>22</v>
      </c>
      <c r="LZC196" s="42" t="s">
        <v>22</v>
      </c>
      <c r="LZD196" s="42" t="s">
        <v>22</v>
      </c>
      <c r="LZE196" s="42" t="s">
        <v>22</v>
      </c>
      <c r="LZF196" s="42" t="s">
        <v>22</v>
      </c>
      <c r="LZG196" s="42" t="s">
        <v>22</v>
      </c>
      <c r="LZH196" s="42" t="s">
        <v>22</v>
      </c>
      <c r="LZI196" s="42" t="s">
        <v>22</v>
      </c>
      <c r="LZJ196" s="42" t="s">
        <v>22</v>
      </c>
      <c r="LZK196" s="42" t="s">
        <v>22</v>
      </c>
      <c r="LZL196" s="42" t="s">
        <v>22</v>
      </c>
      <c r="LZM196" s="42" t="s">
        <v>22</v>
      </c>
      <c r="LZN196" s="42" t="s">
        <v>22</v>
      </c>
      <c r="LZO196" s="42" t="s">
        <v>22</v>
      </c>
      <c r="LZP196" s="42" t="s">
        <v>22</v>
      </c>
      <c r="LZQ196" s="42" t="s">
        <v>22</v>
      </c>
      <c r="LZR196" s="42" t="s">
        <v>22</v>
      </c>
      <c r="LZS196" s="42" t="s">
        <v>22</v>
      </c>
      <c r="LZT196" s="42" t="s">
        <v>22</v>
      </c>
      <c r="LZU196" s="42" t="s">
        <v>22</v>
      </c>
      <c r="LZV196" s="42" t="s">
        <v>22</v>
      </c>
      <c r="LZW196" s="42" t="s">
        <v>22</v>
      </c>
      <c r="LZX196" s="42" t="s">
        <v>22</v>
      </c>
      <c r="LZY196" s="42" t="s">
        <v>22</v>
      </c>
      <c r="LZZ196" s="42" t="s">
        <v>22</v>
      </c>
      <c r="MAA196" s="42" t="s">
        <v>22</v>
      </c>
      <c r="MAB196" s="42" t="s">
        <v>22</v>
      </c>
      <c r="MAC196" s="42" t="s">
        <v>22</v>
      </c>
      <c r="MAD196" s="42" t="s">
        <v>22</v>
      </c>
      <c r="MAE196" s="42" t="s">
        <v>22</v>
      </c>
      <c r="MAF196" s="42" t="s">
        <v>22</v>
      </c>
      <c r="MAG196" s="42" t="s">
        <v>22</v>
      </c>
      <c r="MAH196" s="42" t="s">
        <v>22</v>
      </c>
      <c r="MAI196" s="42" t="s">
        <v>22</v>
      </c>
      <c r="MAJ196" s="42" t="s">
        <v>22</v>
      </c>
      <c r="MAK196" s="42" t="s">
        <v>22</v>
      </c>
      <c r="MAL196" s="42" t="s">
        <v>22</v>
      </c>
      <c r="MAM196" s="42" t="s">
        <v>22</v>
      </c>
      <c r="MAN196" s="42" t="s">
        <v>22</v>
      </c>
      <c r="MAO196" s="42" t="s">
        <v>22</v>
      </c>
      <c r="MAP196" s="42" t="s">
        <v>22</v>
      </c>
      <c r="MAQ196" s="42" t="s">
        <v>22</v>
      </c>
      <c r="MAR196" s="42" t="s">
        <v>22</v>
      </c>
      <c r="MAS196" s="42" t="s">
        <v>22</v>
      </c>
      <c r="MAT196" s="42" t="s">
        <v>22</v>
      </c>
      <c r="MAU196" s="42" t="s">
        <v>22</v>
      </c>
      <c r="MAV196" s="42" t="s">
        <v>22</v>
      </c>
      <c r="MAW196" s="42" t="s">
        <v>22</v>
      </c>
      <c r="MAX196" s="42" t="s">
        <v>22</v>
      </c>
      <c r="MAY196" s="42" t="s">
        <v>22</v>
      </c>
      <c r="MAZ196" s="42" t="s">
        <v>22</v>
      </c>
      <c r="MBA196" s="42" t="s">
        <v>22</v>
      </c>
      <c r="MBB196" s="42" t="s">
        <v>22</v>
      </c>
      <c r="MBC196" s="42" t="s">
        <v>22</v>
      </c>
      <c r="MBD196" s="42" t="s">
        <v>22</v>
      </c>
      <c r="MBE196" s="42" t="s">
        <v>22</v>
      </c>
      <c r="MBF196" s="42" t="s">
        <v>22</v>
      </c>
      <c r="MBG196" s="42" t="s">
        <v>22</v>
      </c>
      <c r="MBH196" s="42" t="s">
        <v>22</v>
      </c>
      <c r="MBI196" s="42" t="s">
        <v>22</v>
      </c>
      <c r="MBJ196" s="42" t="s">
        <v>22</v>
      </c>
      <c r="MBK196" s="42" t="s">
        <v>22</v>
      </c>
      <c r="MBL196" s="42" t="s">
        <v>22</v>
      </c>
      <c r="MBM196" s="42" t="s">
        <v>22</v>
      </c>
      <c r="MBN196" s="42" t="s">
        <v>22</v>
      </c>
      <c r="MBO196" s="42" t="s">
        <v>22</v>
      </c>
      <c r="MBP196" s="42" t="s">
        <v>22</v>
      </c>
      <c r="MBQ196" s="42" t="s">
        <v>22</v>
      </c>
      <c r="MBR196" s="42" t="s">
        <v>22</v>
      </c>
      <c r="MBS196" s="42" t="s">
        <v>22</v>
      </c>
      <c r="MBT196" s="42" t="s">
        <v>22</v>
      </c>
      <c r="MBU196" s="42" t="s">
        <v>22</v>
      </c>
      <c r="MBV196" s="42" t="s">
        <v>22</v>
      </c>
      <c r="MBW196" s="42" t="s">
        <v>22</v>
      </c>
      <c r="MBX196" s="42" t="s">
        <v>22</v>
      </c>
      <c r="MBY196" s="42" t="s">
        <v>22</v>
      </c>
      <c r="MBZ196" s="42" t="s">
        <v>22</v>
      </c>
      <c r="MCA196" s="42" t="s">
        <v>22</v>
      </c>
      <c r="MCB196" s="42" t="s">
        <v>22</v>
      </c>
      <c r="MCC196" s="42" t="s">
        <v>22</v>
      </c>
      <c r="MCD196" s="42" t="s">
        <v>22</v>
      </c>
      <c r="MCE196" s="42" t="s">
        <v>22</v>
      </c>
      <c r="MCF196" s="42" t="s">
        <v>22</v>
      </c>
      <c r="MCG196" s="42" t="s">
        <v>22</v>
      </c>
      <c r="MCH196" s="42" t="s">
        <v>22</v>
      </c>
      <c r="MCI196" s="42" t="s">
        <v>22</v>
      </c>
      <c r="MCJ196" s="42" t="s">
        <v>22</v>
      </c>
      <c r="MCK196" s="42" t="s">
        <v>22</v>
      </c>
      <c r="MCL196" s="42" t="s">
        <v>22</v>
      </c>
      <c r="MCM196" s="42" t="s">
        <v>22</v>
      </c>
      <c r="MCN196" s="42" t="s">
        <v>22</v>
      </c>
      <c r="MCO196" s="42" t="s">
        <v>22</v>
      </c>
      <c r="MCP196" s="42" t="s">
        <v>22</v>
      </c>
      <c r="MCQ196" s="42" t="s">
        <v>22</v>
      </c>
      <c r="MCR196" s="42" t="s">
        <v>22</v>
      </c>
      <c r="MCS196" s="42" t="s">
        <v>22</v>
      </c>
      <c r="MCT196" s="42" t="s">
        <v>22</v>
      </c>
      <c r="MCU196" s="42" t="s">
        <v>22</v>
      </c>
      <c r="MCV196" s="42" t="s">
        <v>22</v>
      </c>
      <c r="MCW196" s="42" t="s">
        <v>22</v>
      </c>
      <c r="MCX196" s="42" t="s">
        <v>22</v>
      </c>
      <c r="MCY196" s="42" t="s">
        <v>22</v>
      </c>
      <c r="MCZ196" s="42" t="s">
        <v>22</v>
      </c>
      <c r="MDA196" s="42" t="s">
        <v>22</v>
      </c>
      <c r="MDB196" s="42" t="s">
        <v>22</v>
      </c>
      <c r="MDC196" s="42" t="s">
        <v>22</v>
      </c>
      <c r="MDD196" s="42" t="s">
        <v>22</v>
      </c>
      <c r="MDE196" s="42" t="s">
        <v>22</v>
      </c>
      <c r="MDF196" s="42" t="s">
        <v>22</v>
      </c>
      <c r="MDG196" s="42" t="s">
        <v>22</v>
      </c>
      <c r="MDH196" s="42" t="s">
        <v>22</v>
      </c>
      <c r="MDI196" s="42" t="s">
        <v>22</v>
      </c>
      <c r="MDJ196" s="42" t="s">
        <v>22</v>
      </c>
      <c r="MDK196" s="42" t="s">
        <v>22</v>
      </c>
      <c r="MDL196" s="42" t="s">
        <v>22</v>
      </c>
      <c r="MDM196" s="42" t="s">
        <v>22</v>
      </c>
      <c r="MDN196" s="42" t="s">
        <v>22</v>
      </c>
      <c r="MDO196" s="42" t="s">
        <v>22</v>
      </c>
      <c r="MDP196" s="42" t="s">
        <v>22</v>
      </c>
      <c r="MDQ196" s="42" t="s">
        <v>22</v>
      </c>
      <c r="MDR196" s="42" t="s">
        <v>22</v>
      </c>
      <c r="MDS196" s="42" t="s">
        <v>22</v>
      </c>
      <c r="MDT196" s="42" t="s">
        <v>22</v>
      </c>
      <c r="MDU196" s="42" t="s">
        <v>22</v>
      </c>
      <c r="MDV196" s="42" t="s">
        <v>22</v>
      </c>
      <c r="MDW196" s="42" t="s">
        <v>22</v>
      </c>
      <c r="MDX196" s="42" t="s">
        <v>22</v>
      </c>
      <c r="MDY196" s="42" t="s">
        <v>22</v>
      </c>
      <c r="MDZ196" s="42" t="s">
        <v>22</v>
      </c>
      <c r="MEA196" s="42" t="s">
        <v>22</v>
      </c>
      <c r="MEB196" s="42" t="s">
        <v>22</v>
      </c>
      <c r="MEC196" s="42" t="s">
        <v>22</v>
      </c>
      <c r="MED196" s="42" t="s">
        <v>22</v>
      </c>
      <c r="MEE196" s="42" t="s">
        <v>22</v>
      </c>
      <c r="MEF196" s="42" t="s">
        <v>22</v>
      </c>
      <c r="MEG196" s="42" t="s">
        <v>22</v>
      </c>
      <c r="MEH196" s="42" t="s">
        <v>22</v>
      </c>
      <c r="MEI196" s="42" t="s">
        <v>22</v>
      </c>
      <c r="MEJ196" s="42" t="s">
        <v>22</v>
      </c>
      <c r="MEK196" s="42" t="s">
        <v>22</v>
      </c>
      <c r="MEL196" s="42" t="s">
        <v>22</v>
      </c>
      <c r="MEM196" s="42" t="s">
        <v>22</v>
      </c>
      <c r="MEN196" s="42" t="s">
        <v>22</v>
      </c>
      <c r="MEO196" s="42" t="s">
        <v>22</v>
      </c>
      <c r="MEP196" s="42" t="s">
        <v>22</v>
      </c>
      <c r="MEQ196" s="42" t="s">
        <v>22</v>
      </c>
      <c r="MER196" s="42" t="s">
        <v>22</v>
      </c>
      <c r="MES196" s="42" t="s">
        <v>22</v>
      </c>
      <c r="MET196" s="42" t="s">
        <v>22</v>
      </c>
      <c r="MEU196" s="42" t="s">
        <v>22</v>
      </c>
      <c r="MEV196" s="42" t="s">
        <v>22</v>
      </c>
      <c r="MEW196" s="42" t="s">
        <v>22</v>
      </c>
      <c r="MEX196" s="42" t="s">
        <v>22</v>
      </c>
      <c r="MEY196" s="42" t="s">
        <v>22</v>
      </c>
      <c r="MEZ196" s="42" t="s">
        <v>22</v>
      </c>
      <c r="MFA196" s="42" t="s">
        <v>22</v>
      </c>
      <c r="MFB196" s="42" t="s">
        <v>22</v>
      </c>
      <c r="MFC196" s="42" t="s">
        <v>22</v>
      </c>
      <c r="MFD196" s="42" t="s">
        <v>22</v>
      </c>
      <c r="MFE196" s="42" t="s">
        <v>22</v>
      </c>
      <c r="MFF196" s="42" t="s">
        <v>22</v>
      </c>
      <c r="MFG196" s="42" t="s">
        <v>22</v>
      </c>
      <c r="MFH196" s="42" t="s">
        <v>22</v>
      </c>
      <c r="MFI196" s="42" t="s">
        <v>22</v>
      </c>
      <c r="MFJ196" s="42" t="s">
        <v>22</v>
      </c>
      <c r="MFK196" s="42" t="s">
        <v>22</v>
      </c>
      <c r="MFL196" s="42" t="s">
        <v>22</v>
      </c>
      <c r="MFM196" s="42" t="s">
        <v>22</v>
      </c>
      <c r="MFN196" s="42" t="s">
        <v>22</v>
      </c>
      <c r="MFO196" s="42" t="s">
        <v>22</v>
      </c>
      <c r="MFP196" s="42" t="s">
        <v>22</v>
      </c>
      <c r="MFQ196" s="42" t="s">
        <v>22</v>
      </c>
      <c r="MFR196" s="42" t="s">
        <v>22</v>
      </c>
      <c r="MFS196" s="42" t="s">
        <v>22</v>
      </c>
      <c r="MFT196" s="42" t="s">
        <v>22</v>
      </c>
      <c r="MFU196" s="42" t="s">
        <v>22</v>
      </c>
      <c r="MFV196" s="42" t="s">
        <v>22</v>
      </c>
      <c r="MFW196" s="42" t="s">
        <v>22</v>
      </c>
      <c r="MFX196" s="42" t="s">
        <v>22</v>
      </c>
      <c r="MFY196" s="42" t="s">
        <v>22</v>
      </c>
      <c r="MFZ196" s="42" t="s">
        <v>22</v>
      </c>
      <c r="MGA196" s="42" t="s">
        <v>22</v>
      </c>
      <c r="MGB196" s="42" t="s">
        <v>22</v>
      </c>
      <c r="MGC196" s="42" t="s">
        <v>22</v>
      </c>
      <c r="MGD196" s="42" t="s">
        <v>22</v>
      </c>
      <c r="MGE196" s="42" t="s">
        <v>22</v>
      </c>
      <c r="MGF196" s="42" t="s">
        <v>22</v>
      </c>
      <c r="MGG196" s="42" t="s">
        <v>22</v>
      </c>
      <c r="MGH196" s="42" t="s">
        <v>22</v>
      </c>
      <c r="MGI196" s="42" t="s">
        <v>22</v>
      </c>
      <c r="MGJ196" s="42" t="s">
        <v>22</v>
      </c>
      <c r="MGK196" s="42" t="s">
        <v>22</v>
      </c>
      <c r="MGL196" s="42" t="s">
        <v>22</v>
      </c>
      <c r="MGM196" s="42" t="s">
        <v>22</v>
      </c>
      <c r="MGN196" s="42" t="s">
        <v>22</v>
      </c>
      <c r="MGO196" s="42" t="s">
        <v>22</v>
      </c>
      <c r="MGP196" s="42" t="s">
        <v>22</v>
      </c>
      <c r="MGQ196" s="42" t="s">
        <v>22</v>
      </c>
      <c r="MGR196" s="42" t="s">
        <v>22</v>
      </c>
      <c r="MGS196" s="42" t="s">
        <v>22</v>
      </c>
      <c r="MGT196" s="42" t="s">
        <v>22</v>
      </c>
      <c r="MGU196" s="42" t="s">
        <v>22</v>
      </c>
      <c r="MGV196" s="42" t="s">
        <v>22</v>
      </c>
      <c r="MGW196" s="42" t="s">
        <v>22</v>
      </c>
      <c r="MGX196" s="42" t="s">
        <v>22</v>
      </c>
      <c r="MGY196" s="42" t="s">
        <v>22</v>
      </c>
      <c r="MGZ196" s="42" t="s">
        <v>22</v>
      </c>
      <c r="MHA196" s="42" t="s">
        <v>22</v>
      </c>
      <c r="MHB196" s="42" t="s">
        <v>22</v>
      </c>
      <c r="MHC196" s="42" t="s">
        <v>22</v>
      </c>
      <c r="MHD196" s="42" t="s">
        <v>22</v>
      </c>
      <c r="MHE196" s="42" t="s">
        <v>22</v>
      </c>
      <c r="MHF196" s="42" t="s">
        <v>22</v>
      </c>
      <c r="MHG196" s="42" t="s">
        <v>22</v>
      </c>
      <c r="MHH196" s="42" t="s">
        <v>22</v>
      </c>
      <c r="MHI196" s="42" t="s">
        <v>22</v>
      </c>
      <c r="MHJ196" s="42" t="s">
        <v>22</v>
      </c>
      <c r="MHK196" s="42" t="s">
        <v>22</v>
      </c>
      <c r="MHL196" s="42" t="s">
        <v>22</v>
      </c>
      <c r="MHM196" s="42" t="s">
        <v>22</v>
      </c>
      <c r="MHN196" s="42" t="s">
        <v>22</v>
      </c>
      <c r="MHO196" s="42" t="s">
        <v>22</v>
      </c>
      <c r="MHP196" s="42" t="s">
        <v>22</v>
      </c>
      <c r="MHQ196" s="42" t="s">
        <v>22</v>
      </c>
      <c r="MHR196" s="42" t="s">
        <v>22</v>
      </c>
      <c r="MHS196" s="42" t="s">
        <v>22</v>
      </c>
      <c r="MHT196" s="42" t="s">
        <v>22</v>
      </c>
      <c r="MHU196" s="42" t="s">
        <v>22</v>
      </c>
      <c r="MHV196" s="42" t="s">
        <v>22</v>
      </c>
      <c r="MHW196" s="42" t="s">
        <v>22</v>
      </c>
      <c r="MHX196" s="42" t="s">
        <v>22</v>
      </c>
      <c r="MHY196" s="42" t="s">
        <v>22</v>
      </c>
      <c r="MHZ196" s="42" t="s">
        <v>22</v>
      </c>
      <c r="MIA196" s="42" t="s">
        <v>22</v>
      </c>
      <c r="MIB196" s="42" t="s">
        <v>22</v>
      </c>
      <c r="MIC196" s="42" t="s">
        <v>22</v>
      </c>
      <c r="MID196" s="42" t="s">
        <v>22</v>
      </c>
      <c r="MIE196" s="42" t="s">
        <v>22</v>
      </c>
      <c r="MIF196" s="42" t="s">
        <v>22</v>
      </c>
      <c r="MIG196" s="42" t="s">
        <v>22</v>
      </c>
      <c r="MIH196" s="42" t="s">
        <v>22</v>
      </c>
      <c r="MII196" s="42" t="s">
        <v>22</v>
      </c>
      <c r="MIJ196" s="42" t="s">
        <v>22</v>
      </c>
      <c r="MIK196" s="42" t="s">
        <v>22</v>
      </c>
      <c r="MIL196" s="42" t="s">
        <v>22</v>
      </c>
      <c r="MIM196" s="42" t="s">
        <v>22</v>
      </c>
      <c r="MIN196" s="42" t="s">
        <v>22</v>
      </c>
      <c r="MIO196" s="42" t="s">
        <v>22</v>
      </c>
      <c r="MIP196" s="42" t="s">
        <v>22</v>
      </c>
      <c r="MIQ196" s="42" t="s">
        <v>22</v>
      </c>
      <c r="MIR196" s="42" t="s">
        <v>22</v>
      </c>
      <c r="MIS196" s="42" t="s">
        <v>22</v>
      </c>
      <c r="MIT196" s="42" t="s">
        <v>22</v>
      </c>
      <c r="MIU196" s="42" t="s">
        <v>22</v>
      </c>
      <c r="MIV196" s="42" t="s">
        <v>22</v>
      </c>
      <c r="MIW196" s="42" t="s">
        <v>22</v>
      </c>
      <c r="MIX196" s="42" t="s">
        <v>22</v>
      </c>
      <c r="MIY196" s="42" t="s">
        <v>22</v>
      </c>
      <c r="MIZ196" s="42" t="s">
        <v>22</v>
      </c>
      <c r="MJA196" s="42" t="s">
        <v>22</v>
      </c>
      <c r="MJB196" s="42" t="s">
        <v>22</v>
      </c>
      <c r="MJC196" s="42" t="s">
        <v>22</v>
      </c>
      <c r="MJD196" s="42" t="s">
        <v>22</v>
      </c>
      <c r="MJE196" s="42" t="s">
        <v>22</v>
      </c>
      <c r="MJF196" s="42" t="s">
        <v>22</v>
      </c>
      <c r="MJG196" s="42" t="s">
        <v>22</v>
      </c>
      <c r="MJH196" s="42" t="s">
        <v>22</v>
      </c>
      <c r="MJI196" s="42" t="s">
        <v>22</v>
      </c>
      <c r="MJJ196" s="42" t="s">
        <v>22</v>
      </c>
      <c r="MJK196" s="42" t="s">
        <v>22</v>
      </c>
      <c r="MJL196" s="42" t="s">
        <v>22</v>
      </c>
      <c r="MJM196" s="42" t="s">
        <v>22</v>
      </c>
      <c r="MJN196" s="42" t="s">
        <v>22</v>
      </c>
      <c r="MJO196" s="42" t="s">
        <v>22</v>
      </c>
      <c r="MJP196" s="42" t="s">
        <v>22</v>
      </c>
      <c r="MJQ196" s="42" t="s">
        <v>22</v>
      </c>
      <c r="MJR196" s="42" t="s">
        <v>22</v>
      </c>
      <c r="MJS196" s="42" t="s">
        <v>22</v>
      </c>
      <c r="MJT196" s="42" t="s">
        <v>22</v>
      </c>
      <c r="MJU196" s="42" t="s">
        <v>22</v>
      </c>
      <c r="MJV196" s="42" t="s">
        <v>22</v>
      </c>
      <c r="MJW196" s="42" t="s">
        <v>22</v>
      </c>
      <c r="MJX196" s="42" t="s">
        <v>22</v>
      </c>
      <c r="MJY196" s="42" t="s">
        <v>22</v>
      </c>
      <c r="MJZ196" s="42" t="s">
        <v>22</v>
      </c>
      <c r="MKA196" s="42" t="s">
        <v>22</v>
      </c>
      <c r="MKB196" s="42" t="s">
        <v>22</v>
      </c>
      <c r="MKC196" s="42" t="s">
        <v>22</v>
      </c>
      <c r="MKD196" s="42" t="s">
        <v>22</v>
      </c>
      <c r="MKE196" s="42" t="s">
        <v>22</v>
      </c>
      <c r="MKF196" s="42" t="s">
        <v>22</v>
      </c>
      <c r="MKG196" s="42" t="s">
        <v>22</v>
      </c>
      <c r="MKH196" s="42" t="s">
        <v>22</v>
      </c>
      <c r="MKI196" s="42" t="s">
        <v>22</v>
      </c>
      <c r="MKJ196" s="42" t="s">
        <v>22</v>
      </c>
      <c r="MKK196" s="42" t="s">
        <v>22</v>
      </c>
      <c r="MKL196" s="42" t="s">
        <v>22</v>
      </c>
      <c r="MKM196" s="42" t="s">
        <v>22</v>
      </c>
      <c r="MKN196" s="42" t="s">
        <v>22</v>
      </c>
      <c r="MKO196" s="42" t="s">
        <v>22</v>
      </c>
      <c r="MKP196" s="42" t="s">
        <v>22</v>
      </c>
      <c r="MKQ196" s="42" t="s">
        <v>22</v>
      </c>
      <c r="MKR196" s="42" t="s">
        <v>22</v>
      </c>
      <c r="MKS196" s="42" t="s">
        <v>22</v>
      </c>
      <c r="MKT196" s="42" t="s">
        <v>22</v>
      </c>
      <c r="MKU196" s="42" t="s">
        <v>22</v>
      </c>
      <c r="MKV196" s="42" t="s">
        <v>22</v>
      </c>
      <c r="MKW196" s="42" t="s">
        <v>22</v>
      </c>
      <c r="MKX196" s="42" t="s">
        <v>22</v>
      </c>
      <c r="MKY196" s="42" t="s">
        <v>22</v>
      </c>
      <c r="MKZ196" s="42" t="s">
        <v>22</v>
      </c>
      <c r="MLA196" s="42" t="s">
        <v>22</v>
      </c>
      <c r="MLB196" s="42" t="s">
        <v>22</v>
      </c>
      <c r="MLC196" s="42" t="s">
        <v>22</v>
      </c>
      <c r="MLD196" s="42" t="s">
        <v>22</v>
      </c>
      <c r="MLE196" s="42" t="s">
        <v>22</v>
      </c>
      <c r="MLF196" s="42" t="s">
        <v>22</v>
      </c>
      <c r="MLG196" s="42" t="s">
        <v>22</v>
      </c>
      <c r="MLH196" s="42" t="s">
        <v>22</v>
      </c>
      <c r="MLI196" s="42" t="s">
        <v>22</v>
      </c>
      <c r="MLJ196" s="42" t="s">
        <v>22</v>
      </c>
      <c r="MLK196" s="42" t="s">
        <v>22</v>
      </c>
      <c r="MLL196" s="42" t="s">
        <v>22</v>
      </c>
      <c r="MLM196" s="42" t="s">
        <v>22</v>
      </c>
      <c r="MLN196" s="42" t="s">
        <v>22</v>
      </c>
      <c r="MLO196" s="42" t="s">
        <v>22</v>
      </c>
      <c r="MLP196" s="42" t="s">
        <v>22</v>
      </c>
      <c r="MLQ196" s="42" t="s">
        <v>22</v>
      </c>
      <c r="MLR196" s="42" t="s">
        <v>22</v>
      </c>
      <c r="MLS196" s="42" t="s">
        <v>22</v>
      </c>
      <c r="MLT196" s="42" t="s">
        <v>22</v>
      </c>
      <c r="MLU196" s="42" t="s">
        <v>22</v>
      </c>
      <c r="MLV196" s="42" t="s">
        <v>22</v>
      </c>
      <c r="MLW196" s="42" t="s">
        <v>22</v>
      </c>
      <c r="MLX196" s="42" t="s">
        <v>22</v>
      </c>
      <c r="MLY196" s="42" t="s">
        <v>22</v>
      </c>
      <c r="MLZ196" s="42" t="s">
        <v>22</v>
      </c>
      <c r="MMA196" s="42" t="s">
        <v>22</v>
      </c>
      <c r="MMB196" s="42" t="s">
        <v>22</v>
      </c>
      <c r="MMC196" s="42" t="s">
        <v>22</v>
      </c>
      <c r="MMD196" s="42" t="s">
        <v>22</v>
      </c>
      <c r="MME196" s="42" t="s">
        <v>22</v>
      </c>
      <c r="MMF196" s="42" t="s">
        <v>22</v>
      </c>
      <c r="MMG196" s="42" t="s">
        <v>22</v>
      </c>
      <c r="MMH196" s="42" t="s">
        <v>22</v>
      </c>
      <c r="MMI196" s="42" t="s">
        <v>22</v>
      </c>
      <c r="MMJ196" s="42" t="s">
        <v>22</v>
      </c>
      <c r="MMK196" s="42" t="s">
        <v>22</v>
      </c>
      <c r="MML196" s="42" t="s">
        <v>22</v>
      </c>
      <c r="MMM196" s="42" t="s">
        <v>22</v>
      </c>
      <c r="MMN196" s="42" t="s">
        <v>22</v>
      </c>
      <c r="MMO196" s="42" t="s">
        <v>22</v>
      </c>
      <c r="MMP196" s="42" t="s">
        <v>22</v>
      </c>
      <c r="MMQ196" s="42" t="s">
        <v>22</v>
      </c>
      <c r="MMR196" s="42" t="s">
        <v>22</v>
      </c>
      <c r="MMS196" s="42" t="s">
        <v>22</v>
      </c>
      <c r="MMT196" s="42" t="s">
        <v>22</v>
      </c>
      <c r="MMU196" s="42" t="s">
        <v>22</v>
      </c>
      <c r="MMV196" s="42" t="s">
        <v>22</v>
      </c>
      <c r="MMW196" s="42" t="s">
        <v>22</v>
      </c>
      <c r="MMX196" s="42" t="s">
        <v>22</v>
      </c>
      <c r="MMY196" s="42" t="s">
        <v>22</v>
      </c>
      <c r="MMZ196" s="42" t="s">
        <v>22</v>
      </c>
      <c r="MNA196" s="42" t="s">
        <v>22</v>
      </c>
      <c r="MNB196" s="42" t="s">
        <v>22</v>
      </c>
      <c r="MNC196" s="42" t="s">
        <v>22</v>
      </c>
      <c r="MND196" s="42" t="s">
        <v>22</v>
      </c>
      <c r="MNE196" s="42" t="s">
        <v>22</v>
      </c>
      <c r="MNF196" s="42" t="s">
        <v>22</v>
      </c>
      <c r="MNG196" s="42" t="s">
        <v>22</v>
      </c>
      <c r="MNH196" s="42" t="s">
        <v>22</v>
      </c>
      <c r="MNI196" s="42" t="s">
        <v>22</v>
      </c>
      <c r="MNJ196" s="42" t="s">
        <v>22</v>
      </c>
      <c r="MNK196" s="42" t="s">
        <v>22</v>
      </c>
      <c r="MNL196" s="42" t="s">
        <v>22</v>
      </c>
      <c r="MNM196" s="42" t="s">
        <v>22</v>
      </c>
      <c r="MNN196" s="42" t="s">
        <v>22</v>
      </c>
      <c r="MNO196" s="42" t="s">
        <v>22</v>
      </c>
      <c r="MNP196" s="42" t="s">
        <v>22</v>
      </c>
      <c r="MNQ196" s="42" t="s">
        <v>22</v>
      </c>
      <c r="MNR196" s="42" t="s">
        <v>22</v>
      </c>
      <c r="MNS196" s="42" t="s">
        <v>22</v>
      </c>
      <c r="MNT196" s="42" t="s">
        <v>22</v>
      </c>
      <c r="MNU196" s="42" t="s">
        <v>22</v>
      </c>
      <c r="MNV196" s="42" t="s">
        <v>22</v>
      </c>
      <c r="MNW196" s="42" t="s">
        <v>22</v>
      </c>
      <c r="MNX196" s="42" t="s">
        <v>22</v>
      </c>
      <c r="MNY196" s="42" t="s">
        <v>22</v>
      </c>
      <c r="MNZ196" s="42" t="s">
        <v>22</v>
      </c>
      <c r="MOA196" s="42" t="s">
        <v>22</v>
      </c>
      <c r="MOB196" s="42" t="s">
        <v>22</v>
      </c>
      <c r="MOC196" s="42" t="s">
        <v>22</v>
      </c>
      <c r="MOD196" s="42" t="s">
        <v>22</v>
      </c>
      <c r="MOE196" s="42" t="s">
        <v>22</v>
      </c>
      <c r="MOF196" s="42" t="s">
        <v>22</v>
      </c>
      <c r="MOG196" s="42" t="s">
        <v>22</v>
      </c>
      <c r="MOH196" s="42" t="s">
        <v>22</v>
      </c>
      <c r="MOI196" s="42" t="s">
        <v>22</v>
      </c>
      <c r="MOJ196" s="42" t="s">
        <v>22</v>
      </c>
      <c r="MOK196" s="42" t="s">
        <v>22</v>
      </c>
      <c r="MOL196" s="42" t="s">
        <v>22</v>
      </c>
      <c r="MOM196" s="42" t="s">
        <v>22</v>
      </c>
      <c r="MON196" s="42" t="s">
        <v>22</v>
      </c>
      <c r="MOO196" s="42" t="s">
        <v>22</v>
      </c>
      <c r="MOP196" s="42" t="s">
        <v>22</v>
      </c>
      <c r="MOQ196" s="42" t="s">
        <v>22</v>
      </c>
      <c r="MOR196" s="42" t="s">
        <v>22</v>
      </c>
      <c r="MOS196" s="42" t="s">
        <v>22</v>
      </c>
      <c r="MOT196" s="42" t="s">
        <v>22</v>
      </c>
      <c r="MOU196" s="42" t="s">
        <v>22</v>
      </c>
      <c r="MOV196" s="42" t="s">
        <v>22</v>
      </c>
      <c r="MOW196" s="42" t="s">
        <v>22</v>
      </c>
      <c r="MOX196" s="42" t="s">
        <v>22</v>
      </c>
      <c r="MOY196" s="42" t="s">
        <v>22</v>
      </c>
      <c r="MOZ196" s="42" t="s">
        <v>22</v>
      </c>
      <c r="MPA196" s="42" t="s">
        <v>22</v>
      </c>
      <c r="MPB196" s="42" t="s">
        <v>22</v>
      </c>
      <c r="MPC196" s="42" t="s">
        <v>22</v>
      </c>
      <c r="MPD196" s="42" t="s">
        <v>22</v>
      </c>
      <c r="MPE196" s="42" t="s">
        <v>22</v>
      </c>
      <c r="MPF196" s="42" t="s">
        <v>22</v>
      </c>
      <c r="MPG196" s="42" t="s">
        <v>22</v>
      </c>
      <c r="MPH196" s="42" t="s">
        <v>22</v>
      </c>
      <c r="MPI196" s="42" t="s">
        <v>22</v>
      </c>
      <c r="MPJ196" s="42" t="s">
        <v>22</v>
      </c>
      <c r="MPK196" s="42" t="s">
        <v>22</v>
      </c>
      <c r="MPL196" s="42" t="s">
        <v>22</v>
      </c>
      <c r="MPM196" s="42" t="s">
        <v>22</v>
      </c>
      <c r="MPN196" s="42" t="s">
        <v>22</v>
      </c>
      <c r="MPO196" s="42" t="s">
        <v>22</v>
      </c>
      <c r="MPP196" s="42" t="s">
        <v>22</v>
      </c>
      <c r="MPQ196" s="42" t="s">
        <v>22</v>
      </c>
      <c r="MPR196" s="42" t="s">
        <v>22</v>
      </c>
      <c r="MPS196" s="42" t="s">
        <v>22</v>
      </c>
      <c r="MPT196" s="42" t="s">
        <v>22</v>
      </c>
      <c r="MPU196" s="42" t="s">
        <v>22</v>
      </c>
      <c r="MPV196" s="42" t="s">
        <v>22</v>
      </c>
      <c r="MPW196" s="42" t="s">
        <v>22</v>
      </c>
      <c r="MPX196" s="42" t="s">
        <v>22</v>
      </c>
      <c r="MPY196" s="42" t="s">
        <v>22</v>
      </c>
      <c r="MPZ196" s="42" t="s">
        <v>22</v>
      </c>
      <c r="MQA196" s="42" t="s">
        <v>22</v>
      </c>
      <c r="MQB196" s="42" t="s">
        <v>22</v>
      </c>
      <c r="MQC196" s="42" t="s">
        <v>22</v>
      </c>
      <c r="MQD196" s="42" t="s">
        <v>22</v>
      </c>
      <c r="MQE196" s="42" t="s">
        <v>22</v>
      </c>
      <c r="MQF196" s="42" t="s">
        <v>22</v>
      </c>
      <c r="MQG196" s="42" t="s">
        <v>22</v>
      </c>
      <c r="MQH196" s="42" t="s">
        <v>22</v>
      </c>
      <c r="MQI196" s="42" t="s">
        <v>22</v>
      </c>
      <c r="MQJ196" s="42" t="s">
        <v>22</v>
      </c>
      <c r="MQK196" s="42" t="s">
        <v>22</v>
      </c>
      <c r="MQL196" s="42" t="s">
        <v>22</v>
      </c>
      <c r="MQM196" s="42" t="s">
        <v>22</v>
      </c>
      <c r="MQN196" s="42" t="s">
        <v>22</v>
      </c>
      <c r="MQO196" s="42" t="s">
        <v>22</v>
      </c>
      <c r="MQP196" s="42" t="s">
        <v>22</v>
      </c>
      <c r="MQQ196" s="42" t="s">
        <v>22</v>
      </c>
      <c r="MQR196" s="42" t="s">
        <v>22</v>
      </c>
      <c r="MQS196" s="42" t="s">
        <v>22</v>
      </c>
      <c r="MQT196" s="42" t="s">
        <v>22</v>
      </c>
      <c r="MQU196" s="42" t="s">
        <v>22</v>
      </c>
      <c r="MQV196" s="42" t="s">
        <v>22</v>
      </c>
      <c r="MQW196" s="42" t="s">
        <v>22</v>
      </c>
      <c r="MQX196" s="42" t="s">
        <v>22</v>
      </c>
      <c r="MQY196" s="42" t="s">
        <v>22</v>
      </c>
      <c r="MQZ196" s="42" t="s">
        <v>22</v>
      </c>
      <c r="MRA196" s="42" t="s">
        <v>22</v>
      </c>
      <c r="MRB196" s="42" t="s">
        <v>22</v>
      </c>
      <c r="MRC196" s="42" t="s">
        <v>22</v>
      </c>
      <c r="MRD196" s="42" t="s">
        <v>22</v>
      </c>
      <c r="MRE196" s="42" t="s">
        <v>22</v>
      </c>
      <c r="MRF196" s="42" t="s">
        <v>22</v>
      </c>
      <c r="MRG196" s="42" t="s">
        <v>22</v>
      </c>
      <c r="MRH196" s="42" t="s">
        <v>22</v>
      </c>
      <c r="MRI196" s="42" t="s">
        <v>22</v>
      </c>
      <c r="MRJ196" s="42" t="s">
        <v>22</v>
      </c>
      <c r="MRK196" s="42" t="s">
        <v>22</v>
      </c>
      <c r="MRL196" s="42" t="s">
        <v>22</v>
      </c>
      <c r="MRM196" s="42" t="s">
        <v>22</v>
      </c>
      <c r="MRN196" s="42" t="s">
        <v>22</v>
      </c>
      <c r="MRO196" s="42" t="s">
        <v>22</v>
      </c>
      <c r="MRP196" s="42" t="s">
        <v>22</v>
      </c>
      <c r="MRQ196" s="42" t="s">
        <v>22</v>
      </c>
      <c r="MRR196" s="42" t="s">
        <v>22</v>
      </c>
      <c r="MRS196" s="42" t="s">
        <v>22</v>
      </c>
      <c r="MRT196" s="42" t="s">
        <v>22</v>
      </c>
      <c r="MRU196" s="42" t="s">
        <v>22</v>
      </c>
      <c r="MRV196" s="42" t="s">
        <v>22</v>
      </c>
      <c r="MRW196" s="42" t="s">
        <v>22</v>
      </c>
      <c r="MRX196" s="42" t="s">
        <v>22</v>
      </c>
      <c r="MRY196" s="42" t="s">
        <v>22</v>
      </c>
      <c r="MRZ196" s="42" t="s">
        <v>22</v>
      </c>
      <c r="MSA196" s="42" t="s">
        <v>22</v>
      </c>
      <c r="MSB196" s="42" t="s">
        <v>22</v>
      </c>
      <c r="MSC196" s="42" t="s">
        <v>22</v>
      </c>
      <c r="MSD196" s="42" t="s">
        <v>22</v>
      </c>
      <c r="MSE196" s="42" t="s">
        <v>22</v>
      </c>
      <c r="MSF196" s="42" t="s">
        <v>22</v>
      </c>
      <c r="MSG196" s="42" t="s">
        <v>22</v>
      </c>
      <c r="MSH196" s="42" t="s">
        <v>22</v>
      </c>
      <c r="MSI196" s="42" t="s">
        <v>22</v>
      </c>
      <c r="MSJ196" s="42" t="s">
        <v>22</v>
      </c>
      <c r="MSK196" s="42" t="s">
        <v>22</v>
      </c>
      <c r="MSL196" s="42" t="s">
        <v>22</v>
      </c>
      <c r="MSM196" s="42" t="s">
        <v>22</v>
      </c>
      <c r="MSN196" s="42" t="s">
        <v>22</v>
      </c>
      <c r="MSO196" s="42" t="s">
        <v>22</v>
      </c>
      <c r="MSP196" s="42" t="s">
        <v>22</v>
      </c>
      <c r="MSQ196" s="42" t="s">
        <v>22</v>
      </c>
      <c r="MSR196" s="42" t="s">
        <v>22</v>
      </c>
      <c r="MSS196" s="42" t="s">
        <v>22</v>
      </c>
      <c r="MST196" s="42" t="s">
        <v>22</v>
      </c>
      <c r="MSU196" s="42" t="s">
        <v>22</v>
      </c>
      <c r="MSV196" s="42" t="s">
        <v>22</v>
      </c>
      <c r="MSW196" s="42" t="s">
        <v>22</v>
      </c>
      <c r="MSX196" s="42" t="s">
        <v>22</v>
      </c>
      <c r="MSY196" s="42" t="s">
        <v>22</v>
      </c>
      <c r="MSZ196" s="42" t="s">
        <v>22</v>
      </c>
      <c r="MTA196" s="42" t="s">
        <v>22</v>
      </c>
      <c r="MTB196" s="42" t="s">
        <v>22</v>
      </c>
      <c r="MTC196" s="42" t="s">
        <v>22</v>
      </c>
      <c r="MTD196" s="42" t="s">
        <v>22</v>
      </c>
      <c r="MTE196" s="42" t="s">
        <v>22</v>
      </c>
      <c r="MTF196" s="42" t="s">
        <v>22</v>
      </c>
      <c r="MTG196" s="42" t="s">
        <v>22</v>
      </c>
      <c r="MTH196" s="42" t="s">
        <v>22</v>
      </c>
      <c r="MTI196" s="42" t="s">
        <v>22</v>
      </c>
      <c r="MTJ196" s="42" t="s">
        <v>22</v>
      </c>
      <c r="MTK196" s="42" t="s">
        <v>22</v>
      </c>
      <c r="MTL196" s="42" t="s">
        <v>22</v>
      </c>
      <c r="MTM196" s="42" t="s">
        <v>22</v>
      </c>
      <c r="MTN196" s="42" t="s">
        <v>22</v>
      </c>
      <c r="MTO196" s="42" t="s">
        <v>22</v>
      </c>
      <c r="MTP196" s="42" t="s">
        <v>22</v>
      </c>
      <c r="MTQ196" s="42" t="s">
        <v>22</v>
      </c>
      <c r="MTR196" s="42" t="s">
        <v>22</v>
      </c>
      <c r="MTS196" s="42" t="s">
        <v>22</v>
      </c>
      <c r="MTT196" s="42" t="s">
        <v>22</v>
      </c>
      <c r="MTU196" s="42" t="s">
        <v>22</v>
      </c>
      <c r="MTV196" s="42" t="s">
        <v>22</v>
      </c>
      <c r="MTW196" s="42" t="s">
        <v>22</v>
      </c>
      <c r="MTX196" s="42" t="s">
        <v>22</v>
      </c>
      <c r="MTY196" s="42" t="s">
        <v>22</v>
      </c>
      <c r="MTZ196" s="42" t="s">
        <v>22</v>
      </c>
      <c r="MUA196" s="42" t="s">
        <v>22</v>
      </c>
      <c r="MUB196" s="42" t="s">
        <v>22</v>
      </c>
      <c r="MUC196" s="42" t="s">
        <v>22</v>
      </c>
      <c r="MUD196" s="42" t="s">
        <v>22</v>
      </c>
      <c r="MUE196" s="42" t="s">
        <v>22</v>
      </c>
      <c r="MUF196" s="42" t="s">
        <v>22</v>
      </c>
      <c r="MUG196" s="42" t="s">
        <v>22</v>
      </c>
      <c r="MUH196" s="42" t="s">
        <v>22</v>
      </c>
      <c r="MUI196" s="42" t="s">
        <v>22</v>
      </c>
      <c r="MUJ196" s="42" t="s">
        <v>22</v>
      </c>
      <c r="MUK196" s="42" t="s">
        <v>22</v>
      </c>
      <c r="MUL196" s="42" t="s">
        <v>22</v>
      </c>
      <c r="MUM196" s="42" t="s">
        <v>22</v>
      </c>
      <c r="MUN196" s="42" t="s">
        <v>22</v>
      </c>
      <c r="MUO196" s="42" t="s">
        <v>22</v>
      </c>
      <c r="MUP196" s="42" t="s">
        <v>22</v>
      </c>
      <c r="MUQ196" s="42" t="s">
        <v>22</v>
      </c>
      <c r="MUR196" s="42" t="s">
        <v>22</v>
      </c>
      <c r="MUS196" s="42" t="s">
        <v>22</v>
      </c>
      <c r="MUT196" s="42" t="s">
        <v>22</v>
      </c>
      <c r="MUU196" s="42" t="s">
        <v>22</v>
      </c>
      <c r="MUV196" s="42" t="s">
        <v>22</v>
      </c>
      <c r="MUW196" s="42" t="s">
        <v>22</v>
      </c>
      <c r="MUX196" s="42" t="s">
        <v>22</v>
      </c>
      <c r="MUY196" s="42" t="s">
        <v>22</v>
      </c>
      <c r="MUZ196" s="42" t="s">
        <v>22</v>
      </c>
      <c r="MVA196" s="42" t="s">
        <v>22</v>
      </c>
      <c r="MVB196" s="42" t="s">
        <v>22</v>
      </c>
      <c r="MVC196" s="42" t="s">
        <v>22</v>
      </c>
      <c r="MVD196" s="42" t="s">
        <v>22</v>
      </c>
      <c r="MVE196" s="42" t="s">
        <v>22</v>
      </c>
      <c r="MVF196" s="42" t="s">
        <v>22</v>
      </c>
      <c r="MVG196" s="42" t="s">
        <v>22</v>
      </c>
      <c r="MVH196" s="42" t="s">
        <v>22</v>
      </c>
      <c r="MVI196" s="42" t="s">
        <v>22</v>
      </c>
      <c r="MVJ196" s="42" t="s">
        <v>22</v>
      </c>
      <c r="MVK196" s="42" t="s">
        <v>22</v>
      </c>
      <c r="MVL196" s="42" t="s">
        <v>22</v>
      </c>
      <c r="MVM196" s="42" t="s">
        <v>22</v>
      </c>
      <c r="MVN196" s="42" t="s">
        <v>22</v>
      </c>
      <c r="MVO196" s="42" t="s">
        <v>22</v>
      </c>
      <c r="MVP196" s="42" t="s">
        <v>22</v>
      </c>
      <c r="MVQ196" s="42" t="s">
        <v>22</v>
      </c>
      <c r="MVR196" s="42" t="s">
        <v>22</v>
      </c>
      <c r="MVS196" s="42" t="s">
        <v>22</v>
      </c>
      <c r="MVT196" s="42" t="s">
        <v>22</v>
      </c>
      <c r="MVU196" s="42" t="s">
        <v>22</v>
      </c>
      <c r="MVV196" s="42" t="s">
        <v>22</v>
      </c>
      <c r="MVW196" s="42" t="s">
        <v>22</v>
      </c>
      <c r="MVX196" s="42" t="s">
        <v>22</v>
      </c>
      <c r="MVY196" s="42" t="s">
        <v>22</v>
      </c>
      <c r="MVZ196" s="42" t="s">
        <v>22</v>
      </c>
      <c r="MWA196" s="42" t="s">
        <v>22</v>
      </c>
      <c r="MWB196" s="42" t="s">
        <v>22</v>
      </c>
      <c r="MWC196" s="42" t="s">
        <v>22</v>
      </c>
      <c r="MWD196" s="42" t="s">
        <v>22</v>
      </c>
      <c r="MWE196" s="42" t="s">
        <v>22</v>
      </c>
      <c r="MWF196" s="42" t="s">
        <v>22</v>
      </c>
      <c r="MWG196" s="42" t="s">
        <v>22</v>
      </c>
      <c r="MWH196" s="42" t="s">
        <v>22</v>
      </c>
      <c r="MWI196" s="42" t="s">
        <v>22</v>
      </c>
      <c r="MWJ196" s="42" t="s">
        <v>22</v>
      </c>
      <c r="MWK196" s="42" t="s">
        <v>22</v>
      </c>
      <c r="MWL196" s="42" t="s">
        <v>22</v>
      </c>
      <c r="MWM196" s="42" t="s">
        <v>22</v>
      </c>
      <c r="MWN196" s="42" t="s">
        <v>22</v>
      </c>
      <c r="MWO196" s="42" t="s">
        <v>22</v>
      </c>
      <c r="MWP196" s="42" t="s">
        <v>22</v>
      </c>
      <c r="MWQ196" s="42" t="s">
        <v>22</v>
      </c>
      <c r="MWR196" s="42" t="s">
        <v>22</v>
      </c>
      <c r="MWS196" s="42" t="s">
        <v>22</v>
      </c>
      <c r="MWT196" s="42" t="s">
        <v>22</v>
      </c>
      <c r="MWU196" s="42" t="s">
        <v>22</v>
      </c>
      <c r="MWV196" s="42" t="s">
        <v>22</v>
      </c>
      <c r="MWW196" s="42" t="s">
        <v>22</v>
      </c>
      <c r="MWX196" s="42" t="s">
        <v>22</v>
      </c>
      <c r="MWY196" s="42" t="s">
        <v>22</v>
      </c>
      <c r="MWZ196" s="42" t="s">
        <v>22</v>
      </c>
      <c r="MXA196" s="42" t="s">
        <v>22</v>
      </c>
      <c r="MXB196" s="42" t="s">
        <v>22</v>
      </c>
      <c r="MXC196" s="42" t="s">
        <v>22</v>
      </c>
      <c r="MXD196" s="42" t="s">
        <v>22</v>
      </c>
      <c r="MXE196" s="42" t="s">
        <v>22</v>
      </c>
      <c r="MXF196" s="42" t="s">
        <v>22</v>
      </c>
      <c r="MXG196" s="42" t="s">
        <v>22</v>
      </c>
      <c r="MXH196" s="42" t="s">
        <v>22</v>
      </c>
      <c r="MXI196" s="42" t="s">
        <v>22</v>
      </c>
      <c r="MXJ196" s="42" t="s">
        <v>22</v>
      </c>
      <c r="MXK196" s="42" t="s">
        <v>22</v>
      </c>
      <c r="MXL196" s="42" t="s">
        <v>22</v>
      </c>
      <c r="MXM196" s="42" t="s">
        <v>22</v>
      </c>
      <c r="MXN196" s="42" t="s">
        <v>22</v>
      </c>
      <c r="MXO196" s="42" t="s">
        <v>22</v>
      </c>
      <c r="MXP196" s="42" t="s">
        <v>22</v>
      </c>
      <c r="MXQ196" s="42" t="s">
        <v>22</v>
      </c>
      <c r="MXR196" s="42" t="s">
        <v>22</v>
      </c>
      <c r="MXS196" s="42" t="s">
        <v>22</v>
      </c>
      <c r="MXT196" s="42" t="s">
        <v>22</v>
      </c>
      <c r="MXU196" s="42" t="s">
        <v>22</v>
      </c>
      <c r="MXV196" s="42" t="s">
        <v>22</v>
      </c>
      <c r="MXW196" s="42" t="s">
        <v>22</v>
      </c>
      <c r="MXX196" s="42" t="s">
        <v>22</v>
      </c>
      <c r="MXY196" s="42" t="s">
        <v>22</v>
      </c>
      <c r="MXZ196" s="42" t="s">
        <v>22</v>
      </c>
      <c r="MYA196" s="42" t="s">
        <v>22</v>
      </c>
      <c r="MYB196" s="42" t="s">
        <v>22</v>
      </c>
      <c r="MYC196" s="42" t="s">
        <v>22</v>
      </c>
      <c r="MYD196" s="42" t="s">
        <v>22</v>
      </c>
      <c r="MYE196" s="42" t="s">
        <v>22</v>
      </c>
      <c r="MYF196" s="42" t="s">
        <v>22</v>
      </c>
      <c r="MYG196" s="42" t="s">
        <v>22</v>
      </c>
      <c r="MYH196" s="42" t="s">
        <v>22</v>
      </c>
      <c r="MYI196" s="42" t="s">
        <v>22</v>
      </c>
      <c r="MYJ196" s="42" t="s">
        <v>22</v>
      </c>
      <c r="MYK196" s="42" t="s">
        <v>22</v>
      </c>
      <c r="MYL196" s="42" t="s">
        <v>22</v>
      </c>
      <c r="MYM196" s="42" t="s">
        <v>22</v>
      </c>
      <c r="MYN196" s="42" t="s">
        <v>22</v>
      </c>
      <c r="MYO196" s="42" t="s">
        <v>22</v>
      </c>
      <c r="MYP196" s="42" t="s">
        <v>22</v>
      </c>
      <c r="MYQ196" s="42" t="s">
        <v>22</v>
      </c>
      <c r="MYR196" s="42" t="s">
        <v>22</v>
      </c>
      <c r="MYS196" s="42" t="s">
        <v>22</v>
      </c>
      <c r="MYT196" s="42" t="s">
        <v>22</v>
      </c>
      <c r="MYU196" s="42" t="s">
        <v>22</v>
      </c>
      <c r="MYV196" s="42" t="s">
        <v>22</v>
      </c>
      <c r="MYW196" s="42" t="s">
        <v>22</v>
      </c>
      <c r="MYX196" s="42" t="s">
        <v>22</v>
      </c>
      <c r="MYY196" s="42" t="s">
        <v>22</v>
      </c>
      <c r="MYZ196" s="42" t="s">
        <v>22</v>
      </c>
      <c r="MZA196" s="42" t="s">
        <v>22</v>
      </c>
      <c r="MZB196" s="42" t="s">
        <v>22</v>
      </c>
      <c r="MZC196" s="42" t="s">
        <v>22</v>
      </c>
      <c r="MZD196" s="42" t="s">
        <v>22</v>
      </c>
      <c r="MZE196" s="42" t="s">
        <v>22</v>
      </c>
      <c r="MZF196" s="42" t="s">
        <v>22</v>
      </c>
      <c r="MZG196" s="42" t="s">
        <v>22</v>
      </c>
      <c r="MZH196" s="42" t="s">
        <v>22</v>
      </c>
      <c r="MZI196" s="42" t="s">
        <v>22</v>
      </c>
      <c r="MZJ196" s="42" t="s">
        <v>22</v>
      </c>
      <c r="MZK196" s="42" t="s">
        <v>22</v>
      </c>
      <c r="MZL196" s="42" t="s">
        <v>22</v>
      </c>
      <c r="MZM196" s="42" t="s">
        <v>22</v>
      </c>
      <c r="MZN196" s="42" t="s">
        <v>22</v>
      </c>
      <c r="MZO196" s="42" t="s">
        <v>22</v>
      </c>
      <c r="MZP196" s="42" t="s">
        <v>22</v>
      </c>
      <c r="MZQ196" s="42" t="s">
        <v>22</v>
      </c>
      <c r="MZR196" s="42" t="s">
        <v>22</v>
      </c>
      <c r="MZS196" s="42" t="s">
        <v>22</v>
      </c>
      <c r="MZT196" s="42" t="s">
        <v>22</v>
      </c>
      <c r="MZU196" s="42" t="s">
        <v>22</v>
      </c>
      <c r="MZV196" s="42" t="s">
        <v>22</v>
      </c>
      <c r="MZW196" s="42" t="s">
        <v>22</v>
      </c>
      <c r="MZX196" s="42" t="s">
        <v>22</v>
      </c>
      <c r="MZY196" s="42" t="s">
        <v>22</v>
      </c>
      <c r="MZZ196" s="42" t="s">
        <v>22</v>
      </c>
      <c r="NAA196" s="42" t="s">
        <v>22</v>
      </c>
      <c r="NAB196" s="42" t="s">
        <v>22</v>
      </c>
      <c r="NAC196" s="42" t="s">
        <v>22</v>
      </c>
      <c r="NAD196" s="42" t="s">
        <v>22</v>
      </c>
      <c r="NAE196" s="42" t="s">
        <v>22</v>
      </c>
      <c r="NAF196" s="42" t="s">
        <v>22</v>
      </c>
      <c r="NAG196" s="42" t="s">
        <v>22</v>
      </c>
      <c r="NAH196" s="42" t="s">
        <v>22</v>
      </c>
      <c r="NAI196" s="42" t="s">
        <v>22</v>
      </c>
      <c r="NAJ196" s="42" t="s">
        <v>22</v>
      </c>
      <c r="NAK196" s="42" t="s">
        <v>22</v>
      </c>
      <c r="NAL196" s="42" t="s">
        <v>22</v>
      </c>
      <c r="NAM196" s="42" t="s">
        <v>22</v>
      </c>
      <c r="NAN196" s="42" t="s">
        <v>22</v>
      </c>
      <c r="NAO196" s="42" t="s">
        <v>22</v>
      </c>
      <c r="NAP196" s="42" t="s">
        <v>22</v>
      </c>
      <c r="NAQ196" s="42" t="s">
        <v>22</v>
      </c>
      <c r="NAR196" s="42" t="s">
        <v>22</v>
      </c>
      <c r="NAS196" s="42" t="s">
        <v>22</v>
      </c>
      <c r="NAT196" s="42" t="s">
        <v>22</v>
      </c>
      <c r="NAU196" s="42" t="s">
        <v>22</v>
      </c>
      <c r="NAV196" s="42" t="s">
        <v>22</v>
      </c>
      <c r="NAW196" s="42" t="s">
        <v>22</v>
      </c>
      <c r="NAX196" s="42" t="s">
        <v>22</v>
      </c>
      <c r="NAY196" s="42" t="s">
        <v>22</v>
      </c>
      <c r="NAZ196" s="42" t="s">
        <v>22</v>
      </c>
      <c r="NBA196" s="42" t="s">
        <v>22</v>
      </c>
      <c r="NBB196" s="42" t="s">
        <v>22</v>
      </c>
      <c r="NBC196" s="42" t="s">
        <v>22</v>
      </c>
      <c r="NBD196" s="42" t="s">
        <v>22</v>
      </c>
      <c r="NBE196" s="42" t="s">
        <v>22</v>
      </c>
      <c r="NBF196" s="42" t="s">
        <v>22</v>
      </c>
      <c r="NBG196" s="42" t="s">
        <v>22</v>
      </c>
      <c r="NBH196" s="42" t="s">
        <v>22</v>
      </c>
      <c r="NBI196" s="42" t="s">
        <v>22</v>
      </c>
      <c r="NBJ196" s="42" t="s">
        <v>22</v>
      </c>
      <c r="NBK196" s="42" t="s">
        <v>22</v>
      </c>
      <c r="NBL196" s="42" t="s">
        <v>22</v>
      </c>
      <c r="NBM196" s="42" t="s">
        <v>22</v>
      </c>
      <c r="NBN196" s="42" t="s">
        <v>22</v>
      </c>
      <c r="NBO196" s="42" t="s">
        <v>22</v>
      </c>
      <c r="NBP196" s="42" t="s">
        <v>22</v>
      </c>
      <c r="NBQ196" s="42" t="s">
        <v>22</v>
      </c>
      <c r="NBR196" s="42" t="s">
        <v>22</v>
      </c>
      <c r="NBS196" s="42" t="s">
        <v>22</v>
      </c>
      <c r="NBT196" s="42" t="s">
        <v>22</v>
      </c>
      <c r="NBU196" s="42" t="s">
        <v>22</v>
      </c>
      <c r="NBV196" s="42" t="s">
        <v>22</v>
      </c>
      <c r="NBW196" s="42" t="s">
        <v>22</v>
      </c>
      <c r="NBX196" s="42" t="s">
        <v>22</v>
      </c>
      <c r="NBY196" s="42" t="s">
        <v>22</v>
      </c>
      <c r="NBZ196" s="42" t="s">
        <v>22</v>
      </c>
      <c r="NCA196" s="42" t="s">
        <v>22</v>
      </c>
      <c r="NCB196" s="42" t="s">
        <v>22</v>
      </c>
      <c r="NCC196" s="42" t="s">
        <v>22</v>
      </c>
      <c r="NCD196" s="42" t="s">
        <v>22</v>
      </c>
      <c r="NCE196" s="42" t="s">
        <v>22</v>
      </c>
      <c r="NCF196" s="42" t="s">
        <v>22</v>
      </c>
      <c r="NCG196" s="42" t="s">
        <v>22</v>
      </c>
      <c r="NCH196" s="42" t="s">
        <v>22</v>
      </c>
      <c r="NCI196" s="42" t="s">
        <v>22</v>
      </c>
      <c r="NCJ196" s="42" t="s">
        <v>22</v>
      </c>
      <c r="NCK196" s="42" t="s">
        <v>22</v>
      </c>
      <c r="NCL196" s="42" t="s">
        <v>22</v>
      </c>
      <c r="NCM196" s="42" t="s">
        <v>22</v>
      </c>
      <c r="NCN196" s="42" t="s">
        <v>22</v>
      </c>
      <c r="NCO196" s="42" t="s">
        <v>22</v>
      </c>
      <c r="NCP196" s="42" t="s">
        <v>22</v>
      </c>
      <c r="NCQ196" s="42" t="s">
        <v>22</v>
      </c>
      <c r="NCR196" s="42" t="s">
        <v>22</v>
      </c>
      <c r="NCS196" s="42" t="s">
        <v>22</v>
      </c>
      <c r="NCT196" s="42" t="s">
        <v>22</v>
      </c>
      <c r="NCU196" s="42" t="s">
        <v>22</v>
      </c>
      <c r="NCV196" s="42" t="s">
        <v>22</v>
      </c>
      <c r="NCW196" s="42" t="s">
        <v>22</v>
      </c>
      <c r="NCX196" s="42" t="s">
        <v>22</v>
      </c>
      <c r="NCY196" s="42" t="s">
        <v>22</v>
      </c>
      <c r="NCZ196" s="42" t="s">
        <v>22</v>
      </c>
      <c r="NDA196" s="42" t="s">
        <v>22</v>
      </c>
      <c r="NDB196" s="42" t="s">
        <v>22</v>
      </c>
      <c r="NDC196" s="42" t="s">
        <v>22</v>
      </c>
      <c r="NDD196" s="42" t="s">
        <v>22</v>
      </c>
      <c r="NDE196" s="42" t="s">
        <v>22</v>
      </c>
      <c r="NDF196" s="42" t="s">
        <v>22</v>
      </c>
      <c r="NDG196" s="42" t="s">
        <v>22</v>
      </c>
      <c r="NDH196" s="42" t="s">
        <v>22</v>
      </c>
      <c r="NDI196" s="42" t="s">
        <v>22</v>
      </c>
      <c r="NDJ196" s="42" t="s">
        <v>22</v>
      </c>
      <c r="NDK196" s="42" t="s">
        <v>22</v>
      </c>
      <c r="NDL196" s="42" t="s">
        <v>22</v>
      </c>
      <c r="NDM196" s="42" t="s">
        <v>22</v>
      </c>
      <c r="NDN196" s="42" t="s">
        <v>22</v>
      </c>
      <c r="NDO196" s="42" t="s">
        <v>22</v>
      </c>
      <c r="NDP196" s="42" t="s">
        <v>22</v>
      </c>
      <c r="NDQ196" s="42" t="s">
        <v>22</v>
      </c>
      <c r="NDR196" s="42" t="s">
        <v>22</v>
      </c>
      <c r="NDS196" s="42" t="s">
        <v>22</v>
      </c>
      <c r="NDT196" s="42" t="s">
        <v>22</v>
      </c>
      <c r="NDU196" s="42" t="s">
        <v>22</v>
      </c>
      <c r="NDV196" s="42" t="s">
        <v>22</v>
      </c>
      <c r="NDW196" s="42" t="s">
        <v>22</v>
      </c>
      <c r="NDX196" s="42" t="s">
        <v>22</v>
      </c>
      <c r="NDY196" s="42" t="s">
        <v>22</v>
      </c>
      <c r="NDZ196" s="42" t="s">
        <v>22</v>
      </c>
      <c r="NEA196" s="42" t="s">
        <v>22</v>
      </c>
      <c r="NEB196" s="42" t="s">
        <v>22</v>
      </c>
      <c r="NEC196" s="42" t="s">
        <v>22</v>
      </c>
      <c r="NED196" s="42" t="s">
        <v>22</v>
      </c>
      <c r="NEE196" s="42" t="s">
        <v>22</v>
      </c>
      <c r="NEF196" s="42" t="s">
        <v>22</v>
      </c>
      <c r="NEG196" s="42" t="s">
        <v>22</v>
      </c>
      <c r="NEH196" s="42" t="s">
        <v>22</v>
      </c>
      <c r="NEI196" s="42" t="s">
        <v>22</v>
      </c>
      <c r="NEJ196" s="42" t="s">
        <v>22</v>
      </c>
      <c r="NEK196" s="42" t="s">
        <v>22</v>
      </c>
      <c r="NEL196" s="42" t="s">
        <v>22</v>
      </c>
      <c r="NEM196" s="42" t="s">
        <v>22</v>
      </c>
      <c r="NEN196" s="42" t="s">
        <v>22</v>
      </c>
      <c r="NEO196" s="42" t="s">
        <v>22</v>
      </c>
      <c r="NEP196" s="42" t="s">
        <v>22</v>
      </c>
      <c r="NEQ196" s="42" t="s">
        <v>22</v>
      </c>
      <c r="NER196" s="42" t="s">
        <v>22</v>
      </c>
      <c r="NES196" s="42" t="s">
        <v>22</v>
      </c>
      <c r="NET196" s="42" t="s">
        <v>22</v>
      </c>
      <c r="NEU196" s="42" t="s">
        <v>22</v>
      </c>
      <c r="NEV196" s="42" t="s">
        <v>22</v>
      </c>
      <c r="NEW196" s="42" t="s">
        <v>22</v>
      </c>
      <c r="NEX196" s="42" t="s">
        <v>22</v>
      </c>
      <c r="NEY196" s="42" t="s">
        <v>22</v>
      </c>
      <c r="NEZ196" s="42" t="s">
        <v>22</v>
      </c>
      <c r="NFA196" s="42" t="s">
        <v>22</v>
      </c>
      <c r="NFB196" s="42" t="s">
        <v>22</v>
      </c>
      <c r="NFC196" s="42" t="s">
        <v>22</v>
      </c>
      <c r="NFD196" s="42" t="s">
        <v>22</v>
      </c>
      <c r="NFE196" s="42" t="s">
        <v>22</v>
      </c>
      <c r="NFF196" s="42" t="s">
        <v>22</v>
      </c>
      <c r="NFG196" s="42" t="s">
        <v>22</v>
      </c>
      <c r="NFH196" s="42" t="s">
        <v>22</v>
      </c>
      <c r="NFI196" s="42" t="s">
        <v>22</v>
      </c>
      <c r="NFJ196" s="42" t="s">
        <v>22</v>
      </c>
      <c r="NFK196" s="42" t="s">
        <v>22</v>
      </c>
      <c r="NFL196" s="42" t="s">
        <v>22</v>
      </c>
      <c r="NFM196" s="42" t="s">
        <v>22</v>
      </c>
      <c r="NFN196" s="42" t="s">
        <v>22</v>
      </c>
      <c r="NFO196" s="42" t="s">
        <v>22</v>
      </c>
      <c r="NFP196" s="42" t="s">
        <v>22</v>
      </c>
      <c r="NFQ196" s="42" t="s">
        <v>22</v>
      </c>
      <c r="NFR196" s="42" t="s">
        <v>22</v>
      </c>
      <c r="NFS196" s="42" t="s">
        <v>22</v>
      </c>
      <c r="NFT196" s="42" t="s">
        <v>22</v>
      </c>
      <c r="NFU196" s="42" t="s">
        <v>22</v>
      </c>
      <c r="NFV196" s="42" t="s">
        <v>22</v>
      </c>
      <c r="NFW196" s="42" t="s">
        <v>22</v>
      </c>
      <c r="NFX196" s="42" t="s">
        <v>22</v>
      </c>
      <c r="NFY196" s="42" t="s">
        <v>22</v>
      </c>
      <c r="NFZ196" s="42" t="s">
        <v>22</v>
      </c>
      <c r="NGA196" s="42" t="s">
        <v>22</v>
      </c>
      <c r="NGB196" s="42" t="s">
        <v>22</v>
      </c>
      <c r="NGC196" s="42" t="s">
        <v>22</v>
      </c>
      <c r="NGD196" s="42" t="s">
        <v>22</v>
      </c>
      <c r="NGE196" s="42" t="s">
        <v>22</v>
      </c>
      <c r="NGF196" s="42" t="s">
        <v>22</v>
      </c>
      <c r="NGG196" s="42" t="s">
        <v>22</v>
      </c>
      <c r="NGH196" s="42" t="s">
        <v>22</v>
      </c>
      <c r="NGI196" s="42" t="s">
        <v>22</v>
      </c>
      <c r="NGJ196" s="42" t="s">
        <v>22</v>
      </c>
      <c r="NGK196" s="42" t="s">
        <v>22</v>
      </c>
      <c r="NGL196" s="42" t="s">
        <v>22</v>
      </c>
      <c r="NGM196" s="42" t="s">
        <v>22</v>
      </c>
      <c r="NGN196" s="42" t="s">
        <v>22</v>
      </c>
      <c r="NGO196" s="42" t="s">
        <v>22</v>
      </c>
      <c r="NGP196" s="42" t="s">
        <v>22</v>
      </c>
      <c r="NGQ196" s="42" t="s">
        <v>22</v>
      </c>
      <c r="NGR196" s="42" t="s">
        <v>22</v>
      </c>
      <c r="NGS196" s="42" t="s">
        <v>22</v>
      </c>
      <c r="NGT196" s="42" t="s">
        <v>22</v>
      </c>
      <c r="NGU196" s="42" t="s">
        <v>22</v>
      </c>
      <c r="NGV196" s="42" t="s">
        <v>22</v>
      </c>
      <c r="NGW196" s="42" t="s">
        <v>22</v>
      </c>
      <c r="NGX196" s="42" t="s">
        <v>22</v>
      </c>
      <c r="NGY196" s="42" t="s">
        <v>22</v>
      </c>
      <c r="NGZ196" s="42" t="s">
        <v>22</v>
      </c>
      <c r="NHA196" s="42" t="s">
        <v>22</v>
      </c>
      <c r="NHB196" s="42" t="s">
        <v>22</v>
      </c>
      <c r="NHC196" s="42" t="s">
        <v>22</v>
      </c>
      <c r="NHD196" s="42" t="s">
        <v>22</v>
      </c>
      <c r="NHE196" s="42" t="s">
        <v>22</v>
      </c>
      <c r="NHF196" s="42" t="s">
        <v>22</v>
      </c>
      <c r="NHG196" s="42" t="s">
        <v>22</v>
      </c>
      <c r="NHH196" s="42" t="s">
        <v>22</v>
      </c>
      <c r="NHI196" s="42" t="s">
        <v>22</v>
      </c>
      <c r="NHJ196" s="42" t="s">
        <v>22</v>
      </c>
      <c r="NHK196" s="42" t="s">
        <v>22</v>
      </c>
      <c r="NHL196" s="42" t="s">
        <v>22</v>
      </c>
      <c r="NHM196" s="42" t="s">
        <v>22</v>
      </c>
      <c r="NHN196" s="42" t="s">
        <v>22</v>
      </c>
      <c r="NHO196" s="42" t="s">
        <v>22</v>
      </c>
      <c r="NHP196" s="42" t="s">
        <v>22</v>
      </c>
      <c r="NHQ196" s="42" t="s">
        <v>22</v>
      </c>
      <c r="NHR196" s="42" t="s">
        <v>22</v>
      </c>
      <c r="NHS196" s="42" t="s">
        <v>22</v>
      </c>
      <c r="NHT196" s="42" t="s">
        <v>22</v>
      </c>
      <c r="NHU196" s="42" t="s">
        <v>22</v>
      </c>
      <c r="NHV196" s="42" t="s">
        <v>22</v>
      </c>
      <c r="NHW196" s="42" t="s">
        <v>22</v>
      </c>
      <c r="NHX196" s="42" t="s">
        <v>22</v>
      </c>
      <c r="NHY196" s="42" t="s">
        <v>22</v>
      </c>
      <c r="NHZ196" s="42" t="s">
        <v>22</v>
      </c>
      <c r="NIA196" s="42" t="s">
        <v>22</v>
      </c>
      <c r="NIB196" s="42" t="s">
        <v>22</v>
      </c>
      <c r="NIC196" s="42" t="s">
        <v>22</v>
      </c>
      <c r="NID196" s="42" t="s">
        <v>22</v>
      </c>
      <c r="NIE196" s="42" t="s">
        <v>22</v>
      </c>
      <c r="NIF196" s="42" t="s">
        <v>22</v>
      </c>
      <c r="NIG196" s="42" t="s">
        <v>22</v>
      </c>
      <c r="NIH196" s="42" t="s">
        <v>22</v>
      </c>
      <c r="NII196" s="42" t="s">
        <v>22</v>
      </c>
      <c r="NIJ196" s="42" t="s">
        <v>22</v>
      </c>
      <c r="NIK196" s="42" t="s">
        <v>22</v>
      </c>
      <c r="NIL196" s="42" t="s">
        <v>22</v>
      </c>
      <c r="NIM196" s="42" t="s">
        <v>22</v>
      </c>
      <c r="NIN196" s="42" t="s">
        <v>22</v>
      </c>
      <c r="NIO196" s="42" t="s">
        <v>22</v>
      </c>
      <c r="NIP196" s="42" t="s">
        <v>22</v>
      </c>
      <c r="NIQ196" s="42" t="s">
        <v>22</v>
      </c>
      <c r="NIR196" s="42" t="s">
        <v>22</v>
      </c>
      <c r="NIS196" s="42" t="s">
        <v>22</v>
      </c>
      <c r="NIT196" s="42" t="s">
        <v>22</v>
      </c>
      <c r="NIU196" s="42" t="s">
        <v>22</v>
      </c>
      <c r="NIV196" s="42" t="s">
        <v>22</v>
      </c>
      <c r="NIW196" s="42" t="s">
        <v>22</v>
      </c>
      <c r="NIX196" s="42" t="s">
        <v>22</v>
      </c>
      <c r="NIY196" s="42" t="s">
        <v>22</v>
      </c>
      <c r="NIZ196" s="42" t="s">
        <v>22</v>
      </c>
      <c r="NJA196" s="42" t="s">
        <v>22</v>
      </c>
      <c r="NJB196" s="42" t="s">
        <v>22</v>
      </c>
      <c r="NJC196" s="42" t="s">
        <v>22</v>
      </c>
      <c r="NJD196" s="42" t="s">
        <v>22</v>
      </c>
      <c r="NJE196" s="42" t="s">
        <v>22</v>
      </c>
      <c r="NJF196" s="42" t="s">
        <v>22</v>
      </c>
      <c r="NJG196" s="42" t="s">
        <v>22</v>
      </c>
      <c r="NJH196" s="42" t="s">
        <v>22</v>
      </c>
      <c r="NJI196" s="42" t="s">
        <v>22</v>
      </c>
      <c r="NJJ196" s="42" t="s">
        <v>22</v>
      </c>
      <c r="NJK196" s="42" t="s">
        <v>22</v>
      </c>
      <c r="NJL196" s="42" t="s">
        <v>22</v>
      </c>
      <c r="NJM196" s="42" t="s">
        <v>22</v>
      </c>
      <c r="NJN196" s="42" t="s">
        <v>22</v>
      </c>
      <c r="NJO196" s="42" t="s">
        <v>22</v>
      </c>
      <c r="NJP196" s="42" t="s">
        <v>22</v>
      </c>
      <c r="NJQ196" s="42" t="s">
        <v>22</v>
      </c>
      <c r="NJR196" s="42" t="s">
        <v>22</v>
      </c>
      <c r="NJS196" s="42" t="s">
        <v>22</v>
      </c>
      <c r="NJT196" s="42" t="s">
        <v>22</v>
      </c>
      <c r="NJU196" s="42" t="s">
        <v>22</v>
      </c>
      <c r="NJV196" s="42" t="s">
        <v>22</v>
      </c>
      <c r="NJW196" s="42" t="s">
        <v>22</v>
      </c>
      <c r="NJX196" s="42" t="s">
        <v>22</v>
      </c>
      <c r="NJY196" s="42" t="s">
        <v>22</v>
      </c>
      <c r="NJZ196" s="42" t="s">
        <v>22</v>
      </c>
      <c r="NKA196" s="42" t="s">
        <v>22</v>
      </c>
      <c r="NKB196" s="42" t="s">
        <v>22</v>
      </c>
      <c r="NKC196" s="42" t="s">
        <v>22</v>
      </c>
      <c r="NKD196" s="42" t="s">
        <v>22</v>
      </c>
      <c r="NKE196" s="42" t="s">
        <v>22</v>
      </c>
      <c r="NKF196" s="42" t="s">
        <v>22</v>
      </c>
      <c r="NKG196" s="42" t="s">
        <v>22</v>
      </c>
      <c r="NKH196" s="42" t="s">
        <v>22</v>
      </c>
      <c r="NKI196" s="42" t="s">
        <v>22</v>
      </c>
      <c r="NKJ196" s="42" t="s">
        <v>22</v>
      </c>
      <c r="NKK196" s="42" t="s">
        <v>22</v>
      </c>
      <c r="NKL196" s="42" t="s">
        <v>22</v>
      </c>
      <c r="NKM196" s="42" t="s">
        <v>22</v>
      </c>
      <c r="NKN196" s="42" t="s">
        <v>22</v>
      </c>
      <c r="NKO196" s="42" t="s">
        <v>22</v>
      </c>
      <c r="NKP196" s="42" t="s">
        <v>22</v>
      </c>
      <c r="NKQ196" s="42" t="s">
        <v>22</v>
      </c>
      <c r="NKR196" s="42" t="s">
        <v>22</v>
      </c>
      <c r="NKS196" s="42" t="s">
        <v>22</v>
      </c>
      <c r="NKT196" s="42" t="s">
        <v>22</v>
      </c>
      <c r="NKU196" s="42" t="s">
        <v>22</v>
      </c>
      <c r="NKV196" s="42" t="s">
        <v>22</v>
      </c>
      <c r="NKW196" s="42" t="s">
        <v>22</v>
      </c>
      <c r="NKX196" s="42" t="s">
        <v>22</v>
      </c>
      <c r="NKY196" s="42" t="s">
        <v>22</v>
      </c>
      <c r="NKZ196" s="42" t="s">
        <v>22</v>
      </c>
      <c r="NLA196" s="42" t="s">
        <v>22</v>
      </c>
      <c r="NLB196" s="42" t="s">
        <v>22</v>
      </c>
      <c r="NLC196" s="42" t="s">
        <v>22</v>
      </c>
      <c r="NLD196" s="42" t="s">
        <v>22</v>
      </c>
      <c r="NLE196" s="42" t="s">
        <v>22</v>
      </c>
      <c r="NLF196" s="42" t="s">
        <v>22</v>
      </c>
      <c r="NLG196" s="42" t="s">
        <v>22</v>
      </c>
      <c r="NLH196" s="42" t="s">
        <v>22</v>
      </c>
      <c r="NLI196" s="42" t="s">
        <v>22</v>
      </c>
      <c r="NLJ196" s="42" t="s">
        <v>22</v>
      </c>
      <c r="NLK196" s="42" t="s">
        <v>22</v>
      </c>
      <c r="NLL196" s="42" t="s">
        <v>22</v>
      </c>
      <c r="NLM196" s="42" t="s">
        <v>22</v>
      </c>
      <c r="NLN196" s="42" t="s">
        <v>22</v>
      </c>
      <c r="NLO196" s="42" t="s">
        <v>22</v>
      </c>
      <c r="NLP196" s="42" t="s">
        <v>22</v>
      </c>
      <c r="NLQ196" s="42" t="s">
        <v>22</v>
      </c>
      <c r="NLR196" s="42" t="s">
        <v>22</v>
      </c>
      <c r="NLS196" s="42" t="s">
        <v>22</v>
      </c>
      <c r="NLT196" s="42" t="s">
        <v>22</v>
      </c>
      <c r="NLU196" s="42" t="s">
        <v>22</v>
      </c>
      <c r="NLV196" s="42" t="s">
        <v>22</v>
      </c>
      <c r="NLW196" s="42" t="s">
        <v>22</v>
      </c>
      <c r="NLX196" s="42" t="s">
        <v>22</v>
      </c>
      <c r="NLY196" s="42" t="s">
        <v>22</v>
      </c>
      <c r="NLZ196" s="42" t="s">
        <v>22</v>
      </c>
      <c r="NMA196" s="42" t="s">
        <v>22</v>
      </c>
      <c r="NMB196" s="42" t="s">
        <v>22</v>
      </c>
      <c r="NMC196" s="42" t="s">
        <v>22</v>
      </c>
      <c r="NMD196" s="42" t="s">
        <v>22</v>
      </c>
      <c r="NME196" s="42" t="s">
        <v>22</v>
      </c>
      <c r="NMF196" s="42" t="s">
        <v>22</v>
      </c>
      <c r="NMG196" s="42" t="s">
        <v>22</v>
      </c>
      <c r="NMH196" s="42" t="s">
        <v>22</v>
      </c>
      <c r="NMI196" s="42" t="s">
        <v>22</v>
      </c>
      <c r="NMJ196" s="42" t="s">
        <v>22</v>
      </c>
      <c r="NMK196" s="42" t="s">
        <v>22</v>
      </c>
      <c r="NML196" s="42" t="s">
        <v>22</v>
      </c>
      <c r="NMM196" s="42" t="s">
        <v>22</v>
      </c>
      <c r="NMN196" s="42" t="s">
        <v>22</v>
      </c>
      <c r="NMO196" s="42" t="s">
        <v>22</v>
      </c>
      <c r="NMP196" s="42" t="s">
        <v>22</v>
      </c>
      <c r="NMQ196" s="42" t="s">
        <v>22</v>
      </c>
      <c r="NMR196" s="42" t="s">
        <v>22</v>
      </c>
      <c r="NMS196" s="42" t="s">
        <v>22</v>
      </c>
      <c r="NMT196" s="42" t="s">
        <v>22</v>
      </c>
      <c r="NMU196" s="42" t="s">
        <v>22</v>
      </c>
      <c r="NMV196" s="42" t="s">
        <v>22</v>
      </c>
      <c r="NMW196" s="42" t="s">
        <v>22</v>
      </c>
      <c r="NMX196" s="42" t="s">
        <v>22</v>
      </c>
      <c r="NMY196" s="42" t="s">
        <v>22</v>
      </c>
      <c r="NMZ196" s="42" t="s">
        <v>22</v>
      </c>
      <c r="NNA196" s="42" t="s">
        <v>22</v>
      </c>
      <c r="NNB196" s="42" t="s">
        <v>22</v>
      </c>
      <c r="NNC196" s="42" t="s">
        <v>22</v>
      </c>
      <c r="NND196" s="42" t="s">
        <v>22</v>
      </c>
      <c r="NNE196" s="42" t="s">
        <v>22</v>
      </c>
      <c r="NNF196" s="42" t="s">
        <v>22</v>
      </c>
      <c r="NNG196" s="42" t="s">
        <v>22</v>
      </c>
      <c r="NNH196" s="42" t="s">
        <v>22</v>
      </c>
      <c r="NNI196" s="42" t="s">
        <v>22</v>
      </c>
      <c r="NNJ196" s="42" t="s">
        <v>22</v>
      </c>
      <c r="NNK196" s="42" t="s">
        <v>22</v>
      </c>
      <c r="NNL196" s="42" t="s">
        <v>22</v>
      </c>
      <c r="NNM196" s="42" t="s">
        <v>22</v>
      </c>
      <c r="NNN196" s="42" t="s">
        <v>22</v>
      </c>
      <c r="NNO196" s="42" t="s">
        <v>22</v>
      </c>
      <c r="NNP196" s="42" t="s">
        <v>22</v>
      </c>
      <c r="NNQ196" s="42" t="s">
        <v>22</v>
      </c>
      <c r="NNR196" s="42" t="s">
        <v>22</v>
      </c>
      <c r="NNS196" s="42" t="s">
        <v>22</v>
      </c>
      <c r="NNT196" s="42" t="s">
        <v>22</v>
      </c>
      <c r="NNU196" s="42" t="s">
        <v>22</v>
      </c>
      <c r="NNV196" s="42" t="s">
        <v>22</v>
      </c>
      <c r="NNW196" s="42" t="s">
        <v>22</v>
      </c>
      <c r="NNX196" s="42" t="s">
        <v>22</v>
      </c>
      <c r="NNY196" s="42" t="s">
        <v>22</v>
      </c>
      <c r="NNZ196" s="42" t="s">
        <v>22</v>
      </c>
      <c r="NOA196" s="42" t="s">
        <v>22</v>
      </c>
      <c r="NOB196" s="42" t="s">
        <v>22</v>
      </c>
      <c r="NOC196" s="42" t="s">
        <v>22</v>
      </c>
      <c r="NOD196" s="42" t="s">
        <v>22</v>
      </c>
      <c r="NOE196" s="42" t="s">
        <v>22</v>
      </c>
      <c r="NOF196" s="42" t="s">
        <v>22</v>
      </c>
      <c r="NOG196" s="42" t="s">
        <v>22</v>
      </c>
      <c r="NOH196" s="42" t="s">
        <v>22</v>
      </c>
      <c r="NOI196" s="42" t="s">
        <v>22</v>
      </c>
      <c r="NOJ196" s="42" t="s">
        <v>22</v>
      </c>
      <c r="NOK196" s="42" t="s">
        <v>22</v>
      </c>
      <c r="NOL196" s="42" t="s">
        <v>22</v>
      </c>
      <c r="NOM196" s="42" t="s">
        <v>22</v>
      </c>
      <c r="NON196" s="42" t="s">
        <v>22</v>
      </c>
      <c r="NOO196" s="42" t="s">
        <v>22</v>
      </c>
      <c r="NOP196" s="42" t="s">
        <v>22</v>
      </c>
      <c r="NOQ196" s="42" t="s">
        <v>22</v>
      </c>
      <c r="NOR196" s="42" t="s">
        <v>22</v>
      </c>
      <c r="NOS196" s="42" t="s">
        <v>22</v>
      </c>
      <c r="NOT196" s="42" t="s">
        <v>22</v>
      </c>
      <c r="NOU196" s="42" t="s">
        <v>22</v>
      </c>
      <c r="NOV196" s="42" t="s">
        <v>22</v>
      </c>
      <c r="NOW196" s="42" t="s">
        <v>22</v>
      </c>
      <c r="NOX196" s="42" t="s">
        <v>22</v>
      </c>
      <c r="NOY196" s="42" t="s">
        <v>22</v>
      </c>
      <c r="NOZ196" s="42" t="s">
        <v>22</v>
      </c>
      <c r="NPA196" s="42" t="s">
        <v>22</v>
      </c>
      <c r="NPB196" s="42" t="s">
        <v>22</v>
      </c>
      <c r="NPC196" s="42" t="s">
        <v>22</v>
      </c>
      <c r="NPD196" s="42" t="s">
        <v>22</v>
      </c>
      <c r="NPE196" s="42" t="s">
        <v>22</v>
      </c>
      <c r="NPF196" s="42" t="s">
        <v>22</v>
      </c>
      <c r="NPG196" s="42" t="s">
        <v>22</v>
      </c>
      <c r="NPH196" s="42" t="s">
        <v>22</v>
      </c>
      <c r="NPI196" s="42" t="s">
        <v>22</v>
      </c>
      <c r="NPJ196" s="42" t="s">
        <v>22</v>
      </c>
      <c r="NPK196" s="42" t="s">
        <v>22</v>
      </c>
      <c r="NPL196" s="42" t="s">
        <v>22</v>
      </c>
      <c r="NPM196" s="42" t="s">
        <v>22</v>
      </c>
      <c r="NPN196" s="42" t="s">
        <v>22</v>
      </c>
      <c r="NPO196" s="42" t="s">
        <v>22</v>
      </c>
      <c r="NPP196" s="42" t="s">
        <v>22</v>
      </c>
      <c r="NPQ196" s="42" t="s">
        <v>22</v>
      </c>
      <c r="NPR196" s="42" t="s">
        <v>22</v>
      </c>
      <c r="NPS196" s="42" t="s">
        <v>22</v>
      </c>
      <c r="NPT196" s="42" t="s">
        <v>22</v>
      </c>
      <c r="NPU196" s="42" t="s">
        <v>22</v>
      </c>
      <c r="NPV196" s="42" t="s">
        <v>22</v>
      </c>
      <c r="NPW196" s="42" t="s">
        <v>22</v>
      </c>
      <c r="NPX196" s="42" t="s">
        <v>22</v>
      </c>
      <c r="NPY196" s="42" t="s">
        <v>22</v>
      </c>
      <c r="NPZ196" s="42" t="s">
        <v>22</v>
      </c>
      <c r="NQA196" s="42" t="s">
        <v>22</v>
      </c>
      <c r="NQB196" s="42" t="s">
        <v>22</v>
      </c>
      <c r="NQC196" s="42" t="s">
        <v>22</v>
      </c>
      <c r="NQD196" s="42" t="s">
        <v>22</v>
      </c>
      <c r="NQE196" s="42" t="s">
        <v>22</v>
      </c>
      <c r="NQF196" s="42" t="s">
        <v>22</v>
      </c>
      <c r="NQG196" s="42" t="s">
        <v>22</v>
      </c>
      <c r="NQH196" s="42" t="s">
        <v>22</v>
      </c>
      <c r="NQI196" s="42" t="s">
        <v>22</v>
      </c>
      <c r="NQJ196" s="42" t="s">
        <v>22</v>
      </c>
      <c r="NQK196" s="42" t="s">
        <v>22</v>
      </c>
      <c r="NQL196" s="42" t="s">
        <v>22</v>
      </c>
      <c r="NQM196" s="42" t="s">
        <v>22</v>
      </c>
      <c r="NQN196" s="42" t="s">
        <v>22</v>
      </c>
      <c r="NQO196" s="42" t="s">
        <v>22</v>
      </c>
      <c r="NQP196" s="42" t="s">
        <v>22</v>
      </c>
      <c r="NQQ196" s="42" t="s">
        <v>22</v>
      </c>
      <c r="NQR196" s="42" t="s">
        <v>22</v>
      </c>
      <c r="NQS196" s="42" t="s">
        <v>22</v>
      </c>
      <c r="NQT196" s="42" t="s">
        <v>22</v>
      </c>
      <c r="NQU196" s="42" t="s">
        <v>22</v>
      </c>
      <c r="NQV196" s="42" t="s">
        <v>22</v>
      </c>
      <c r="NQW196" s="42" t="s">
        <v>22</v>
      </c>
      <c r="NQX196" s="42" t="s">
        <v>22</v>
      </c>
      <c r="NQY196" s="42" t="s">
        <v>22</v>
      </c>
      <c r="NQZ196" s="42" t="s">
        <v>22</v>
      </c>
      <c r="NRA196" s="42" t="s">
        <v>22</v>
      </c>
      <c r="NRB196" s="42" t="s">
        <v>22</v>
      </c>
      <c r="NRC196" s="42" t="s">
        <v>22</v>
      </c>
      <c r="NRD196" s="42" t="s">
        <v>22</v>
      </c>
      <c r="NRE196" s="42" t="s">
        <v>22</v>
      </c>
      <c r="NRF196" s="42" t="s">
        <v>22</v>
      </c>
      <c r="NRG196" s="42" t="s">
        <v>22</v>
      </c>
      <c r="NRH196" s="42" t="s">
        <v>22</v>
      </c>
      <c r="NRI196" s="42" t="s">
        <v>22</v>
      </c>
      <c r="NRJ196" s="42" t="s">
        <v>22</v>
      </c>
      <c r="NRK196" s="42" t="s">
        <v>22</v>
      </c>
      <c r="NRL196" s="42" t="s">
        <v>22</v>
      </c>
      <c r="NRM196" s="42" t="s">
        <v>22</v>
      </c>
      <c r="NRN196" s="42" t="s">
        <v>22</v>
      </c>
      <c r="NRO196" s="42" t="s">
        <v>22</v>
      </c>
      <c r="NRP196" s="42" t="s">
        <v>22</v>
      </c>
      <c r="NRQ196" s="42" t="s">
        <v>22</v>
      </c>
      <c r="NRR196" s="42" t="s">
        <v>22</v>
      </c>
      <c r="NRS196" s="42" t="s">
        <v>22</v>
      </c>
      <c r="NRT196" s="42" t="s">
        <v>22</v>
      </c>
      <c r="NRU196" s="42" t="s">
        <v>22</v>
      </c>
      <c r="NRV196" s="42" t="s">
        <v>22</v>
      </c>
      <c r="NRW196" s="42" t="s">
        <v>22</v>
      </c>
      <c r="NRX196" s="42" t="s">
        <v>22</v>
      </c>
      <c r="NRY196" s="42" t="s">
        <v>22</v>
      </c>
      <c r="NRZ196" s="42" t="s">
        <v>22</v>
      </c>
      <c r="NSA196" s="42" t="s">
        <v>22</v>
      </c>
      <c r="NSB196" s="42" t="s">
        <v>22</v>
      </c>
      <c r="NSC196" s="42" t="s">
        <v>22</v>
      </c>
      <c r="NSD196" s="42" t="s">
        <v>22</v>
      </c>
      <c r="NSE196" s="42" t="s">
        <v>22</v>
      </c>
      <c r="NSF196" s="42" t="s">
        <v>22</v>
      </c>
      <c r="NSG196" s="42" t="s">
        <v>22</v>
      </c>
      <c r="NSH196" s="42" t="s">
        <v>22</v>
      </c>
      <c r="NSI196" s="42" t="s">
        <v>22</v>
      </c>
      <c r="NSJ196" s="42" t="s">
        <v>22</v>
      </c>
      <c r="NSK196" s="42" t="s">
        <v>22</v>
      </c>
      <c r="NSL196" s="42" t="s">
        <v>22</v>
      </c>
      <c r="NSM196" s="42" t="s">
        <v>22</v>
      </c>
      <c r="NSN196" s="42" t="s">
        <v>22</v>
      </c>
      <c r="NSO196" s="42" t="s">
        <v>22</v>
      </c>
      <c r="NSP196" s="42" t="s">
        <v>22</v>
      </c>
      <c r="NSQ196" s="42" t="s">
        <v>22</v>
      </c>
      <c r="NSR196" s="42" t="s">
        <v>22</v>
      </c>
      <c r="NSS196" s="42" t="s">
        <v>22</v>
      </c>
      <c r="NST196" s="42" t="s">
        <v>22</v>
      </c>
      <c r="NSU196" s="42" t="s">
        <v>22</v>
      </c>
      <c r="NSV196" s="42" t="s">
        <v>22</v>
      </c>
      <c r="NSW196" s="42" t="s">
        <v>22</v>
      </c>
      <c r="NSX196" s="42" t="s">
        <v>22</v>
      </c>
      <c r="NSY196" s="42" t="s">
        <v>22</v>
      </c>
      <c r="NSZ196" s="42" t="s">
        <v>22</v>
      </c>
      <c r="NTA196" s="42" t="s">
        <v>22</v>
      </c>
      <c r="NTB196" s="42" t="s">
        <v>22</v>
      </c>
      <c r="NTC196" s="42" t="s">
        <v>22</v>
      </c>
      <c r="NTD196" s="42" t="s">
        <v>22</v>
      </c>
      <c r="NTE196" s="42" t="s">
        <v>22</v>
      </c>
      <c r="NTF196" s="42" t="s">
        <v>22</v>
      </c>
      <c r="NTG196" s="42" t="s">
        <v>22</v>
      </c>
      <c r="NTH196" s="42" t="s">
        <v>22</v>
      </c>
      <c r="NTI196" s="42" t="s">
        <v>22</v>
      </c>
      <c r="NTJ196" s="42" t="s">
        <v>22</v>
      </c>
      <c r="NTK196" s="42" t="s">
        <v>22</v>
      </c>
      <c r="NTL196" s="42" t="s">
        <v>22</v>
      </c>
      <c r="NTM196" s="42" t="s">
        <v>22</v>
      </c>
      <c r="NTN196" s="42" t="s">
        <v>22</v>
      </c>
      <c r="NTO196" s="42" t="s">
        <v>22</v>
      </c>
      <c r="NTP196" s="42" t="s">
        <v>22</v>
      </c>
      <c r="NTQ196" s="42" t="s">
        <v>22</v>
      </c>
      <c r="NTR196" s="42" t="s">
        <v>22</v>
      </c>
      <c r="NTS196" s="42" t="s">
        <v>22</v>
      </c>
      <c r="NTT196" s="42" t="s">
        <v>22</v>
      </c>
      <c r="NTU196" s="42" t="s">
        <v>22</v>
      </c>
      <c r="NTV196" s="42" t="s">
        <v>22</v>
      </c>
      <c r="NTW196" s="42" t="s">
        <v>22</v>
      </c>
      <c r="NTX196" s="42" t="s">
        <v>22</v>
      </c>
      <c r="NTY196" s="42" t="s">
        <v>22</v>
      </c>
      <c r="NTZ196" s="42" t="s">
        <v>22</v>
      </c>
      <c r="NUA196" s="42" t="s">
        <v>22</v>
      </c>
      <c r="NUB196" s="42" t="s">
        <v>22</v>
      </c>
      <c r="NUC196" s="42" t="s">
        <v>22</v>
      </c>
      <c r="NUD196" s="42" t="s">
        <v>22</v>
      </c>
      <c r="NUE196" s="42" t="s">
        <v>22</v>
      </c>
      <c r="NUF196" s="42" t="s">
        <v>22</v>
      </c>
      <c r="NUG196" s="42" t="s">
        <v>22</v>
      </c>
      <c r="NUH196" s="42" t="s">
        <v>22</v>
      </c>
      <c r="NUI196" s="42" t="s">
        <v>22</v>
      </c>
      <c r="NUJ196" s="42" t="s">
        <v>22</v>
      </c>
      <c r="NUK196" s="42" t="s">
        <v>22</v>
      </c>
      <c r="NUL196" s="42" t="s">
        <v>22</v>
      </c>
      <c r="NUM196" s="42" t="s">
        <v>22</v>
      </c>
      <c r="NUN196" s="42" t="s">
        <v>22</v>
      </c>
      <c r="NUO196" s="42" t="s">
        <v>22</v>
      </c>
      <c r="NUP196" s="42" t="s">
        <v>22</v>
      </c>
      <c r="NUQ196" s="42" t="s">
        <v>22</v>
      </c>
      <c r="NUR196" s="42" t="s">
        <v>22</v>
      </c>
      <c r="NUS196" s="42" t="s">
        <v>22</v>
      </c>
      <c r="NUT196" s="42" t="s">
        <v>22</v>
      </c>
      <c r="NUU196" s="42" t="s">
        <v>22</v>
      </c>
      <c r="NUV196" s="42" t="s">
        <v>22</v>
      </c>
      <c r="NUW196" s="42" t="s">
        <v>22</v>
      </c>
      <c r="NUX196" s="42" t="s">
        <v>22</v>
      </c>
      <c r="NUY196" s="42" t="s">
        <v>22</v>
      </c>
      <c r="NUZ196" s="42" t="s">
        <v>22</v>
      </c>
      <c r="NVA196" s="42" t="s">
        <v>22</v>
      </c>
      <c r="NVB196" s="42" t="s">
        <v>22</v>
      </c>
      <c r="NVC196" s="42" t="s">
        <v>22</v>
      </c>
      <c r="NVD196" s="42" t="s">
        <v>22</v>
      </c>
      <c r="NVE196" s="42" t="s">
        <v>22</v>
      </c>
      <c r="NVF196" s="42" t="s">
        <v>22</v>
      </c>
      <c r="NVG196" s="42" t="s">
        <v>22</v>
      </c>
      <c r="NVH196" s="42" t="s">
        <v>22</v>
      </c>
      <c r="NVI196" s="42" t="s">
        <v>22</v>
      </c>
      <c r="NVJ196" s="42" t="s">
        <v>22</v>
      </c>
      <c r="NVK196" s="42" t="s">
        <v>22</v>
      </c>
      <c r="NVL196" s="42" t="s">
        <v>22</v>
      </c>
      <c r="NVM196" s="42" t="s">
        <v>22</v>
      </c>
      <c r="NVN196" s="42" t="s">
        <v>22</v>
      </c>
      <c r="NVO196" s="42" t="s">
        <v>22</v>
      </c>
      <c r="NVP196" s="42" t="s">
        <v>22</v>
      </c>
      <c r="NVQ196" s="42" t="s">
        <v>22</v>
      </c>
      <c r="NVR196" s="42" t="s">
        <v>22</v>
      </c>
      <c r="NVS196" s="42" t="s">
        <v>22</v>
      </c>
      <c r="NVT196" s="42" t="s">
        <v>22</v>
      </c>
      <c r="NVU196" s="42" t="s">
        <v>22</v>
      </c>
      <c r="NVV196" s="42" t="s">
        <v>22</v>
      </c>
      <c r="NVW196" s="42" t="s">
        <v>22</v>
      </c>
      <c r="NVX196" s="42" t="s">
        <v>22</v>
      </c>
      <c r="NVY196" s="42" t="s">
        <v>22</v>
      </c>
      <c r="NVZ196" s="42" t="s">
        <v>22</v>
      </c>
      <c r="NWA196" s="42" t="s">
        <v>22</v>
      </c>
      <c r="NWB196" s="42" t="s">
        <v>22</v>
      </c>
      <c r="NWC196" s="42" t="s">
        <v>22</v>
      </c>
      <c r="NWD196" s="42" t="s">
        <v>22</v>
      </c>
      <c r="NWE196" s="42" t="s">
        <v>22</v>
      </c>
      <c r="NWF196" s="42" t="s">
        <v>22</v>
      </c>
      <c r="NWG196" s="42" t="s">
        <v>22</v>
      </c>
      <c r="NWH196" s="42" t="s">
        <v>22</v>
      </c>
      <c r="NWI196" s="42" t="s">
        <v>22</v>
      </c>
      <c r="NWJ196" s="42" t="s">
        <v>22</v>
      </c>
      <c r="NWK196" s="42" t="s">
        <v>22</v>
      </c>
      <c r="NWL196" s="42" t="s">
        <v>22</v>
      </c>
      <c r="NWM196" s="42" t="s">
        <v>22</v>
      </c>
      <c r="NWN196" s="42" t="s">
        <v>22</v>
      </c>
      <c r="NWO196" s="42" t="s">
        <v>22</v>
      </c>
      <c r="NWP196" s="42" t="s">
        <v>22</v>
      </c>
      <c r="NWQ196" s="42" t="s">
        <v>22</v>
      </c>
      <c r="NWR196" s="42" t="s">
        <v>22</v>
      </c>
      <c r="NWS196" s="42" t="s">
        <v>22</v>
      </c>
      <c r="NWT196" s="42" t="s">
        <v>22</v>
      </c>
      <c r="NWU196" s="42" t="s">
        <v>22</v>
      </c>
      <c r="NWV196" s="42" t="s">
        <v>22</v>
      </c>
      <c r="NWW196" s="42" t="s">
        <v>22</v>
      </c>
      <c r="NWX196" s="42" t="s">
        <v>22</v>
      </c>
      <c r="NWY196" s="42" t="s">
        <v>22</v>
      </c>
      <c r="NWZ196" s="42" t="s">
        <v>22</v>
      </c>
      <c r="NXA196" s="42" t="s">
        <v>22</v>
      </c>
      <c r="NXB196" s="42" t="s">
        <v>22</v>
      </c>
      <c r="NXC196" s="42" t="s">
        <v>22</v>
      </c>
      <c r="NXD196" s="42" t="s">
        <v>22</v>
      </c>
      <c r="NXE196" s="42" t="s">
        <v>22</v>
      </c>
      <c r="NXF196" s="42" t="s">
        <v>22</v>
      </c>
      <c r="NXG196" s="42" t="s">
        <v>22</v>
      </c>
      <c r="NXH196" s="42" t="s">
        <v>22</v>
      </c>
      <c r="NXI196" s="42" t="s">
        <v>22</v>
      </c>
      <c r="NXJ196" s="42" t="s">
        <v>22</v>
      </c>
      <c r="NXK196" s="42" t="s">
        <v>22</v>
      </c>
      <c r="NXL196" s="42" t="s">
        <v>22</v>
      </c>
      <c r="NXM196" s="42" t="s">
        <v>22</v>
      </c>
      <c r="NXN196" s="42" t="s">
        <v>22</v>
      </c>
      <c r="NXO196" s="42" t="s">
        <v>22</v>
      </c>
      <c r="NXP196" s="42" t="s">
        <v>22</v>
      </c>
      <c r="NXQ196" s="42" t="s">
        <v>22</v>
      </c>
      <c r="NXR196" s="42" t="s">
        <v>22</v>
      </c>
      <c r="NXS196" s="42" t="s">
        <v>22</v>
      </c>
      <c r="NXT196" s="42" t="s">
        <v>22</v>
      </c>
      <c r="NXU196" s="42" t="s">
        <v>22</v>
      </c>
      <c r="NXV196" s="42" t="s">
        <v>22</v>
      </c>
      <c r="NXW196" s="42" t="s">
        <v>22</v>
      </c>
      <c r="NXX196" s="42" t="s">
        <v>22</v>
      </c>
      <c r="NXY196" s="42" t="s">
        <v>22</v>
      </c>
      <c r="NXZ196" s="42" t="s">
        <v>22</v>
      </c>
      <c r="NYA196" s="42" t="s">
        <v>22</v>
      </c>
      <c r="NYB196" s="42" t="s">
        <v>22</v>
      </c>
      <c r="NYC196" s="42" t="s">
        <v>22</v>
      </c>
      <c r="NYD196" s="42" t="s">
        <v>22</v>
      </c>
      <c r="NYE196" s="42" t="s">
        <v>22</v>
      </c>
      <c r="NYF196" s="42" t="s">
        <v>22</v>
      </c>
      <c r="NYG196" s="42" t="s">
        <v>22</v>
      </c>
      <c r="NYH196" s="42" t="s">
        <v>22</v>
      </c>
      <c r="NYI196" s="42" t="s">
        <v>22</v>
      </c>
      <c r="NYJ196" s="42" t="s">
        <v>22</v>
      </c>
      <c r="NYK196" s="42" t="s">
        <v>22</v>
      </c>
      <c r="NYL196" s="42" t="s">
        <v>22</v>
      </c>
      <c r="NYM196" s="42" t="s">
        <v>22</v>
      </c>
      <c r="NYN196" s="42" t="s">
        <v>22</v>
      </c>
      <c r="NYO196" s="42" t="s">
        <v>22</v>
      </c>
      <c r="NYP196" s="42" t="s">
        <v>22</v>
      </c>
      <c r="NYQ196" s="42" t="s">
        <v>22</v>
      </c>
      <c r="NYR196" s="42" t="s">
        <v>22</v>
      </c>
      <c r="NYS196" s="42" t="s">
        <v>22</v>
      </c>
      <c r="NYT196" s="42" t="s">
        <v>22</v>
      </c>
      <c r="NYU196" s="42" t="s">
        <v>22</v>
      </c>
      <c r="NYV196" s="42" t="s">
        <v>22</v>
      </c>
      <c r="NYW196" s="42" t="s">
        <v>22</v>
      </c>
      <c r="NYX196" s="42" t="s">
        <v>22</v>
      </c>
      <c r="NYY196" s="42" t="s">
        <v>22</v>
      </c>
      <c r="NYZ196" s="42" t="s">
        <v>22</v>
      </c>
      <c r="NZA196" s="42" t="s">
        <v>22</v>
      </c>
      <c r="NZB196" s="42" t="s">
        <v>22</v>
      </c>
      <c r="NZC196" s="42" t="s">
        <v>22</v>
      </c>
      <c r="NZD196" s="42" t="s">
        <v>22</v>
      </c>
      <c r="NZE196" s="42" t="s">
        <v>22</v>
      </c>
      <c r="NZF196" s="42" t="s">
        <v>22</v>
      </c>
      <c r="NZG196" s="42" t="s">
        <v>22</v>
      </c>
      <c r="NZH196" s="42" t="s">
        <v>22</v>
      </c>
      <c r="NZI196" s="42" t="s">
        <v>22</v>
      </c>
      <c r="NZJ196" s="42" t="s">
        <v>22</v>
      </c>
      <c r="NZK196" s="42" t="s">
        <v>22</v>
      </c>
      <c r="NZL196" s="42" t="s">
        <v>22</v>
      </c>
      <c r="NZM196" s="42" t="s">
        <v>22</v>
      </c>
      <c r="NZN196" s="42" t="s">
        <v>22</v>
      </c>
      <c r="NZO196" s="42" t="s">
        <v>22</v>
      </c>
      <c r="NZP196" s="42" t="s">
        <v>22</v>
      </c>
      <c r="NZQ196" s="42" t="s">
        <v>22</v>
      </c>
      <c r="NZR196" s="42" t="s">
        <v>22</v>
      </c>
      <c r="NZS196" s="42" t="s">
        <v>22</v>
      </c>
      <c r="NZT196" s="42" t="s">
        <v>22</v>
      </c>
      <c r="NZU196" s="42" t="s">
        <v>22</v>
      </c>
      <c r="NZV196" s="42" t="s">
        <v>22</v>
      </c>
      <c r="NZW196" s="42" t="s">
        <v>22</v>
      </c>
      <c r="NZX196" s="42" t="s">
        <v>22</v>
      </c>
      <c r="NZY196" s="42" t="s">
        <v>22</v>
      </c>
      <c r="NZZ196" s="42" t="s">
        <v>22</v>
      </c>
      <c r="OAA196" s="42" t="s">
        <v>22</v>
      </c>
      <c r="OAB196" s="42" t="s">
        <v>22</v>
      </c>
      <c r="OAC196" s="42" t="s">
        <v>22</v>
      </c>
      <c r="OAD196" s="42" t="s">
        <v>22</v>
      </c>
      <c r="OAE196" s="42" t="s">
        <v>22</v>
      </c>
      <c r="OAF196" s="42" t="s">
        <v>22</v>
      </c>
      <c r="OAG196" s="42" t="s">
        <v>22</v>
      </c>
      <c r="OAH196" s="42" t="s">
        <v>22</v>
      </c>
      <c r="OAI196" s="42" t="s">
        <v>22</v>
      </c>
      <c r="OAJ196" s="42" t="s">
        <v>22</v>
      </c>
      <c r="OAK196" s="42" t="s">
        <v>22</v>
      </c>
      <c r="OAL196" s="42" t="s">
        <v>22</v>
      </c>
      <c r="OAM196" s="42" t="s">
        <v>22</v>
      </c>
      <c r="OAN196" s="42" t="s">
        <v>22</v>
      </c>
      <c r="OAO196" s="42" t="s">
        <v>22</v>
      </c>
      <c r="OAP196" s="42" t="s">
        <v>22</v>
      </c>
      <c r="OAQ196" s="42" t="s">
        <v>22</v>
      </c>
      <c r="OAR196" s="42" t="s">
        <v>22</v>
      </c>
      <c r="OAS196" s="42" t="s">
        <v>22</v>
      </c>
      <c r="OAT196" s="42" t="s">
        <v>22</v>
      </c>
      <c r="OAU196" s="42" t="s">
        <v>22</v>
      </c>
      <c r="OAV196" s="42" t="s">
        <v>22</v>
      </c>
      <c r="OAW196" s="42" t="s">
        <v>22</v>
      </c>
      <c r="OAX196" s="42" t="s">
        <v>22</v>
      </c>
      <c r="OAY196" s="42" t="s">
        <v>22</v>
      </c>
      <c r="OAZ196" s="42" t="s">
        <v>22</v>
      </c>
      <c r="OBA196" s="42" t="s">
        <v>22</v>
      </c>
      <c r="OBB196" s="42" t="s">
        <v>22</v>
      </c>
      <c r="OBC196" s="42" t="s">
        <v>22</v>
      </c>
      <c r="OBD196" s="42" t="s">
        <v>22</v>
      </c>
      <c r="OBE196" s="42" t="s">
        <v>22</v>
      </c>
      <c r="OBF196" s="42" t="s">
        <v>22</v>
      </c>
      <c r="OBG196" s="42" t="s">
        <v>22</v>
      </c>
      <c r="OBH196" s="42" t="s">
        <v>22</v>
      </c>
      <c r="OBI196" s="42" t="s">
        <v>22</v>
      </c>
      <c r="OBJ196" s="42" t="s">
        <v>22</v>
      </c>
      <c r="OBK196" s="42" t="s">
        <v>22</v>
      </c>
      <c r="OBL196" s="42" t="s">
        <v>22</v>
      </c>
      <c r="OBM196" s="42" t="s">
        <v>22</v>
      </c>
      <c r="OBN196" s="42" t="s">
        <v>22</v>
      </c>
      <c r="OBO196" s="42" t="s">
        <v>22</v>
      </c>
      <c r="OBP196" s="42" t="s">
        <v>22</v>
      </c>
      <c r="OBQ196" s="42" t="s">
        <v>22</v>
      </c>
      <c r="OBR196" s="42" t="s">
        <v>22</v>
      </c>
      <c r="OBS196" s="42" t="s">
        <v>22</v>
      </c>
      <c r="OBT196" s="42" t="s">
        <v>22</v>
      </c>
      <c r="OBU196" s="42" t="s">
        <v>22</v>
      </c>
      <c r="OBV196" s="42" t="s">
        <v>22</v>
      </c>
      <c r="OBW196" s="42" t="s">
        <v>22</v>
      </c>
      <c r="OBX196" s="42" t="s">
        <v>22</v>
      </c>
      <c r="OBY196" s="42" t="s">
        <v>22</v>
      </c>
      <c r="OBZ196" s="42" t="s">
        <v>22</v>
      </c>
      <c r="OCA196" s="42" t="s">
        <v>22</v>
      </c>
      <c r="OCB196" s="42" t="s">
        <v>22</v>
      </c>
      <c r="OCC196" s="42" t="s">
        <v>22</v>
      </c>
      <c r="OCD196" s="42" t="s">
        <v>22</v>
      </c>
      <c r="OCE196" s="42" t="s">
        <v>22</v>
      </c>
      <c r="OCF196" s="42" t="s">
        <v>22</v>
      </c>
      <c r="OCG196" s="42" t="s">
        <v>22</v>
      </c>
      <c r="OCH196" s="42" t="s">
        <v>22</v>
      </c>
      <c r="OCI196" s="42" t="s">
        <v>22</v>
      </c>
      <c r="OCJ196" s="42" t="s">
        <v>22</v>
      </c>
      <c r="OCK196" s="42" t="s">
        <v>22</v>
      </c>
      <c r="OCL196" s="42" t="s">
        <v>22</v>
      </c>
      <c r="OCM196" s="42" t="s">
        <v>22</v>
      </c>
      <c r="OCN196" s="42" t="s">
        <v>22</v>
      </c>
      <c r="OCO196" s="42" t="s">
        <v>22</v>
      </c>
      <c r="OCP196" s="42" t="s">
        <v>22</v>
      </c>
      <c r="OCQ196" s="42" t="s">
        <v>22</v>
      </c>
      <c r="OCR196" s="42" t="s">
        <v>22</v>
      </c>
      <c r="OCS196" s="42" t="s">
        <v>22</v>
      </c>
      <c r="OCT196" s="42" t="s">
        <v>22</v>
      </c>
      <c r="OCU196" s="42" t="s">
        <v>22</v>
      </c>
      <c r="OCV196" s="42" t="s">
        <v>22</v>
      </c>
      <c r="OCW196" s="42" t="s">
        <v>22</v>
      </c>
      <c r="OCX196" s="42" t="s">
        <v>22</v>
      </c>
      <c r="OCY196" s="42" t="s">
        <v>22</v>
      </c>
      <c r="OCZ196" s="42" t="s">
        <v>22</v>
      </c>
      <c r="ODA196" s="42" t="s">
        <v>22</v>
      </c>
      <c r="ODB196" s="42" t="s">
        <v>22</v>
      </c>
      <c r="ODC196" s="42" t="s">
        <v>22</v>
      </c>
      <c r="ODD196" s="42" t="s">
        <v>22</v>
      </c>
      <c r="ODE196" s="42" t="s">
        <v>22</v>
      </c>
      <c r="ODF196" s="42" t="s">
        <v>22</v>
      </c>
      <c r="ODG196" s="42" t="s">
        <v>22</v>
      </c>
      <c r="ODH196" s="42" t="s">
        <v>22</v>
      </c>
      <c r="ODI196" s="42" t="s">
        <v>22</v>
      </c>
      <c r="ODJ196" s="42" t="s">
        <v>22</v>
      </c>
      <c r="ODK196" s="42" t="s">
        <v>22</v>
      </c>
      <c r="ODL196" s="42" t="s">
        <v>22</v>
      </c>
      <c r="ODM196" s="42" t="s">
        <v>22</v>
      </c>
      <c r="ODN196" s="42" t="s">
        <v>22</v>
      </c>
      <c r="ODO196" s="42" t="s">
        <v>22</v>
      </c>
      <c r="ODP196" s="42" t="s">
        <v>22</v>
      </c>
      <c r="ODQ196" s="42" t="s">
        <v>22</v>
      </c>
      <c r="ODR196" s="42" t="s">
        <v>22</v>
      </c>
      <c r="ODS196" s="42" t="s">
        <v>22</v>
      </c>
      <c r="ODT196" s="42" t="s">
        <v>22</v>
      </c>
      <c r="ODU196" s="42" t="s">
        <v>22</v>
      </c>
      <c r="ODV196" s="42" t="s">
        <v>22</v>
      </c>
      <c r="ODW196" s="42" t="s">
        <v>22</v>
      </c>
      <c r="ODX196" s="42" t="s">
        <v>22</v>
      </c>
      <c r="ODY196" s="42" t="s">
        <v>22</v>
      </c>
      <c r="ODZ196" s="42" t="s">
        <v>22</v>
      </c>
      <c r="OEA196" s="42" t="s">
        <v>22</v>
      </c>
      <c r="OEB196" s="42" t="s">
        <v>22</v>
      </c>
      <c r="OEC196" s="42" t="s">
        <v>22</v>
      </c>
      <c r="OED196" s="42" t="s">
        <v>22</v>
      </c>
      <c r="OEE196" s="42" t="s">
        <v>22</v>
      </c>
      <c r="OEF196" s="42" t="s">
        <v>22</v>
      </c>
      <c r="OEG196" s="42" t="s">
        <v>22</v>
      </c>
      <c r="OEH196" s="42" t="s">
        <v>22</v>
      </c>
      <c r="OEI196" s="42" t="s">
        <v>22</v>
      </c>
      <c r="OEJ196" s="42" t="s">
        <v>22</v>
      </c>
      <c r="OEK196" s="42" t="s">
        <v>22</v>
      </c>
      <c r="OEL196" s="42" t="s">
        <v>22</v>
      </c>
      <c r="OEM196" s="42" t="s">
        <v>22</v>
      </c>
      <c r="OEN196" s="42" t="s">
        <v>22</v>
      </c>
      <c r="OEO196" s="42" t="s">
        <v>22</v>
      </c>
      <c r="OEP196" s="42" t="s">
        <v>22</v>
      </c>
      <c r="OEQ196" s="42" t="s">
        <v>22</v>
      </c>
      <c r="OER196" s="42" t="s">
        <v>22</v>
      </c>
      <c r="OES196" s="42" t="s">
        <v>22</v>
      </c>
      <c r="OET196" s="42" t="s">
        <v>22</v>
      </c>
      <c r="OEU196" s="42" t="s">
        <v>22</v>
      </c>
      <c r="OEV196" s="42" t="s">
        <v>22</v>
      </c>
      <c r="OEW196" s="42" t="s">
        <v>22</v>
      </c>
      <c r="OEX196" s="42" t="s">
        <v>22</v>
      </c>
      <c r="OEY196" s="42" t="s">
        <v>22</v>
      </c>
      <c r="OEZ196" s="42" t="s">
        <v>22</v>
      </c>
      <c r="OFA196" s="42" t="s">
        <v>22</v>
      </c>
      <c r="OFB196" s="42" t="s">
        <v>22</v>
      </c>
      <c r="OFC196" s="42" t="s">
        <v>22</v>
      </c>
      <c r="OFD196" s="42" t="s">
        <v>22</v>
      </c>
      <c r="OFE196" s="42" t="s">
        <v>22</v>
      </c>
      <c r="OFF196" s="42" t="s">
        <v>22</v>
      </c>
      <c r="OFG196" s="42" t="s">
        <v>22</v>
      </c>
      <c r="OFH196" s="42" t="s">
        <v>22</v>
      </c>
      <c r="OFI196" s="42" t="s">
        <v>22</v>
      </c>
      <c r="OFJ196" s="42" t="s">
        <v>22</v>
      </c>
      <c r="OFK196" s="42" t="s">
        <v>22</v>
      </c>
      <c r="OFL196" s="42" t="s">
        <v>22</v>
      </c>
      <c r="OFM196" s="42" t="s">
        <v>22</v>
      </c>
      <c r="OFN196" s="42" t="s">
        <v>22</v>
      </c>
      <c r="OFO196" s="42" t="s">
        <v>22</v>
      </c>
      <c r="OFP196" s="42" t="s">
        <v>22</v>
      </c>
      <c r="OFQ196" s="42" t="s">
        <v>22</v>
      </c>
      <c r="OFR196" s="42" t="s">
        <v>22</v>
      </c>
      <c r="OFS196" s="42" t="s">
        <v>22</v>
      </c>
      <c r="OFT196" s="42" t="s">
        <v>22</v>
      </c>
      <c r="OFU196" s="42" t="s">
        <v>22</v>
      </c>
      <c r="OFV196" s="42" t="s">
        <v>22</v>
      </c>
      <c r="OFW196" s="42" t="s">
        <v>22</v>
      </c>
      <c r="OFX196" s="42" t="s">
        <v>22</v>
      </c>
      <c r="OFY196" s="42" t="s">
        <v>22</v>
      </c>
      <c r="OFZ196" s="42" t="s">
        <v>22</v>
      </c>
      <c r="OGA196" s="42" t="s">
        <v>22</v>
      </c>
      <c r="OGB196" s="42" t="s">
        <v>22</v>
      </c>
      <c r="OGC196" s="42" t="s">
        <v>22</v>
      </c>
      <c r="OGD196" s="42" t="s">
        <v>22</v>
      </c>
      <c r="OGE196" s="42" t="s">
        <v>22</v>
      </c>
      <c r="OGF196" s="42" t="s">
        <v>22</v>
      </c>
      <c r="OGG196" s="42" t="s">
        <v>22</v>
      </c>
      <c r="OGH196" s="42" t="s">
        <v>22</v>
      </c>
      <c r="OGI196" s="42" t="s">
        <v>22</v>
      </c>
      <c r="OGJ196" s="42" t="s">
        <v>22</v>
      </c>
      <c r="OGK196" s="42" t="s">
        <v>22</v>
      </c>
      <c r="OGL196" s="42" t="s">
        <v>22</v>
      </c>
      <c r="OGM196" s="42" t="s">
        <v>22</v>
      </c>
      <c r="OGN196" s="42" t="s">
        <v>22</v>
      </c>
      <c r="OGO196" s="42" t="s">
        <v>22</v>
      </c>
      <c r="OGP196" s="42" t="s">
        <v>22</v>
      </c>
      <c r="OGQ196" s="42" t="s">
        <v>22</v>
      </c>
      <c r="OGR196" s="42" t="s">
        <v>22</v>
      </c>
      <c r="OGS196" s="42" t="s">
        <v>22</v>
      </c>
      <c r="OGT196" s="42" t="s">
        <v>22</v>
      </c>
      <c r="OGU196" s="42" t="s">
        <v>22</v>
      </c>
      <c r="OGV196" s="42" t="s">
        <v>22</v>
      </c>
      <c r="OGW196" s="42" t="s">
        <v>22</v>
      </c>
      <c r="OGX196" s="42" t="s">
        <v>22</v>
      </c>
      <c r="OGY196" s="42" t="s">
        <v>22</v>
      </c>
      <c r="OGZ196" s="42" t="s">
        <v>22</v>
      </c>
      <c r="OHA196" s="42" t="s">
        <v>22</v>
      </c>
      <c r="OHB196" s="42" t="s">
        <v>22</v>
      </c>
      <c r="OHC196" s="42" t="s">
        <v>22</v>
      </c>
      <c r="OHD196" s="42" t="s">
        <v>22</v>
      </c>
      <c r="OHE196" s="42" t="s">
        <v>22</v>
      </c>
      <c r="OHF196" s="42" t="s">
        <v>22</v>
      </c>
      <c r="OHG196" s="42" t="s">
        <v>22</v>
      </c>
      <c r="OHH196" s="42" t="s">
        <v>22</v>
      </c>
      <c r="OHI196" s="42" t="s">
        <v>22</v>
      </c>
      <c r="OHJ196" s="42" t="s">
        <v>22</v>
      </c>
      <c r="OHK196" s="42" t="s">
        <v>22</v>
      </c>
      <c r="OHL196" s="42" t="s">
        <v>22</v>
      </c>
      <c r="OHM196" s="42" t="s">
        <v>22</v>
      </c>
      <c r="OHN196" s="42" t="s">
        <v>22</v>
      </c>
      <c r="OHO196" s="42" t="s">
        <v>22</v>
      </c>
      <c r="OHP196" s="42" t="s">
        <v>22</v>
      </c>
      <c r="OHQ196" s="42" t="s">
        <v>22</v>
      </c>
      <c r="OHR196" s="42" t="s">
        <v>22</v>
      </c>
      <c r="OHS196" s="42" t="s">
        <v>22</v>
      </c>
      <c r="OHT196" s="42" t="s">
        <v>22</v>
      </c>
      <c r="OHU196" s="42" t="s">
        <v>22</v>
      </c>
      <c r="OHV196" s="42" t="s">
        <v>22</v>
      </c>
      <c r="OHW196" s="42" t="s">
        <v>22</v>
      </c>
      <c r="OHX196" s="42" t="s">
        <v>22</v>
      </c>
      <c r="OHY196" s="42" t="s">
        <v>22</v>
      </c>
      <c r="OHZ196" s="42" t="s">
        <v>22</v>
      </c>
      <c r="OIA196" s="42" t="s">
        <v>22</v>
      </c>
      <c r="OIB196" s="42" t="s">
        <v>22</v>
      </c>
      <c r="OIC196" s="42" t="s">
        <v>22</v>
      </c>
      <c r="OID196" s="42" t="s">
        <v>22</v>
      </c>
      <c r="OIE196" s="42" t="s">
        <v>22</v>
      </c>
      <c r="OIF196" s="42" t="s">
        <v>22</v>
      </c>
      <c r="OIG196" s="42" t="s">
        <v>22</v>
      </c>
      <c r="OIH196" s="42" t="s">
        <v>22</v>
      </c>
      <c r="OII196" s="42" t="s">
        <v>22</v>
      </c>
      <c r="OIJ196" s="42" t="s">
        <v>22</v>
      </c>
      <c r="OIK196" s="42" t="s">
        <v>22</v>
      </c>
      <c r="OIL196" s="42" t="s">
        <v>22</v>
      </c>
      <c r="OIM196" s="42" t="s">
        <v>22</v>
      </c>
      <c r="OIN196" s="42" t="s">
        <v>22</v>
      </c>
      <c r="OIO196" s="42" t="s">
        <v>22</v>
      </c>
      <c r="OIP196" s="42" t="s">
        <v>22</v>
      </c>
      <c r="OIQ196" s="42" t="s">
        <v>22</v>
      </c>
      <c r="OIR196" s="42" t="s">
        <v>22</v>
      </c>
      <c r="OIS196" s="42" t="s">
        <v>22</v>
      </c>
      <c r="OIT196" s="42" t="s">
        <v>22</v>
      </c>
      <c r="OIU196" s="42" t="s">
        <v>22</v>
      </c>
      <c r="OIV196" s="42" t="s">
        <v>22</v>
      </c>
      <c r="OIW196" s="42" t="s">
        <v>22</v>
      </c>
      <c r="OIX196" s="42" t="s">
        <v>22</v>
      </c>
      <c r="OIY196" s="42" t="s">
        <v>22</v>
      </c>
      <c r="OIZ196" s="42" t="s">
        <v>22</v>
      </c>
      <c r="OJA196" s="42" t="s">
        <v>22</v>
      </c>
      <c r="OJB196" s="42" t="s">
        <v>22</v>
      </c>
      <c r="OJC196" s="42" t="s">
        <v>22</v>
      </c>
      <c r="OJD196" s="42" t="s">
        <v>22</v>
      </c>
      <c r="OJE196" s="42" t="s">
        <v>22</v>
      </c>
      <c r="OJF196" s="42" t="s">
        <v>22</v>
      </c>
      <c r="OJG196" s="42" t="s">
        <v>22</v>
      </c>
      <c r="OJH196" s="42" t="s">
        <v>22</v>
      </c>
      <c r="OJI196" s="42" t="s">
        <v>22</v>
      </c>
      <c r="OJJ196" s="42" t="s">
        <v>22</v>
      </c>
      <c r="OJK196" s="42" t="s">
        <v>22</v>
      </c>
      <c r="OJL196" s="42" t="s">
        <v>22</v>
      </c>
      <c r="OJM196" s="42" t="s">
        <v>22</v>
      </c>
      <c r="OJN196" s="42" t="s">
        <v>22</v>
      </c>
      <c r="OJO196" s="42" t="s">
        <v>22</v>
      </c>
      <c r="OJP196" s="42" t="s">
        <v>22</v>
      </c>
      <c r="OJQ196" s="42" t="s">
        <v>22</v>
      </c>
      <c r="OJR196" s="42" t="s">
        <v>22</v>
      </c>
      <c r="OJS196" s="42" t="s">
        <v>22</v>
      </c>
      <c r="OJT196" s="42" t="s">
        <v>22</v>
      </c>
      <c r="OJU196" s="42" t="s">
        <v>22</v>
      </c>
      <c r="OJV196" s="42" t="s">
        <v>22</v>
      </c>
      <c r="OJW196" s="42" t="s">
        <v>22</v>
      </c>
      <c r="OJX196" s="42" t="s">
        <v>22</v>
      </c>
      <c r="OJY196" s="42" t="s">
        <v>22</v>
      </c>
      <c r="OJZ196" s="42" t="s">
        <v>22</v>
      </c>
      <c r="OKA196" s="42" t="s">
        <v>22</v>
      </c>
      <c r="OKB196" s="42" t="s">
        <v>22</v>
      </c>
      <c r="OKC196" s="42" t="s">
        <v>22</v>
      </c>
      <c r="OKD196" s="42" t="s">
        <v>22</v>
      </c>
      <c r="OKE196" s="42" t="s">
        <v>22</v>
      </c>
      <c r="OKF196" s="42" t="s">
        <v>22</v>
      </c>
      <c r="OKG196" s="42" t="s">
        <v>22</v>
      </c>
      <c r="OKH196" s="42" t="s">
        <v>22</v>
      </c>
      <c r="OKI196" s="42" t="s">
        <v>22</v>
      </c>
      <c r="OKJ196" s="42" t="s">
        <v>22</v>
      </c>
      <c r="OKK196" s="42" t="s">
        <v>22</v>
      </c>
      <c r="OKL196" s="42" t="s">
        <v>22</v>
      </c>
      <c r="OKM196" s="42" t="s">
        <v>22</v>
      </c>
      <c r="OKN196" s="42" t="s">
        <v>22</v>
      </c>
      <c r="OKO196" s="42" t="s">
        <v>22</v>
      </c>
      <c r="OKP196" s="42" t="s">
        <v>22</v>
      </c>
      <c r="OKQ196" s="42" t="s">
        <v>22</v>
      </c>
      <c r="OKR196" s="42" t="s">
        <v>22</v>
      </c>
      <c r="OKS196" s="42" t="s">
        <v>22</v>
      </c>
      <c r="OKT196" s="42" t="s">
        <v>22</v>
      </c>
      <c r="OKU196" s="42" t="s">
        <v>22</v>
      </c>
      <c r="OKV196" s="42" t="s">
        <v>22</v>
      </c>
      <c r="OKW196" s="42" t="s">
        <v>22</v>
      </c>
      <c r="OKX196" s="42" t="s">
        <v>22</v>
      </c>
      <c r="OKY196" s="42" t="s">
        <v>22</v>
      </c>
      <c r="OKZ196" s="42" t="s">
        <v>22</v>
      </c>
      <c r="OLA196" s="42" t="s">
        <v>22</v>
      </c>
      <c r="OLB196" s="42" t="s">
        <v>22</v>
      </c>
      <c r="OLC196" s="42" t="s">
        <v>22</v>
      </c>
      <c r="OLD196" s="42" t="s">
        <v>22</v>
      </c>
      <c r="OLE196" s="42" t="s">
        <v>22</v>
      </c>
      <c r="OLF196" s="42" t="s">
        <v>22</v>
      </c>
      <c r="OLG196" s="42" t="s">
        <v>22</v>
      </c>
      <c r="OLH196" s="42" t="s">
        <v>22</v>
      </c>
      <c r="OLI196" s="42" t="s">
        <v>22</v>
      </c>
      <c r="OLJ196" s="42" t="s">
        <v>22</v>
      </c>
      <c r="OLK196" s="42" t="s">
        <v>22</v>
      </c>
      <c r="OLL196" s="42" t="s">
        <v>22</v>
      </c>
      <c r="OLM196" s="42" t="s">
        <v>22</v>
      </c>
      <c r="OLN196" s="42" t="s">
        <v>22</v>
      </c>
      <c r="OLO196" s="42" t="s">
        <v>22</v>
      </c>
      <c r="OLP196" s="42" t="s">
        <v>22</v>
      </c>
      <c r="OLQ196" s="42" t="s">
        <v>22</v>
      </c>
      <c r="OLR196" s="42" t="s">
        <v>22</v>
      </c>
      <c r="OLS196" s="42" t="s">
        <v>22</v>
      </c>
      <c r="OLT196" s="42" t="s">
        <v>22</v>
      </c>
      <c r="OLU196" s="42" t="s">
        <v>22</v>
      </c>
      <c r="OLV196" s="42" t="s">
        <v>22</v>
      </c>
      <c r="OLW196" s="42" t="s">
        <v>22</v>
      </c>
      <c r="OLX196" s="42" t="s">
        <v>22</v>
      </c>
      <c r="OLY196" s="42" t="s">
        <v>22</v>
      </c>
      <c r="OLZ196" s="42" t="s">
        <v>22</v>
      </c>
      <c r="OMA196" s="42" t="s">
        <v>22</v>
      </c>
      <c r="OMB196" s="42" t="s">
        <v>22</v>
      </c>
      <c r="OMC196" s="42" t="s">
        <v>22</v>
      </c>
      <c r="OMD196" s="42" t="s">
        <v>22</v>
      </c>
      <c r="OME196" s="42" t="s">
        <v>22</v>
      </c>
      <c r="OMF196" s="42" t="s">
        <v>22</v>
      </c>
      <c r="OMG196" s="42" t="s">
        <v>22</v>
      </c>
      <c r="OMH196" s="42" t="s">
        <v>22</v>
      </c>
      <c r="OMI196" s="42" t="s">
        <v>22</v>
      </c>
      <c r="OMJ196" s="42" t="s">
        <v>22</v>
      </c>
      <c r="OMK196" s="42" t="s">
        <v>22</v>
      </c>
      <c r="OML196" s="42" t="s">
        <v>22</v>
      </c>
      <c r="OMM196" s="42" t="s">
        <v>22</v>
      </c>
      <c r="OMN196" s="42" t="s">
        <v>22</v>
      </c>
      <c r="OMO196" s="42" t="s">
        <v>22</v>
      </c>
      <c r="OMP196" s="42" t="s">
        <v>22</v>
      </c>
      <c r="OMQ196" s="42" t="s">
        <v>22</v>
      </c>
      <c r="OMR196" s="42" t="s">
        <v>22</v>
      </c>
      <c r="OMS196" s="42" t="s">
        <v>22</v>
      </c>
      <c r="OMT196" s="42" t="s">
        <v>22</v>
      </c>
      <c r="OMU196" s="42" t="s">
        <v>22</v>
      </c>
      <c r="OMV196" s="42" t="s">
        <v>22</v>
      </c>
      <c r="OMW196" s="42" t="s">
        <v>22</v>
      </c>
      <c r="OMX196" s="42" t="s">
        <v>22</v>
      </c>
      <c r="OMY196" s="42" t="s">
        <v>22</v>
      </c>
      <c r="OMZ196" s="42" t="s">
        <v>22</v>
      </c>
      <c r="ONA196" s="42" t="s">
        <v>22</v>
      </c>
      <c r="ONB196" s="42" t="s">
        <v>22</v>
      </c>
      <c r="ONC196" s="42" t="s">
        <v>22</v>
      </c>
      <c r="OND196" s="42" t="s">
        <v>22</v>
      </c>
      <c r="ONE196" s="42" t="s">
        <v>22</v>
      </c>
      <c r="ONF196" s="42" t="s">
        <v>22</v>
      </c>
      <c r="ONG196" s="42" t="s">
        <v>22</v>
      </c>
      <c r="ONH196" s="42" t="s">
        <v>22</v>
      </c>
      <c r="ONI196" s="42" t="s">
        <v>22</v>
      </c>
      <c r="ONJ196" s="42" t="s">
        <v>22</v>
      </c>
      <c r="ONK196" s="42" t="s">
        <v>22</v>
      </c>
      <c r="ONL196" s="42" t="s">
        <v>22</v>
      </c>
      <c r="ONM196" s="42" t="s">
        <v>22</v>
      </c>
      <c r="ONN196" s="42" t="s">
        <v>22</v>
      </c>
      <c r="ONO196" s="42" t="s">
        <v>22</v>
      </c>
      <c r="ONP196" s="42" t="s">
        <v>22</v>
      </c>
      <c r="ONQ196" s="42" t="s">
        <v>22</v>
      </c>
      <c r="ONR196" s="42" t="s">
        <v>22</v>
      </c>
      <c r="ONS196" s="42" t="s">
        <v>22</v>
      </c>
      <c r="ONT196" s="42" t="s">
        <v>22</v>
      </c>
      <c r="ONU196" s="42" t="s">
        <v>22</v>
      </c>
      <c r="ONV196" s="42" t="s">
        <v>22</v>
      </c>
      <c r="ONW196" s="42" t="s">
        <v>22</v>
      </c>
      <c r="ONX196" s="42" t="s">
        <v>22</v>
      </c>
      <c r="ONY196" s="42" t="s">
        <v>22</v>
      </c>
      <c r="ONZ196" s="42" t="s">
        <v>22</v>
      </c>
      <c r="OOA196" s="42" t="s">
        <v>22</v>
      </c>
      <c r="OOB196" s="42" t="s">
        <v>22</v>
      </c>
      <c r="OOC196" s="42" t="s">
        <v>22</v>
      </c>
      <c r="OOD196" s="42" t="s">
        <v>22</v>
      </c>
      <c r="OOE196" s="42" t="s">
        <v>22</v>
      </c>
      <c r="OOF196" s="42" t="s">
        <v>22</v>
      </c>
      <c r="OOG196" s="42" t="s">
        <v>22</v>
      </c>
      <c r="OOH196" s="42" t="s">
        <v>22</v>
      </c>
      <c r="OOI196" s="42" t="s">
        <v>22</v>
      </c>
      <c r="OOJ196" s="42" t="s">
        <v>22</v>
      </c>
      <c r="OOK196" s="42" t="s">
        <v>22</v>
      </c>
      <c r="OOL196" s="42" t="s">
        <v>22</v>
      </c>
      <c r="OOM196" s="42" t="s">
        <v>22</v>
      </c>
      <c r="OON196" s="42" t="s">
        <v>22</v>
      </c>
      <c r="OOO196" s="42" t="s">
        <v>22</v>
      </c>
      <c r="OOP196" s="42" t="s">
        <v>22</v>
      </c>
      <c r="OOQ196" s="42" t="s">
        <v>22</v>
      </c>
      <c r="OOR196" s="42" t="s">
        <v>22</v>
      </c>
      <c r="OOS196" s="42" t="s">
        <v>22</v>
      </c>
      <c r="OOT196" s="42" t="s">
        <v>22</v>
      </c>
      <c r="OOU196" s="42" t="s">
        <v>22</v>
      </c>
      <c r="OOV196" s="42" t="s">
        <v>22</v>
      </c>
      <c r="OOW196" s="42" t="s">
        <v>22</v>
      </c>
      <c r="OOX196" s="42" t="s">
        <v>22</v>
      </c>
      <c r="OOY196" s="42" t="s">
        <v>22</v>
      </c>
      <c r="OOZ196" s="42" t="s">
        <v>22</v>
      </c>
      <c r="OPA196" s="42" t="s">
        <v>22</v>
      </c>
      <c r="OPB196" s="42" t="s">
        <v>22</v>
      </c>
      <c r="OPC196" s="42" t="s">
        <v>22</v>
      </c>
      <c r="OPD196" s="42" t="s">
        <v>22</v>
      </c>
      <c r="OPE196" s="42" t="s">
        <v>22</v>
      </c>
      <c r="OPF196" s="42" t="s">
        <v>22</v>
      </c>
      <c r="OPG196" s="42" t="s">
        <v>22</v>
      </c>
      <c r="OPH196" s="42" t="s">
        <v>22</v>
      </c>
      <c r="OPI196" s="42" t="s">
        <v>22</v>
      </c>
      <c r="OPJ196" s="42" t="s">
        <v>22</v>
      </c>
      <c r="OPK196" s="42" t="s">
        <v>22</v>
      </c>
      <c r="OPL196" s="42" t="s">
        <v>22</v>
      </c>
      <c r="OPM196" s="42" t="s">
        <v>22</v>
      </c>
      <c r="OPN196" s="42" t="s">
        <v>22</v>
      </c>
      <c r="OPO196" s="42" t="s">
        <v>22</v>
      </c>
      <c r="OPP196" s="42" t="s">
        <v>22</v>
      </c>
      <c r="OPQ196" s="42" t="s">
        <v>22</v>
      </c>
      <c r="OPR196" s="42" t="s">
        <v>22</v>
      </c>
      <c r="OPS196" s="42" t="s">
        <v>22</v>
      </c>
      <c r="OPT196" s="42" t="s">
        <v>22</v>
      </c>
      <c r="OPU196" s="42" t="s">
        <v>22</v>
      </c>
      <c r="OPV196" s="42" t="s">
        <v>22</v>
      </c>
      <c r="OPW196" s="42" t="s">
        <v>22</v>
      </c>
      <c r="OPX196" s="42" t="s">
        <v>22</v>
      </c>
      <c r="OPY196" s="42" t="s">
        <v>22</v>
      </c>
      <c r="OPZ196" s="42" t="s">
        <v>22</v>
      </c>
      <c r="OQA196" s="42" t="s">
        <v>22</v>
      </c>
      <c r="OQB196" s="42" t="s">
        <v>22</v>
      </c>
      <c r="OQC196" s="42" t="s">
        <v>22</v>
      </c>
      <c r="OQD196" s="42" t="s">
        <v>22</v>
      </c>
      <c r="OQE196" s="42" t="s">
        <v>22</v>
      </c>
      <c r="OQF196" s="42" t="s">
        <v>22</v>
      </c>
      <c r="OQG196" s="42" t="s">
        <v>22</v>
      </c>
      <c r="OQH196" s="42" t="s">
        <v>22</v>
      </c>
      <c r="OQI196" s="42" t="s">
        <v>22</v>
      </c>
      <c r="OQJ196" s="42" t="s">
        <v>22</v>
      </c>
      <c r="OQK196" s="42" t="s">
        <v>22</v>
      </c>
      <c r="OQL196" s="42" t="s">
        <v>22</v>
      </c>
      <c r="OQM196" s="42" t="s">
        <v>22</v>
      </c>
      <c r="OQN196" s="42" t="s">
        <v>22</v>
      </c>
      <c r="OQO196" s="42" t="s">
        <v>22</v>
      </c>
      <c r="OQP196" s="42" t="s">
        <v>22</v>
      </c>
      <c r="OQQ196" s="42" t="s">
        <v>22</v>
      </c>
      <c r="OQR196" s="42" t="s">
        <v>22</v>
      </c>
      <c r="OQS196" s="42" t="s">
        <v>22</v>
      </c>
      <c r="OQT196" s="42" t="s">
        <v>22</v>
      </c>
      <c r="OQU196" s="42" t="s">
        <v>22</v>
      </c>
      <c r="OQV196" s="42" t="s">
        <v>22</v>
      </c>
      <c r="OQW196" s="42" t="s">
        <v>22</v>
      </c>
      <c r="OQX196" s="42" t="s">
        <v>22</v>
      </c>
      <c r="OQY196" s="42" t="s">
        <v>22</v>
      </c>
      <c r="OQZ196" s="42" t="s">
        <v>22</v>
      </c>
      <c r="ORA196" s="42" t="s">
        <v>22</v>
      </c>
      <c r="ORB196" s="42" t="s">
        <v>22</v>
      </c>
      <c r="ORC196" s="42" t="s">
        <v>22</v>
      </c>
      <c r="ORD196" s="42" t="s">
        <v>22</v>
      </c>
      <c r="ORE196" s="42" t="s">
        <v>22</v>
      </c>
      <c r="ORF196" s="42" t="s">
        <v>22</v>
      </c>
      <c r="ORG196" s="42" t="s">
        <v>22</v>
      </c>
      <c r="ORH196" s="42" t="s">
        <v>22</v>
      </c>
      <c r="ORI196" s="42" t="s">
        <v>22</v>
      </c>
      <c r="ORJ196" s="42" t="s">
        <v>22</v>
      </c>
      <c r="ORK196" s="42" t="s">
        <v>22</v>
      </c>
      <c r="ORL196" s="42" t="s">
        <v>22</v>
      </c>
      <c r="ORM196" s="42" t="s">
        <v>22</v>
      </c>
      <c r="ORN196" s="42" t="s">
        <v>22</v>
      </c>
      <c r="ORO196" s="42" t="s">
        <v>22</v>
      </c>
      <c r="ORP196" s="42" t="s">
        <v>22</v>
      </c>
      <c r="ORQ196" s="42" t="s">
        <v>22</v>
      </c>
      <c r="ORR196" s="42" t="s">
        <v>22</v>
      </c>
      <c r="ORS196" s="42" t="s">
        <v>22</v>
      </c>
      <c r="ORT196" s="42" t="s">
        <v>22</v>
      </c>
      <c r="ORU196" s="42" t="s">
        <v>22</v>
      </c>
      <c r="ORV196" s="42" t="s">
        <v>22</v>
      </c>
      <c r="ORW196" s="42" t="s">
        <v>22</v>
      </c>
      <c r="ORX196" s="42" t="s">
        <v>22</v>
      </c>
      <c r="ORY196" s="42" t="s">
        <v>22</v>
      </c>
      <c r="ORZ196" s="42" t="s">
        <v>22</v>
      </c>
      <c r="OSA196" s="42" t="s">
        <v>22</v>
      </c>
      <c r="OSB196" s="42" t="s">
        <v>22</v>
      </c>
      <c r="OSC196" s="42" t="s">
        <v>22</v>
      </c>
      <c r="OSD196" s="42" t="s">
        <v>22</v>
      </c>
      <c r="OSE196" s="42" t="s">
        <v>22</v>
      </c>
      <c r="OSF196" s="42" t="s">
        <v>22</v>
      </c>
      <c r="OSG196" s="42" t="s">
        <v>22</v>
      </c>
      <c r="OSH196" s="42" t="s">
        <v>22</v>
      </c>
      <c r="OSI196" s="42" t="s">
        <v>22</v>
      </c>
      <c r="OSJ196" s="42" t="s">
        <v>22</v>
      </c>
      <c r="OSK196" s="42" t="s">
        <v>22</v>
      </c>
      <c r="OSL196" s="42" t="s">
        <v>22</v>
      </c>
      <c r="OSM196" s="42" t="s">
        <v>22</v>
      </c>
      <c r="OSN196" s="42" t="s">
        <v>22</v>
      </c>
      <c r="OSO196" s="42" t="s">
        <v>22</v>
      </c>
      <c r="OSP196" s="42" t="s">
        <v>22</v>
      </c>
      <c r="OSQ196" s="42" t="s">
        <v>22</v>
      </c>
      <c r="OSR196" s="42" t="s">
        <v>22</v>
      </c>
      <c r="OSS196" s="42" t="s">
        <v>22</v>
      </c>
      <c r="OST196" s="42" t="s">
        <v>22</v>
      </c>
      <c r="OSU196" s="42" t="s">
        <v>22</v>
      </c>
      <c r="OSV196" s="42" t="s">
        <v>22</v>
      </c>
      <c r="OSW196" s="42" t="s">
        <v>22</v>
      </c>
      <c r="OSX196" s="42" t="s">
        <v>22</v>
      </c>
      <c r="OSY196" s="42" t="s">
        <v>22</v>
      </c>
      <c r="OSZ196" s="42" t="s">
        <v>22</v>
      </c>
      <c r="OTA196" s="42" t="s">
        <v>22</v>
      </c>
      <c r="OTB196" s="42" t="s">
        <v>22</v>
      </c>
      <c r="OTC196" s="42" t="s">
        <v>22</v>
      </c>
      <c r="OTD196" s="42" t="s">
        <v>22</v>
      </c>
      <c r="OTE196" s="42" t="s">
        <v>22</v>
      </c>
      <c r="OTF196" s="42" t="s">
        <v>22</v>
      </c>
      <c r="OTG196" s="42" t="s">
        <v>22</v>
      </c>
      <c r="OTH196" s="42" t="s">
        <v>22</v>
      </c>
      <c r="OTI196" s="42" t="s">
        <v>22</v>
      </c>
      <c r="OTJ196" s="42" t="s">
        <v>22</v>
      </c>
      <c r="OTK196" s="42" t="s">
        <v>22</v>
      </c>
      <c r="OTL196" s="42" t="s">
        <v>22</v>
      </c>
      <c r="OTM196" s="42" t="s">
        <v>22</v>
      </c>
      <c r="OTN196" s="42" t="s">
        <v>22</v>
      </c>
      <c r="OTO196" s="42" t="s">
        <v>22</v>
      </c>
      <c r="OTP196" s="42" t="s">
        <v>22</v>
      </c>
      <c r="OTQ196" s="42" t="s">
        <v>22</v>
      </c>
      <c r="OTR196" s="42" t="s">
        <v>22</v>
      </c>
      <c r="OTS196" s="42" t="s">
        <v>22</v>
      </c>
      <c r="OTT196" s="42" t="s">
        <v>22</v>
      </c>
      <c r="OTU196" s="42" t="s">
        <v>22</v>
      </c>
      <c r="OTV196" s="42" t="s">
        <v>22</v>
      </c>
      <c r="OTW196" s="42" t="s">
        <v>22</v>
      </c>
      <c r="OTX196" s="42" t="s">
        <v>22</v>
      </c>
      <c r="OTY196" s="42" t="s">
        <v>22</v>
      </c>
      <c r="OTZ196" s="42" t="s">
        <v>22</v>
      </c>
      <c r="OUA196" s="42" t="s">
        <v>22</v>
      </c>
      <c r="OUB196" s="42" t="s">
        <v>22</v>
      </c>
      <c r="OUC196" s="42" t="s">
        <v>22</v>
      </c>
      <c r="OUD196" s="42" t="s">
        <v>22</v>
      </c>
      <c r="OUE196" s="42" t="s">
        <v>22</v>
      </c>
      <c r="OUF196" s="42" t="s">
        <v>22</v>
      </c>
      <c r="OUG196" s="42" t="s">
        <v>22</v>
      </c>
      <c r="OUH196" s="42" t="s">
        <v>22</v>
      </c>
      <c r="OUI196" s="42" t="s">
        <v>22</v>
      </c>
      <c r="OUJ196" s="42" t="s">
        <v>22</v>
      </c>
      <c r="OUK196" s="42" t="s">
        <v>22</v>
      </c>
      <c r="OUL196" s="42" t="s">
        <v>22</v>
      </c>
      <c r="OUM196" s="42" t="s">
        <v>22</v>
      </c>
      <c r="OUN196" s="42" t="s">
        <v>22</v>
      </c>
      <c r="OUO196" s="42" t="s">
        <v>22</v>
      </c>
      <c r="OUP196" s="42" t="s">
        <v>22</v>
      </c>
      <c r="OUQ196" s="42" t="s">
        <v>22</v>
      </c>
      <c r="OUR196" s="42" t="s">
        <v>22</v>
      </c>
      <c r="OUS196" s="42" t="s">
        <v>22</v>
      </c>
      <c r="OUT196" s="42" t="s">
        <v>22</v>
      </c>
      <c r="OUU196" s="42" t="s">
        <v>22</v>
      </c>
      <c r="OUV196" s="42" t="s">
        <v>22</v>
      </c>
      <c r="OUW196" s="42" t="s">
        <v>22</v>
      </c>
      <c r="OUX196" s="42" t="s">
        <v>22</v>
      </c>
      <c r="OUY196" s="42" t="s">
        <v>22</v>
      </c>
      <c r="OUZ196" s="42" t="s">
        <v>22</v>
      </c>
      <c r="OVA196" s="42" t="s">
        <v>22</v>
      </c>
      <c r="OVB196" s="42" t="s">
        <v>22</v>
      </c>
      <c r="OVC196" s="42" t="s">
        <v>22</v>
      </c>
      <c r="OVD196" s="42" t="s">
        <v>22</v>
      </c>
      <c r="OVE196" s="42" t="s">
        <v>22</v>
      </c>
      <c r="OVF196" s="42" t="s">
        <v>22</v>
      </c>
      <c r="OVG196" s="42" t="s">
        <v>22</v>
      </c>
      <c r="OVH196" s="42" t="s">
        <v>22</v>
      </c>
      <c r="OVI196" s="42" t="s">
        <v>22</v>
      </c>
      <c r="OVJ196" s="42" t="s">
        <v>22</v>
      </c>
      <c r="OVK196" s="42" t="s">
        <v>22</v>
      </c>
      <c r="OVL196" s="42" t="s">
        <v>22</v>
      </c>
      <c r="OVM196" s="42" t="s">
        <v>22</v>
      </c>
      <c r="OVN196" s="42" t="s">
        <v>22</v>
      </c>
      <c r="OVO196" s="42" t="s">
        <v>22</v>
      </c>
      <c r="OVP196" s="42" t="s">
        <v>22</v>
      </c>
      <c r="OVQ196" s="42" t="s">
        <v>22</v>
      </c>
      <c r="OVR196" s="42" t="s">
        <v>22</v>
      </c>
      <c r="OVS196" s="42" t="s">
        <v>22</v>
      </c>
      <c r="OVT196" s="42" t="s">
        <v>22</v>
      </c>
      <c r="OVU196" s="42" t="s">
        <v>22</v>
      </c>
      <c r="OVV196" s="42" t="s">
        <v>22</v>
      </c>
      <c r="OVW196" s="42" t="s">
        <v>22</v>
      </c>
      <c r="OVX196" s="42" t="s">
        <v>22</v>
      </c>
      <c r="OVY196" s="42" t="s">
        <v>22</v>
      </c>
      <c r="OVZ196" s="42" t="s">
        <v>22</v>
      </c>
      <c r="OWA196" s="42" t="s">
        <v>22</v>
      </c>
      <c r="OWB196" s="42" t="s">
        <v>22</v>
      </c>
      <c r="OWC196" s="42" t="s">
        <v>22</v>
      </c>
      <c r="OWD196" s="42" t="s">
        <v>22</v>
      </c>
      <c r="OWE196" s="42" t="s">
        <v>22</v>
      </c>
      <c r="OWF196" s="42" t="s">
        <v>22</v>
      </c>
      <c r="OWG196" s="42" t="s">
        <v>22</v>
      </c>
      <c r="OWH196" s="42" t="s">
        <v>22</v>
      </c>
      <c r="OWI196" s="42" t="s">
        <v>22</v>
      </c>
      <c r="OWJ196" s="42" t="s">
        <v>22</v>
      </c>
      <c r="OWK196" s="42" t="s">
        <v>22</v>
      </c>
      <c r="OWL196" s="42" t="s">
        <v>22</v>
      </c>
      <c r="OWM196" s="42" t="s">
        <v>22</v>
      </c>
      <c r="OWN196" s="42" t="s">
        <v>22</v>
      </c>
      <c r="OWO196" s="42" t="s">
        <v>22</v>
      </c>
      <c r="OWP196" s="42" t="s">
        <v>22</v>
      </c>
      <c r="OWQ196" s="42" t="s">
        <v>22</v>
      </c>
      <c r="OWR196" s="42" t="s">
        <v>22</v>
      </c>
      <c r="OWS196" s="42" t="s">
        <v>22</v>
      </c>
      <c r="OWT196" s="42" t="s">
        <v>22</v>
      </c>
      <c r="OWU196" s="42" t="s">
        <v>22</v>
      </c>
      <c r="OWV196" s="42" t="s">
        <v>22</v>
      </c>
      <c r="OWW196" s="42" t="s">
        <v>22</v>
      </c>
      <c r="OWX196" s="42" t="s">
        <v>22</v>
      </c>
      <c r="OWY196" s="42" t="s">
        <v>22</v>
      </c>
      <c r="OWZ196" s="42" t="s">
        <v>22</v>
      </c>
      <c r="OXA196" s="42" t="s">
        <v>22</v>
      </c>
      <c r="OXB196" s="42" t="s">
        <v>22</v>
      </c>
      <c r="OXC196" s="42" t="s">
        <v>22</v>
      </c>
      <c r="OXD196" s="42" t="s">
        <v>22</v>
      </c>
      <c r="OXE196" s="42" t="s">
        <v>22</v>
      </c>
      <c r="OXF196" s="42" t="s">
        <v>22</v>
      </c>
      <c r="OXG196" s="42" t="s">
        <v>22</v>
      </c>
      <c r="OXH196" s="42" t="s">
        <v>22</v>
      </c>
      <c r="OXI196" s="42" t="s">
        <v>22</v>
      </c>
      <c r="OXJ196" s="42" t="s">
        <v>22</v>
      </c>
      <c r="OXK196" s="42" t="s">
        <v>22</v>
      </c>
      <c r="OXL196" s="42" t="s">
        <v>22</v>
      </c>
      <c r="OXM196" s="42" t="s">
        <v>22</v>
      </c>
      <c r="OXN196" s="42" t="s">
        <v>22</v>
      </c>
      <c r="OXO196" s="42" t="s">
        <v>22</v>
      </c>
      <c r="OXP196" s="42" t="s">
        <v>22</v>
      </c>
      <c r="OXQ196" s="42" t="s">
        <v>22</v>
      </c>
      <c r="OXR196" s="42" t="s">
        <v>22</v>
      </c>
      <c r="OXS196" s="42" t="s">
        <v>22</v>
      </c>
      <c r="OXT196" s="42" t="s">
        <v>22</v>
      </c>
      <c r="OXU196" s="42" t="s">
        <v>22</v>
      </c>
      <c r="OXV196" s="42" t="s">
        <v>22</v>
      </c>
      <c r="OXW196" s="42" t="s">
        <v>22</v>
      </c>
      <c r="OXX196" s="42" t="s">
        <v>22</v>
      </c>
      <c r="OXY196" s="42" t="s">
        <v>22</v>
      </c>
      <c r="OXZ196" s="42" t="s">
        <v>22</v>
      </c>
      <c r="OYA196" s="42" t="s">
        <v>22</v>
      </c>
      <c r="OYB196" s="42" t="s">
        <v>22</v>
      </c>
      <c r="OYC196" s="42" t="s">
        <v>22</v>
      </c>
      <c r="OYD196" s="42" t="s">
        <v>22</v>
      </c>
      <c r="OYE196" s="42" t="s">
        <v>22</v>
      </c>
      <c r="OYF196" s="42" t="s">
        <v>22</v>
      </c>
      <c r="OYG196" s="42" t="s">
        <v>22</v>
      </c>
      <c r="OYH196" s="42" t="s">
        <v>22</v>
      </c>
      <c r="OYI196" s="42" t="s">
        <v>22</v>
      </c>
      <c r="OYJ196" s="42" t="s">
        <v>22</v>
      </c>
      <c r="OYK196" s="42" t="s">
        <v>22</v>
      </c>
      <c r="OYL196" s="42" t="s">
        <v>22</v>
      </c>
      <c r="OYM196" s="42" t="s">
        <v>22</v>
      </c>
      <c r="OYN196" s="42" t="s">
        <v>22</v>
      </c>
      <c r="OYO196" s="42" t="s">
        <v>22</v>
      </c>
      <c r="OYP196" s="42" t="s">
        <v>22</v>
      </c>
      <c r="OYQ196" s="42" t="s">
        <v>22</v>
      </c>
      <c r="OYR196" s="42" t="s">
        <v>22</v>
      </c>
      <c r="OYS196" s="42" t="s">
        <v>22</v>
      </c>
      <c r="OYT196" s="42" t="s">
        <v>22</v>
      </c>
      <c r="OYU196" s="42" t="s">
        <v>22</v>
      </c>
      <c r="OYV196" s="42" t="s">
        <v>22</v>
      </c>
      <c r="OYW196" s="42" t="s">
        <v>22</v>
      </c>
      <c r="OYX196" s="42" t="s">
        <v>22</v>
      </c>
      <c r="OYY196" s="42" t="s">
        <v>22</v>
      </c>
      <c r="OYZ196" s="42" t="s">
        <v>22</v>
      </c>
      <c r="OZA196" s="42" t="s">
        <v>22</v>
      </c>
      <c r="OZB196" s="42" t="s">
        <v>22</v>
      </c>
      <c r="OZC196" s="42" t="s">
        <v>22</v>
      </c>
      <c r="OZD196" s="42" t="s">
        <v>22</v>
      </c>
      <c r="OZE196" s="42" t="s">
        <v>22</v>
      </c>
      <c r="OZF196" s="42" t="s">
        <v>22</v>
      </c>
      <c r="OZG196" s="42" t="s">
        <v>22</v>
      </c>
      <c r="OZH196" s="42" t="s">
        <v>22</v>
      </c>
      <c r="OZI196" s="42" t="s">
        <v>22</v>
      </c>
      <c r="OZJ196" s="42" t="s">
        <v>22</v>
      </c>
      <c r="OZK196" s="42" t="s">
        <v>22</v>
      </c>
      <c r="OZL196" s="42" t="s">
        <v>22</v>
      </c>
      <c r="OZM196" s="42" t="s">
        <v>22</v>
      </c>
      <c r="OZN196" s="42" t="s">
        <v>22</v>
      </c>
      <c r="OZO196" s="42" t="s">
        <v>22</v>
      </c>
      <c r="OZP196" s="42" t="s">
        <v>22</v>
      </c>
      <c r="OZQ196" s="42" t="s">
        <v>22</v>
      </c>
      <c r="OZR196" s="42" t="s">
        <v>22</v>
      </c>
      <c r="OZS196" s="42" t="s">
        <v>22</v>
      </c>
      <c r="OZT196" s="42" t="s">
        <v>22</v>
      </c>
      <c r="OZU196" s="42" t="s">
        <v>22</v>
      </c>
      <c r="OZV196" s="42" t="s">
        <v>22</v>
      </c>
      <c r="OZW196" s="42" t="s">
        <v>22</v>
      </c>
      <c r="OZX196" s="42" t="s">
        <v>22</v>
      </c>
      <c r="OZY196" s="42" t="s">
        <v>22</v>
      </c>
      <c r="OZZ196" s="42" t="s">
        <v>22</v>
      </c>
      <c r="PAA196" s="42" t="s">
        <v>22</v>
      </c>
      <c r="PAB196" s="42" t="s">
        <v>22</v>
      </c>
      <c r="PAC196" s="42" t="s">
        <v>22</v>
      </c>
      <c r="PAD196" s="42" t="s">
        <v>22</v>
      </c>
      <c r="PAE196" s="42" t="s">
        <v>22</v>
      </c>
      <c r="PAF196" s="42" t="s">
        <v>22</v>
      </c>
      <c r="PAG196" s="42" t="s">
        <v>22</v>
      </c>
      <c r="PAH196" s="42" t="s">
        <v>22</v>
      </c>
      <c r="PAI196" s="42" t="s">
        <v>22</v>
      </c>
      <c r="PAJ196" s="42" t="s">
        <v>22</v>
      </c>
      <c r="PAK196" s="42" t="s">
        <v>22</v>
      </c>
      <c r="PAL196" s="42" t="s">
        <v>22</v>
      </c>
      <c r="PAM196" s="42" t="s">
        <v>22</v>
      </c>
      <c r="PAN196" s="42" t="s">
        <v>22</v>
      </c>
      <c r="PAO196" s="42" t="s">
        <v>22</v>
      </c>
      <c r="PAP196" s="42" t="s">
        <v>22</v>
      </c>
      <c r="PAQ196" s="42" t="s">
        <v>22</v>
      </c>
      <c r="PAR196" s="42" t="s">
        <v>22</v>
      </c>
      <c r="PAS196" s="42" t="s">
        <v>22</v>
      </c>
      <c r="PAT196" s="42" t="s">
        <v>22</v>
      </c>
      <c r="PAU196" s="42" t="s">
        <v>22</v>
      </c>
      <c r="PAV196" s="42" t="s">
        <v>22</v>
      </c>
      <c r="PAW196" s="42" t="s">
        <v>22</v>
      </c>
      <c r="PAX196" s="42" t="s">
        <v>22</v>
      </c>
      <c r="PAY196" s="42" t="s">
        <v>22</v>
      </c>
      <c r="PAZ196" s="42" t="s">
        <v>22</v>
      </c>
      <c r="PBA196" s="42" t="s">
        <v>22</v>
      </c>
      <c r="PBB196" s="42" t="s">
        <v>22</v>
      </c>
      <c r="PBC196" s="42" t="s">
        <v>22</v>
      </c>
      <c r="PBD196" s="42" t="s">
        <v>22</v>
      </c>
      <c r="PBE196" s="42" t="s">
        <v>22</v>
      </c>
      <c r="PBF196" s="42" t="s">
        <v>22</v>
      </c>
      <c r="PBG196" s="42" t="s">
        <v>22</v>
      </c>
      <c r="PBH196" s="42" t="s">
        <v>22</v>
      </c>
      <c r="PBI196" s="42" t="s">
        <v>22</v>
      </c>
      <c r="PBJ196" s="42" t="s">
        <v>22</v>
      </c>
      <c r="PBK196" s="42" t="s">
        <v>22</v>
      </c>
      <c r="PBL196" s="42" t="s">
        <v>22</v>
      </c>
      <c r="PBM196" s="42" t="s">
        <v>22</v>
      </c>
      <c r="PBN196" s="42" t="s">
        <v>22</v>
      </c>
      <c r="PBO196" s="42" t="s">
        <v>22</v>
      </c>
      <c r="PBP196" s="42" t="s">
        <v>22</v>
      </c>
      <c r="PBQ196" s="42" t="s">
        <v>22</v>
      </c>
      <c r="PBR196" s="42" t="s">
        <v>22</v>
      </c>
      <c r="PBS196" s="42" t="s">
        <v>22</v>
      </c>
      <c r="PBT196" s="42" t="s">
        <v>22</v>
      </c>
      <c r="PBU196" s="42" t="s">
        <v>22</v>
      </c>
      <c r="PBV196" s="42" t="s">
        <v>22</v>
      </c>
      <c r="PBW196" s="42" t="s">
        <v>22</v>
      </c>
      <c r="PBX196" s="42" t="s">
        <v>22</v>
      </c>
      <c r="PBY196" s="42" t="s">
        <v>22</v>
      </c>
      <c r="PBZ196" s="42" t="s">
        <v>22</v>
      </c>
      <c r="PCA196" s="42" t="s">
        <v>22</v>
      </c>
      <c r="PCB196" s="42" t="s">
        <v>22</v>
      </c>
      <c r="PCC196" s="42" t="s">
        <v>22</v>
      </c>
      <c r="PCD196" s="42" t="s">
        <v>22</v>
      </c>
      <c r="PCE196" s="42" t="s">
        <v>22</v>
      </c>
      <c r="PCF196" s="42" t="s">
        <v>22</v>
      </c>
      <c r="PCG196" s="42" t="s">
        <v>22</v>
      </c>
      <c r="PCH196" s="42" t="s">
        <v>22</v>
      </c>
      <c r="PCI196" s="42" t="s">
        <v>22</v>
      </c>
      <c r="PCJ196" s="42" t="s">
        <v>22</v>
      </c>
      <c r="PCK196" s="42" t="s">
        <v>22</v>
      </c>
      <c r="PCL196" s="42" t="s">
        <v>22</v>
      </c>
      <c r="PCM196" s="42" t="s">
        <v>22</v>
      </c>
      <c r="PCN196" s="42" t="s">
        <v>22</v>
      </c>
      <c r="PCO196" s="42" t="s">
        <v>22</v>
      </c>
      <c r="PCP196" s="42" t="s">
        <v>22</v>
      </c>
      <c r="PCQ196" s="42" t="s">
        <v>22</v>
      </c>
      <c r="PCR196" s="42" t="s">
        <v>22</v>
      </c>
      <c r="PCS196" s="42" t="s">
        <v>22</v>
      </c>
      <c r="PCT196" s="42" t="s">
        <v>22</v>
      </c>
      <c r="PCU196" s="42" t="s">
        <v>22</v>
      </c>
      <c r="PCV196" s="42" t="s">
        <v>22</v>
      </c>
      <c r="PCW196" s="42" t="s">
        <v>22</v>
      </c>
      <c r="PCX196" s="42" t="s">
        <v>22</v>
      </c>
      <c r="PCY196" s="42" t="s">
        <v>22</v>
      </c>
      <c r="PCZ196" s="42" t="s">
        <v>22</v>
      </c>
      <c r="PDA196" s="42" t="s">
        <v>22</v>
      </c>
      <c r="PDB196" s="42" t="s">
        <v>22</v>
      </c>
      <c r="PDC196" s="42" t="s">
        <v>22</v>
      </c>
      <c r="PDD196" s="42" t="s">
        <v>22</v>
      </c>
      <c r="PDE196" s="42" t="s">
        <v>22</v>
      </c>
      <c r="PDF196" s="42" t="s">
        <v>22</v>
      </c>
      <c r="PDG196" s="42" t="s">
        <v>22</v>
      </c>
      <c r="PDH196" s="42" t="s">
        <v>22</v>
      </c>
      <c r="PDI196" s="42" t="s">
        <v>22</v>
      </c>
      <c r="PDJ196" s="42" t="s">
        <v>22</v>
      </c>
      <c r="PDK196" s="42" t="s">
        <v>22</v>
      </c>
      <c r="PDL196" s="42" t="s">
        <v>22</v>
      </c>
      <c r="PDM196" s="42" t="s">
        <v>22</v>
      </c>
      <c r="PDN196" s="42" t="s">
        <v>22</v>
      </c>
      <c r="PDO196" s="42" t="s">
        <v>22</v>
      </c>
      <c r="PDP196" s="42" t="s">
        <v>22</v>
      </c>
      <c r="PDQ196" s="42" t="s">
        <v>22</v>
      </c>
      <c r="PDR196" s="42" t="s">
        <v>22</v>
      </c>
      <c r="PDS196" s="42" t="s">
        <v>22</v>
      </c>
      <c r="PDT196" s="42" t="s">
        <v>22</v>
      </c>
      <c r="PDU196" s="42" t="s">
        <v>22</v>
      </c>
      <c r="PDV196" s="42" t="s">
        <v>22</v>
      </c>
      <c r="PDW196" s="42" t="s">
        <v>22</v>
      </c>
      <c r="PDX196" s="42" t="s">
        <v>22</v>
      </c>
      <c r="PDY196" s="42" t="s">
        <v>22</v>
      </c>
      <c r="PDZ196" s="42" t="s">
        <v>22</v>
      </c>
      <c r="PEA196" s="42" t="s">
        <v>22</v>
      </c>
      <c r="PEB196" s="42" t="s">
        <v>22</v>
      </c>
      <c r="PEC196" s="42" t="s">
        <v>22</v>
      </c>
      <c r="PED196" s="42" t="s">
        <v>22</v>
      </c>
      <c r="PEE196" s="42" t="s">
        <v>22</v>
      </c>
      <c r="PEF196" s="42" t="s">
        <v>22</v>
      </c>
      <c r="PEG196" s="42" t="s">
        <v>22</v>
      </c>
      <c r="PEH196" s="42" t="s">
        <v>22</v>
      </c>
      <c r="PEI196" s="42" t="s">
        <v>22</v>
      </c>
      <c r="PEJ196" s="42" t="s">
        <v>22</v>
      </c>
      <c r="PEK196" s="42" t="s">
        <v>22</v>
      </c>
      <c r="PEL196" s="42" t="s">
        <v>22</v>
      </c>
      <c r="PEM196" s="42" t="s">
        <v>22</v>
      </c>
      <c r="PEN196" s="42" t="s">
        <v>22</v>
      </c>
      <c r="PEO196" s="42" t="s">
        <v>22</v>
      </c>
      <c r="PEP196" s="42" t="s">
        <v>22</v>
      </c>
      <c r="PEQ196" s="42" t="s">
        <v>22</v>
      </c>
      <c r="PER196" s="42" t="s">
        <v>22</v>
      </c>
      <c r="PES196" s="42" t="s">
        <v>22</v>
      </c>
      <c r="PET196" s="42" t="s">
        <v>22</v>
      </c>
      <c r="PEU196" s="42" t="s">
        <v>22</v>
      </c>
      <c r="PEV196" s="42" t="s">
        <v>22</v>
      </c>
      <c r="PEW196" s="42" t="s">
        <v>22</v>
      </c>
      <c r="PEX196" s="42" t="s">
        <v>22</v>
      </c>
      <c r="PEY196" s="42" t="s">
        <v>22</v>
      </c>
      <c r="PEZ196" s="42" t="s">
        <v>22</v>
      </c>
      <c r="PFA196" s="42" t="s">
        <v>22</v>
      </c>
      <c r="PFB196" s="42" t="s">
        <v>22</v>
      </c>
      <c r="PFC196" s="42" t="s">
        <v>22</v>
      </c>
      <c r="PFD196" s="42" t="s">
        <v>22</v>
      </c>
      <c r="PFE196" s="42" t="s">
        <v>22</v>
      </c>
      <c r="PFF196" s="42" t="s">
        <v>22</v>
      </c>
      <c r="PFG196" s="42" t="s">
        <v>22</v>
      </c>
      <c r="PFH196" s="42" t="s">
        <v>22</v>
      </c>
      <c r="PFI196" s="42" t="s">
        <v>22</v>
      </c>
      <c r="PFJ196" s="42" t="s">
        <v>22</v>
      </c>
      <c r="PFK196" s="42" t="s">
        <v>22</v>
      </c>
      <c r="PFL196" s="42" t="s">
        <v>22</v>
      </c>
      <c r="PFM196" s="42" t="s">
        <v>22</v>
      </c>
      <c r="PFN196" s="42" t="s">
        <v>22</v>
      </c>
      <c r="PFO196" s="42" t="s">
        <v>22</v>
      </c>
      <c r="PFP196" s="42" t="s">
        <v>22</v>
      </c>
      <c r="PFQ196" s="42" t="s">
        <v>22</v>
      </c>
      <c r="PFR196" s="42" t="s">
        <v>22</v>
      </c>
      <c r="PFS196" s="42" t="s">
        <v>22</v>
      </c>
      <c r="PFT196" s="42" t="s">
        <v>22</v>
      </c>
      <c r="PFU196" s="42" t="s">
        <v>22</v>
      </c>
      <c r="PFV196" s="42" t="s">
        <v>22</v>
      </c>
      <c r="PFW196" s="42" t="s">
        <v>22</v>
      </c>
      <c r="PFX196" s="42" t="s">
        <v>22</v>
      </c>
      <c r="PFY196" s="42" t="s">
        <v>22</v>
      </c>
      <c r="PFZ196" s="42" t="s">
        <v>22</v>
      </c>
      <c r="PGA196" s="42" t="s">
        <v>22</v>
      </c>
      <c r="PGB196" s="42" t="s">
        <v>22</v>
      </c>
      <c r="PGC196" s="42" t="s">
        <v>22</v>
      </c>
      <c r="PGD196" s="42" t="s">
        <v>22</v>
      </c>
      <c r="PGE196" s="42" t="s">
        <v>22</v>
      </c>
      <c r="PGF196" s="42" t="s">
        <v>22</v>
      </c>
      <c r="PGG196" s="42" t="s">
        <v>22</v>
      </c>
      <c r="PGH196" s="42" t="s">
        <v>22</v>
      </c>
      <c r="PGI196" s="42" t="s">
        <v>22</v>
      </c>
      <c r="PGJ196" s="42" t="s">
        <v>22</v>
      </c>
      <c r="PGK196" s="42" t="s">
        <v>22</v>
      </c>
      <c r="PGL196" s="42" t="s">
        <v>22</v>
      </c>
      <c r="PGM196" s="42" t="s">
        <v>22</v>
      </c>
      <c r="PGN196" s="42" t="s">
        <v>22</v>
      </c>
      <c r="PGO196" s="42" t="s">
        <v>22</v>
      </c>
      <c r="PGP196" s="42" t="s">
        <v>22</v>
      </c>
      <c r="PGQ196" s="42" t="s">
        <v>22</v>
      </c>
      <c r="PGR196" s="42" t="s">
        <v>22</v>
      </c>
      <c r="PGS196" s="42" t="s">
        <v>22</v>
      </c>
      <c r="PGT196" s="42" t="s">
        <v>22</v>
      </c>
      <c r="PGU196" s="42" t="s">
        <v>22</v>
      </c>
      <c r="PGV196" s="42" t="s">
        <v>22</v>
      </c>
      <c r="PGW196" s="42" t="s">
        <v>22</v>
      </c>
      <c r="PGX196" s="42" t="s">
        <v>22</v>
      </c>
      <c r="PGY196" s="42" t="s">
        <v>22</v>
      </c>
      <c r="PGZ196" s="42" t="s">
        <v>22</v>
      </c>
      <c r="PHA196" s="42" t="s">
        <v>22</v>
      </c>
      <c r="PHB196" s="42" t="s">
        <v>22</v>
      </c>
      <c r="PHC196" s="42" t="s">
        <v>22</v>
      </c>
      <c r="PHD196" s="42" t="s">
        <v>22</v>
      </c>
      <c r="PHE196" s="42" t="s">
        <v>22</v>
      </c>
      <c r="PHF196" s="42" t="s">
        <v>22</v>
      </c>
      <c r="PHG196" s="42" t="s">
        <v>22</v>
      </c>
      <c r="PHH196" s="42" t="s">
        <v>22</v>
      </c>
      <c r="PHI196" s="42" t="s">
        <v>22</v>
      </c>
      <c r="PHJ196" s="42" t="s">
        <v>22</v>
      </c>
      <c r="PHK196" s="42" t="s">
        <v>22</v>
      </c>
      <c r="PHL196" s="42" t="s">
        <v>22</v>
      </c>
      <c r="PHM196" s="42" t="s">
        <v>22</v>
      </c>
      <c r="PHN196" s="42" t="s">
        <v>22</v>
      </c>
      <c r="PHO196" s="42" t="s">
        <v>22</v>
      </c>
      <c r="PHP196" s="42" t="s">
        <v>22</v>
      </c>
      <c r="PHQ196" s="42" t="s">
        <v>22</v>
      </c>
      <c r="PHR196" s="42" t="s">
        <v>22</v>
      </c>
      <c r="PHS196" s="42" t="s">
        <v>22</v>
      </c>
      <c r="PHT196" s="42" t="s">
        <v>22</v>
      </c>
      <c r="PHU196" s="42" t="s">
        <v>22</v>
      </c>
      <c r="PHV196" s="42" t="s">
        <v>22</v>
      </c>
      <c r="PHW196" s="42" t="s">
        <v>22</v>
      </c>
      <c r="PHX196" s="42" t="s">
        <v>22</v>
      </c>
      <c r="PHY196" s="42" t="s">
        <v>22</v>
      </c>
      <c r="PHZ196" s="42" t="s">
        <v>22</v>
      </c>
      <c r="PIA196" s="42" t="s">
        <v>22</v>
      </c>
      <c r="PIB196" s="42" t="s">
        <v>22</v>
      </c>
      <c r="PIC196" s="42" t="s">
        <v>22</v>
      </c>
      <c r="PID196" s="42" t="s">
        <v>22</v>
      </c>
      <c r="PIE196" s="42" t="s">
        <v>22</v>
      </c>
      <c r="PIF196" s="42" t="s">
        <v>22</v>
      </c>
      <c r="PIG196" s="42" t="s">
        <v>22</v>
      </c>
      <c r="PIH196" s="42" t="s">
        <v>22</v>
      </c>
      <c r="PII196" s="42" t="s">
        <v>22</v>
      </c>
      <c r="PIJ196" s="42" t="s">
        <v>22</v>
      </c>
      <c r="PIK196" s="42" t="s">
        <v>22</v>
      </c>
      <c r="PIL196" s="42" t="s">
        <v>22</v>
      </c>
      <c r="PIM196" s="42" t="s">
        <v>22</v>
      </c>
      <c r="PIN196" s="42" t="s">
        <v>22</v>
      </c>
      <c r="PIO196" s="42" t="s">
        <v>22</v>
      </c>
      <c r="PIP196" s="42" t="s">
        <v>22</v>
      </c>
      <c r="PIQ196" s="42" t="s">
        <v>22</v>
      </c>
      <c r="PIR196" s="42" t="s">
        <v>22</v>
      </c>
      <c r="PIS196" s="42" t="s">
        <v>22</v>
      </c>
      <c r="PIT196" s="42" t="s">
        <v>22</v>
      </c>
      <c r="PIU196" s="42" t="s">
        <v>22</v>
      </c>
      <c r="PIV196" s="42" t="s">
        <v>22</v>
      </c>
      <c r="PIW196" s="42" t="s">
        <v>22</v>
      </c>
      <c r="PIX196" s="42" t="s">
        <v>22</v>
      </c>
      <c r="PIY196" s="42" t="s">
        <v>22</v>
      </c>
      <c r="PIZ196" s="42" t="s">
        <v>22</v>
      </c>
      <c r="PJA196" s="42" t="s">
        <v>22</v>
      </c>
      <c r="PJB196" s="42" t="s">
        <v>22</v>
      </c>
      <c r="PJC196" s="42" t="s">
        <v>22</v>
      </c>
      <c r="PJD196" s="42" t="s">
        <v>22</v>
      </c>
      <c r="PJE196" s="42" t="s">
        <v>22</v>
      </c>
      <c r="PJF196" s="42" t="s">
        <v>22</v>
      </c>
      <c r="PJG196" s="42" t="s">
        <v>22</v>
      </c>
      <c r="PJH196" s="42" t="s">
        <v>22</v>
      </c>
      <c r="PJI196" s="42" t="s">
        <v>22</v>
      </c>
      <c r="PJJ196" s="42" t="s">
        <v>22</v>
      </c>
      <c r="PJK196" s="42" t="s">
        <v>22</v>
      </c>
      <c r="PJL196" s="42" t="s">
        <v>22</v>
      </c>
      <c r="PJM196" s="42" t="s">
        <v>22</v>
      </c>
      <c r="PJN196" s="42" t="s">
        <v>22</v>
      </c>
      <c r="PJO196" s="42" t="s">
        <v>22</v>
      </c>
      <c r="PJP196" s="42" t="s">
        <v>22</v>
      </c>
      <c r="PJQ196" s="42" t="s">
        <v>22</v>
      </c>
      <c r="PJR196" s="42" t="s">
        <v>22</v>
      </c>
      <c r="PJS196" s="42" t="s">
        <v>22</v>
      </c>
      <c r="PJT196" s="42" t="s">
        <v>22</v>
      </c>
      <c r="PJU196" s="42" t="s">
        <v>22</v>
      </c>
      <c r="PJV196" s="42" t="s">
        <v>22</v>
      </c>
      <c r="PJW196" s="42" t="s">
        <v>22</v>
      </c>
      <c r="PJX196" s="42" t="s">
        <v>22</v>
      </c>
      <c r="PJY196" s="42" t="s">
        <v>22</v>
      </c>
      <c r="PJZ196" s="42" t="s">
        <v>22</v>
      </c>
      <c r="PKA196" s="42" t="s">
        <v>22</v>
      </c>
      <c r="PKB196" s="42" t="s">
        <v>22</v>
      </c>
      <c r="PKC196" s="42" t="s">
        <v>22</v>
      </c>
      <c r="PKD196" s="42" t="s">
        <v>22</v>
      </c>
      <c r="PKE196" s="42" t="s">
        <v>22</v>
      </c>
      <c r="PKF196" s="42" t="s">
        <v>22</v>
      </c>
      <c r="PKG196" s="42" t="s">
        <v>22</v>
      </c>
      <c r="PKH196" s="42" t="s">
        <v>22</v>
      </c>
      <c r="PKI196" s="42" t="s">
        <v>22</v>
      </c>
      <c r="PKJ196" s="42" t="s">
        <v>22</v>
      </c>
      <c r="PKK196" s="42" t="s">
        <v>22</v>
      </c>
      <c r="PKL196" s="42" t="s">
        <v>22</v>
      </c>
      <c r="PKM196" s="42" t="s">
        <v>22</v>
      </c>
      <c r="PKN196" s="42" t="s">
        <v>22</v>
      </c>
      <c r="PKO196" s="42" t="s">
        <v>22</v>
      </c>
      <c r="PKP196" s="42" t="s">
        <v>22</v>
      </c>
      <c r="PKQ196" s="42" t="s">
        <v>22</v>
      </c>
      <c r="PKR196" s="42" t="s">
        <v>22</v>
      </c>
      <c r="PKS196" s="42" t="s">
        <v>22</v>
      </c>
      <c r="PKT196" s="42" t="s">
        <v>22</v>
      </c>
      <c r="PKU196" s="42" t="s">
        <v>22</v>
      </c>
      <c r="PKV196" s="42" t="s">
        <v>22</v>
      </c>
      <c r="PKW196" s="42" t="s">
        <v>22</v>
      </c>
      <c r="PKX196" s="42" t="s">
        <v>22</v>
      </c>
      <c r="PKY196" s="42" t="s">
        <v>22</v>
      </c>
      <c r="PKZ196" s="42" t="s">
        <v>22</v>
      </c>
      <c r="PLA196" s="42" t="s">
        <v>22</v>
      </c>
      <c r="PLB196" s="42" t="s">
        <v>22</v>
      </c>
      <c r="PLC196" s="42" t="s">
        <v>22</v>
      </c>
      <c r="PLD196" s="42" t="s">
        <v>22</v>
      </c>
      <c r="PLE196" s="42" t="s">
        <v>22</v>
      </c>
      <c r="PLF196" s="42" t="s">
        <v>22</v>
      </c>
      <c r="PLG196" s="42" t="s">
        <v>22</v>
      </c>
      <c r="PLH196" s="42" t="s">
        <v>22</v>
      </c>
      <c r="PLI196" s="42" t="s">
        <v>22</v>
      </c>
      <c r="PLJ196" s="42" t="s">
        <v>22</v>
      </c>
      <c r="PLK196" s="42" t="s">
        <v>22</v>
      </c>
      <c r="PLL196" s="42" t="s">
        <v>22</v>
      </c>
      <c r="PLM196" s="42" t="s">
        <v>22</v>
      </c>
      <c r="PLN196" s="42" t="s">
        <v>22</v>
      </c>
      <c r="PLO196" s="42" t="s">
        <v>22</v>
      </c>
      <c r="PLP196" s="42" t="s">
        <v>22</v>
      </c>
      <c r="PLQ196" s="42" t="s">
        <v>22</v>
      </c>
      <c r="PLR196" s="42" t="s">
        <v>22</v>
      </c>
      <c r="PLS196" s="42" t="s">
        <v>22</v>
      </c>
      <c r="PLT196" s="42" t="s">
        <v>22</v>
      </c>
      <c r="PLU196" s="42" t="s">
        <v>22</v>
      </c>
      <c r="PLV196" s="42" t="s">
        <v>22</v>
      </c>
      <c r="PLW196" s="42" t="s">
        <v>22</v>
      </c>
      <c r="PLX196" s="42" t="s">
        <v>22</v>
      </c>
      <c r="PLY196" s="42" t="s">
        <v>22</v>
      </c>
      <c r="PLZ196" s="42" t="s">
        <v>22</v>
      </c>
      <c r="PMA196" s="42" t="s">
        <v>22</v>
      </c>
      <c r="PMB196" s="42" t="s">
        <v>22</v>
      </c>
      <c r="PMC196" s="42" t="s">
        <v>22</v>
      </c>
      <c r="PMD196" s="42" t="s">
        <v>22</v>
      </c>
      <c r="PME196" s="42" t="s">
        <v>22</v>
      </c>
      <c r="PMF196" s="42" t="s">
        <v>22</v>
      </c>
      <c r="PMG196" s="42" t="s">
        <v>22</v>
      </c>
      <c r="PMH196" s="42" t="s">
        <v>22</v>
      </c>
      <c r="PMI196" s="42" t="s">
        <v>22</v>
      </c>
      <c r="PMJ196" s="42" t="s">
        <v>22</v>
      </c>
      <c r="PMK196" s="42" t="s">
        <v>22</v>
      </c>
      <c r="PML196" s="42" t="s">
        <v>22</v>
      </c>
      <c r="PMM196" s="42" t="s">
        <v>22</v>
      </c>
      <c r="PMN196" s="42" t="s">
        <v>22</v>
      </c>
      <c r="PMO196" s="42" t="s">
        <v>22</v>
      </c>
      <c r="PMP196" s="42" t="s">
        <v>22</v>
      </c>
      <c r="PMQ196" s="42" t="s">
        <v>22</v>
      </c>
      <c r="PMR196" s="42" t="s">
        <v>22</v>
      </c>
      <c r="PMS196" s="42" t="s">
        <v>22</v>
      </c>
      <c r="PMT196" s="42" t="s">
        <v>22</v>
      </c>
      <c r="PMU196" s="42" t="s">
        <v>22</v>
      </c>
      <c r="PMV196" s="42" t="s">
        <v>22</v>
      </c>
      <c r="PMW196" s="42" t="s">
        <v>22</v>
      </c>
      <c r="PMX196" s="42" t="s">
        <v>22</v>
      </c>
      <c r="PMY196" s="42" t="s">
        <v>22</v>
      </c>
      <c r="PMZ196" s="42" t="s">
        <v>22</v>
      </c>
      <c r="PNA196" s="42" t="s">
        <v>22</v>
      </c>
      <c r="PNB196" s="42" t="s">
        <v>22</v>
      </c>
      <c r="PNC196" s="42" t="s">
        <v>22</v>
      </c>
      <c r="PND196" s="42" t="s">
        <v>22</v>
      </c>
      <c r="PNE196" s="42" t="s">
        <v>22</v>
      </c>
      <c r="PNF196" s="42" t="s">
        <v>22</v>
      </c>
      <c r="PNG196" s="42" t="s">
        <v>22</v>
      </c>
      <c r="PNH196" s="42" t="s">
        <v>22</v>
      </c>
      <c r="PNI196" s="42" t="s">
        <v>22</v>
      </c>
      <c r="PNJ196" s="42" t="s">
        <v>22</v>
      </c>
      <c r="PNK196" s="42" t="s">
        <v>22</v>
      </c>
      <c r="PNL196" s="42" t="s">
        <v>22</v>
      </c>
      <c r="PNM196" s="42" t="s">
        <v>22</v>
      </c>
      <c r="PNN196" s="42" t="s">
        <v>22</v>
      </c>
      <c r="PNO196" s="42" t="s">
        <v>22</v>
      </c>
      <c r="PNP196" s="42" t="s">
        <v>22</v>
      </c>
      <c r="PNQ196" s="42" t="s">
        <v>22</v>
      </c>
      <c r="PNR196" s="42" t="s">
        <v>22</v>
      </c>
      <c r="PNS196" s="42" t="s">
        <v>22</v>
      </c>
      <c r="PNT196" s="42" t="s">
        <v>22</v>
      </c>
      <c r="PNU196" s="42" t="s">
        <v>22</v>
      </c>
      <c r="PNV196" s="42" t="s">
        <v>22</v>
      </c>
      <c r="PNW196" s="42" t="s">
        <v>22</v>
      </c>
      <c r="PNX196" s="42" t="s">
        <v>22</v>
      </c>
      <c r="PNY196" s="42" t="s">
        <v>22</v>
      </c>
      <c r="PNZ196" s="42" t="s">
        <v>22</v>
      </c>
      <c r="POA196" s="42" t="s">
        <v>22</v>
      </c>
      <c r="POB196" s="42" t="s">
        <v>22</v>
      </c>
      <c r="POC196" s="42" t="s">
        <v>22</v>
      </c>
      <c r="POD196" s="42" t="s">
        <v>22</v>
      </c>
      <c r="POE196" s="42" t="s">
        <v>22</v>
      </c>
      <c r="POF196" s="42" t="s">
        <v>22</v>
      </c>
      <c r="POG196" s="42" t="s">
        <v>22</v>
      </c>
      <c r="POH196" s="42" t="s">
        <v>22</v>
      </c>
      <c r="POI196" s="42" t="s">
        <v>22</v>
      </c>
      <c r="POJ196" s="42" t="s">
        <v>22</v>
      </c>
      <c r="POK196" s="42" t="s">
        <v>22</v>
      </c>
      <c r="POL196" s="42" t="s">
        <v>22</v>
      </c>
      <c r="POM196" s="42" t="s">
        <v>22</v>
      </c>
      <c r="PON196" s="42" t="s">
        <v>22</v>
      </c>
      <c r="POO196" s="42" t="s">
        <v>22</v>
      </c>
      <c r="POP196" s="42" t="s">
        <v>22</v>
      </c>
      <c r="POQ196" s="42" t="s">
        <v>22</v>
      </c>
      <c r="POR196" s="42" t="s">
        <v>22</v>
      </c>
      <c r="POS196" s="42" t="s">
        <v>22</v>
      </c>
      <c r="POT196" s="42" t="s">
        <v>22</v>
      </c>
      <c r="POU196" s="42" t="s">
        <v>22</v>
      </c>
      <c r="POV196" s="42" t="s">
        <v>22</v>
      </c>
      <c r="POW196" s="42" t="s">
        <v>22</v>
      </c>
      <c r="POX196" s="42" t="s">
        <v>22</v>
      </c>
      <c r="POY196" s="42" t="s">
        <v>22</v>
      </c>
      <c r="POZ196" s="42" t="s">
        <v>22</v>
      </c>
      <c r="PPA196" s="42" t="s">
        <v>22</v>
      </c>
      <c r="PPB196" s="42" t="s">
        <v>22</v>
      </c>
      <c r="PPC196" s="42" t="s">
        <v>22</v>
      </c>
      <c r="PPD196" s="42" t="s">
        <v>22</v>
      </c>
      <c r="PPE196" s="42" t="s">
        <v>22</v>
      </c>
      <c r="PPF196" s="42" t="s">
        <v>22</v>
      </c>
      <c r="PPG196" s="42" t="s">
        <v>22</v>
      </c>
      <c r="PPH196" s="42" t="s">
        <v>22</v>
      </c>
      <c r="PPI196" s="42" t="s">
        <v>22</v>
      </c>
      <c r="PPJ196" s="42" t="s">
        <v>22</v>
      </c>
      <c r="PPK196" s="42" t="s">
        <v>22</v>
      </c>
      <c r="PPL196" s="42" t="s">
        <v>22</v>
      </c>
      <c r="PPM196" s="42" t="s">
        <v>22</v>
      </c>
      <c r="PPN196" s="42" t="s">
        <v>22</v>
      </c>
      <c r="PPO196" s="42" t="s">
        <v>22</v>
      </c>
      <c r="PPP196" s="42" t="s">
        <v>22</v>
      </c>
      <c r="PPQ196" s="42" t="s">
        <v>22</v>
      </c>
      <c r="PPR196" s="42" t="s">
        <v>22</v>
      </c>
      <c r="PPS196" s="42" t="s">
        <v>22</v>
      </c>
      <c r="PPT196" s="42" t="s">
        <v>22</v>
      </c>
      <c r="PPU196" s="42" t="s">
        <v>22</v>
      </c>
      <c r="PPV196" s="42" t="s">
        <v>22</v>
      </c>
      <c r="PPW196" s="42" t="s">
        <v>22</v>
      </c>
      <c r="PPX196" s="42" t="s">
        <v>22</v>
      </c>
      <c r="PPY196" s="42" t="s">
        <v>22</v>
      </c>
      <c r="PPZ196" s="42" t="s">
        <v>22</v>
      </c>
      <c r="PQA196" s="42" t="s">
        <v>22</v>
      </c>
      <c r="PQB196" s="42" t="s">
        <v>22</v>
      </c>
      <c r="PQC196" s="42" t="s">
        <v>22</v>
      </c>
      <c r="PQD196" s="42" t="s">
        <v>22</v>
      </c>
      <c r="PQE196" s="42" t="s">
        <v>22</v>
      </c>
      <c r="PQF196" s="42" t="s">
        <v>22</v>
      </c>
      <c r="PQG196" s="42" t="s">
        <v>22</v>
      </c>
      <c r="PQH196" s="42" t="s">
        <v>22</v>
      </c>
      <c r="PQI196" s="42" t="s">
        <v>22</v>
      </c>
      <c r="PQJ196" s="42" t="s">
        <v>22</v>
      </c>
      <c r="PQK196" s="42" t="s">
        <v>22</v>
      </c>
      <c r="PQL196" s="42" t="s">
        <v>22</v>
      </c>
      <c r="PQM196" s="42" t="s">
        <v>22</v>
      </c>
      <c r="PQN196" s="42" t="s">
        <v>22</v>
      </c>
      <c r="PQO196" s="42" t="s">
        <v>22</v>
      </c>
      <c r="PQP196" s="42" t="s">
        <v>22</v>
      </c>
      <c r="PQQ196" s="42" t="s">
        <v>22</v>
      </c>
      <c r="PQR196" s="42" t="s">
        <v>22</v>
      </c>
      <c r="PQS196" s="42" t="s">
        <v>22</v>
      </c>
      <c r="PQT196" s="42" t="s">
        <v>22</v>
      </c>
      <c r="PQU196" s="42" t="s">
        <v>22</v>
      </c>
      <c r="PQV196" s="42" t="s">
        <v>22</v>
      </c>
      <c r="PQW196" s="42" t="s">
        <v>22</v>
      </c>
      <c r="PQX196" s="42" t="s">
        <v>22</v>
      </c>
      <c r="PQY196" s="42" t="s">
        <v>22</v>
      </c>
      <c r="PQZ196" s="42" t="s">
        <v>22</v>
      </c>
      <c r="PRA196" s="42" t="s">
        <v>22</v>
      </c>
      <c r="PRB196" s="42" t="s">
        <v>22</v>
      </c>
      <c r="PRC196" s="42" t="s">
        <v>22</v>
      </c>
      <c r="PRD196" s="42" t="s">
        <v>22</v>
      </c>
      <c r="PRE196" s="42" t="s">
        <v>22</v>
      </c>
      <c r="PRF196" s="42" t="s">
        <v>22</v>
      </c>
      <c r="PRG196" s="42" t="s">
        <v>22</v>
      </c>
      <c r="PRH196" s="42" t="s">
        <v>22</v>
      </c>
      <c r="PRI196" s="42" t="s">
        <v>22</v>
      </c>
      <c r="PRJ196" s="42" t="s">
        <v>22</v>
      </c>
      <c r="PRK196" s="42" t="s">
        <v>22</v>
      </c>
      <c r="PRL196" s="42" t="s">
        <v>22</v>
      </c>
      <c r="PRM196" s="42" t="s">
        <v>22</v>
      </c>
      <c r="PRN196" s="42" t="s">
        <v>22</v>
      </c>
      <c r="PRO196" s="42" t="s">
        <v>22</v>
      </c>
      <c r="PRP196" s="42" t="s">
        <v>22</v>
      </c>
      <c r="PRQ196" s="42" t="s">
        <v>22</v>
      </c>
      <c r="PRR196" s="42" t="s">
        <v>22</v>
      </c>
      <c r="PRS196" s="42" t="s">
        <v>22</v>
      </c>
      <c r="PRT196" s="42" t="s">
        <v>22</v>
      </c>
      <c r="PRU196" s="42" t="s">
        <v>22</v>
      </c>
      <c r="PRV196" s="42" t="s">
        <v>22</v>
      </c>
      <c r="PRW196" s="42" t="s">
        <v>22</v>
      </c>
      <c r="PRX196" s="42" t="s">
        <v>22</v>
      </c>
      <c r="PRY196" s="42" t="s">
        <v>22</v>
      </c>
      <c r="PRZ196" s="42" t="s">
        <v>22</v>
      </c>
      <c r="PSA196" s="42" t="s">
        <v>22</v>
      </c>
      <c r="PSB196" s="42" t="s">
        <v>22</v>
      </c>
      <c r="PSC196" s="42" t="s">
        <v>22</v>
      </c>
      <c r="PSD196" s="42" t="s">
        <v>22</v>
      </c>
      <c r="PSE196" s="42" t="s">
        <v>22</v>
      </c>
      <c r="PSF196" s="42" t="s">
        <v>22</v>
      </c>
      <c r="PSG196" s="42" t="s">
        <v>22</v>
      </c>
      <c r="PSH196" s="42" t="s">
        <v>22</v>
      </c>
      <c r="PSI196" s="42" t="s">
        <v>22</v>
      </c>
      <c r="PSJ196" s="42" t="s">
        <v>22</v>
      </c>
      <c r="PSK196" s="42" t="s">
        <v>22</v>
      </c>
      <c r="PSL196" s="42" t="s">
        <v>22</v>
      </c>
      <c r="PSM196" s="42" t="s">
        <v>22</v>
      </c>
      <c r="PSN196" s="42" t="s">
        <v>22</v>
      </c>
      <c r="PSO196" s="42" t="s">
        <v>22</v>
      </c>
      <c r="PSP196" s="42" t="s">
        <v>22</v>
      </c>
      <c r="PSQ196" s="42" t="s">
        <v>22</v>
      </c>
      <c r="PSR196" s="42" t="s">
        <v>22</v>
      </c>
      <c r="PSS196" s="42" t="s">
        <v>22</v>
      </c>
      <c r="PST196" s="42" t="s">
        <v>22</v>
      </c>
      <c r="PSU196" s="42" t="s">
        <v>22</v>
      </c>
      <c r="PSV196" s="42" t="s">
        <v>22</v>
      </c>
      <c r="PSW196" s="42" t="s">
        <v>22</v>
      </c>
      <c r="PSX196" s="42" t="s">
        <v>22</v>
      </c>
      <c r="PSY196" s="42" t="s">
        <v>22</v>
      </c>
      <c r="PSZ196" s="42" t="s">
        <v>22</v>
      </c>
      <c r="PTA196" s="42" t="s">
        <v>22</v>
      </c>
      <c r="PTB196" s="42" t="s">
        <v>22</v>
      </c>
      <c r="PTC196" s="42" t="s">
        <v>22</v>
      </c>
      <c r="PTD196" s="42" t="s">
        <v>22</v>
      </c>
      <c r="PTE196" s="42" t="s">
        <v>22</v>
      </c>
      <c r="PTF196" s="42" t="s">
        <v>22</v>
      </c>
      <c r="PTG196" s="42" t="s">
        <v>22</v>
      </c>
      <c r="PTH196" s="42" t="s">
        <v>22</v>
      </c>
      <c r="PTI196" s="42" t="s">
        <v>22</v>
      </c>
      <c r="PTJ196" s="42" t="s">
        <v>22</v>
      </c>
      <c r="PTK196" s="42" t="s">
        <v>22</v>
      </c>
      <c r="PTL196" s="42" t="s">
        <v>22</v>
      </c>
      <c r="PTM196" s="42" t="s">
        <v>22</v>
      </c>
      <c r="PTN196" s="42" t="s">
        <v>22</v>
      </c>
      <c r="PTO196" s="42" t="s">
        <v>22</v>
      </c>
      <c r="PTP196" s="42" t="s">
        <v>22</v>
      </c>
      <c r="PTQ196" s="42" t="s">
        <v>22</v>
      </c>
      <c r="PTR196" s="42" t="s">
        <v>22</v>
      </c>
      <c r="PTS196" s="42" t="s">
        <v>22</v>
      </c>
      <c r="PTT196" s="42" t="s">
        <v>22</v>
      </c>
      <c r="PTU196" s="42" t="s">
        <v>22</v>
      </c>
      <c r="PTV196" s="42" t="s">
        <v>22</v>
      </c>
      <c r="PTW196" s="42" t="s">
        <v>22</v>
      </c>
      <c r="PTX196" s="42" t="s">
        <v>22</v>
      </c>
      <c r="PTY196" s="42" t="s">
        <v>22</v>
      </c>
      <c r="PTZ196" s="42" t="s">
        <v>22</v>
      </c>
      <c r="PUA196" s="42" t="s">
        <v>22</v>
      </c>
      <c r="PUB196" s="42" t="s">
        <v>22</v>
      </c>
      <c r="PUC196" s="42" t="s">
        <v>22</v>
      </c>
      <c r="PUD196" s="42" t="s">
        <v>22</v>
      </c>
      <c r="PUE196" s="42" t="s">
        <v>22</v>
      </c>
      <c r="PUF196" s="42" t="s">
        <v>22</v>
      </c>
      <c r="PUG196" s="42" t="s">
        <v>22</v>
      </c>
      <c r="PUH196" s="42" t="s">
        <v>22</v>
      </c>
      <c r="PUI196" s="42" t="s">
        <v>22</v>
      </c>
      <c r="PUJ196" s="42" t="s">
        <v>22</v>
      </c>
      <c r="PUK196" s="42" t="s">
        <v>22</v>
      </c>
      <c r="PUL196" s="42" t="s">
        <v>22</v>
      </c>
      <c r="PUM196" s="42" t="s">
        <v>22</v>
      </c>
      <c r="PUN196" s="42" t="s">
        <v>22</v>
      </c>
      <c r="PUO196" s="42" t="s">
        <v>22</v>
      </c>
      <c r="PUP196" s="42" t="s">
        <v>22</v>
      </c>
      <c r="PUQ196" s="42" t="s">
        <v>22</v>
      </c>
      <c r="PUR196" s="42" t="s">
        <v>22</v>
      </c>
      <c r="PUS196" s="42" t="s">
        <v>22</v>
      </c>
      <c r="PUT196" s="42" t="s">
        <v>22</v>
      </c>
      <c r="PUU196" s="42" t="s">
        <v>22</v>
      </c>
      <c r="PUV196" s="42" t="s">
        <v>22</v>
      </c>
      <c r="PUW196" s="42" t="s">
        <v>22</v>
      </c>
      <c r="PUX196" s="42" t="s">
        <v>22</v>
      </c>
      <c r="PUY196" s="42" t="s">
        <v>22</v>
      </c>
      <c r="PUZ196" s="42" t="s">
        <v>22</v>
      </c>
      <c r="PVA196" s="42" t="s">
        <v>22</v>
      </c>
      <c r="PVB196" s="42" t="s">
        <v>22</v>
      </c>
      <c r="PVC196" s="42" t="s">
        <v>22</v>
      </c>
      <c r="PVD196" s="42" t="s">
        <v>22</v>
      </c>
      <c r="PVE196" s="42" t="s">
        <v>22</v>
      </c>
      <c r="PVF196" s="42" t="s">
        <v>22</v>
      </c>
      <c r="PVG196" s="42" t="s">
        <v>22</v>
      </c>
      <c r="PVH196" s="42" t="s">
        <v>22</v>
      </c>
      <c r="PVI196" s="42" t="s">
        <v>22</v>
      </c>
      <c r="PVJ196" s="42" t="s">
        <v>22</v>
      </c>
      <c r="PVK196" s="42" t="s">
        <v>22</v>
      </c>
      <c r="PVL196" s="42" t="s">
        <v>22</v>
      </c>
      <c r="PVM196" s="42" t="s">
        <v>22</v>
      </c>
      <c r="PVN196" s="42" t="s">
        <v>22</v>
      </c>
      <c r="PVO196" s="42" t="s">
        <v>22</v>
      </c>
      <c r="PVP196" s="42" t="s">
        <v>22</v>
      </c>
      <c r="PVQ196" s="42" t="s">
        <v>22</v>
      </c>
      <c r="PVR196" s="42" t="s">
        <v>22</v>
      </c>
      <c r="PVS196" s="42" t="s">
        <v>22</v>
      </c>
      <c r="PVT196" s="42" t="s">
        <v>22</v>
      </c>
      <c r="PVU196" s="42" t="s">
        <v>22</v>
      </c>
      <c r="PVV196" s="42" t="s">
        <v>22</v>
      </c>
      <c r="PVW196" s="42" t="s">
        <v>22</v>
      </c>
      <c r="PVX196" s="42" t="s">
        <v>22</v>
      </c>
      <c r="PVY196" s="42" t="s">
        <v>22</v>
      </c>
      <c r="PVZ196" s="42" t="s">
        <v>22</v>
      </c>
      <c r="PWA196" s="42" t="s">
        <v>22</v>
      </c>
      <c r="PWB196" s="42" t="s">
        <v>22</v>
      </c>
      <c r="PWC196" s="42" t="s">
        <v>22</v>
      </c>
      <c r="PWD196" s="42" t="s">
        <v>22</v>
      </c>
      <c r="PWE196" s="42" t="s">
        <v>22</v>
      </c>
      <c r="PWF196" s="42" t="s">
        <v>22</v>
      </c>
      <c r="PWG196" s="42" t="s">
        <v>22</v>
      </c>
      <c r="PWH196" s="42" t="s">
        <v>22</v>
      </c>
      <c r="PWI196" s="42" t="s">
        <v>22</v>
      </c>
      <c r="PWJ196" s="42" t="s">
        <v>22</v>
      </c>
      <c r="PWK196" s="42" t="s">
        <v>22</v>
      </c>
      <c r="PWL196" s="42" t="s">
        <v>22</v>
      </c>
      <c r="PWM196" s="42" t="s">
        <v>22</v>
      </c>
      <c r="PWN196" s="42" t="s">
        <v>22</v>
      </c>
      <c r="PWO196" s="42" t="s">
        <v>22</v>
      </c>
      <c r="PWP196" s="42" t="s">
        <v>22</v>
      </c>
      <c r="PWQ196" s="42" t="s">
        <v>22</v>
      </c>
      <c r="PWR196" s="42" t="s">
        <v>22</v>
      </c>
      <c r="PWS196" s="42" t="s">
        <v>22</v>
      </c>
      <c r="PWT196" s="42" t="s">
        <v>22</v>
      </c>
      <c r="PWU196" s="42" t="s">
        <v>22</v>
      </c>
      <c r="PWV196" s="42" t="s">
        <v>22</v>
      </c>
      <c r="PWW196" s="42" t="s">
        <v>22</v>
      </c>
      <c r="PWX196" s="42" t="s">
        <v>22</v>
      </c>
      <c r="PWY196" s="42" t="s">
        <v>22</v>
      </c>
      <c r="PWZ196" s="42" t="s">
        <v>22</v>
      </c>
      <c r="PXA196" s="42" t="s">
        <v>22</v>
      </c>
      <c r="PXB196" s="42" t="s">
        <v>22</v>
      </c>
      <c r="PXC196" s="42" t="s">
        <v>22</v>
      </c>
      <c r="PXD196" s="42" t="s">
        <v>22</v>
      </c>
      <c r="PXE196" s="42" t="s">
        <v>22</v>
      </c>
      <c r="PXF196" s="42" t="s">
        <v>22</v>
      </c>
      <c r="PXG196" s="42" t="s">
        <v>22</v>
      </c>
      <c r="PXH196" s="42" t="s">
        <v>22</v>
      </c>
      <c r="PXI196" s="42" t="s">
        <v>22</v>
      </c>
      <c r="PXJ196" s="42" t="s">
        <v>22</v>
      </c>
      <c r="PXK196" s="42" t="s">
        <v>22</v>
      </c>
      <c r="PXL196" s="42" t="s">
        <v>22</v>
      </c>
      <c r="PXM196" s="42" t="s">
        <v>22</v>
      </c>
      <c r="PXN196" s="42" t="s">
        <v>22</v>
      </c>
      <c r="PXO196" s="42" t="s">
        <v>22</v>
      </c>
      <c r="PXP196" s="42" t="s">
        <v>22</v>
      </c>
      <c r="PXQ196" s="42" t="s">
        <v>22</v>
      </c>
      <c r="PXR196" s="42" t="s">
        <v>22</v>
      </c>
      <c r="PXS196" s="42" t="s">
        <v>22</v>
      </c>
      <c r="PXT196" s="42" t="s">
        <v>22</v>
      </c>
      <c r="PXU196" s="42" t="s">
        <v>22</v>
      </c>
      <c r="PXV196" s="42" t="s">
        <v>22</v>
      </c>
      <c r="PXW196" s="42" t="s">
        <v>22</v>
      </c>
      <c r="PXX196" s="42" t="s">
        <v>22</v>
      </c>
      <c r="PXY196" s="42" t="s">
        <v>22</v>
      </c>
      <c r="PXZ196" s="42" t="s">
        <v>22</v>
      </c>
      <c r="PYA196" s="42" t="s">
        <v>22</v>
      </c>
      <c r="PYB196" s="42" t="s">
        <v>22</v>
      </c>
      <c r="PYC196" s="42" t="s">
        <v>22</v>
      </c>
      <c r="PYD196" s="42" t="s">
        <v>22</v>
      </c>
      <c r="PYE196" s="42" t="s">
        <v>22</v>
      </c>
      <c r="PYF196" s="42" t="s">
        <v>22</v>
      </c>
      <c r="PYG196" s="42" t="s">
        <v>22</v>
      </c>
      <c r="PYH196" s="42" t="s">
        <v>22</v>
      </c>
      <c r="PYI196" s="42" t="s">
        <v>22</v>
      </c>
      <c r="PYJ196" s="42" t="s">
        <v>22</v>
      </c>
      <c r="PYK196" s="42" t="s">
        <v>22</v>
      </c>
      <c r="PYL196" s="42" t="s">
        <v>22</v>
      </c>
      <c r="PYM196" s="42" t="s">
        <v>22</v>
      </c>
      <c r="PYN196" s="42" t="s">
        <v>22</v>
      </c>
      <c r="PYO196" s="42" t="s">
        <v>22</v>
      </c>
      <c r="PYP196" s="42" t="s">
        <v>22</v>
      </c>
      <c r="PYQ196" s="42" t="s">
        <v>22</v>
      </c>
      <c r="PYR196" s="42" t="s">
        <v>22</v>
      </c>
      <c r="PYS196" s="42" t="s">
        <v>22</v>
      </c>
      <c r="PYT196" s="42" t="s">
        <v>22</v>
      </c>
      <c r="PYU196" s="42" t="s">
        <v>22</v>
      </c>
      <c r="PYV196" s="42" t="s">
        <v>22</v>
      </c>
      <c r="PYW196" s="42" t="s">
        <v>22</v>
      </c>
      <c r="PYX196" s="42" t="s">
        <v>22</v>
      </c>
      <c r="PYY196" s="42" t="s">
        <v>22</v>
      </c>
      <c r="PYZ196" s="42" t="s">
        <v>22</v>
      </c>
      <c r="PZA196" s="42" t="s">
        <v>22</v>
      </c>
      <c r="PZB196" s="42" t="s">
        <v>22</v>
      </c>
      <c r="PZC196" s="42" t="s">
        <v>22</v>
      </c>
      <c r="PZD196" s="42" t="s">
        <v>22</v>
      </c>
      <c r="PZE196" s="42" t="s">
        <v>22</v>
      </c>
      <c r="PZF196" s="42" t="s">
        <v>22</v>
      </c>
      <c r="PZG196" s="42" t="s">
        <v>22</v>
      </c>
      <c r="PZH196" s="42" t="s">
        <v>22</v>
      </c>
      <c r="PZI196" s="42" t="s">
        <v>22</v>
      </c>
      <c r="PZJ196" s="42" t="s">
        <v>22</v>
      </c>
      <c r="PZK196" s="42" t="s">
        <v>22</v>
      </c>
      <c r="PZL196" s="42" t="s">
        <v>22</v>
      </c>
      <c r="PZM196" s="42" t="s">
        <v>22</v>
      </c>
      <c r="PZN196" s="42" t="s">
        <v>22</v>
      </c>
      <c r="PZO196" s="42" t="s">
        <v>22</v>
      </c>
      <c r="PZP196" s="42" t="s">
        <v>22</v>
      </c>
      <c r="PZQ196" s="42" t="s">
        <v>22</v>
      </c>
      <c r="PZR196" s="42" t="s">
        <v>22</v>
      </c>
      <c r="PZS196" s="42" t="s">
        <v>22</v>
      </c>
      <c r="PZT196" s="42" t="s">
        <v>22</v>
      </c>
      <c r="PZU196" s="42" t="s">
        <v>22</v>
      </c>
      <c r="PZV196" s="42" t="s">
        <v>22</v>
      </c>
      <c r="PZW196" s="42" t="s">
        <v>22</v>
      </c>
      <c r="PZX196" s="42" t="s">
        <v>22</v>
      </c>
      <c r="PZY196" s="42" t="s">
        <v>22</v>
      </c>
      <c r="PZZ196" s="42" t="s">
        <v>22</v>
      </c>
      <c r="QAA196" s="42" t="s">
        <v>22</v>
      </c>
      <c r="QAB196" s="42" t="s">
        <v>22</v>
      </c>
      <c r="QAC196" s="42" t="s">
        <v>22</v>
      </c>
      <c r="QAD196" s="42" t="s">
        <v>22</v>
      </c>
      <c r="QAE196" s="42" t="s">
        <v>22</v>
      </c>
      <c r="QAF196" s="42" t="s">
        <v>22</v>
      </c>
      <c r="QAG196" s="42" t="s">
        <v>22</v>
      </c>
      <c r="QAH196" s="42" t="s">
        <v>22</v>
      </c>
      <c r="QAI196" s="42" t="s">
        <v>22</v>
      </c>
      <c r="QAJ196" s="42" t="s">
        <v>22</v>
      </c>
      <c r="QAK196" s="42" t="s">
        <v>22</v>
      </c>
      <c r="QAL196" s="42" t="s">
        <v>22</v>
      </c>
      <c r="QAM196" s="42" t="s">
        <v>22</v>
      </c>
      <c r="QAN196" s="42" t="s">
        <v>22</v>
      </c>
      <c r="QAO196" s="42" t="s">
        <v>22</v>
      </c>
      <c r="QAP196" s="42" t="s">
        <v>22</v>
      </c>
      <c r="QAQ196" s="42" t="s">
        <v>22</v>
      </c>
      <c r="QAR196" s="42" t="s">
        <v>22</v>
      </c>
      <c r="QAS196" s="42" t="s">
        <v>22</v>
      </c>
      <c r="QAT196" s="42" t="s">
        <v>22</v>
      </c>
      <c r="QAU196" s="42" t="s">
        <v>22</v>
      </c>
      <c r="QAV196" s="42" t="s">
        <v>22</v>
      </c>
      <c r="QAW196" s="42" t="s">
        <v>22</v>
      </c>
      <c r="QAX196" s="42" t="s">
        <v>22</v>
      </c>
      <c r="QAY196" s="42" t="s">
        <v>22</v>
      </c>
      <c r="QAZ196" s="42" t="s">
        <v>22</v>
      </c>
      <c r="QBA196" s="42" t="s">
        <v>22</v>
      </c>
      <c r="QBB196" s="42" t="s">
        <v>22</v>
      </c>
      <c r="QBC196" s="42" t="s">
        <v>22</v>
      </c>
      <c r="QBD196" s="42" t="s">
        <v>22</v>
      </c>
      <c r="QBE196" s="42" t="s">
        <v>22</v>
      </c>
      <c r="QBF196" s="42" t="s">
        <v>22</v>
      </c>
      <c r="QBG196" s="42" t="s">
        <v>22</v>
      </c>
      <c r="QBH196" s="42" t="s">
        <v>22</v>
      </c>
      <c r="QBI196" s="42" t="s">
        <v>22</v>
      </c>
      <c r="QBJ196" s="42" t="s">
        <v>22</v>
      </c>
      <c r="QBK196" s="42" t="s">
        <v>22</v>
      </c>
      <c r="QBL196" s="42" t="s">
        <v>22</v>
      </c>
      <c r="QBM196" s="42" t="s">
        <v>22</v>
      </c>
      <c r="QBN196" s="42" t="s">
        <v>22</v>
      </c>
      <c r="QBO196" s="42" t="s">
        <v>22</v>
      </c>
      <c r="QBP196" s="42" t="s">
        <v>22</v>
      </c>
      <c r="QBQ196" s="42" t="s">
        <v>22</v>
      </c>
      <c r="QBR196" s="42" t="s">
        <v>22</v>
      </c>
      <c r="QBS196" s="42" t="s">
        <v>22</v>
      </c>
      <c r="QBT196" s="42" t="s">
        <v>22</v>
      </c>
      <c r="QBU196" s="42" t="s">
        <v>22</v>
      </c>
      <c r="QBV196" s="42" t="s">
        <v>22</v>
      </c>
      <c r="QBW196" s="42" t="s">
        <v>22</v>
      </c>
      <c r="QBX196" s="42" t="s">
        <v>22</v>
      </c>
      <c r="QBY196" s="42" t="s">
        <v>22</v>
      </c>
      <c r="QBZ196" s="42" t="s">
        <v>22</v>
      </c>
      <c r="QCA196" s="42" t="s">
        <v>22</v>
      </c>
      <c r="QCB196" s="42" t="s">
        <v>22</v>
      </c>
      <c r="QCC196" s="42" t="s">
        <v>22</v>
      </c>
      <c r="QCD196" s="42" t="s">
        <v>22</v>
      </c>
      <c r="QCE196" s="42" t="s">
        <v>22</v>
      </c>
      <c r="QCF196" s="42" t="s">
        <v>22</v>
      </c>
      <c r="QCG196" s="42" t="s">
        <v>22</v>
      </c>
      <c r="QCH196" s="42" t="s">
        <v>22</v>
      </c>
      <c r="QCI196" s="42" t="s">
        <v>22</v>
      </c>
      <c r="QCJ196" s="42" t="s">
        <v>22</v>
      </c>
      <c r="QCK196" s="42" t="s">
        <v>22</v>
      </c>
      <c r="QCL196" s="42" t="s">
        <v>22</v>
      </c>
      <c r="QCM196" s="42" t="s">
        <v>22</v>
      </c>
      <c r="QCN196" s="42" t="s">
        <v>22</v>
      </c>
      <c r="QCO196" s="42" t="s">
        <v>22</v>
      </c>
      <c r="QCP196" s="42" t="s">
        <v>22</v>
      </c>
      <c r="QCQ196" s="42" t="s">
        <v>22</v>
      </c>
      <c r="QCR196" s="42" t="s">
        <v>22</v>
      </c>
      <c r="QCS196" s="42" t="s">
        <v>22</v>
      </c>
      <c r="QCT196" s="42" t="s">
        <v>22</v>
      </c>
      <c r="QCU196" s="42" t="s">
        <v>22</v>
      </c>
      <c r="QCV196" s="42" t="s">
        <v>22</v>
      </c>
      <c r="QCW196" s="42" t="s">
        <v>22</v>
      </c>
      <c r="QCX196" s="42" t="s">
        <v>22</v>
      </c>
      <c r="QCY196" s="42" t="s">
        <v>22</v>
      </c>
      <c r="QCZ196" s="42" t="s">
        <v>22</v>
      </c>
      <c r="QDA196" s="42" t="s">
        <v>22</v>
      </c>
      <c r="QDB196" s="42" t="s">
        <v>22</v>
      </c>
      <c r="QDC196" s="42" t="s">
        <v>22</v>
      </c>
      <c r="QDD196" s="42" t="s">
        <v>22</v>
      </c>
      <c r="QDE196" s="42" t="s">
        <v>22</v>
      </c>
      <c r="QDF196" s="42" t="s">
        <v>22</v>
      </c>
      <c r="QDG196" s="42" t="s">
        <v>22</v>
      </c>
      <c r="QDH196" s="42" t="s">
        <v>22</v>
      </c>
      <c r="QDI196" s="42" t="s">
        <v>22</v>
      </c>
      <c r="QDJ196" s="42" t="s">
        <v>22</v>
      </c>
      <c r="QDK196" s="42" t="s">
        <v>22</v>
      </c>
      <c r="QDL196" s="42" t="s">
        <v>22</v>
      </c>
      <c r="QDM196" s="42" t="s">
        <v>22</v>
      </c>
      <c r="QDN196" s="42" t="s">
        <v>22</v>
      </c>
      <c r="QDO196" s="42" t="s">
        <v>22</v>
      </c>
      <c r="QDP196" s="42" t="s">
        <v>22</v>
      </c>
      <c r="QDQ196" s="42" t="s">
        <v>22</v>
      </c>
      <c r="QDR196" s="42" t="s">
        <v>22</v>
      </c>
      <c r="QDS196" s="42" t="s">
        <v>22</v>
      </c>
      <c r="QDT196" s="42" t="s">
        <v>22</v>
      </c>
      <c r="QDU196" s="42" t="s">
        <v>22</v>
      </c>
      <c r="QDV196" s="42" t="s">
        <v>22</v>
      </c>
      <c r="QDW196" s="42" t="s">
        <v>22</v>
      </c>
      <c r="QDX196" s="42" t="s">
        <v>22</v>
      </c>
      <c r="QDY196" s="42" t="s">
        <v>22</v>
      </c>
      <c r="QDZ196" s="42" t="s">
        <v>22</v>
      </c>
      <c r="QEA196" s="42" t="s">
        <v>22</v>
      </c>
      <c r="QEB196" s="42" t="s">
        <v>22</v>
      </c>
      <c r="QEC196" s="42" t="s">
        <v>22</v>
      </c>
      <c r="QED196" s="42" t="s">
        <v>22</v>
      </c>
      <c r="QEE196" s="42" t="s">
        <v>22</v>
      </c>
      <c r="QEF196" s="42" t="s">
        <v>22</v>
      </c>
      <c r="QEG196" s="42" t="s">
        <v>22</v>
      </c>
      <c r="QEH196" s="42" t="s">
        <v>22</v>
      </c>
      <c r="QEI196" s="42" t="s">
        <v>22</v>
      </c>
      <c r="QEJ196" s="42" t="s">
        <v>22</v>
      </c>
      <c r="QEK196" s="42" t="s">
        <v>22</v>
      </c>
      <c r="QEL196" s="42" t="s">
        <v>22</v>
      </c>
      <c r="QEM196" s="42" t="s">
        <v>22</v>
      </c>
      <c r="QEN196" s="42" t="s">
        <v>22</v>
      </c>
      <c r="QEO196" s="42" t="s">
        <v>22</v>
      </c>
      <c r="QEP196" s="42" t="s">
        <v>22</v>
      </c>
      <c r="QEQ196" s="42" t="s">
        <v>22</v>
      </c>
      <c r="QER196" s="42" t="s">
        <v>22</v>
      </c>
      <c r="QES196" s="42" t="s">
        <v>22</v>
      </c>
      <c r="QET196" s="42" t="s">
        <v>22</v>
      </c>
      <c r="QEU196" s="42" t="s">
        <v>22</v>
      </c>
      <c r="QEV196" s="42" t="s">
        <v>22</v>
      </c>
      <c r="QEW196" s="42" t="s">
        <v>22</v>
      </c>
      <c r="QEX196" s="42" t="s">
        <v>22</v>
      </c>
      <c r="QEY196" s="42" t="s">
        <v>22</v>
      </c>
      <c r="QEZ196" s="42" t="s">
        <v>22</v>
      </c>
      <c r="QFA196" s="42" t="s">
        <v>22</v>
      </c>
      <c r="QFB196" s="42" t="s">
        <v>22</v>
      </c>
      <c r="QFC196" s="42" t="s">
        <v>22</v>
      </c>
      <c r="QFD196" s="42" t="s">
        <v>22</v>
      </c>
      <c r="QFE196" s="42" t="s">
        <v>22</v>
      </c>
      <c r="QFF196" s="42" t="s">
        <v>22</v>
      </c>
      <c r="QFG196" s="42" t="s">
        <v>22</v>
      </c>
      <c r="QFH196" s="42" t="s">
        <v>22</v>
      </c>
      <c r="QFI196" s="42" t="s">
        <v>22</v>
      </c>
      <c r="QFJ196" s="42" t="s">
        <v>22</v>
      </c>
      <c r="QFK196" s="42" t="s">
        <v>22</v>
      </c>
      <c r="QFL196" s="42" t="s">
        <v>22</v>
      </c>
      <c r="QFM196" s="42" t="s">
        <v>22</v>
      </c>
      <c r="QFN196" s="42" t="s">
        <v>22</v>
      </c>
      <c r="QFO196" s="42" t="s">
        <v>22</v>
      </c>
      <c r="QFP196" s="42" t="s">
        <v>22</v>
      </c>
      <c r="QFQ196" s="42" t="s">
        <v>22</v>
      </c>
      <c r="QFR196" s="42" t="s">
        <v>22</v>
      </c>
      <c r="QFS196" s="42" t="s">
        <v>22</v>
      </c>
      <c r="QFT196" s="42" t="s">
        <v>22</v>
      </c>
      <c r="QFU196" s="42" t="s">
        <v>22</v>
      </c>
      <c r="QFV196" s="42" t="s">
        <v>22</v>
      </c>
      <c r="QFW196" s="42" t="s">
        <v>22</v>
      </c>
      <c r="QFX196" s="42" t="s">
        <v>22</v>
      </c>
      <c r="QFY196" s="42" t="s">
        <v>22</v>
      </c>
      <c r="QFZ196" s="42" t="s">
        <v>22</v>
      </c>
      <c r="QGA196" s="42" t="s">
        <v>22</v>
      </c>
      <c r="QGB196" s="42" t="s">
        <v>22</v>
      </c>
      <c r="QGC196" s="42" t="s">
        <v>22</v>
      </c>
      <c r="QGD196" s="42" t="s">
        <v>22</v>
      </c>
      <c r="QGE196" s="42" t="s">
        <v>22</v>
      </c>
      <c r="QGF196" s="42" t="s">
        <v>22</v>
      </c>
      <c r="QGG196" s="42" t="s">
        <v>22</v>
      </c>
      <c r="QGH196" s="42" t="s">
        <v>22</v>
      </c>
      <c r="QGI196" s="42" t="s">
        <v>22</v>
      </c>
      <c r="QGJ196" s="42" t="s">
        <v>22</v>
      </c>
      <c r="QGK196" s="42" t="s">
        <v>22</v>
      </c>
      <c r="QGL196" s="42" t="s">
        <v>22</v>
      </c>
      <c r="QGM196" s="42" t="s">
        <v>22</v>
      </c>
      <c r="QGN196" s="42" t="s">
        <v>22</v>
      </c>
      <c r="QGO196" s="42" t="s">
        <v>22</v>
      </c>
      <c r="QGP196" s="42" t="s">
        <v>22</v>
      </c>
      <c r="QGQ196" s="42" t="s">
        <v>22</v>
      </c>
      <c r="QGR196" s="42" t="s">
        <v>22</v>
      </c>
      <c r="QGS196" s="42" t="s">
        <v>22</v>
      </c>
      <c r="QGT196" s="42" t="s">
        <v>22</v>
      </c>
      <c r="QGU196" s="42" t="s">
        <v>22</v>
      </c>
      <c r="QGV196" s="42" t="s">
        <v>22</v>
      </c>
      <c r="QGW196" s="42" t="s">
        <v>22</v>
      </c>
      <c r="QGX196" s="42" t="s">
        <v>22</v>
      </c>
      <c r="QGY196" s="42" t="s">
        <v>22</v>
      </c>
      <c r="QGZ196" s="42" t="s">
        <v>22</v>
      </c>
      <c r="QHA196" s="42" t="s">
        <v>22</v>
      </c>
      <c r="QHB196" s="42" t="s">
        <v>22</v>
      </c>
      <c r="QHC196" s="42" t="s">
        <v>22</v>
      </c>
      <c r="QHD196" s="42" t="s">
        <v>22</v>
      </c>
      <c r="QHE196" s="42" t="s">
        <v>22</v>
      </c>
      <c r="QHF196" s="42" t="s">
        <v>22</v>
      </c>
      <c r="QHG196" s="42" t="s">
        <v>22</v>
      </c>
      <c r="QHH196" s="42" t="s">
        <v>22</v>
      </c>
      <c r="QHI196" s="42" t="s">
        <v>22</v>
      </c>
      <c r="QHJ196" s="42" t="s">
        <v>22</v>
      </c>
      <c r="QHK196" s="42" t="s">
        <v>22</v>
      </c>
      <c r="QHL196" s="42" t="s">
        <v>22</v>
      </c>
      <c r="QHM196" s="42" t="s">
        <v>22</v>
      </c>
      <c r="QHN196" s="42" t="s">
        <v>22</v>
      </c>
      <c r="QHO196" s="42" t="s">
        <v>22</v>
      </c>
      <c r="QHP196" s="42" t="s">
        <v>22</v>
      </c>
      <c r="QHQ196" s="42" t="s">
        <v>22</v>
      </c>
      <c r="QHR196" s="42" t="s">
        <v>22</v>
      </c>
      <c r="QHS196" s="42" t="s">
        <v>22</v>
      </c>
      <c r="QHT196" s="42" t="s">
        <v>22</v>
      </c>
      <c r="QHU196" s="42" t="s">
        <v>22</v>
      </c>
      <c r="QHV196" s="42" t="s">
        <v>22</v>
      </c>
      <c r="QHW196" s="42" t="s">
        <v>22</v>
      </c>
      <c r="QHX196" s="42" t="s">
        <v>22</v>
      </c>
      <c r="QHY196" s="42" t="s">
        <v>22</v>
      </c>
      <c r="QHZ196" s="42" t="s">
        <v>22</v>
      </c>
      <c r="QIA196" s="42" t="s">
        <v>22</v>
      </c>
      <c r="QIB196" s="42" t="s">
        <v>22</v>
      </c>
      <c r="QIC196" s="42" t="s">
        <v>22</v>
      </c>
      <c r="QID196" s="42" t="s">
        <v>22</v>
      </c>
      <c r="QIE196" s="42" t="s">
        <v>22</v>
      </c>
      <c r="QIF196" s="42" t="s">
        <v>22</v>
      </c>
      <c r="QIG196" s="42" t="s">
        <v>22</v>
      </c>
      <c r="QIH196" s="42" t="s">
        <v>22</v>
      </c>
      <c r="QII196" s="42" t="s">
        <v>22</v>
      </c>
      <c r="QIJ196" s="42" t="s">
        <v>22</v>
      </c>
      <c r="QIK196" s="42" t="s">
        <v>22</v>
      </c>
      <c r="QIL196" s="42" t="s">
        <v>22</v>
      </c>
      <c r="QIM196" s="42" t="s">
        <v>22</v>
      </c>
      <c r="QIN196" s="42" t="s">
        <v>22</v>
      </c>
      <c r="QIO196" s="42" t="s">
        <v>22</v>
      </c>
      <c r="QIP196" s="42" t="s">
        <v>22</v>
      </c>
      <c r="QIQ196" s="42" t="s">
        <v>22</v>
      </c>
      <c r="QIR196" s="42" t="s">
        <v>22</v>
      </c>
      <c r="QIS196" s="42" t="s">
        <v>22</v>
      </c>
      <c r="QIT196" s="42" t="s">
        <v>22</v>
      </c>
      <c r="QIU196" s="42" t="s">
        <v>22</v>
      </c>
      <c r="QIV196" s="42" t="s">
        <v>22</v>
      </c>
      <c r="QIW196" s="42" t="s">
        <v>22</v>
      </c>
      <c r="QIX196" s="42" t="s">
        <v>22</v>
      </c>
      <c r="QIY196" s="42" t="s">
        <v>22</v>
      </c>
      <c r="QIZ196" s="42" t="s">
        <v>22</v>
      </c>
      <c r="QJA196" s="42" t="s">
        <v>22</v>
      </c>
      <c r="QJB196" s="42" t="s">
        <v>22</v>
      </c>
      <c r="QJC196" s="42" t="s">
        <v>22</v>
      </c>
      <c r="QJD196" s="42" t="s">
        <v>22</v>
      </c>
      <c r="QJE196" s="42" t="s">
        <v>22</v>
      </c>
      <c r="QJF196" s="42" t="s">
        <v>22</v>
      </c>
      <c r="QJG196" s="42" t="s">
        <v>22</v>
      </c>
      <c r="QJH196" s="42" t="s">
        <v>22</v>
      </c>
      <c r="QJI196" s="42" t="s">
        <v>22</v>
      </c>
      <c r="QJJ196" s="42" t="s">
        <v>22</v>
      </c>
      <c r="QJK196" s="42" t="s">
        <v>22</v>
      </c>
      <c r="QJL196" s="42" t="s">
        <v>22</v>
      </c>
      <c r="QJM196" s="42" t="s">
        <v>22</v>
      </c>
      <c r="QJN196" s="42" t="s">
        <v>22</v>
      </c>
      <c r="QJO196" s="42" t="s">
        <v>22</v>
      </c>
      <c r="QJP196" s="42" t="s">
        <v>22</v>
      </c>
      <c r="QJQ196" s="42" t="s">
        <v>22</v>
      </c>
      <c r="QJR196" s="42" t="s">
        <v>22</v>
      </c>
      <c r="QJS196" s="42" t="s">
        <v>22</v>
      </c>
      <c r="QJT196" s="42" t="s">
        <v>22</v>
      </c>
      <c r="QJU196" s="42" t="s">
        <v>22</v>
      </c>
      <c r="QJV196" s="42" t="s">
        <v>22</v>
      </c>
      <c r="QJW196" s="42" t="s">
        <v>22</v>
      </c>
      <c r="QJX196" s="42" t="s">
        <v>22</v>
      </c>
      <c r="QJY196" s="42" t="s">
        <v>22</v>
      </c>
      <c r="QJZ196" s="42" t="s">
        <v>22</v>
      </c>
      <c r="QKA196" s="42" t="s">
        <v>22</v>
      </c>
      <c r="QKB196" s="42" t="s">
        <v>22</v>
      </c>
      <c r="QKC196" s="42" t="s">
        <v>22</v>
      </c>
      <c r="QKD196" s="42" t="s">
        <v>22</v>
      </c>
      <c r="QKE196" s="42" t="s">
        <v>22</v>
      </c>
      <c r="QKF196" s="42" t="s">
        <v>22</v>
      </c>
      <c r="QKG196" s="42" t="s">
        <v>22</v>
      </c>
      <c r="QKH196" s="42" t="s">
        <v>22</v>
      </c>
      <c r="QKI196" s="42" t="s">
        <v>22</v>
      </c>
      <c r="QKJ196" s="42" t="s">
        <v>22</v>
      </c>
      <c r="QKK196" s="42" t="s">
        <v>22</v>
      </c>
      <c r="QKL196" s="42" t="s">
        <v>22</v>
      </c>
      <c r="QKM196" s="42" t="s">
        <v>22</v>
      </c>
      <c r="QKN196" s="42" t="s">
        <v>22</v>
      </c>
      <c r="QKO196" s="42" t="s">
        <v>22</v>
      </c>
      <c r="QKP196" s="42" t="s">
        <v>22</v>
      </c>
      <c r="QKQ196" s="42" t="s">
        <v>22</v>
      </c>
      <c r="QKR196" s="42" t="s">
        <v>22</v>
      </c>
      <c r="QKS196" s="42" t="s">
        <v>22</v>
      </c>
      <c r="QKT196" s="42" t="s">
        <v>22</v>
      </c>
      <c r="QKU196" s="42" t="s">
        <v>22</v>
      </c>
      <c r="QKV196" s="42" t="s">
        <v>22</v>
      </c>
      <c r="QKW196" s="42" t="s">
        <v>22</v>
      </c>
      <c r="QKX196" s="42" t="s">
        <v>22</v>
      </c>
      <c r="QKY196" s="42" t="s">
        <v>22</v>
      </c>
      <c r="QKZ196" s="42" t="s">
        <v>22</v>
      </c>
      <c r="QLA196" s="42" t="s">
        <v>22</v>
      </c>
      <c r="QLB196" s="42" t="s">
        <v>22</v>
      </c>
      <c r="QLC196" s="42" t="s">
        <v>22</v>
      </c>
      <c r="QLD196" s="42" t="s">
        <v>22</v>
      </c>
      <c r="QLE196" s="42" t="s">
        <v>22</v>
      </c>
      <c r="QLF196" s="42" t="s">
        <v>22</v>
      </c>
      <c r="QLG196" s="42" t="s">
        <v>22</v>
      </c>
      <c r="QLH196" s="42" t="s">
        <v>22</v>
      </c>
      <c r="QLI196" s="42" t="s">
        <v>22</v>
      </c>
      <c r="QLJ196" s="42" t="s">
        <v>22</v>
      </c>
      <c r="QLK196" s="42" t="s">
        <v>22</v>
      </c>
      <c r="QLL196" s="42" t="s">
        <v>22</v>
      </c>
      <c r="QLM196" s="42" t="s">
        <v>22</v>
      </c>
      <c r="QLN196" s="42" t="s">
        <v>22</v>
      </c>
      <c r="QLO196" s="42" t="s">
        <v>22</v>
      </c>
      <c r="QLP196" s="42" t="s">
        <v>22</v>
      </c>
      <c r="QLQ196" s="42" t="s">
        <v>22</v>
      </c>
      <c r="QLR196" s="42" t="s">
        <v>22</v>
      </c>
      <c r="QLS196" s="42" t="s">
        <v>22</v>
      </c>
      <c r="QLT196" s="42" t="s">
        <v>22</v>
      </c>
      <c r="QLU196" s="42" t="s">
        <v>22</v>
      </c>
      <c r="QLV196" s="42" t="s">
        <v>22</v>
      </c>
      <c r="QLW196" s="42" t="s">
        <v>22</v>
      </c>
      <c r="QLX196" s="42" t="s">
        <v>22</v>
      </c>
      <c r="QLY196" s="42" t="s">
        <v>22</v>
      </c>
      <c r="QLZ196" s="42" t="s">
        <v>22</v>
      </c>
      <c r="QMA196" s="42" t="s">
        <v>22</v>
      </c>
      <c r="QMB196" s="42" t="s">
        <v>22</v>
      </c>
      <c r="QMC196" s="42" t="s">
        <v>22</v>
      </c>
      <c r="QMD196" s="42" t="s">
        <v>22</v>
      </c>
      <c r="QME196" s="42" t="s">
        <v>22</v>
      </c>
      <c r="QMF196" s="42" t="s">
        <v>22</v>
      </c>
      <c r="QMG196" s="42" t="s">
        <v>22</v>
      </c>
      <c r="QMH196" s="42" t="s">
        <v>22</v>
      </c>
      <c r="QMI196" s="42" t="s">
        <v>22</v>
      </c>
      <c r="QMJ196" s="42" t="s">
        <v>22</v>
      </c>
      <c r="QMK196" s="42" t="s">
        <v>22</v>
      </c>
      <c r="QML196" s="42" t="s">
        <v>22</v>
      </c>
      <c r="QMM196" s="42" t="s">
        <v>22</v>
      </c>
      <c r="QMN196" s="42" t="s">
        <v>22</v>
      </c>
      <c r="QMO196" s="42" t="s">
        <v>22</v>
      </c>
      <c r="QMP196" s="42" t="s">
        <v>22</v>
      </c>
      <c r="QMQ196" s="42" t="s">
        <v>22</v>
      </c>
      <c r="QMR196" s="42" t="s">
        <v>22</v>
      </c>
      <c r="QMS196" s="42" t="s">
        <v>22</v>
      </c>
      <c r="QMT196" s="42" t="s">
        <v>22</v>
      </c>
      <c r="QMU196" s="42" t="s">
        <v>22</v>
      </c>
      <c r="QMV196" s="42" t="s">
        <v>22</v>
      </c>
      <c r="QMW196" s="42" t="s">
        <v>22</v>
      </c>
      <c r="QMX196" s="42" t="s">
        <v>22</v>
      </c>
      <c r="QMY196" s="42" t="s">
        <v>22</v>
      </c>
      <c r="QMZ196" s="42" t="s">
        <v>22</v>
      </c>
      <c r="QNA196" s="42" t="s">
        <v>22</v>
      </c>
      <c r="QNB196" s="42" t="s">
        <v>22</v>
      </c>
      <c r="QNC196" s="42" t="s">
        <v>22</v>
      </c>
      <c r="QND196" s="42" t="s">
        <v>22</v>
      </c>
      <c r="QNE196" s="42" t="s">
        <v>22</v>
      </c>
      <c r="QNF196" s="42" t="s">
        <v>22</v>
      </c>
      <c r="QNG196" s="42" t="s">
        <v>22</v>
      </c>
      <c r="QNH196" s="42" t="s">
        <v>22</v>
      </c>
      <c r="QNI196" s="42" t="s">
        <v>22</v>
      </c>
      <c r="QNJ196" s="42" t="s">
        <v>22</v>
      </c>
      <c r="QNK196" s="42" t="s">
        <v>22</v>
      </c>
      <c r="QNL196" s="42" t="s">
        <v>22</v>
      </c>
      <c r="QNM196" s="42" t="s">
        <v>22</v>
      </c>
      <c r="QNN196" s="42" t="s">
        <v>22</v>
      </c>
      <c r="QNO196" s="42" t="s">
        <v>22</v>
      </c>
      <c r="QNP196" s="42" t="s">
        <v>22</v>
      </c>
      <c r="QNQ196" s="42" t="s">
        <v>22</v>
      </c>
      <c r="QNR196" s="42" t="s">
        <v>22</v>
      </c>
      <c r="QNS196" s="42" t="s">
        <v>22</v>
      </c>
      <c r="QNT196" s="42" t="s">
        <v>22</v>
      </c>
      <c r="QNU196" s="42" t="s">
        <v>22</v>
      </c>
      <c r="QNV196" s="42" t="s">
        <v>22</v>
      </c>
      <c r="QNW196" s="42" t="s">
        <v>22</v>
      </c>
      <c r="QNX196" s="42" t="s">
        <v>22</v>
      </c>
      <c r="QNY196" s="42" t="s">
        <v>22</v>
      </c>
      <c r="QNZ196" s="42" t="s">
        <v>22</v>
      </c>
      <c r="QOA196" s="42" t="s">
        <v>22</v>
      </c>
      <c r="QOB196" s="42" t="s">
        <v>22</v>
      </c>
      <c r="QOC196" s="42" t="s">
        <v>22</v>
      </c>
      <c r="QOD196" s="42" t="s">
        <v>22</v>
      </c>
      <c r="QOE196" s="42" t="s">
        <v>22</v>
      </c>
      <c r="QOF196" s="42" t="s">
        <v>22</v>
      </c>
      <c r="QOG196" s="42" t="s">
        <v>22</v>
      </c>
      <c r="QOH196" s="42" t="s">
        <v>22</v>
      </c>
      <c r="QOI196" s="42" t="s">
        <v>22</v>
      </c>
      <c r="QOJ196" s="42" t="s">
        <v>22</v>
      </c>
      <c r="QOK196" s="42" t="s">
        <v>22</v>
      </c>
      <c r="QOL196" s="42" t="s">
        <v>22</v>
      </c>
      <c r="QOM196" s="42" t="s">
        <v>22</v>
      </c>
      <c r="QON196" s="42" t="s">
        <v>22</v>
      </c>
      <c r="QOO196" s="42" t="s">
        <v>22</v>
      </c>
      <c r="QOP196" s="42" t="s">
        <v>22</v>
      </c>
      <c r="QOQ196" s="42" t="s">
        <v>22</v>
      </c>
      <c r="QOR196" s="42" t="s">
        <v>22</v>
      </c>
      <c r="QOS196" s="42" t="s">
        <v>22</v>
      </c>
      <c r="QOT196" s="42" t="s">
        <v>22</v>
      </c>
      <c r="QOU196" s="42" t="s">
        <v>22</v>
      </c>
      <c r="QOV196" s="42" t="s">
        <v>22</v>
      </c>
      <c r="QOW196" s="42" t="s">
        <v>22</v>
      </c>
      <c r="QOX196" s="42" t="s">
        <v>22</v>
      </c>
      <c r="QOY196" s="42" t="s">
        <v>22</v>
      </c>
      <c r="QOZ196" s="42" t="s">
        <v>22</v>
      </c>
      <c r="QPA196" s="42" t="s">
        <v>22</v>
      </c>
      <c r="QPB196" s="42" t="s">
        <v>22</v>
      </c>
      <c r="QPC196" s="42" t="s">
        <v>22</v>
      </c>
      <c r="QPD196" s="42" t="s">
        <v>22</v>
      </c>
      <c r="QPE196" s="42" t="s">
        <v>22</v>
      </c>
      <c r="QPF196" s="42" t="s">
        <v>22</v>
      </c>
      <c r="QPG196" s="42" t="s">
        <v>22</v>
      </c>
      <c r="QPH196" s="42" t="s">
        <v>22</v>
      </c>
      <c r="QPI196" s="42" t="s">
        <v>22</v>
      </c>
      <c r="QPJ196" s="42" t="s">
        <v>22</v>
      </c>
      <c r="QPK196" s="42" t="s">
        <v>22</v>
      </c>
      <c r="QPL196" s="42" t="s">
        <v>22</v>
      </c>
      <c r="QPM196" s="42" t="s">
        <v>22</v>
      </c>
      <c r="QPN196" s="42" t="s">
        <v>22</v>
      </c>
      <c r="QPO196" s="42" t="s">
        <v>22</v>
      </c>
      <c r="QPP196" s="42" t="s">
        <v>22</v>
      </c>
      <c r="QPQ196" s="42" t="s">
        <v>22</v>
      </c>
      <c r="QPR196" s="42" t="s">
        <v>22</v>
      </c>
      <c r="QPS196" s="42" t="s">
        <v>22</v>
      </c>
      <c r="QPT196" s="42" t="s">
        <v>22</v>
      </c>
      <c r="QPU196" s="42" t="s">
        <v>22</v>
      </c>
      <c r="QPV196" s="42" t="s">
        <v>22</v>
      </c>
      <c r="QPW196" s="42" t="s">
        <v>22</v>
      </c>
      <c r="QPX196" s="42" t="s">
        <v>22</v>
      </c>
      <c r="QPY196" s="42" t="s">
        <v>22</v>
      </c>
      <c r="QPZ196" s="42" t="s">
        <v>22</v>
      </c>
      <c r="QQA196" s="42" t="s">
        <v>22</v>
      </c>
      <c r="QQB196" s="42" t="s">
        <v>22</v>
      </c>
      <c r="QQC196" s="42" t="s">
        <v>22</v>
      </c>
      <c r="QQD196" s="42" t="s">
        <v>22</v>
      </c>
      <c r="QQE196" s="42" t="s">
        <v>22</v>
      </c>
      <c r="QQF196" s="42" t="s">
        <v>22</v>
      </c>
      <c r="QQG196" s="42" t="s">
        <v>22</v>
      </c>
      <c r="QQH196" s="42" t="s">
        <v>22</v>
      </c>
      <c r="QQI196" s="42" t="s">
        <v>22</v>
      </c>
      <c r="QQJ196" s="42" t="s">
        <v>22</v>
      </c>
      <c r="QQK196" s="42" t="s">
        <v>22</v>
      </c>
      <c r="QQL196" s="42" t="s">
        <v>22</v>
      </c>
      <c r="QQM196" s="42" t="s">
        <v>22</v>
      </c>
      <c r="QQN196" s="42" t="s">
        <v>22</v>
      </c>
      <c r="QQO196" s="42" t="s">
        <v>22</v>
      </c>
      <c r="QQP196" s="42" t="s">
        <v>22</v>
      </c>
      <c r="QQQ196" s="42" t="s">
        <v>22</v>
      </c>
      <c r="QQR196" s="42" t="s">
        <v>22</v>
      </c>
      <c r="QQS196" s="42" t="s">
        <v>22</v>
      </c>
      <c r="QQT196" s="42" t="s">
        <v>22</v>
      </c>
      <c r="QQU196" s="42" t="s">
        <v>22</v>
      </c>
      <c r="QQV196" s="42" t="s">
        <v>22</v>
      </c>
      <c r="QQW196" s="42" t="s">
        <v>22</v>
      </c>
      <c r="QQX196" s="42" t="s">
        <v>22</v>
      </c>
      <c r="QQY196" s="42" t="s">
        <v>22</v>
      </c>
      <c r="QQZ196" s="42" t="s">
        <v>22</v>
      </c>
      <c r="QRA196" s="42" t="s">
        <v>22</v>
      </c>
      <c r="QRB196" s="42" t="s">
        <v>22</v>
      </c>
      <c r="QRC196" s="42" t="s">
        <v>22</v>
      </c>
      <c r="QRD196" s="42" t="s">
        <v>22</v>
      </c>
      <c r="QRE196" s="42" t="s">
        <v>22</v>
      </c>
      <c r="QRF196" s="42" t="s">
        <v>22</v>
      </c>
      <c r="QRG196" s="42" t="s">
        <v>22</v>
      </c>
      <c r="QRH196" s="42" t="s">
        <v>22</v>
      </c>
      <c r="QRI196" s="42" t="s">
        <v>22</v>
      </c>
      <c r="QRJ196" s="42" t="s">
        <v>22</v>
      </c>
      <c r="QRK196" s="42" t="s">
        <v>22</v>
      </c>
      <c r="QRL196" s="42" t="s">
        <v>22</v>
      </c>
      <c r="QRM196" s="42" t="s">
        <v>22</v>
      </c>
      <c r="QRN196" s="42" t="s">
        <v>22</v>
      </c>
      <c r="QRO196" s="42" t="s">
        <v>22</v>
      </c>
      <c r="QRP196" s="42" t="s">
        <v>22</v>
      </c>
      <c r="QRQ196" s="42" t="s">
        <v>22</v>
      </c>
      <c r="QRR196" s="42" t="s">
        <v>22</v>
      </c>
      <c r="QRS196" s="42" t="s">
        <v>22</v>
      </c>
      <c r="QRT196" s="42" t="s">
        <v>22</v>
      </c>
      <c r="QRU196" s="42" t="s">
        <v>22</v>
      </c>
      <c r="QRV196" s="42" t="s">
        <v>22</v>
      </c>
      <c r="QRW196" s="42" t="s">
        <v>22</v>
      </c>
      <c r="QRX196" s="42" t="s">
        <v>22</v>
      </c>
      <c r="QRY196" s="42" t="s">
        <v>22</v>
      </c>
      <c r="QRZ196" s="42" t="s">
        <v>22</v>
      </c>
      <c r="QSA196" s="42" t="s">
        <v>22</v>
      </c>
      <c r="QSB196" s="42" t="s">
        <v>22</v>
      </c>
      <c r="QSC196" s="42" t="s">
        <v>22</v>
      </c>
      <c r="QSD196" s="42" t="s">
        <v>22</v>
      </c>
      <c r="QSE196" s="42" t="s">
        <v>22</v>
      </c>
      <c r="QSF196" s="42" t="s">
        <v>22</v>
      </c>
      <c r="QSG196" s="42" t="s">
        <v>22</v>
      </c>
      <c r="QSH196" s="42" t="s">
        <v>22</v>
      </c>
      <c r="QSI196" s="42" t="s">
        <v>22</v>
      </c>
      <c r="QSJ196" s="42" t="s">
        <v>22</v>
      </c>
      <c r="QSK196" s="42" t="s">
        <v>22</v>
      </c>
      <c r="QSL196" s="42" t="s">
        <v>22</v>
      </c>
      <c r="QSM196" s="42" t="s">
        <v>22</v>
      </c>
      <c r="QSN196" s="42" t="s">
        <v>22</v>
      </c>
      <c r="QSO196" s="42" t="s">
        <v>22</v>
      </c>
      <c r="QSP196" s="42" t="s">
        <v>22</v>
      </c>
      <c r="QSQ196" s="42" t="s">
        <v>22</v>
      </c>
      <c r="QSR196" s="42" t="s">
        <v>22</v>
      </c>
      <c r="QSS196" s="42" t="s">
        <v>22</v>
      </c>
      <c r="QST196" s="42" t="s">
        <v>22</v>
      </c>
      <c r="QSU196" s="42" t="s">
        <v>22</v>
      </c>
      <c r="QSV196" s="42" t="s">
        <v>22</v>
      </c>
      <c r="QSW196" s="42" t="s">
        <v>22</v>
      </c>
      <c r="QSX196" s="42" t="s">
        <v>22</v>
      </c>
      <c r="QSY196" s="42" t="s">
        <v>22</v>
      </c>
      <c r="QSZ196" s="42" t="s">
        <v>22</v>
      </c>
      <c r="QTA196" s="42" t="s">
        <v>22</v>
      </c>
      <c r="QTB196" s="42" t="s">
        <v>22</v>
      </c>
      <c r="QTC196" s="42" t="s">
        <v>22</v>
      </c>
      <c r="QTD196" s="42" t="s">
        <v>22</v>
      </c>
      <c r="QTE196" s="42" t="s">
        <v>22</v>
      </c>
      <c r="QTF196" s="42" t="s">
        <v>22</v>
      </c>
      <c r="QTG196" s="42" t="s">
        <v>22</v>
      </c>
      <c r="QTH196" s="42" t="s">
        <v>22</v>
      </c>
      <c r="QTI196" s="42" t="s">
        <v>22</v>
      </c>
      <c r="QTJ196" s="42" t="s">
        <v>22</v>
      </c>
      <c r="QTK196" s="42" t="s">
        <v>22</v>
      </c>
      <c r="QTL196" s="42" t="s">
        <v>22</v>
      </c>
      <c r="QTM196" s="42" t="s">
        <v>22</v>
      </c>
      <c r="QTN196" s="42" t="s">
        <v>22</v>
      </c>
      <c r="QTO196" s="42" t="s">
        <v>22</v>
      </c>
      <c r="QTP196" s="42" t="s">
        <v>22</v>
      </c>
      <c r="QTQ196" s="42" t="s">
        <v>22</v>
      </c>
      <c r="QTR196" s="42" t="s">
        <v>22</v>
      </c>
      <c r="QTS196" s="42" t="s">
        <v>22</v>
      </c>
      <c r="QTT196" s="42" t="s">
        <v>22</v>
      </c>
      <c r="QTU196" s="42" t="s">
        <v>22</v>
      </c>
      <c r="QTV196" s="42" t="s">
        <v>22</v>
      </c>
      <c r="QTW196" s="42" t="s">
        <v>22</v>
      </c>
      <c r="QTX196" s="42" t="s">
        <v>22</v>
      </c>
      <c r="QTY196" s="42" t="s">
        <v>22</v>
      </c>
      <c r="QTZ196" s="42" t="s">
        <v>22</v>
      </c>
      <c r="QUA196" s="42" t="s">
        <v>22</v>
      </c>
      <c r="QUB196" s="42" t="s">
        <v>22</v>
      </c>
      <c r="QUC196" s="42" t="s">
        <v>22</v>
      </c>
      <c r="QUD196" s="42" t="s">
        <v>22</v>
      </c>
      <c r="QUE196" s="42" t="s">
        <v>22</v>
      </c>
      <c r="QUF196" s="42" t="s">
        <v>22</v>
      </c>
      <c r="QUG196" s="42" t="s">
        <v>22</v>
      </c>
      <c r="QUH196" s="42" t="s">
        <v>22</v>
      </c>
      <c r="QUI196" s="42" t="s">
        <v>22</v>
      </c>
      <c r="QUJ196" s="42" t="s">
        <v>22</v>
      </c>
      <c r="QUK196" s="42" t="s">
        <v>22</v>
      </c>
      <c r="QUL196" s="42" t="s">
        <v>22</v>
      </c>
      <c r="QUM196" s="42" t="s">
        <v>22</v>
      </c>
      <c r="QUN196" s="42" t="s">
        <v>22</v>
      </c>
      <c r="QUO196" s="42" t="s">
        <v>22</v>
      </c>
      <c r="QUP196" s="42" t="s">
        <v>22</v>
      </c>
      <c r="QUQ196" s="42" t="s">
        <v>22</v>
      </c>
      <c r="QUR196" s="42" t="s">
        <v>22</v>
      </c>
      <c r="QUS196" s="42" t="s">
        <v>22</v>
      </c>
      <c r="QUT196" s="42" t="s">
        <v>22</v>
      </c>
      <c r="QUU196" s="42" t="s">
        <v>22</v>
      </c>
      <c r="QUV196" s="42" t="s">
        <v>22</v>
      </c>
      <c r="QUW196" s="42" t="s">
        <v>22</v>
      </c>
      <c r="QUX196" s="42" t="s">
        <v>22</v>
      </c>
      <c r="QUY196" s="42" t="s">
        <v>22</v>
      </c>
      <c r="QUZ196" s="42" t="s">
        <v>22</v>
      </c>
      <c r="QVA196" s="42" t="s">
        <v>22</v>
      </c>
      <c r="QVB196" s="42" t="s">
        <v>22</v>
      </c>
      <c r="QVC196" s="42" t="s">
        <v>22</v>
      </c>
      <c r="QVD196" s="42" t="s">
        <v>22</v>
      </c>
      <c r="QVE196" s="42" t="s">
        <v>22</v>
      </c>
      <c r="QVF196" s="42" t="s">
        <v>22</v>
      </c>
      <c r="QVG196" s="42" t="s">
        <v>22</v>
      </c>
      <c r="QVH196" s="42" t="s">
        <v>22</v>
      </c>
      <c r="QVI196" s="42" t="s">
        <v>22</v>
      </c>
      <c r="QVJ196" s="42" t="s">
        <v>22</v>
      </c>
      <c r="QVK196" s="42" t="s">
        <v>22</v>
      </c>
      <c r="QVL196" s="42" t="s">
        <v>22</v>
      </c>
      <c r="QVM196" s="42" t="s">
        <v>22</v>
      </c>
      <c r="QVN196" s="42" t="s">
        <v>22</v>
      </c>
      <c r="QVO196" s="42" t="s">
        <v>22</v>
      </c>
      <c r="QVP196" s="42" t="s">
        <v>22</v>
      </c>
      <c r="QVQ196" s="42" t="s">
        <v>22</v>
      </c>
      <c r="QVR196" s="42" t="s">
        <v>22</v>
      </c>
      <c r="QVS196" s="42" t="s">
        <v>22</v>
      </c>
      <c r="QVT196" s="42" t="s">
        <v>22</v>
      </c>
      <c r="QVU196" s="42" t="s">
        <v>22</v>
      </c>
      <c r="QVV196" s="42" t="s">
        <v>22</v>
      </c>
      <c r="QVW196" s="42" t="s">
        <v>22</v>
      </c>
      <c r="QVX196" s="42" t="s">
        <v>22</v>
      </c>
      <c r="QVY196" s="42" t="s">
        <v>22</v>
      </c>
      <c r="QVZ196" s="42" t="s">
        <v>22</v>
      </c>
      <c r="QWA196" s="42" t="s">
        <v>22</v>
      </c>
      <c r="QWB196" s="42" t="s">
        <v>22</v>
      </c>
      <c r="QWC196" s="42" t="s">
        <v>22</v>
      </c>
      <c r="QWD196" s="42" t="s">
        <v>22</v>
      </c>
      <c r="QWE196" s="42" t="s">
        <v>22</v>
      </c>
      <c r="QWF196" s="42" t="s">
        <v>22</v>
      </c>
      <c r="QWG196" s="42" t="s">
        <v>22</v>
      </c>
      <c r="QWH196" s="42" t="s">
        <v>22</v>
      </c>
      <c r="QWI196" s="42" t="s">
        <v>22</v>
      </c>
      <c r="QWJ196" s="42" t="s">
        <v>22</v>
      </c>
      <c r="QWK196" s="42" t="s">
        <v>22</v>
      </c>
      <c r="QWL196" s="42" t="s">
        <v>22</v>
      </c>
      <c r="QWM196" s="42" t="s">
        <v>22</v>
      </c>
      <c r="QWN196" s="42" t="s">
        <v>22</v>
      </c>
      <c r="QWO196" s="42" t="s">
        <v>22</v>
      </c>
      <c r="QWP196" s="42" t="s">
        <v>22</v>
      </c>
      <c r="QWQ196" s="42" t="s">
        <v>22</v>
      </c>
      <c r="QWR196" s="42" t="s">
        <v>22</v>
      </c>
      <c r="QWS196" s="42" t="s">
        <v>22</v>
      </c>
      <c r="QWT196" s="42" t="s">
        <v>22</v>
      </c>
      <c r="QWU196" s="42" t="s">
        <v>22</v>
      </c>
      <c r="QWV196" s="42" t="s">
        <v>22</v>
      </c>
      <c r="QWW196" s="42" t="s">
        <v>22</v>
      </c>
      <c r="QWX196" s="42" t="s">
        <v>22</v>
      </c>
      <c r="QWY196" s="42" t="s">
        <v>22</v>
      </c>
      <c r="QWZ196" s="42" t="s">
        <v>22</v>
      </c>
      <c r="QXA196" s="42" t="s">
        <v>22</v>
      </c>
      <c r="QXB196" s="42" t="s">
        <v>22</v>
      </c>
      <c r="QXC196" s="42" t="s">
        <v>22</v>
      </c>
      <c r="QXD196" s="42" t="s">
        <v>22</v>
      </c>
      <c r="QXE196" s="42" t="s">
        <v>22</v>
      </c>
      <c r="QXF196" s="42" t="s">
        <v>22</v>
      </c>
      <c r="QXG196" s="42" t="s">
        <v>22</v>
      </c>
      <c r="QXH196" s="42" t="s">
        <v>22</v>
      </c>
      <c r="QXI196" s="42" t="s">
        <v>22</v>
      </c>
      <c r="QXJ196" s="42" t="s">
        <v>22</v>
      </c>
      <c r="QXK196" s="42" t="s">
        <v>22</v>
      </c>
      <c r="QXL196" s="42" t="s">
        <v>22</v>
      </c>
      <c r="QXM196" s="42" t="s">
        <v>22</v>
      </c>
      <c r="QXN196" s="42" t="s">
        <v>22</v>
      </c>
      <c r="QXO196" s="42" t="s">
        <v>22</v>
      </c>
      <c r="QXP196" s="42" t="s">
        <v>22</v>
      </c>
      <c r="QXQ196" s="42" t="s">
        <v>22</v>
      </c>
      <c r="QXR196" s="42" t="s">
        <v>22</v>
      </c>
      <c r="QXS196" s="42" t="s">
        <v>22</v>
      </c>
      <c r="QXT196" s="42" t="s">
        <v>22</v>
      </c>
      <c r="QXU196" s="42" t="s">
        <v>22</v>
      </c>
      <c r="QXV196" s="42" t="s">
        <v>22</v>
      </c>
      <c r="QXW196" s="42" t="s">
        <v>22</v>
      </c>
      <c r="QXX196" s="42" t="s">
        <v>22</v>
      </c>
      <c r="QXY196" s="42" t="s">
        <v>22</v>
      </c>
      <c r="QXZ196" s="42" t="s">
        <v>22</v>
      </c>
      <c r="QYA196" s="42" t="s">
        <v>22</v>
      </c>
      <c r="QYB196" s="42" t="s">
        <v>22</v>
      </c>
      <c r="QYC196" s="42" t="s">
        <v>22</v>
      </c>
      <c r="QYD196" s="42" t="s">
        <v>22</v>
      </c>
      <c r="QYE196" s="42" t="s">
        <v>22</v>
      </c>
      <c r="QYF196" s="42" t="s">
        <v>22</v>
      </c>
      <c r="QYG196" s="42" t="s">
        <v>22</v>
      </c>
      <c r="QYH196" s="42" t="s">
        <v>22</v>
      </c>
      <c r="QYI196" s="42" t="s">
        <v>22</v>
      </c>
      <c r="QYJ196" s="42" t="s">
        <v>22</v>
      </c>
      <c r="QYK196" s="42" t="s">
        <v>22</v>
      </c>
      <c r="QYL196" s="42" t="s">
        <v>22</v>
      </c>
      <c r="QYM196" s="42" t="s">
        <v>22</v>
      </c>
      <c r="QYN196" s="42" t="s">
        <v>22</v>
      </c>
      <c r="QYO196" s="42" t="s">
        <v>22</v>
      </c>
      <c r="QYP196" s="42" t="s">
        <v>22</v>
      </c>
      <c r="QYQ196" s="42" t="s">
        <v>22</v>
      </c>
      <c r="QYR196" s="42" t="s">
        <v>22</v>
      </c>
      <c r="QYS196" s="42" t="s">
        <v>22</v>
      </c>
      <c r="QYT196" s="42" t="s">
        <v>22</v>
      </c>
      <c r="QYU196" s="42" t="s">
        <v>22</v>
      </c>
      <c r="QYV196" s="42" t="s">
        <v>22</v>
      </c>
      <c r="QYW196" s="42" t="s">
        <v>22</v>
      </c>
      <c r="QYX196" s="42" t="s">
        <v>22</v>
      </c>
      <c r="QYY196" s="42" t="s">
        <v>22</v>
      </c>
      <c r="QYZ196" s="42" t="s">
        <v>22</v>
      </c>
      <c r="QZA196" s="42" t="s">
        <v>22</v>
      </c>
      <c r="QZB196" s="42" t="s">
        <v>22</v>
      </c>
      <c r="QZC196" s="42" t="s">
        <v>22</v>
      </c>
      <c r="QZD196" s="42" t="s">
        <v>22</v>
      </c>
      <c r="QZE196" s="42" t="s">
        <v>22</v>
      </c>
      <c r="QZF196" s="42" t="s">
        <v>22</v>
      </c>
      <c r="QZG196" s="42" t="s">
        <v>22</v>
      </c>
      <c r="QZH196" s="42" t="s">
        <v>22</v>
      </c>
      <c r="QZI196" s="42" t="s">
        <v>22</v>
      </c>
      <c r="QZJ196" s="42" t="s">
        <v>22</v>
      </c>
      <c r="QZK196" s="42" t="s">
        <v>22</v>
      </c>
      <c r="QZL196" s="42" t="s">
        <v>22</v>
      </c>
      <c r="QZM196" s="42" t="s">
        <v>22</v>
      </c>
      <c r="QZN196" s="42" t="s">
        <v>22</v>
      </c>
      <c r="QZO196" s="42" t="s">
        <v>22</v>
      </c>
      <c r="QZP196" s="42" t="s">
        <v>22</v>
      </c>
      <c r="QZQ196" s="42" t="s">
        <v>22</v>
      </c>
      <c r="QZR196" s="42" t="s">
        <v>22</v>
      </c>
      <c r="QZS196" s="42" t="s">
        <v>22</v>
      </c>
      <c r="QZT196" s="42" t="s">
        <v>22</v>
      </c>
      <c r="QZU196" s="42" t="s">
        <v>22</v>
      </c>
      <c r="QZV196" s="42" t="s">
        <v>22</v>
      </c>
      <c r="QZW196" s="42" t="s">
        <v>22</v>
      </c>
      <c r="QZX196" s="42" t="s">
        <v>22</v>
      </c>
      <c r="QZY196" s="42" t="s">
        <v>22</v>
      </c>
      <c r="QZZ196" s="42" t="s">
        <v>22</v>
      </c>
      <c r="RAA196" s="42" t="s">
        <v>22</v>
      </c>
      <c r="RAB196" s="42" t="s">
        <v>22</v>
      </c>
      <c r="RAC196" s="42" t="s">
        <v>22</v>
      </c>
      <c r="RAD196" s="42" t="s">
        <v>22</v>
      </c>
      <c r="RAE196" s="42" t="s">
        <v>22</v>
      </c>
      <c r="RAF196" s="42" t="s">
        <v>22</v>
      </c>
      <c r="RAG196" s="42" t="s">
        <v>22</v>
      </c>
      <c r="RAH196" s="42" t="s">
        <v>22</v>
      </c>
      <c r="RAI196" s="42" t="s">
        <v>22</v>
      </c>
      <c r="RAJ196" s="42" t="s">
        <v>22</v>
      </c>
      <c r="RAK196" s="42" t="s">
        <v>22</v>
      </c>
      <c r="RAL196" s="42" t="s">
        <v>22</v>
      </c>
      <c r="RAM196" s="42" t="s">
        <v>22</v>
      </c>
      <c r="RAN196" s="42" t="s">
        <v>22</v>
      </c>
      <c r="RAO196" s="42" t="s">
        <v>22</v>
      </c>
      <c r="RAP196" s="42" t="s">
        <v>22</v>
      </c>
      <c r="RAQ196" s="42" t="s">
        <v>22</v>
      </c>
      <c r="RAR196" s="42" t="s">
        <v>22</v>
      </c>
      <c r="RAS196" s="42" t="s">
        <v>22</v>
      </c>
      <c r="RAT196" s="42" t="s">
        <v>22</v>
      </c>
      <c r="RAU196" s="42" t="s">
        <v>22</v>
      </c>
      <c r="RAV196" s="42" t="s">
        <v>22</v>
      </c>
      <c r="RAW196" s="42" t="s">
        <v>22</v>
      </c>
      <c r="RAX196" s="42" t="s">
        <v>22</v>
      </c>
      <c r="RAY196" s="42" t="s">
        <v>22</v>
      </c>
      <c r="RAZ196" s="42" t="s">
        <v>22</v>
      </c>
      <c r="RBA196" s="42" t="s">
        <v>22</v>
      </c>
      <c r="RBB196" s="42" t="s">
        <v>22</v>
      </c>
      <c r="RBC196" s="42" t="s">
        <v>22</v>
      </c>
      <c r="RBD196" s="42" t="s">
        <v>22</v>
      </c>
      <c r="RBE196" s="42" t="s">
        <v>22</v>
      </c>
      <c r="RBF196" s="42" t="s">
        <v>22</v>
      </c>
      <c r="RBG196" s="42" t="s">
        <v>22</v>
      </c>
      <c r="RBH196" s="42" t="s">
        <v>22</v>
      </c>
      <c r="RBI196" s="42" t="s">
        <v>22</v>
      </c>
      <c r="RBJ196" s="42" t="s">
        <v>22</v>
      </c>
      <c r="RBK196" s="42" t="s">
        <v>22</v>
      </c>
      <c r="RBL196" s="42" t="s">
        <v>22</v>
      </c>
      <c r="RBM196" s="42" t="s">
        <v>22</v>
      </c>
      <c r="RBN196" s="42" t="s">
        <v>22</v>
      </c>
      <c r="RBO196" s="42" t="s">
        <v>22</v>
      </c>
      <c r="RBP196" s="42" t="s">
        <v>22</v>
      </c>
      <c r="RBQ196" s="42" t="s">
        <v>22</v>
      </c>
      <c r="RBR196" s="42" t="s">
        <v>22</v>
      </c>
      <c r="RBS196" s="42" t="s">
        <v>22</v>
      </c>
      <c r="RBT196" s="42" t="s">
        <v>22</v>
      </c>
      <c r="RBU196" s="42" t="s">
        <v>22</v>
      </c>
      <c r="RBV196" s="42" t="s">
        <v>22</v>
      </c>
      <c r="RBW196" s="42" t="s">
        <v>22</v>
      </c>
      <c r="RBX196" s="42" t="s">
        <v>22</v>
      </c>
      <c r="RBY196" s="42" t="s">
        <v>22</v>
      </c>
      <c r="RBZ196" s="42" t="s">
        <v>22</v>
      </c>
      <c r="RCA196" s="42" t="s">
        <v>22</v>
      </c>
      <c r="RCB196" s="42" t="s">
        <v>22</v>
      </c>
      <c r="RCC196" s="42" t="s">
        <v>22</v>
      </c>
      <c r="RCD196" s="42" t="s">
        <v>22</v>
      </c>
      <c r="RCE196" s="42" t="s">
        <v>22</v>
      </c>
      <c r="RCF196" s="42" t="s">
        <v>22</v>
      </c>
      <c r="RCG196" s="42" t="s">
        <v>22</v>
      </c>
      <c r="RCH196" s="42" t="s">
        <v>22</v>
      </c>
      <c r="RCI196" s="42" t="s">
        <v>22</v>
      </c>
      <c r="RCJ196" s="42" t="s">
        <v>22</v>
      </c>
      <c r="RCK196" s="42" t="s">
        <v>22</v>
      </c>
      <c r="RCL196" s="42" t="s">
        <v>22</v>
      </c>
      <c r="RCM196" s="42" t="s">
        <v>22</v>
      </c>
      <c r="RCN196" s="42" t="s">
        <v>22</v>
      </c>
      <c r="RCO196" s="42" t="s">
        <v>22</v>
      </c>
      <c r="RCP196" s="42" t="s">
        <v>22</v>
      </c>
      <c r="RCQ196" s="42" t="s">
        <v>22</v>
      </c>
      <c r="RCR196" s="42" t="s">
        <v>22</v>
      </c>
      <c r="RCS196" s="42" t="s">
        <v>22</v>
      </c>
      <c r="RCT196" s="42" t="s">
        <v>22</v>
      </c>
      <c r="RCU196" s="42" t="s">
        <v>22</v>
      </c>
      <c r="RCV196" s="42" t="s">
        <v>22</v>
      </c>
      <c r="RCW196" s="42" t="s">
        <v>22</v>
      </c>
      <c r="RCX196" s="42" t="s">
        <v>22</v>
      </c>
      <c r="RCY196" s="42" t="s">
        <v>22</v>
      </c>
      <c r="RCZ196" s="42" t="s">
        <v>22</v>
      </c>
      <c r="RDA196" s="42" t="s">
        <v>22</v>
      </c>
      <c r="RDB196" s="42" t="s">
        <v>22</v>
      </c>
      <c r="RDC196" s="42" t="s">
        <v>22</v>
      </c>
      <c r="RDD196" s="42" t="s">
        <v>22</v>
      </c>
      <c r="RDE196" s="42" t="s">
        <v>22</v>
      </c>
      <c r="RDF196" s="42" t="s">
        <v>22</v>
      </c>
      <c r="RDG196" s="42" t="s">
        <v>22</v>
      </c>
      <c r="RDH196" s="42" t="s">
        <v>22</v>
      </c>
      <c r="RDI196" s="42" t="s">
        <v>22</v>
      </c>
      <c r="RDJ196" s="42" t="s">
        <v>22</v>
      </c>
      <c r="RDK196" s="42" t="s">
        <v>22</v>
      </c>
      <c r="RDL196" s="42" t="s">
        <v>22</v>
      </c>
      <c r="RDM196" s="42" t="s">
        <v>22</v>
      </c>
      <c r="RDN196" s="42" t="s">
        <v>22</v>
      </c>
      <c r="RDO196" s="42" t="s">
        <v>22</v>
      </c>
      <c r="RDP196" s="42" t="s">
        <v>22</v>
      </c>
      <c r="RDQ196" s="42" t="s">
        <v>22</v>
      </c>
      <c r="RDR196" s="42" t="s">
        <v>22</v>
      </c>
      <c r="RDS196" s="42" t="s">
        <v>22</v>
      </c>
      <c r="RDT196" s="42" t="s">
        <v>22</v>
      </c>
      <c r="RDU196" s="42" t="s">
        <v>22</v>
      </c>
      <c r="RDV196" s="42" t="s">
        <v>22</v>
      </c>
      <c r="RDW196" s="42" t="s">
        <v>22</v>
      </c>
      <c r="RDX196" s="42" t="s">
        <v>22</v>
      </c>
      <c r="RDY196" s="42" t="s">
        <v>22</v>
      </c>
      <c r="RDZ196" s="42" t="s">
        <v>22</v>
      </c>
      <c r="REA196" s="42" t="s">
        <v>22</v>
      </c>
      <c r="REB196" s="42" t="s">
        <v>22</v>
      </c>
      <c r="REC196" s="42" t="s">
        <v>22</v>
      </c>
      <c r="RED196" s="42" t="s">
        <v>22</v>
      </c>
      <c r="REE196" s="42" t="s">
        <v>22</v>
      </c>
      <c r="REF196" s="42" t="s">
        <v>22</v>
      </c>
      <c r="REG196" s="42" t="s">
        <v>22</v>
      </c>
      <c r="REH196" s="42" t="s">
        <v>22</v>
      </c>
      <c r="REI196" s="42" t="s">
        <v>22</v>
      </c>
      <c r="REJ196" s="42" t="s">
        <v>22</v>
      </c>
      <c r="REK196" s="42" t="s">
        <v>22</v>
      </c>
      <c r="REL196" s="42" t="s">
        <v>22</v>
      </c>
      <c r="REM196" s="42" t="s">
        <v>22</v>
      </c>
      <c r="REN196" s="42" t="s">
        <v>22</v>
      </c>
      <c r="REO196" s="42" t="s">
        <v>22</v>
      </c>
      <c r="REP196" s="42" t="s">
        <v>22</v>
      </c>
      <c r="REQ196" s="42" t="s">
        <v>22</v>
      </c>
      <c r="RER196" s="42" t="s">
        <v>22</v>
      </c>
      <c r="RES196" s="42" t="s">
        <v>22</v>
      </c>
      <c r="RET196" s="42" t="s">
        <v>22</v>
      </c>
      <c r="REU196" s="42" t="s">
        <v>22</v>
      </c>
      <c r="REV196" s="42" t="s">
        <v>22</v>
      </c>
      <c r="REW196" s="42" t="s">
        <v>22</v>
      </c>
      <c r="REX196" s="42" t="s">
        <v>22</v>
      </c>
      <c r="REY196" s="42" t="s">
        <v>22</v>
      </c>
      <c r="REZ196" s="42" t="s">
        <v>22</v>
      </c>
      <c r="RFA196" s="42" t="s">
        <v>22</v>
      </c>
      <c r="RFB196" s="42" t="s">
        <v>22</v>
      </c>
      <c r="RFC196" s="42" t="s">
        <v>22</v>
      </c>
      <c r="RFD196" s="42" t="s">
        <v>22</v>
      </c>
      <c r="RFE196" s="42" t="s">
        <v>22</v>
      </c>
      <c r="RFF196" s="42" t="s">
        <v>22</v>
      </c>
      <c r="RFG196" s="42" t="s">
        <v>22</v>
      </c>
      <c r="RFH196" s="42" t="s">
        <v>22</v>
      </c>
      <c r="RFI196" s="42" t="s">
        <v>22</v>
      </c>
      <c r="RFJ196" s="42" t="s">
        <v>22</v>
      </c>
      <c r="RFK196" s="42" t="s">
        <v>22</v>
      </c>
      <c r="RFL196" s="42" t="s">
        <v>22</v>
      </c>
      <c r="RFM196" s="42" t="s">
        <v>22</v>
      </c>
      <c r="RFN196" s="42" t="s">
        <v>22</v>
      </c>
      <c r="RFO196" s="42" t="s">
        <v>22</v>
      </c>
      <c r="RFP196" s="42" t="s">
        <v>22</v>
      </c>
      <c r="RFQ196" s="42" t="s">
        <v>22</v>
      </c>
      <c r="RFR196" s="42" t="s">
        <v>22</v>
      </c>
      <c r="RFS196" s="42" t="s">
        <v>22</v>
      </c>
      <c r="RFT196" s="42" t="s">
        <v>22</v>
      </c>
      <c r="RFU196" s="42" t="s">
        <v>22</v>
      </c>
      <c r="RFV196" s="42" t="s">
        <v>22</v>
      </c>
      <c r="RFW196" s="42" t="s">
        <v>22</v>
      </c>
      <c r="RFX196" s="42" t="s">
        <v>22</v>
      </c>
      <c r="RFY196" s="42" t="s">
        <v>22</v>
      </c>
      <c r="RFZ196" s="42" t="s">
        <v>22</v>
      </c>
      <c r="RGA196" s="42" t="s">
        <v>22</v>
      </c>
      <c r="RGB196" s="42" t="s">
        <v>22</v>
      </c>
      <c r="RGC196" s="42" t="s">
        <v>22</v>
      </c>
      <c r="RGD196" s="42" t="s">
        <v>22</v>
      </c>
      <c r="RGE196" s="42" t="s">
        <v>22</v>
      </c>
      <c r="RGF196" s="42" t="s">
        <v>22</v>
      </c>
      <c r="RGG196" s="42" t="s">
        <v>22</v>
      </c>
      <c r="RGH196" s="42" t="s">
        <v>22</v>
      </c>
      <c r="RGI196" s="42" t="s">
        <v>22</v>
      </c>
      <c r="RGJ196" s="42" t="s">
        <v>22</v>
      </c>
      <c r="RGK196" s="42" t="s">
        <v>22</v>
      </c>
      <c r="RGL196" s="42" t="s">
        <v>22</v>
      </c>
      <c r="RGM196" s="42" t="s">
        <v>22</v>
      </c>
      <c r="RGN196" s="42" t="s">
        <v>22</v>
      </c>
      <c r="RGO196" s="42" t="s">
        <v>22</v>
      </c>
      <c r="RGP196" s="42" t="s">
        <v>22</v>
      </c>
      <c r="RGQ196" s="42" t="s">
        <v>22</v>
      </c>
      <c r="RGR196" s="42" t="s">
        <v>22</v>
      </c>
      <c r="RGS196" s="42" t="s">
        <v>22</v>
      </c>
      <c r="RGT196" s="42" t="s">
        <v>22</v>
      </c>
      <c r="RGU196" s="42" t="s">
        <v>22</v>
      </c>
      <c r="RGV196" s="42" t="s">
        <v>22</v>
      </c>
      <c r="RGW196" s="42" t="s">
        <v>22</v>
      </c>
      <c r="RGX196" s="42" t="s">
        <v>22</v>
      </c>
      <c r="RGY196" s="42" t="s">
        <v>22</v>
      </c>
      <c r="RGZ196" s="42" t="s">
        <v>22</v>
      </c>
      <c r="RHA196" s="42" t="s">
        <v>22</v>
      </c>
      <c r="RHB196" s="42" t="s">
        <v>22</v>
      </c>
      <c r="RHC196" s="42" t="s">
        <v>22</v>
      </c>
      <c r="RHD196" s="42" t="s">
        <v>22</v>
      </c>
      <c r="RHE196" s="42" t="s">
        <v>22</v>
      </c>
      <c r="RHF196" s="42" t="s">
        <v>22</v>
      </c>
      <c r="RHG196" s="42" t="s">
        <v>22</v>
      </c>
      <c r="RHH196" s="42" t="s">
        <v>22</v>
      </c>
      <c r="RHI196" s="42" t="s">
        <v>22</v>
      </c>
      <c r="RHJ196" s="42" t="s">
        <v>22</v>
      </c>
      <c r="RHK196" s="42" t="s">
        <v>22</v>
      </c>
      <c r="RHL196" s="42" t="s">
        <v>22</v>
      </c>
      <c r="RHM196" s="42" t="s">
        <v>22</v>
      </c>
      <c r="RHN196" s="42" t="s">
        <v>22</v>
      </c>
      <c r="RHO196" s="42" t="s">
        <v>22</v>
      </c>
      <c r="RHP196" s="42" t="s">
        <v>22</v>
      </c>
      <c r="RHQ196" s="42" t="s">
        <v>22</v>
      </c>
      <c r="RHR196" s="42" t="s">
        <v>22</v>
      </c>
      <c r="RHS196" s="42" t="s">
        <v>22</v>
      </c>
      <c r="RHT196" s="42" t="s">
        <v>22</v>
      </c>
      <c r="RHU196" s="42" t="s">
        <v>22</v>
      </c>
      <c r="RHV196" s="42" t="s">
        <v>22</v>
      </c>
      <c r="RHW196" s="42" t="s">
        <v>22</v>
      </c>
      <c r="RHX196" s="42" t="s">
        <v>22</v>
      </c>
      <c r="RHY196" s="42" t="s">
        <v>22</v>
      </c>
      <c r="RHZ196" s="42" t="s">
        <v>22</v>
      </c>
      <c r="RIA196" s="42" t="s">
        <v>22</v>
      </c>
      <c r="RIB196" s="42" t="s">
        <v>22</v>
      </c>
      <c r="RIC196" s="42" t="s">
        <v>22</v>
      </c>
      <c r="RID196" s="42" t="s">
        <v>22</v>
      </c>
      <c r="RIE196" s="42" t="s">
        <v>22</v>
      </c>
      <c r="RIF196" s="42" t="s">
        <v>22</v>
      </c>
      <c r="RIG196" s="42" t="s">
        <v>22</v>
      </c>
      <c r="RIH196" s="42" t="s">
        <v>22</v>
      </c>
      <c r="RII196" s="42" t="s">
        <v>22</v>
      </c>
      <c r="RIJ196" s="42" t="s">
        <v>22</v>
      </c>
      <c r="RIK196" s="42" t="s">
        <v>22</v>
      </c>
      <c r="RIL196" s="42" t="s">
        <v>22</v>
      </c>
      <c r="RIM196" s="42" t="s">
        <v>22</v>
      </c>
      <c r="RIN196" s="42" t="s">
        <v>22</v>
      </c>
      <c r="RIO196" s="42" t="s">
        <v>22</v>
      </c>
      <c r="RIP196" s="42" t="s">
        <v>22</v>
      </c>
      <c r="RIQ196" s="42" t="s">
        <v>22</v>
      </c>
      <c r="RIR196" s="42" t="s">
        <v>22</v>
      </c>
      <c r="RIS196" s="42" t="s">
        <v>22</v>
      </c>
      <c r="RIT196" s="42" t="s">
        <v>22</v>
      </c>
      <c r="RIU196" s="42" t="s">
        <v>22</v>
      </c>
      <c r="RIV196" s="42" t="s">
        <v>22</v>
      </c>
      <c r="RIW196" s="42" t="s">
        <v>22</v>
      </c>
      <c r="RIX196" s="42" t="s">
        <v>22</v>
      </c>
      <c r="RIY196" s="42" t="s">
        <v>22</v>
      </c>
      <c r="RIZ196" s="42" t="s">
        <v>22</v>
      </c>
      <c r="RJA196" s="42" t="s">
        <v>22</v>
      </c>
      <c r="RJB196" s="42" t="s">
        <v>22</v>
      </c>
      <c r="RJC196" s="42" t="s">
        <v>22</v>
      </c>
      <c r="RJD196" s="42" t="s">
        <v>22</v>
      </c>
      <c r="RJE196" s="42" t="s">
        <v>22</v>
      </c>
      <c r="RJF196" s="42" t="s">
        <v>22</v>
      </c>
      <c r="RJG196" s="42" t="s">
        <v>22</v>
      </c>
      <c r="RJH196" s="42" t="s">
        <v>22</v>
      </c>
      <c r="RJI196" s="42" t="s">
        <v>22</v>
      </c>
      <c r="RJJ196" s="42" t="s">
        <v>22</v>
      </c>
      <c r="RJK196" s="42" t="s">
        <v>22</v>
      </c>
      <c r="RJL196" s="42" t="s">
        <v>22</v>
      </c>
      <c r="RJM196" s="42" t="s">
        <v>22</v>
      </c>
      <c r="RJN196" s="42" t="s">
        <v>22</v>
      </c>
      <c r="RJO196" s="42" t="s">
        <v>22</v>
      </c>
      <c r="RJP196" s="42" t="s">
        <v>22</v>
      </c>
      <c r="RJQ196" s="42" t="s">
        <v>22</v>
      </c>
      <c r="RJR196" s="42" t="s">
        <v>22</v>
      </c>
      <c r="RJS196" s="42" t="s">
        <v>22</v>
      </c>
      <c r="RJT196" s="42" t="s">
        <v>22</v>
      </c>
      <c r="RJU196" s="42" t="s">
        <v>22</v>
      </c>
      <c r="RJV196" s="42" t="s">
        <v>22</v>
      </c>
      <c r="RJW196" s="42" t="s">
        <v>22</v>
      </c>
      <c r="RJX196" s="42" t="s">
        <v>22</v>
      </c>
      <c r="RJY196" s="42" t="s">
        <v>22</v>
      </c>
      <c r="RJZ196" s="42" t="s">
        <v>22</v>
      </c>
      <c r="RKA196" s="42" t="s">
        <v>22</v>
      </c>
      <c r="RKB196" s="42" t="s">
        <v>22</v>
      </c>
      <c r="RKC196" s="42" t="s">
        <v>22</v>
      </c>
      <c r="RKD196" s="42" t="s">
        <v>22</v>
      </c>
      <c r="RKE196" s="42" t="s">
        <v>22</v>
      </c>
      <c r="RKF196" s="42" t="s">
        <v>22</v>
      </c>
      <c r="RKG196" s="42" t="s">
        <v>22</v>
      </c>
      <c r="RKH196" s="42" t="s">
        <v>22</v>
      </c>
      <c r="RKI196" s="42" t="s">
        <v>22</v>
      </c>
      <c r="RKJ196" s="42" t="s">
        <v>22</v>
      </c>
      <c r="RKK196" s="42" t="s">
        <v>22</v>
      </c>
      <c r="RKL196" s="42" t="s">
        <v>22</v>
      </c>
      <c r="RKM196" s="42" t="s">
        <v>22</v>
      </c>
      <c r="RKN196" s="42" t="s">
        <v>22</v>
      </c>
      <c r="RKO196" s="42" t="s">
        <v>22</v>
      </c>
      <c r="RKP196" s="42" t="s">
        <v>22</v>
      </c>
      <c r="RKQ196" s="42" t="s">
        <v>22</v>
      </c>
      <c r="RKR196" s="42" t="s">
        <v>22</v>
      </c>
      <c r="RKS196" s="42" t="s">
        <v>22</v>
      </c>
      <c r="RKT196" s="42" t="s">
        <v>22</v>
      </c>
      <c r="RKU196" s="42" t="s">
        <v>22</v>
      </c>
      <c r="RKV196" s="42" t="s">
        <v>22</v>
      </c>
      <c r="RKW196" s="42" t="s">
        <v>22</v>
      </c>
      <c r="RKX196" s="42" t="s">
        <v>22</v>
      </c>
      <c r="RKY196" s="42" t="s">
        <v>22</v>
      </c>
      <c r="RKZ196" s="42" t="s">
        <v>22</v>
      </c>
      <c r="RLA196" s="42" t="s">
        <v>22</v>
      </c>
      <c r="RLB196" s="42" t="s">
        <v>22</v>
      </c>
      <c r="RLC196" s="42" t="s">
        <v>22</v>
      </c>
      <c r="RLD196" s="42" t="s">
        <v>22</v>
      </c>
      <c r="RLE196" s="42" t="s">
        <v>22</v>
      </c>
      <c r="RLF196" s="42" t="s">
        <v>22</v>
      </c>
      <c r="RLG196" s="42" t="s">
        <v>22</v>
      </c>
      <c r="RLH196" s="42" t="s">
        <v>22</v>
      </c>
      <c r="RLI196" s="42" t="s">
        <v>22</v>
      </c>
      <c r="RLJ196" s="42" t="s">
        <v>22</v>
      </c>
      <c r="RLK196" s="42" t="s">
        <v>22</v>
      </c>
      <c r="RLL196" s="42" t="s">
        <v>22</v>
      </c>
      <c r="RLM196" s="42" t="s">
        <v>22</v>
      </c>
      <c r="RLN196" s="42" t="s">
        <v>22</v>
      </c>
      <c r="RLO196" s="42" t="s">
        <v>22</v>
      </c>
      <c r="RLP196" s="42" t="s">
        <v>22</v>
      </c>
      <c r="RLQ196" s="42" t="s">
        <v>22</v>
      </c>
      <c r="RLR196" s="42" t="s">
        <v>22</v>
      </c>
      <c r="RLS196" s="42" t="s">
        <v>22</v>
      </c>
      <c r="RLT196" s="42" t="s">
        <v>22</v>
      </c>
      <c r="RLU196" s="42" t="s">
        <v>22</v>
      </c>
      <c r="RLV196" s="42" t="s">
        <v>22</v>
      </c>
      <c r="RLW196" s="42" t="s">
        <v>22</v>
      </c>
      <c r="RLX196" s="42" t="s">
        <v>22</v>
      </c>
      <c r="RLY196" s="42" t="s">
        <v>22</v>
      </c>
      <c r="RLZ196" s="42" t="s">
        <v>22</v>
      </c>
      <c r="RMA196" s="42" t="s">
        <v>22</v>
      </c>
      <c r="RMB196" s="42" t="s">
        <v>22</v>
      </c>
      <c r="RMC196" s="42" t="s">
        <v>22</v>
      </c>
      <c r="RMD196" s="42" t="s">
        <v>22</v>
      </c>
      <c r="RME196" s="42" t="s">
        <v>22</v>
      </c>
      <c r="RMF196" s="42" t="s">
        <v>22</v>
      </c>
      <c r="RMG196" s="42" t="s">
        <v>22</v>
      </c>
      <c r="RMH196" s="42" t="s">
        <v>22</v>
      </c>
      <c r="RMI196" s="42" t="s">
        <v>22</v>
      </c>
      <c r="RMJ196" s="42" t="s">
        <v>22</v>
      </c>
      <c r="RMK196" s="42" t="s">
        <v>22</v>
      </c>
      <c r="RML196" s="42" t="s">
        <v>22</v>
      </c>
      <c r="RMM196" s="42" t="s">
        <v>22</v>
      </c>
      <c r="RMN196" s="42" t="s">
        <v>22</v>
      </c>
      <c r="RMO196" s="42" t="s">
        <v>22</v>
      </c>
      <c r="RMP196" s="42" t="s">
        <v>22</v>
      </c>
      <c r="RMQ196" s="42" t="s">
        <v>22</v>
      </c>
      <c r="RMR196" s="42" t="s">
        <v>22</v>
      </c>
      <c r="RMS196" s="42" t="s">
        <v>22</v>
      </c>
      <c r="RMT196" s="42" t="s">
        <v>22</v>
      </c>
      <c r="RMU196" s="42" t="s">
        <v>22</v>
      </c>
      <c r="RMV196" s="42" t="s">
        <v>22</v>
      </c>
      <c r="RMW196" s="42" t="s">
        <v>22</v>
      </c>
      <c r="RMX196" s="42" t="s">
        <v>22</v>
      </c>
      <c r="RMY196" s="42" t="s">
        <v>22</v>
      </c>
      <c r="RMZ196" s="42" t="s">
        <v>22</v>
      </c>
      <c r="RNA196" s="42" t="s">
        <v>22</v>
      </c>
      <c r="RNB196" s="42" t="s">
        <v>22</v>
      </c>
      <c r="RNC196" s="42" t="s">
        <v>22</v>
      </c>
      <c r="RND196" s="42" t="s">
        <v>22</v>
      </c>
      <c r="RNE196" s="42" t="s">
        <v>22</v>
      </c>
      <c r="RNF196" s="42" t="s">
        <v>22</v>
      </c>
      <c r="RNG196" s="42" t="s">
        <v>22</v>
      </c>
      <c r="RNH196" s="42" t="s">
        <v>22</v>
      </c>
      <c r="RNI196" s="42" t="s">
        <v>22</v>
      </c>
      <c r="RNJ196" s="42" t="s">
        <v>22</v>
      </c>
      <c r="RNK196" s="42" t="s">
        <v>22</v>
      </c>
      <c r="RNL196" s="42" t="s">
        <v>22</v>
      </c>
      <c r="RNM196" s="42" t="s">
        <v>22</v>
      </c>
      <c r="RNN196" s="42" t="s">
        <v>22</v>
      </c>
      <c r="RNO196" s="42" t="s">
        <v>22</v>
      </c>
      <c r="RNP196" s="42" t="s">
        <v>22</v>
      </c>
      <c r="RNQ196" s="42" t="s">
        <v>22</v>
      </c>
      <c r="RNR196" s="42" t="s">
        <v>22</v>
      </c>
      <c r="RNS196" s="42" t="s">
        <v>22</v>
      </c>
      <c r="RNT196" s="42" t="s">
        <v>22</v>
      </c>
      <c r="RNU196" s="42" t="s">
        <v>22</v>
      </c>
      <c r="RNV196" s="42" t="s">
        <v>22</v>
      </c>
      <c r="RNW196" s="42" t="s">
        <v>22</v>
      </c>
      <c r="RNX196" s="42" t="s">
        <v>22</v>
      </c>
      <c r="RNY196" s="42" t="s">
        <v>22</v>
      </c>
      <c r="RNZ196" s="42" t="s">
        <v>22</v>
      </c>
      <c r="ROA196" s="42" t="s">
        <v>22</v>
      </c>
      <c r="ROB196" s="42" t="s">
        <v>22</v>
      </c>
      <c r="ROC196" s="42" t="s">
        <v>22</v>
      </c>
      <c r="ROD196" s="42" t="s">
        <v>22</v>
      </c>
      <c r="ROE196" s="42" t="s">
        <v>22</v>
      </c>
      <c r="ROF196" s="42" t="s">
        <v>22</v>
      </c>
      <c r="ROG196" s="42" t="s">
        <v>22</v>
      </c>
      <c r="ROH196" s="42" t="s">
        <v>22</v>
      </c>
      <c r="ROI196" s="42" t="s">
        <v>22</v>
      </c>
      <c r="ROJ196" s="42" t="s">
        <v>22</v>
      </c>
      <c r="ROK196" s="42" t="s">
        <v>22</v>
      </c>
      <c r="ROL196" s="42" t="s">
        <v>22</v>
      </c>
      <c r="ROM196" s="42" t="s">
        <v>22</v>
      </c>
      <c r="RON196" s="42" t="s">
        <v>22</v>
      </c>
      <c r="ROO196" s="42" t="s">
        <v>22</v>
      </c>
      <c r="ROP196" s="42" t="s">
        <v>22</v>
      </c>
      <c r="ROQ196" s="42" t="s">
        <v>22</v>
      </c>
      <c r="ROR196" s="42" t="s">
        <v>22</v>
      </c>
      <c r="ROS196" s="42" t="s">
        <v>22</v>
      </c>
      <c r="ROT196" s="42" t="s">
        <v>22</v>
      </c>
      <c r="ROU196" s="42" t="s">
        <v>22</v>
      </c>
      <c r="ROV196" s="42" t="s">
        <v>22</v>
      </c>
      <c r="ROW196" s="42" t="s">
        <v>22</v>
      </c>
      <c r="ROX196" s="42" t="s">
        <v>22</v>
      </c>
      <c r="ROY196" s="42" t="s">
        <v>22</v>
      </c>
      <c r="ROZ196" s="42" t="s">
        <v>22</v>
      </c>
      <c r="RPA196" s="42" t="s">
        <v>22</v>
      </c>
      <c r="RPB196" s="42" t="s">
        <v>22</v>
      </c>
      <c r="RPC196" s="42" t="s">
        <v>22</v>
      </c>
      <c r="RPD196" s="42" t="s">
        <v>22</v>
      </c>
      <c r="RPE196" s="42" t="s">
        <v>22</v>
      </c>
      <c r="RPF196" s="42" t="s">
        <v>22</v>
      </c>
      <c r="RPG196" s="42" t="s">
        <v>22</v>
      </c>
      <c r="RPH196" s="42" t="s">
        <v>22</v>
      </c>
      <c r="RPI196" s="42" t="s">
        <v>22</v>
      </c>
      <c r="RPJ196" s="42" t="s">
        <v>22</v>
      </c>
      <c r="RPK196" s="42" t="s">
        <v>22</v>
      </c>
      <c r="RPL196" s="42" t="s">
        <v>22</v>
      </c>
      <c r="RPM196" s="42" t="s">
        <v>22</v>
      </c>
      <c r="RPN196" s="42" t="s">
        <v>22</v>
      </c>
      <c r="RPO196" s="42" t="s">
        <v>22</v>
      </c>
      <c r="RPP196" s="42" t="s">
        <v>22</v>
      </c>
      <c r="RPQ196" s="42" t="s">
        <v>22</v>
      </c>
      <c r="RPR196" s="42" t="s">
        <v>22</v>
      </c>
      <c r="RPS196" s="42" t="s">
        <v>22</v>
      </c>
      <c r="RPT196" s="42" t="s">
        <v>22</v>
      </c>
      <c r="RPU196" s="42" t="s">
        <v>22</v>
      </c>
      <c r="RPV196" s="42" t="s">
        <v>22</v>
      </c>
      <c r="RPW196" s="42" t="s">
        <v>22</v>
      </c>
      <c r="RPX196" s="42" t="s">
        <v>22</v>
      </c>
      <c r="RPY196" s="42" t="s">
        <v>22</v>
      </c>
      <c r="RPZ196" s="42" t="s">
        <v>22</v>
      </c>
      <c r="RQA196" s="42" t="s">
        <v>22</v>
      </c>
      <c r="RQB196" s="42" t="s">
        <v>22</v>
      </c>
      <c r="RQC196" s="42" t="s">
        <v>22</v>
      </c>
      <c r="RQD196" s="42" t="s">
        <v>22</v>
      </c>
      <c r="RQE196" s="42" t="s">
        <v>22</v>
      </c>
      <c r="RQF196" s="42" t="s">
        <v>22</v>
      </c>
      <c r="RQG196" s="42" t="s">
        <v>22</v>
      </c>
      <c r="RQH196" s="42" t="s">
        <v>22</v>
      </c>
      <c r="RQI196" s="42" t="s">
        <v>22</v>
      </c>
      <c r="RQJ196" s="42" t="s">
        <v>22</v>
      </c>
      <c r="RQK196" s="42" t="s">
        <v>22</v>
      </c>
      <c r="RQL196" s="42" t="s">
        <v>22</v>
      </c>
      <c r="RQM196" s="42" t="s">
        <v>22</v>
      </c>
      <c r="RQN196" s="42" t="s">
        <v>22</v>
      </c>
      <c r="RQO196" s="42" t="s">
        <v>22</v>
      </c>
      <c r="RQP196" s="42" t="s">
        <v>22</v>
      </c>
      <c r="RQQ196" s="42" t="s">
        <v>22</v>
      </c>
      <c r="RQR196" s="42" t="s">
        <v>22</v>
      </c>
      <c r="RQS196" s="42" t="s">
        <v>22</v>
      </c>
      <c r="RQT196" s="42" t="s">
        <v>22</v>
      </c>
      <c r="RQU196" s="42" t="s">
        <v>22</v>
      </c>
      <c r="RQV196" s="42" t="s">
        <v>22</v>
      </c>
      <c r="RQW196" s="42" t="s">
        <v>22</v>
      </c>
      <c r="RQX196" s="42" t="s">
        <v>22</v>
      </c>
      <c r="RQY196" s="42" t="s">
        <v>22</v>
      </c>
      <c r="RQZ196" s="42" t="s">
        <v>22</v>
      </c>
      <c r="RRA196" s="42" t="s">
        <v>22</v>
      </c>
      <c r="RRB196" s="42" t="s">
        <v>22</v>
      </c>
      <c r="RRC196" s="42" t="s">
        <v>22</v>
      </c>
      <c r="RRD196" s="42" t="s">
        <v>22</v>
      </c>
      <c r="RRE196" s="42" t="s">
        <v>22</v>
      </c>
      <c r="RRF196" s="42" t="s">
        <v>22</v>
      </c>
      <c r="RRG196" s="42" t="s">
        <v>22</v>
      </c>
      <c r="RRH196" s="42" t="s">
        <v>22</v>
      </c>
      <c r="RRI196" s="42" t="s">
        <v>22</v>
      </c>
      <c r="RRJ196" s="42" t="s">
        <v>22</v>
      </c>
      <c r="RRK196" s="42" t="s">
        <v>22</v>
      </c>
      <c r="RRL196" s="42" t="s">
        <v>22</v>
      </c>
      <c r="RRM196" s="42" t="s">
        <v>22</v>
      </c>
      <c r="RRN196" s="42" t="s">
        <v>22</v>
      </c>
      <c r="RRO196" s="42" t="s">
        <v>22</v>
      </c>
      <c r="RRP196" s="42" t="s">
        <v>22</v>
      </c>
      <c r="RRQ196" s="42" t="s">
        <v>22</v>
      </c>
      <c r="RRR196" s="42" t="s">
        <v>22</v>
      </c>
      <c r="RRS196" s="42" t="s">
        <v>22</v>
      </c>
      <c r="RRT196" s="42" t="s">
        <v>22</v>
      </c>
      <c r="RRU196" s="42" t="s">
        <v>22</v>
      </c>
      <c r="RRV196" s="42" t="s">
        <v>22</v>
      </c>
      <c r="RRW196" s="42" t="s">
        <v>22</v>
      </c>
      <c r="RRX196" s="42" t="s">
        <v>22</v>
      </c>
      <c r="RRY196" s="42" t="s">
        <v>22</v>
      </c>
      <c r="RRZ196" s="42" t="s">
        <v>22</v>
      </c>
      <c r="RSA196" s="42" t="s">
        <v>22</v>
      </c>
      <c r="RSB196" s="42" t="s">
        <v>22</v>
      </c>
      <c r="RSC196" s="42" t="s">
        <v>22</v>
      </c>
      <c r="RSD196" s="42" t="s">
        <v>22</v>
      </c>
      <c r="RSE196" s="42" t="s">
        <v>22</v>
      </c>
      <c r="RSF196" s="42" t="s">
        <v>22</v>
      </c>
      <c r="RSG196" s="42" t="s">
        <v>22</v>
      </c>
      <c r="RSH196" s="42" t="s">
        <v>22</v>
      </c>
      <c r="RSI196" s="42" t="s">
        <v>22</v>
      </c>
      <c r="RSJ196" s="42" t="s">
        <v>22</v>
      </c>
      <c r="RSK196" s="42" t="s">
        <v>22</v>
      </c>
      <c r="RSL196" s="42" t="s">
        <v>22</v>
      </c>
      <c r="RSM196" s="42" t="s">
        <v>22</v>
      </c>
      <c r="RSN196" s="42" t="s">
        <v>22</v>
      </c>
      <c r="RSO196" s="42" t="s">
        <v>22</v>
      </c>
      <c r="RSP196" s="42" t="s">
        <v>22</v>
      </c>
      <c r="RSQ196" s="42" t="s">
        <v>22</v>
      </c>
      <c r="RSR196" s="42" t="s">
        <v>22</v>
      </c>
      <c r="RSS196" s="42" t="s">
        <v>22</v>
      </c>
      <c r="RST196" s="42" t="s">
        <v>22</v>
      </c>
      <c r="RSU196" s="42" t="s">
        <v>22</v>
      </c>
      <c r="RSV196" s="42" t="s">
        <v>22</v>
      </c>
      <c r="RSW196" s="42" t="s">
        <v>22</v>
      </c>
      <c r="RSX196" s="42" t="s">
        <v>22</v>
      </c>
      <c r="RSY196" s="42" t="s">
        <v>22</v>
      </c>
      <c r="RSZ196" s="42" t="s">
        <v>22</v>
      </c>
      <c r="RTA196" s="42" t="s">
        <v>22</v>
      </c>
      <c r="RTB196" s="42" t="s">
        <v>22</v>
      </c>
      <c r="RTC196" s="42" t="s">
        <v>22</v>
      </c>
      <c r="RTD196" s="42" t="s">
        <v>22</v>
      </c>
      <c r="RTE196" s="42" t="s">
        <v>22</v>
      </c>
      <c r="RTF196" s="42" t="s">
        <v>22</v>
      </c>
      <c r="RTG196" s="42" t="s">
        <v>22</v>
      </c>
      <c r="RTH196" s="42" t="s">
        <v>22</v>
      </c>
      <c r="RTI196" s="42" t="s">
        <v>22</v>
      </c>
      <c r="RTJ196" s="42" t="s">
        <v>22</v>
      </c>
      <c r="RTK196" s="42" t="s">
        <v>22</v>
      </c>
      <c r="RTL196" s="42" t="s">
        <v>22</v>
      </c>
      <c r="RTM196" s="42" t="s">
        <v>22</v>
      </c>
      <c r="RTN196" s="42" t="s">
        <v>22</v>
      </c>
      <c r="RTO196" s="42" t="s">
        <v>22</v>
      </c>
      <c r="RTP196" s="42" t="s">
        <v>22</v>
      </c>
      <c r="RTQ196" s="42" t="s">
        <v>22</v>
      </c>
      <c r="RTR196" s="42" t="s">
        <v>22</v>
      </c>
      <c r="RTS196" s="42" t="s">
        <v>22</v>
      </c>
      <c r="RTT196" s="42" t="s">
        <v>22</v>
      </c>
      <c r="RTU196" s="42" t="s">
        <v>22</v>
      </c>
      <c r="RTV196" s="42" t="s">
        <v>22</v>
      </c>
      <c r="RTW196" s="42" t="s">
        <v>22</v>
      </c>
      <c r="RTX196" s="42" t="s">
        <v>22</v>
      </c>
      <c r="RTY196" s="42" t="s">
        <v>22</v>
      </c>
      <c r="RTZ196" s="42" t="s">
        <v>22</v>
      </c>
      <c r="RUA196" s="42" t="s">
        <v>22</v>
      </c>
      <c r="RUB196" s="42" t="s">
        <v>22</v>
      </c>
      <c r="RUC196" s="42" t="s">
        <v>22</v>
      </c>
      <c r="RUD196" s="42" t="s">
        <v>22</v>
      </c>
      <c r="RUE196" s="42" t="s">
        <v>22</v>
      </c>
      <c r="RUF196" s="42" t="s">
        <v>22</v>
      </c>
      <c r="RUG196" s="42" t="s">
        <v>22</v>
      </c>
      <c r="RUH196" s="42" t="s">
        <v>22</v>
      </c>
      <c r="RUI196" s="42" t="s">
        <v>22</v>
      </c>
      <c r="RUJ196" s="42" t="s">
        <v>22</v>
      </c>
      <c r="RUK196" s="42" t="s">
        <v>22</v>
      </c>
      <c r="RUL196" s="42" t="s">
        <v>22</v>
      </c>
      <c r="RUM196" s="42" t="s">
        <v>22</v>
      </c>
      <c r="RUN196" s="42" t="s">
        <v>22</v>
      </c>
      <c r="RUO196" s="42" t="s">
        <v>22</v>
      </c>
      <c r="RUP196" s="42" t="s">
        <v>22</v>
      </c>
      <c r="RUQ196" s="42" t="s">
        <v>22</v>
      </c>
      <c r="RUR196" s="42" t="s">
        <v>22</v>
      </c>
      <c r="RUS196" s="42" t="s">
        <v>22</v>
      </c>
      <c r="RUT196" s="42" t="s">
        <v>22</v>
      </c>
      <c r="RUU196" s="42" t="s">
        <v>22</v>
      </c>
      <c r="RUV196" s="42" t="s">
        <v>22</v>
      </c>
      <c r="RUW196" s="42" t="s">
        <v>22</v>
      </c>
      <c r="RUX196" s="42" t="s">
        <v>22</v>
      </c>
      <c r="RUY196" s="42" t="s">
        <v>22</v>
      </c>
      <c r="RUZ196" s="42" t="s">
        <v>22</v>
      </c>
      <c r="RVA196" s="42" t="s">
        <v>22</v>
      </c>
      <c r="RVB196" s="42" t="s">
        <v>22</v>
      </c>
      <c r="RVC196" s="42" t="s">
        <v>22</v>
      </c>
      <c r="RVD196" s="42" t="s">
        <v>22</v>
      </c>
      <c r="RVE196" s="42" t="s">
        <v>22</v>
      </c>
      <c r="RVF196" s="42" t="s">
        <v>22</v>
      </c>
      <c r="RVG196" s="42" t="s">
        <v>22</v>
      </c>
      <c r="RVH196" s="42" t="s">
        <v>22</v>
      </c>
      <c r="RVI196" s="42" t="s">
        <v>22</v>
      </c>
      <c r="RVJ196" s="42" t="s">
        <v>22</v>
      </c>
      <c r="RVK196" s="42" t="s">
        <v>22</v>
      </c>
      <c r="RVL196" s="42" t="s">
        <v>22</v>
      </c>
      <c r="RVM196" s="42" t="s">
        <v>22</v>
      </c>
      <c r="RVN196" s="42" t="s">
        <v>22</v>
      </c>
      <c r="RVO196" s="42" t="s">
        <v>22</v>
      </c>
      <c r="RVP196" s="42" t="s">
        <v>22</v>
      </c>
      <c r="RVQ196" s="42" t="s">
        <v>22</v>
      </c>
      <c r="RVR196" s="42" t="s">
        <v>22</v>
      </c>
      <c r="RVS196" s="42" t="s">
        <v>22</v>
      </c>
      <c r="RVT196" s="42" t="s">
        <v>22</v>
      </c>
      <c r="RVU196" s="42" t="s">
        <v>22</v>
      </c>
      <c r="RVV196" s="42" t="s">
        <v>22</v>
      </c>
      <c r="RVW196" s="42" t="s">
        <v>22</v>
      </c>
      <c r="RVX196" s="42" t="s">
        <v>22</v>
      </c>
      <c r="RVY196" s="42" t="s">
        <v>22</v>
      </c>
      <c r="RVZ196" s="42" t="s">
        <v>22</v>
      </c>
      <c r="RWA196" s="42" t="s">
        <v>22</v>
      </c>
      <c r="RWB196" s="42" t="s">
        <v>22</v>
      </c>
      <c r="RWC196" s="42" t="s">
        <v>22</v>
      </c>
      <c r="RWD196" s="42" t="s">
        <v>22</v>
      </c>
      <c r="RWE196" s="42" t="s">
        <v>22</v>
      </c>
      <c r="RWF196" s="42" t="s">
        <v>22</v>
      </c>
      <c r="RWG196" s="42" t="s">
        <v>22</v>
      </c>
      <c r="RWH196" s="42" t="s">
        <v>22</v>
      </c>
      <c r="RWI196" s="42" t="s">
        <v>22</v>
      </c>
      <c r="RWJ196" s="42" t="s">
        <v>22</v>
      </c>
      <c r="RWK196" s="42" t="s">
        <v>22</v>
      </c>
      <c r="RWL196" s="42" t="s">
        <v>22</v>
      </c>
      <c r="RWM196" s="42" t="s">
        <v>22</v>
      </c>
      <c r="RWN196" s="42" t="s">
        <v>22</v>
      </c>
      <c r="RWO196" s="42" t="s">
        <v>22</v>
      </c>
      <c r="RWP196" s="42" t="s">
        <v>22</v>
      </c>
      <c r="RWQ196" s="42" t="s">
        <v>22</v>
      </c>
      <c r="RWR196" s="42" t="s">
        <v>22</v>
      </c>
      <c r="RWS196" s="42" t="s">
        <v>22</v>
      </c>
      <c r="RWT196" s="42" t="s">
        <v>22</v>
      </c>
      <c r="RWU196" s="42" t="s">
        <v>22</v>
      </c>
      <c r="RWV196" s="42" t="s">
        <v>22</v>
      </c>
      <c r="RWW196" s="42" t="s">
        <v>22</v>
      </c>
      <c r="RWX196" s="42" t="s">
        <v>22</v>
      </c>
      <c r="RWY196" s="42" t="s">
        <v>22</v>
      </c>
      <c r="RWZ196" s="42" t="s">
        <v>22</v>
      </c>
      <c r="RXA196" s="42" t="s">
        <v>22</v>
      </c>
      <c r="RXB196" s="42" t="s">
        <v>22</v>
      </c>
      <c r="RXC196" s="42" t="s">
        <v>22</v>
      </c>
      <c r="RXD196" s="42" t="s">
        <v>22</v>
      </c>
      <c r="RXE196" s="42" t="s">
        <v>22</v>
      </c>
      <c r="RXF196" s="42" t="s">
        <v>22</v>
      </c>
      <c r="RXG196" s="42" t="s">
        <v>22</v>
      </c>
      <c r="RXH196" s="42" t="s">
        <v>22</v>
      </c>
      <c r="RXI196" s="42" t="s">
        <v>22</v>
      </c>
      <c r="RXJ196" s="42" t="s">
        <v>22</v>
      </c>
      <c r="RXK196" s="42" t="s">
        <v>22</v>
      </c>
      <c r="RXL196" s="42" t="s">
        <v>22</v>
      </c>
      <c r="RXM196" s="42" t="s">
        <v>22</v>
      </c>
      <c r="RXN196" s="42" t="s">
        <v>22</v>
      </c>
      <c r="RXO196" s="42" t="s">
        <v>22</v>
      </c>
      <c r="RXP196" s="42" t="s">
        <v>22</v>
      </c>
      <c r="RXQ196" s="42" t="s">
        <v>22</v>
      </c>
      <c r="RXR196" s="42" t="s">
        <v>22</v>
      </c>
      <c r="RXS196" s="42" t="s">
        <v>22</v>
      </c>
      <c r="RXT196" s="42" t="s">
        <v>22</v>
      </c>
      <c r="RXU196" s="42" t="s">
        <v>22</v>
      </c>
      <c r="RXV196" s="42" t="s">
        <v>22</v>
      </c>
      <c r="RXW196" s="42" t="s">
        <v>22</v>
      </c>
      <c r="RXX196" s="42" t="s">
        <v>22</v>
      </c>
      <c r="RXY196" s="42" t="s">
        <v>22</v>
      </c>
      <c r="RXZ196" s="42" t="s">
        <v>22</v>
      </c>
      <c r="RYA196" s="42" t="s">
        <v>22</v>
      </c>
      <c r="RYB196" s="42" t="s">
        <v>22</v>
      </c>
      <c r="RYC196" s="42" t="s">
        <v>22</v>
      </c>
      <c r="RYD196" s="42" t="s">
        <v>22</v>
      </c>
      <c r="RYE196" s="42" t="s">
        <v>22</v>
      </c>
      <c r="RYF196" s="42" t="s">
        <v>22</v>
      </c>
      <c r="RYG196" s="42" t="s">
        <v>22</v>
      </c>
      <c r="RYH196" s="42" t="s">
        <v>22</v>
      </c>
      <c r="RYI196" s="42" t="s">
        <v>22</v>
      </c>
      <c r="RYJ196" s="42" t="s">
        <v>22</v>
      </c>
      <c r="RYK196" s="42" t="s">
        <v>22</v>
      </c>
      <c r="RYL196" s="42" t="s">
        <v>22</v>
      </c>
      <c r="RYM196" s="42" t="s">
        <v>22</v>
      </c>
      <c r="RYN196" s="42" t="s">
        <v>22</v>
      </c>
      <c r="RYO196" s="42" t="s">
        <v>22</v>
      </c>
      <c r="RYP196" s="42" t="s">
        <v>22</v>
      </c>
      <c r="RYQ196" s="42" t="s">
        <v>22</v>
      </c>
      <c r="RYR196" s="42" t="s">
        <v>22</v>
      </c>
      <c r="RYS196" s="42" t="s">
        <v>22</v>
      </c>
      <c r="RYT196" s="42" t="s">
        <v>22</v>
      </c>
      <c r="RYU196" s="42" t="s">
        <v>22</v>
      </c>
      <c r="RYV196" s="42" t="s">
        <v>22</v>
      </c>
      <c r="RYW196" s="42" t="s">
        <v>22</v>
      </c>
      <c r="RYX196" s="42" t="s">
        <v>22</v>
      </c>
      <c r="RYY196" s="42" t="s">
        <v>22</v>
      </c>
      <c r="RYZ196" s="42" t="s">
        <v>22</v>
      </c>
      <c r="RZA196" s="42" t="s">
        <v>22</v>
      </c>
      <c r="RZB196" s="42" t="s">
        <v>22</v>
      </c>
      <c r="RZC196" s="42" t="s">
        <v>22</v>
      </c>
      <c r="RZD196" s="42" t="s">
        <v>22</v>
      </c>
      <c r="RZE196" s="42" t="s">
        <v>22</v>
      </c>
      <c r="RZF196" s="42" t="s">
        <v>22</v>
      </c>
      <c r="RZG196" s="42" t="s">
        <v>22</v>
      </c>
      <c r="RZH196" s="42" t="s">
        <v>22</v>
      </c>
      <c r="RZI196" s="42" t="s">
        <v>22</v>
      </c>
      <c r="RZJ196" s="42" t="s">
        <v>22</v>
      </c>
      <c r="RZK196" s="42" t="s">
        <v>22</v>
      </c>
      <c r="RZL196" s="42" t="s">
        <v>22</v>
      </c>
      <c r="RZM196" s="42" t="s">
        <v>22</v>
      </c>
      <c r="RZN196" s="42" t="s">
        <v>22</v>
      </c>
      <c r="RZO196" s="42" t="s">
        <v>22</v>
      </c>
      <c r="RZP196" s="42" t="s">
        <v>22</v>
      </c>
      <c r="RZQ196" s="42" t="s">
        <v>22</v>
      </c>
      <c r="RZR196" s="42" t="s">
        <v>22</v>
      </c>
      <c r="RZS196" s="42" t="s">
        <v>22</v>
      </c>
      <c r="RZT196" s="42" t="s">
        <v>22</v>
      </c>
      <c r="RZU196" s="42" t="s">
        <v>22</v>
      </c>
      <c r="RZV196" s="42" t="s">
        <v>22</v>
      </c>
      <c r="RZW196" s="42" t="s">
        <v>22</v>
      </c>
      <c r="RZX196" s="42" t="s">
        <v>22</v>
      </c>
      <c r="RZY196" s="42" t="s">
        <v>22</v>
      </c>
      <c r="RZZ196" s="42" t="s">
        <v>22</v>
      </c>
      <c r="SAA196" s="42" t="s">
        <v>22</v>
      </c>
      <c r="SAB196" s="42" t="s">
        <v>22</v>
      </c>
      <c r="SAC196" s="42" t="s">
        <v>22</v>
      </c>
      <c r="SAD196" s="42" t="s">
        <v>22</v>
      </c>
      <c r="SAE196" s="42" t="s">
        <v>22</v>
      </c>
      <c r="SAF196" s="42" t="s">
        <v>22</v>
      </c>
      <c r="SAG196" s="42" t="s">
        <v>22</v>
      </c>
      <c r="SAH196" s="42" t="s">
        <v>22</v>
      </c>
      <c r="SAI196" s="42" t="s">
        <v>22</v>
      </c>
      <c r="SAJ196" s="42" t="s">
        <v>22</v>
      </c>
      <c r="SAK196" s="42" t="s">
        <v>22</v>
      </c>
      <c r="SAL196" s="42" t="s">
        <v>22</v>
      </c>
      <c r="SAM196" s="42" t="s">
        <v>22</v>
      </c>
      <c r="SAN196" s="42" t="s">
        <v>22</v>
      </c>
      <c r="SAO196" s="42" t="s">
        <v>22</v>
      </c>
      <c r="SAP196" s="42" t="s">
        <v>22</v>
      </c>
      <c r="SAQ196" s="42" t="s">
        <v>22</v>
      </c>
      <c r="SAR196" s="42" t="s">
        <v>22</v>
      </c>
      <c r="SAS196" s="42" t="s">
        <v>22</v>
      </c>
      <c r="SAT196" s="42" t="s">
        <v>22</v>
      </c>
      <c r="SAU196" s="42" t="s">
        <v>22</v>
      </c>
      <c r="SAV196" s="42" t="s">
        <v>22</v>
      </c>
      <c r="SAW196" s="42" t="s">
        <v>22</v>
      </c>
      <c r="SAX196" s="42" t="s">
        <v>22</v>
      </c>
      <c r="SAY196" s="42" t="s">
        <v>22</v>
      </c>
      <c r="SAZ196" s="42" t="s">
        <v>22</v>
      </c>
      <c r="SBA196" s="42" t="s">
        <v>22</v>
      </c>
      <c r="SBB196" s="42" t="s">
        <v>22</v>
      </c>
      <c r="SBC196" s="42" t="s">
        <v>22</v>
      </c>
      <c r="SBD196" s="42" t="s">
        <v>22</v>
      </c>
      <c r="SBE196" s="42" t="s">
        <v>22</v>
      </c>
      <c r="SBF196" s="42" t="s">
        <v>22</v>
      </c>
      <c r="SBG196" s="42" t="s">
        <v>22</v>
      </c>
      <c r="SBH196" s="42" t="s">
        <v>22</v>
      </c>
      <c r="SBI196" s="42" t="s">
        <v>22</v>
      </c>
      <c r="SBJ196" s="42" t="s">
        <v>22</v>
      </c>
      <c r="SBK196" s="42" t="s">
        <v>22</v>
      </c>
      <c r="SBL196" s="42" t="s">
        <v>22</v>
      </c>
      <c r="SBM196" s="42" t="s">
        <v>22</v>
      </c>
      <c r="SBN196" s="42" t="s">
        <v>22</v>
      </c>
      <c r="SBO196" s="42" t="s">
        <v>22</v>
      </c>
      <c r="SBP196" s="42" t="s">
        <v>22</v>
      </c>
      <c r="SBQ196" s="42" t="s">
        <v>22</v>
      </c>
      <c r="SBR196" s="42" t="s">
        <v>22</v>
      </c>
      <c r="SBS196" s="42" t="s">
        <v>22</v>
      </c>
      <c r="SBT196" s="42" t="s">
        <v>22</v>
      </c>
      <c r="SBU196" s="42" t="s">
        <v>22</v>
      </c>
      <c r="SBV196" s="42" t="s">
        <v>22</v>
      </c>
      <c r="SBW196" s="42" t="s">
        <v>22</v>
      </c>
      <c r="SBX196" s="42" t="s">
        <v>22</v>
      </c>
      <c r="SBY196" s="42" t="s">
        <v>22</v>
      </c>
      <c r="SBZ196" s="42" t="s">
        <v>22</v>
      </c>
      <c r="SCA196" s="42" t="s">
        <v>22</v>
      </c>
      <c r="SCB196" s="42" t="s">
        <v>22</v>
      </c>
      <c r="SCC196" s="42" t="s">
        <v>22</v>
      </c>
      <c r="SCD196" s="42" t="s">
        <v>22</v>
      </c>
      <c r="SCE196" s="42" t="s">
        <v>22</v>
      </c>
      <c r="SCF196" s="42" t="s">
        <v>22</v>
      </c>
      <c r="SCG196" s="42" t="s">
        <v>22</v>
      </c>
      <c r="SCH196" s="42" t="s">
        <v>22</v>
      </c>
      <c r="SCI196" s="42" t="s">
        <v>22</v>
      </c>
      <c r="SCJ196" s="42" t="s">
        <v>22</v>
      </c>
      <c r="SCK196" s="42" t="s">
        <v>22</v>
      </c>
      <c r="SCL196" s="42" t="s">
        <v>22</v>
      </c>
      <c r="SCM196" s="42" t="s">
        <v>22</v>
      </c>
      <c r="SCN196" s="42" t="s">
        <v>22</v>
      </c>
      <c r="SCO196" s="42" t="s">
        <v>22</v>
      </c>
      <c r="SCP196" s="42" t="s">
        <v>22</v>
      </c>
      <c r="SCQ196" s="42" t="s">
        <v>22</v>
      </c>
      <c r="SCR196" s="42" t="s">
        <v>22</v>
      </c>
      <c r="SCS196" s="42" t="s">
        <v>22</v>
      </c>
      <c r="SCT196" s="42" t="s">
        <v>22</v>
      </c>
      <c r="SCU196" s="42" t="s">
        <v>22</v>
      </c>
      <c r="SCV196" s="42" t="s">
        <v>22</v>
      </c>
      <c r="SCW196" s="42" t="s">
        <v>22</v>
      </c>
      <c r="SCX196" s="42" t="s">
        <v>22</v>
      </c>
      <c r="SCY196" s="42" t="s">
        <v>22</v>
      </c>
      <c r="SCZ196" s="42" t="s">
        <v>22</v>
      </c>
      <c r="SDA196" s="42" t="s">
        <v>22</v>
      </c>
      <c r="SDB196" s="42" t="s">
        <v>22</v>
      </c>
      <c r="SDC196" s="42" t="s">
        <v>22</v>
      </c>
      <c r="SDD196" s="42" t="s">
        <v>22</v>
      </c>
      <c r="SDE196" s="42" t="s">
        <v>22</v>
      </c>
      <c r="SDF196" s="42" t="s">
        <v>22</v>
      </c>
      <c r="SDG196" s="42" t="s">
        <v>22</v>
      </c>
      <c r="SDH196" s="42" t="s">
        <v>22</v>
      </c>
      <c r="SDI196" s="42" t="s">
        <v>22</v>
      </c>
      <c r="SDJ196" s="42" t="s">
        <v>22</v>
      </c>
      <c r="SDK196" s="42" t="s">
        <v>22</v>
      </c>
      <c r="SDL196" s="42" t="s">
        <v>22</v>
      </c>
      <c r="SDM196" s="42" t="s">
        <v>22</v>
      </c>
      <c r="SDN196" s="42" t="s">
        <v>22</v>
      </c>
      <c r="SDO196" s="42" t="s">
        <v>22</v>
      </c>
      <c r="SDP196" s="42" t="s">
        <v>22</v>
      </c>
      <c r="SDQ196" s="42" t="s">
        <v>22</v>
      </c>
      <c r="SDR196" s="42" t="s">
        <v>22</v>
      </c>
      <c r="SDS196" s="42" t="s">
        <v>22</v>
      </c>
      <c r="SDT196" s="42" t="s">
        <v>22</v>
      </c>
      <c r="SDU196" s="42" t="s">
        <v>22</v>
      </c>
      <c r="SDV196" s="42" t="s">
        <v>22</v>
      </c>
      <c r="SDW196" s="42" t="s">
        <v>22</v>
      </c>
      <c r="SDX196" s="42" t="s">
        <v>22</v>
      </c>
      <c r="SDY196" s="42" t="s">
        <v>22</v>
      </c>
      <c r="SDZ196" s="42" t="s">
        <v>22</v>
      </c>
      <c r="SEA196" s="42" t="s">
        <v>22</v>
      </c>
      <c r="SEB196" s="42" t="s">
        <v>22</v>
      </c>
      <c r="SEC196" s="42" t="s">
        <v>22</v>
      </c>
      <c r="SED196" s="42" t="s">
        <v>22</v>
      </c>
      <c r="SEE196" s="42" t="s">
        <v>22</v>
      </c>
      <c r="SEF196" s="42" t="s">
        <v>22</v>
      </c>
      <c r="SEG196" s="42" t="s">
        <v>22</v>
      </c>
      <c r="SEH196" s="42" t="s">
        <v>22</v>
      </c>
      <c r="SEI196" s="42" t="s">
        <v>22</v>
      </c>
      <c r="SEJ196" s="42" t="s">
        <v>22</v>
      </c>
      <c r="SEK196" s="42" t="s">
        <v>22</v>
      </c>
      <c r="SEL196" s="42" t="s">
        <v>22</v>
      </c>
      <c r="SEM196" s="42" t="s">
        <v>22</v>
      </c>
      <c r="SEN196" s="42" t="s">
        <v>22</v>
      </c>
      <c r="SEO196" s="42" t="s">
        <v>22</v>
      </c>
      <c r="SEP196" s="42" t="s">
        <v>22</v>
      </c>
      <c r="SEQ196" s="42" t="s">
        <v>22</v>
      </c>
      <c r="SER196" s="42" t="s">
        <v>22</v>
      </c>
      <c r="SES196" s="42" t="s">
        <v>22</v>
      </c>
      <c r="SET196" s="42" t="s">
        <v>22</v>
      </c>
      <c r="SEU196" s="42" t="s">
        <v>22</v>
      </c>
      <c r="SEV196" s="42" t="s">
        <v>22</v>
      </c>
      <c r="SEW196" s="42" t="s">
        <v>22</v>
      </c>
      <c r="SEX196" s="42" t="s">
        <v>22</v>
      </c>
      <c r="SEY196" s="42" t="s">
        <v>22</v>
      </c>
      <c r="SEZ196" s="42" t="s">
        <v>22</v>
      </c>
      <c r="SFA196" s="42" t="s">
        <v>22</v>
      </c>
      <c r="SFB196" s="42" t="s">
        <v>22</v>
      </c>
      <c r="SFC196" s="42" t="s">
        <v>22</v>
      </c>
      <c r="SFD196" s="42" t="s">
        <v>22</v>
      </c>
      <c r="SFE196" s="42" t="s">
        <v>22</v>
      </c>
      <c r="SFF196" s="42" t="s">
        <v>22</v>
      </c>
      <c r="SFG196" s="42" t="s">
        <v>22</v>
      </c>
      <c r="SFH196" s="42" t="s">
        <v>22</v>
      </c>
      <c r="SFI196" s="42" t="s">
        <v>22</v>
      </c>
      <c r="SFJ196" s="42" t="s">
        <v>22</v>
      </c>
      <c r="SFK196" s="42" t="s">
        <v>22</v>
      </c>
      <c r="SFL196" s="42" t="s">
        <v>22</v>
      </c>
      <c r="SFM196" s="42" t="s">
        <v>22</v>
      </c>
      <c r="SFN196" s="42" t="s">
        <v>22</v>
      </c>
      <c r="SFO196" s="42" t="s">
        <v>22</v>
      </c>
      <c r="SFP196" s="42" t="s">
        <v>22</v>
      </c>
      <c r="SFQ196" s="42" t="s">
        <v>22</v>
      </c>
      <c r="SFR196" s="42" t="s">
        <v>22</v>
      </c>
      <c r="SFS196" s="42" t="s">
        <v>22</v>
      </c>
      <c r="SFT196" s="42" t="s">
        <v>22</v>
      </c>
      <c r="SFU196" s="42" t="s">
        <v>22</v>
      </c>
      <c r="SFV196" s="42" t="s">
        <v>22</v>
      </c>
      <c r="SFW196" s="42" t="s">
        <v>22</v>
      </c>
      <c r="SFX196" s="42" t="s">
        <v>22</v>
      </c>
      <c r="SFY196" s="42" t="s">
        <v>22</v>
      </c>
      <c r="SFZ196" s="42" t="s">
        <v>22</v>
      </c>
      <c r="SGA196" s="42" t="s">
        <v>22</v>
      </c>
      <c r="SGB196" s="42" t="s">
        <v>22</v>
      </c>
      <c r="SGC196" s="42" t="s">
        <v>22</v>
      </c>
      <c r="SGD196" s="42" t="s">
        <v>22</v>
      </c>
      <c r="SGE196" s="42" t="s">
        <v>22</v>
      </c>
      <c r="SGF196" s="42" t="s">
        <v>22</v>
      </c>
      <c r="SGG196" s="42" t="s">
        <v>22</v>
      </c>
      <c r="SGH196" s="42" t="s">
        <v>22</v>
      </c>
      <c r="SGI196" s="42" t="s">
        <v>22</v>
      </c>
      <c r="SGJ196" s="42" t="s">
        <v>22</v>
      </c>
      <c r="SGK196" s="42" t="s">
        <v>22</v>
      </c>
      <c r="SGL196" s="42" t="s">
        <v>22</v>
      </c>
      <c r="SGM196" s="42" t="s">
        <v>22</v>
      </c>
      <c r="SGN196" s="42" t="s">
        <v>22</v>
      </c>
      <c r="SGO196" s="42" t="s">
        <v>22</v>
      </c>
      <c r="SGP196" s="42" t="s">
        <v>22</v>
      </c>
      <c r="SGQ196" s="42" t="s">
        <v>22</v>
      </c>
      <c r="SGR196" s="42" t="s">
        <v>22</v>
      </c>
      <c r="SGS196" s="42" t="s">
        <v>22</v>
      </c>
      <c r="SGT196" s="42" t="s">
        <v>22</v>
      </c>
      <c r="SGU196" s="42" t="s">
        <v>22</v>
      </c>
      <c r="SGV196" s="42" t="s">
        <v>22</v>
      </c>
      <c r="SGW196" s="42" t="s">
        <v>22</v>
      </c>
      <c r="SGX196" s="42" t="s">
        <v>22</v>
      </c>
      <c r="SGY196" s="42" t="s">
        <v>22</v>
      </c>
      <c r="SGZ196" s="42" t="s">
        <v>22</v>
      </c>
      <c r="SHA196" s="42" t="s">
        <v>22</v>
      </c>
      <c r="SHB196" s="42" t="s">
        <v>22</v>
      </c>
      <c r="SHC196" s="42" t="s">
        <v>22</v>
      </c>
      <c r="SHD196" s="42" t="s">
        <v>22</v>
      </c>
      <c r="SHE196" s="42" t="s">
        <v>22</v>
      </c>
      <c r="SHF196" s="42" t="s">
        <v>22</v>
      </c>
      <c r="SHG196" s="42" t="s">
        <v>22</v>
      </c>
      <c r="SHH196" s="42" t="s">
        <v>22</v>
      </c>
      <c r="SHI196" s="42" t="s">
        <v>22</v>
      </c>
      <c r="SHJ196" s="42" t="s">
        <v>22</v>
      </c>
      <c r="SHK196" s="42" t="s">
        <v>22</v>
      </c>
      <c r="SHL196" s="42" t="s">
        <v>22</v>
      </c>
      <c r="SHM196" s="42" t="s">
        <v>22</v>
      </c>
      <c r="SHN196" s="42" t="s">
        <v>22</v>
      </c>
      <c r="SHO196" s="42" t="s">
        <v>22</v>
      </c>
      <c r="SHP196" s="42" t="s">
        <v>22</v>
      </c>
      <c r="SHQ196" s="42" t="s">
        <v>22</v>
      </c>
      <c r="SHR196" s="42" t="s">
        <v>22</v>
      </c>
      <c r="SHS196" s="42" t="s">
        <v>22</v>
      </c>
      <c r="SHT196" s="42" t="s">
        <v>22</v>
      </c>
      <c r="SHU196" s="42" t="s">
        <v>22</v>
      </c>
      <c r="SHV196" s="42" t="s">
        <v>22</v>
      </c>
      <c r="SHW196" s="42" t="s">
        <v>22</v>
      </c>
      <c r="SHX196" s="42" t="s">
        <v>22</v>
      </c>
      <c r="SHY196" s="42" t="s">
        <v>22</v>
      </c>
      <c r="SHZ196" s="42" t="s">
        <v>22</v>
      </c>
      <c r="SIA196" s="42" t="s">
        <v>22</v>
      </c>
      <c r="SIB196" s="42" t="s">
        <v>22</v>
      </c>
      <c r="SIC196" s="42" t="s">
        <v>22</v>
      </c>
      <c r="SID196" s="42" t="s">
        <v>22</v>
      </c>
      <c r="SIE196" s="42" t="s">
        <v>22</v>
      </c>
      <c r="SIF196" s="42" t="s">
        <v>22</v>
      </c>
      <c r="SIG196" s="42" t="s">
        <v>22</v>
      </c>
      <c r="SIH196" s="42" t="s">
        <v>22</v>
      </c>
      <c r="SII196" s="42" t="s">
        <v>22</v>
      </c>
      <c r="SIJ196" s="42" t="s">
        <v>22</v>
      </c>
      <c r="SIK196" s="42" t="s">
        <v>22</v>
      </c>
      <c r="SIL196" s="42" t="s">
        <v>22</v>
      </c>
      <c r="SIM196" s="42" t="s">
        <v>22</v>
      </c>
      <c r="SIN196" s="42" t="s">
        <v>22</v>
      </c>
      <c r="SIO196" s="42" t="s">
        <v>22</v>
      </c>
      <c r="SIP196" s="42" t="s">
        <v>22</v>
      </c>
      <c r="SIQ196" s="42" t="s">
        <v>22</v>
      </c>
      <c r="SIR196" s="42" t="s">
        <v>22</v>
      </c>
      <c r="SIS196" s="42" t="s">
        <v>22</v>
      </c>
      <c r="SIT196" s="42" t="s">
        <v>22</v>
      </c>
      <c r="SIU196" s="42" t="s">
        <v>22</v>
      </c>
      <c r="SIV196" s="42" t="s">
        <v>22</v>
      </c>
      <c r="SIW196" s="42" t="s">
        <v>22</v>
      </c>
      <c r="SIX196" s="42" t="s">
        <v>22</v>
      </c>
      <c r="SIY196" s="42" t="s">
        <v>22</v>
      </c>
      <c r="SIZ196" s="42" t="s">
        <v>22</v>
      </c>
      <c r="SJA196" s="42" t="s">
        <v>22</v>
      </c>
      <c r="SJB196" s="42" t="s">
        <v>22</v>
      </c>
      <c r="SJC196" s="42" t="s">
        <v>22</v>
      </c>
      <c r="SJD196" s="42" t="s">
        <v>22</v>
      </c>
      <c r="SJE196" s="42" t="s">
        <v>22</v>
      </c>
      <c r="SJF196" s="42" t="s">
        <v>22</v>
      </c>
      <c r="SJG196" s="42" t="s">
        <v>22</v>
      </c>
      <c r="SJH196" s="42" t="s">
        <v>22</v>
      </c>
      <c r="SJI196" s="42" t="s">
        <v>22</v>
      </c>
      <c r="SJJ196" s="42" t="s">
        <v>22</v>
      </c>
      <c r="SJK196" s="42" t="s">
        <v>22</v>
      </c>
      <c r="SJL196" s="42" t="s">
        <v>22</v>
      </c>
      <c r="SJM196" s="42" t="s">
        <v>22</v>
      </c>
      <c r="SJN196" s="42" t="s">
        <v>22</v>
      </c>
      <c r="SJO196" s="42" t="s">
        <v>22</v>
      </c>
      <c r="SJP196" s="42" t="s">
        <v>22</v>
      </c>
      <c r="SJQ196" s="42" t="s">
        <v>22</v>
      </c>
      <c r="SJR196" s="42" t="s">
        <v>22</v>
      </c>
      <c r="SJS196" s="42" t="s">
        <v>22</v>
      </c>
      <c r="SJT196" s="42" t="s">
        <v>22</v>
      </c>
      <c r="SJU196" s="42" t="s">
        <v>22</v>
      </c>
      <c r="SJV196" s="42" t="s">
        <v>22</v>
      </c>
      <c r="SJW196" s="42" t="s">
        <v>22</v>
      </c>
      <c r="SJX196" s="42" t="s">
        <v>22</v>
      </c>
      <c r="SJY196" s="42" t="s">
        <v>22</v>
      </c>
      <c r="SJZ196" s="42" t="s">
        <v>22</v>
      </c>
      <c r="SKA196" s="42" t="s">
        <v>22</v>
      </c>
      <c r="SKB196" s="42" t="s">
        <v>22</v>
      </c>
      <c r="SKC196" s="42" t="s">
        <v>22</v>
      </c>
      <c r="SKD196" s="42" t="s">
        <v>22</v>
      </c>
      <c r="SKE196" s="42" t="s">
        <v>22</v>
      </c>
      <c r="SKF196" s="42" t="s">
        <v>22</v>
      </c>
      <c r="SKG196" s="42" t="s">
        <v>22</v>
      </c>
      <c r="SKH196" s="42" t="s">
        <v>22</v>
      </c>
      <c r="SKI196" s="42" t="s">
        <v>22</v>
      </c>
      <c r="SKJ196" s="42" t="s">
        <v>22</v>
      </c>
      <c r="SKK196" s="42" t="s">
        <v>22</v>
      </c>
      <c r="SKL196" s="42" t="s">
        <v>22</v>
      </c>
      <c r="SKM196" s="42" t="s">
        <v>22</v>
      </c>
      <c r="SKN196" s="42" t="s">
        <v>22</v>
      </c>
      <c r="SKO196" s="42" t="s">
        <v>22</v>
      </c>
      <c r="SKP196" s="42" t="s">
        <v>22</v>
      </c>
      <c r="SKQ196" s="42" t="s">
        <v>22</v>
      </c>
      <c r="SKR196" s="42" t="s">
        <v>22</v>
      </c>
      <c r="SKS196" s="42" t="s">
        <v>22</v>
      </c>
      <c r="SKT196" s="42" t="s">
        <v>22</v>
      </c>
      <c r="SKU196" s="42" t="s">
        <v>22</v>
      </c>
      <c r="SKV196" s="42" t="s">
        <v>22</v>
      </c>
      <c r="SKW196" s="42" t="s">
        <v>22</v>
      </c>
      <c r="SKX196" s="42" t="s">
        <v>22</v>
      </c>
      <c r="SKY196" s="42" t="s">
        <v>22</v>
      </c>
      <c r="SKZ196" s="42" t="s">
        <v>22</v>
      </c>
      <c r="SLA196" s="42" t="s">
        <v>22</v>
      </c>
      <c r="SLB196" s="42" t="s">
        <v>22</v>
      </c>
      <c r="SLC196" s="42" t="s">
        <v>22</v>
      </c>
      <c r="SLD196" s="42" t="s">
        <v>22</v>
      </c>
      <c r="SLE196" s="42" t="s">
        <v>22</v>
      </c>
      <c r="SLF196" s="42" t="s">
        <v>22</v>
      </c>
      <c r="SLG196" s="42" t="s">
        <v>22</v>
      </c>
      <c r="SLH196" s="42" t="s">
        <v>22</v>
      </c>
      <c r="SLI196" s="42" t="s">
        <v>22</v>
      </c>
      <c r="SLJ196" s="42" t="s">
        <v>22</v>
      </c>
      <c r="SLK196" s="42" t="s">
        <v>22</v>
      </c>
      <c r="SLL196" s="42" t="s">
        <v>22</v>
      </c>
      <c r="SLM196" s="42" t="s">
        <v>22</v>
      </c>
      <c r="SLN196" s="42" t="s">
        <v>22</v>
      </c>
      <c r="SLO196" s="42" t="s">
        <v>22</v>
      </c>
      <c r="SLP196" s="42" t="s">
        <v>22</v>
      </c>
      <c r="SLQ196" s="42" t="s">
        <v>22</v>
      </c>
      <c r="SLR196" s="42" t="s">
        <v>22</v>
      </c>
      <c r="SLS196" s="42" t="s">
        <v>22</v>
      </c>
      <c r="SLT196" s="42" t="s">
        <v>22</v>
      </c>
      <c r="SLU196" s="42" t="s">
        <v>22</v>
      </c>
      <c r="SLV196" s="42" t="s">
        <v>22</v>
      </c>
      <c r="SLW196" s="42" t="s">
        <v>22</v>
      </c>
      <c r="SLX196" s="42" t="s">
        <v>22</v>
      </c>
      <c r="SLY196" s="42" t="s">
        <v>22</v>
      </c>
      <c r="SLZ196" s="42" t="s">
        <v>22</v>
      </c>
      <c r="SMA196" s="42" t="s">
        <v>22</v>
      </c>
      <c r="SMB196" s="42" t="s">
        <v>22</v>
      </c>
      <c r="SMC196" s="42" t="s">
        <v>22</v>
      </c>
      <c r="SMD196" s="42" t="s">
        <v>22</v>
      </c>
      <c r="SME196" s="42" t="s">
        <v>22</v>
      </c>
      <c r="SMF196" s="42" t="s">
        <v>22</v>
      </c>
      <c r="SMG196" s="42" t="s">
        <v>22</v>
      </c>
      <c r="SMH196" s="42" t="s">
        <v>22</v>
      </c>
      <c r="SMI196" s="42" t="s">
        <v>22</v>
      </c>
      <c r="SMJ196" s="42" t="s">
        <v>22</v>
      </c>
      <c r="SMK196" s="42" t="s">
        <v>22</v>
      </c>
      <c r="SML196" s="42" t="s">
        <v>22</v>
      </c>
      <c r="SMM196" s="42" t="s">
        <v>22</v>
      </c>
      <c r="SMN196" s="42" t="s">
        <v>22</v>
      </c>
      <c r="SMO196" s="42" t="s">
        <v>22</v>
      </c>
      <c r="SMP196" s="42" t="s">
        <v>22</v>
      </c>
      <c r="SMQ196" s="42" t="s">
        <v>22</v>
      </c>
      <c r="SMR196" s="42" t="s">
        <v>22</v>
      </c>
      <c r="SMS196" s="42" t="s">
        <v>22</v>
      </c>
      <c r="SMT196" s="42" t="s">
        <v>22</v>
      </c>
      <c r="SMU196" s="42" t="s">
        <v>22</v>
      </c>
      <c r="SMV196" s="42" t="s">
        <v>22</v>
      </c>
      <c r="SMW196" s="42" t="s">
        <v>22</v>
      </c>
      <c r="SMX196" s="42" t="s">
        <v>22</v>
      </c>
      <c r="SMY196" s="42" t="s">
        <v>22</v>
      </c>
      <c r="SMZ196" s="42" t="s">
        <v>22</v>
      </c>
      <c r="SNA196" s="42" t="s">
        <v>22</v>
      </c>
      <c r="SNB196" s="42" t="s">
        <v>22</v>
      </c>
      <c r="SNC196" s="42" t="s">
        <v>22</v>
      </c>
      <c r="SND196" s="42" t="s">
        <v>22</v>
      </c>
      <c r="SNE196" s="42" t="s">
        <v>22</v>
      </c>
      <c r="SNF196" s="42" t="s">
        <v>22</v>
      </c>
      <c r="SNG196" s="42" t="s">
        <v>22</v>
      </c>
      <c r="SNH196" s="42" t="s">
        <v>22</v>
      </c>
      <c r="SNI196" s="42" t="s">
        <v>22</v>
      </c>
      <c r="SNJ196" s="42" t="s">
        <v>22</v>
      </c>
      <c r="SNK196" s="42" t="s">
        <v>22</v>
      </c>
      <c r="SNL196" s="42" t="s">
        <v>22</v>
      </c>
      <c r="SNM196" s="42" t="s">
        <v>22</v>
      </c>
      <c r="SNN196" s="42" t="s">
        <v>22</v>
      </c>
      <c r="SNO196" s="42" t="s">
        <v>22</v>
      </c>
      <c r="SNP196" s="42" t="s">
        <v>22</v>
      </c>
      <c r="SNQ196" s="42" t="s">
        <v>22</v>
      </c>
      <c r="SNR196" s="42" t="s">
        <v>22</v>
      </c>
      <c r="SNS196" s="42" t="s">
        <v>22</v>
      </c>
      <c r="SNT196" s="42" t="s">
        <v>22</v>
      </c>
      <c r="SNU196" s="42" t="s">
        <v>22</v>
      </c>
      <c r="SNV196" s="42" t="s">
        <v>22</v>
      </c>
      <c r="SNW196" s="42" t="s">
        <v>22</v>
      </c>
      <c r="SNX196" s="42" t="s">
        <v>22</v>
      </c>
      <c r="SNY196" s="42" t="s">
        <v>22</v>
      </c>
      <c r="SNZ196" s="42" t="s">
        <v>22</v>
      </c>
      <c r="SOA196" s="42" t="s">
        <v>22</v>
      </c>
      <c r="SOB196" s="42" t="s">
        <v>22</v>
      </c>
      <c r="SOC196" s="42" t="s">
        <v>22</v>
      </c>
      <c r="SOD196" s="42" t="s">
        <v>22</v>
      </c>
      <c r="SOE196" s="42" t="s">
        <v>22</v>
      </c>
      <c r="SOF196" s="42" t="s">
        <v>22</v>
      </c>
      <c r="SOG196" s="42" t="s">
        <v>22</v>
      </c>
      <c r="SOH196" s="42" t="s">
        <v>22</v>
      </c>
      <c r="SOI196" s="42" t="s">
        <v>22</v>
      </c>
      <c r="SOJ196" s="42" t="s">
        <v>22</v>
      </c>
      <c r="SOK196" s="42" t="s">
        <v>22</v>
      </c>
      <c r="SOL196" s="42" t="s">
        <v>22</v>
      </c>
      <c r="SOM196" s="42" t="s">
        <v>22</v>
      </c>
      <c r="SON196" s="42" t="s">
        <v>22</v>
      </c>
      <c r="SOO196" s="42" t="s">
        <v>22</v>
      </c>
      <c r="SOP196" s="42" t="s">
        <v>22</v>
      </c>
      <c r="SOQ196" s="42" t="s">
        <v>22</v>
      </c>
      <c r="SOR196" s="42" t="s">
        <v>22</v>
      </c>
      <c r="SOS196" s="42" t="s">
        <v>22</v>
      </c>
      <c r="SOT196" s="42" t="s">
        <v>22</v>
      </c>
      <c r="SOU196" s="42" t="s">
        <v>22</v>
      </c>
      <c r="SOV196" s="42" t="s">
        <v>22</v>
      </c>
      <c r="SOW196" s="42" t="s">
        <v>22</v>
      </c>
      <c r="SOX196" s="42" t="s">
        <v>22</v>
      </c>
      <c r="SOY196" s="42" t="s">
        <v>22</v>
      </c>
      <c r="SOZ196" s="42" t="s">
        <v>22</v>
      </c>
      <c r="SPA196" s="42" t="s">
        <v>22</v>
      </c>
      <c r="SPB196" s="42" t="s">
        <v>22</v>
      </c>
      <c r="SPC196" s="42" t="s">
        <v>22</v>
      </c>
      <c r="SPD196" s="42" t="s">
        <v>22</v>
      </c>
      <c r="SPE196" s="42" t="s">
        <v>22</v>
      </c>
      <c r="SPF196" s="42" t="s">
        <v>22</v>
      </c>
      <c r="SPG196" s="42" t="s">
        <v>22</v>
      </c>
      <c r="SPH196" s="42" t="s">
        <v>22</v>
      </c>
      <c r="SPI196" s="42" t="s">
        <v>22</v>
      </c>
      <c r="SPJ196" s="42" t="s">
        <v>22</v>
      </c>
      <c r="SPK196" s="42" t="s">
        <v>22</v>
      </c>
      <c r="SPL196" s="42" t="s">
        <v>22</v>
      </c>
      <c r="SPM196" s="42" t="s">
        <v>22</v>
      </c>
      <c r="SPN196" s="42" t="s">
        <v>22</v>
      </c>
      <c r="SPO196" s="42" t="s">
        <v>22</v>
      </c>
      <c r="SPP196" s="42" t="s">
        <v>22</v>
      </c>
      <c r="SPQ196" s="42" t="s">
        <v>22</v>
      </c>
      <c r="SPR196" s="42" t="s">
        <v>22</v>
      </c>
      <c r="SPS196" s="42" t="s">
        <v>22</v>
      </c>
      <c r="SPT196" s="42" t="s">
        <v>22</v>
      </c>
      <c r="SPU196" s="42" t="s">
        <v>22</v>
      </c>
      <c r="SPV196" s="42" t="s">
        <v>22</v>
      </c>
      <c r="SPW196" s="42" t="s">
        <v>22</v>
      </c>
      <c r="SPX196" s="42" t="s">
        <v>22</v>
      </c>
      <c r="SPY196" s="42" t="s">
        <v>22</v>
      </c>
      <c r="SPZ196" s="42" t="s">
        <v>22</v>
      </c>
      <c r="SQA196" s="42" t="s">
        <v>22</v>
      </c>
      <c r="SQB196" s="42" t="s">
        <v>22</v>
      </c>
      <c r="SQC196" s="42" t="s">
        <v>22</v>
      </c>
      <c r="SQD196" s="42" t="s">
        <v>22</v>
      </c>
      <c r="SQE196" s="42" t="s">
        <v>22</v>
      </c>
      <c r="SQF196" s="42" t="s">
        <v>22</v>
      </c>
      <c r="SQG196" s="42" t="s">
        <v>22</v>
      </c>
      <c r="SQH196" s="42" t="s">
        <v>22</v>
      </c>
      <c r="SQI196" s="42" t="s">
        <v>22</v>
      </c>
      <c r="SQJ196" s="42" t="s">
        <v>22</v>
      </c>
      <c r="SQK196" s="42" t="s">
        <v>22</v>
      </c>
      <c r="SQL196" s="42" t="s">
        <v>22</v>
      </c>
      <c r="SQM196" s="42" t="s">
        <v>22</v>
      </c>
      <c r="SQN196" s="42" t="s">
        <v>22</v>
      </c>
      <c r="SQO196" s="42" t="s">
        <v>22</v>
      </c>
      <c r="SQP196" s="42" t="s">
        <v>22</v>
      </c>
      <c r="SQQ196" s="42" t="s">
        <v>22</v>
      </c>
      <c r="SQR196" s="42" t="s">
        <v>22</v>
      </c>
      <c r="SQS196" s="42" t="s">
        <v>22</v>
      </c>
      <c r="SQT196" s="42" t="s">
        <v>22</v>
      </c>
      <c r="SQU196" s="42" t="s">
        <v>22</v>
      </c>
      <c r="SQV196" s="42" t="s">
        <v>22</v>
      </c>
      <c r="SQW196" s="42" t="s">
        <v>22</v>
      </c>
      <c r="SQX196" s="42" t="s">
        <v>22</v>
      </c>
      <c r="SQY196" s="42" t="s">
        <v>22</v>
      </c>
      <c r="SQZ196" s="42" t="s">
        <v>22</v>
      </c>
      <c r="SRA196" s="42" t="s">
        <v>22</v>
      </c>
      <c r="SRB196" s="42" t="s">
        <v>22</v>
      </c>
      <c r="SRC196" s="42" t="s">
        <v>22</v>
      </c>
      <c r="SRD196" s="42" t="s">
        <v>22</v>
      </c>
      <c r="SRE196" s="42" t="s">
        <v>22</v>
      </c>
      <c r="SRF196" s="42" t="s">
        <v>22</v>
      </c>
      <c r="SRG196" s="42" t="s">
        <v>22</v>
      </c>
      <c r="SRH196" s="42" t="s">
        <v>22</v>
      </c>
      <c r="SRI196" s="42" t="s">
        <v>22</v>
      </c>
      <c r="SRJ196" s="42" t="s">
        <v>22</v>
      </c>
      <c r="SRK196" s="42" t="s">
        <v>22</v>
      </c>
      <c r="SRL196" s="42" t="s">
        <v>22</v>
      </c>
      <c r="SRM196" s="42" t="s">
        <v>22</v>
      </c>
      <c r="SRN196" s="42" t="s">
        <v>22</v>
      </c>
      <c r="SRO196" s="42" t="s">
        <v>22</v>
      </c>
      <c r="SRP196" s="42" t="s">
        <v>22</v>
      </c>
      <c r="SRQ196" s="42" t="s">
        <v>22</v>
      </c>
      <c r="SRR196" s="42" t="s">
        <v>22</v>
      </c>
      <c r="SRS196" s="42" t="s">
        <v>22</v>
      </c>
      <c r="SRT196" s="42" t="s">
        <v>22</v>
      </c>
      <c r="SRU196" s="42" t="s">
        <v>22</v>
      </c>
      <c r="SRV196" s="42" t="s">
        <v>22</v>
      </c>
      <c r="SRW196" s="42" t="s">
        <v>22</v>
      </c>
      <c r="SRX196" s="42" t="s">
        <v>22</v>
      </c>
      <c r="SRY196" s="42" t="s">
        <v>22</v>
      </c>
      <c r="SRZ196" s="42" t="s">
        <v>22</v>
      </c>
      <c r="SSA196" s="42" t="s">
        <v>22</v>
      </c>
      <c r="SSB196" s="42" t="s">
        <v>22</v>
      </c>
      <c r="SSC196" s="42" t="s">
        <v>22</v>
      </c>
      <c r="SSD196" s="42" t="s">
        <v>22</v>
      </c>
      <c r="SSE196" s="42" t="s">
        <v>22</v>
      </c>
      <c r="SSF196" s="42" t="s">
        <v>22</v>
      </c>
      <c r="SSG196" s="42" t="s">
        <v>22</v>
      </c>
      <c r="SSH196" s="42" t="s">
        <v>22</v>
      </c>
      <c r="SSI196" s="42" t="s">
        <v>22</v>
      </c>
      <c r="SSJ196" s="42" t="s">
        <v>22</v>
      </c>
      <c r="SSK196" s="42" t="s">
        <v>22</v>
      </c>
      <c r="SSL196" s="42" t="s">
        <v>22</v>
      </c>
      <c r="SSM196" s="42" t="s">
        <v>22</v>
      </c>
      <c r="SSN196" s="42" t="s">
        <v>22</v>
      </c>
      <c r="SSO196" s="42" t="s">
        <v>22</v>
      </c>
      <c r="SSP196" s="42" t="s">
        <v>22</v>
      </c>
      <c r="SSQ196" s="42" t="s">
        <v>22</v>
      </c>
      <c r="SSR196" s="42" t="s">
        <v>22</v>
      </c>
      <c r="SSS196" s="42" t="s">
        <v>22</v>
      </c>
      <c r="SST196" s="42" t="s">
        <v>22</v>
      </c>
      <c r="SSU196" s="42" t="s">
        <v>22</v>
      </c>
      <c r="SSV196" s="42" t="s">
        <v>22</v>
      </c>
      <c r="SSW196" s="42" t="s">
        <v>22</v>
      </c>
      <c r="SSX196" s="42" t="s">
        <v>22</v>
      </c>
      <c r="SSY196" s="42" t="s">
        <v>22</v>
      </c>
      <c r="SSZ196" s="42" t="s">
        <v>22</v>
      </c>
      <c r="STA196" s="42" t="s">
        <v>22</v>
      </c>
      <c r="STB196" s="42" t="s">
        <v>22</v>
      </c>
      <c r="STC196" s="42" t="s">
        <v>22</v>
      </c>
      <c r="STD196" s="42" t="s">
        <v>22</v>
      </c>
      <c r="STE196" s="42" t="s">
        <v>22</v>
      </c>
      <c r="STF196" s="42" t="s">
        <v>22</v>
      </c>
      <c r="STG196" s="42" t="s">
        <v>22</v>
      </c>
      <c r="STH196" s="42" t="s">
        <v>22</v>
      </c>
      <c r="STI196" s="42" t="s">
        <v>22</v>
      </c>
      <c r="STJ196" s="42" t="s">
        <v>22</v>
      </c>
      <c r="STK196" s="42" t="s">
        <v>22</v>
      </c>
      <c r="STL196" s="42" t="s">
        <v>22</v>
      </c>
      <c r="STM196" s="42" t="s">
        <v>22</v>
      </c>
      <c r="STN196" s="42" t="s">
        <v>22</v>
      </c>
      <c r="STO196" s="42" t="s">
        <v>22</v>
      </c>
      <c r="STP196" s="42" t="s">
        <v>22</v>
      </c>
      <c r="STQ196" s="42" t="s">
        <v>22</v>
      </c>
      <c r="STR196" s="42" t="s">
        <v>22</v>
      </c>
      <c r="STS196" s="42" t="s">
        <v>22</v>
      </c>
      <c r="STT196" s="42" t="s">
        <v>22</v>
      </c>
      <c r="STU196" s="42" t="s">
        <v>22</v>
      </c>
      <c r="STV196" s="42" t="s">
        <v>22</v>
      </c>
      <c r="STW196" s="42" t="s">
        <v>22</v>
      </c>
      <c r="STX196" s="42" t="s">
        <v>22</v>
      </c>
      <c r="STY196" s="42" t="s">
        <v>22</v>
      </c>
      <c r="STZ196" s="42" t="s">
        <v>22</v>
      </c>
      <c r="SUA196" s="42" t="s">
        <v>22</v>
      </c>
      <c r="SUB196" s="42" t="s">
        <v>22</v>
      </c>
      <c r="SUC196" s="42" t="s">
        <v>22</v>
      </c>
      <c r="SUD196" s="42" t="s">
        <v>22</v>
      </c>
      <c r="SUE196" s="42" t="s">
        <v>22</v>
      </c>
      <c r="SUF196" s="42" t="s">
        <v>22</v>
      </c>
      <c r="SUG196" s="42" t="s">
        <v>22</v>
      </c>
      <c r="SUH196" s="42" t="s">
        <v>22</v>
      </c>
      <c r="SUI196" s="42" t="s">
        <v>22</v>
      </c>
      <c r="SUJ196" s="42" t="s">
        <v>22</v>
      </c>
      <c r="SUK196" s="42" t="s">
        <v>22</v>
      </c>
      <c r="SUL196" s="42" t="s">
        <v>22</v>
      </c>
      <c r="SUM196" s="42" t="s">
        <v>22</v>
      </c>
      <c r="SUN196" s="42" t="s">
        <v>22</v>
      </c>
      <c r="SUO196" s="42" t="s">
        <v>22</v>
      </c>
      <c r="SUP196" s="42" t="s">
        <v>22</v>
      </c>
      <c r="SUQ196" s="42" t="s">
        <v>22</v>
      </c>
      <c r="SUR196" s="42" t="s">
        <v>22</v>
      </c>
      <c r="SUS196" s="42" t="s">
        <v>22</v>
      </c>
      <c r="SUT196" s="42" t="s">
        <v>22</v>
      </c>
      <c r="SUU196" s="42" t="s">
        <v>22</v>
      </c>
      <c r="SUV196" s="42" t="s">
        <v>22</v>
      </c>
      <c r="SUW196" s="42" t="s">
        <v>22</v>
      </c>
      <c r="SUX196" s="42" t="s">
        <v>22</v>
      </c>
      <c r="SUY196" s="42" t="s">
        <v>22</v>
      </c>
      <c r="SUZ196" s="42" t="s">
        <v>22</v>
      </c>
      <c r="SVA196" s="42" t="s">
        <v>22</v>
      </c>
      <c r="SVB196" s="42" t="s">
        <v>22</v>
      </c>
      <c r="SVC196" s="42" t="s">
        <v>22</v>
      </c>
      <c r="SVD196" s="42" t="s">
        <v>22</v>
      </c>
      <c r="SVE196" s="42" t="s">
        <v>22</v>
      </c>
      <c r="SVF196" s="42" t="s">
        <v>22</v>
      </c>
      <c r="SVG196" s="42" t="s">
        <v>22</v>
      </c>
      <c r="SVH196" s="42" t="s">
        <v>22</v>
      </c>
      <c r="SVI196" s="42" t="s">
        <v>22</v>
      </c>
      <c r="SVJ196" s="42" t="s">
        <v>22</v>
      </c>
      <c r="SVK196" s="42" t="s">
        <v>22</v>
      </c>
      <c r="SVL196" s="42" t="s">
        <v>22</v>
      </c>
      <c r="SVM196" s="42" t="s">
        <v>22</v>
      </c>
      <c r="SVN196" s="42" t="s">
        <v>22</v>
      </c>
      <c r="SVO196" s="42" t="s">
        <v>22</v>
      </c>
      <c r="SVP196" s="42" t="s">
        <v>22</v>
      </c>
      <c r="SVQ196" s="42" t="s">
        <v>22</v>
      </c>
      <c r="SVR196" s="42" t="s">
        <v>22</v>
      </c>
      <c r="SVS196" s="42" t="s">
        <v>22</v>
      </c>
      <c r="SVT196" s="42" t="s">
        <v>22</v>
      </c>
      <c r="SVU196" s="42" t="s">
        <v>22</v>
      </c>
      <c r="SVV196" s="42" t="s">
        <v>22</v>
      </c>
      <c r="SVW196" s="42" t="s">
        <v>22</v>
      </c>
      <c r="SVX196" s="42" t="s">
        <v>22</v>
      </c>
      <c r="SVY196" s="42" t="s">
        <v>22</v>
      </c>
      <c r="SVZ196" s="42" t="s">
        <v>22</v>
      </c>
      <c r="SWA196" s="42" t="s">
        <v>22</v>
      </c>
      <c r="SWB196" s="42" t="s">
        <v>22</v>
      </c>
      <c r="SWC196" s="42" t="s">
        <v>22</v>
      </c>
      <c r="SWD196" s="42" t="s">
        <v>22</v>
      </c>
      <c r="SWE196" s="42" t="s">
        <v>22</v>
      </c>
      <c r="SWF196" s="42" t="s">
        <v>22</v>
      </c>
      <c r="SWG196" s="42" t="s">
        <v>22</v>
      </c>
      <c r="SWH196" s="42" t="s">
        <v>22</v>
      </c>
      <c r="SWI196" s="42" t="s">
        <v>22</v>
      </c>
      <c r="SWJ196" s="42" t="s">
        <v>22</v>
      </c>
      <c r="SWK196" s="42" t="s">
        <v>22</v>
      </c>
      <c r="SWL196" s="42" t="s">
        <v>22</v>
      </c>
      <c r="SWM196" s="42" t="s">
        <v>22</v>
      </c>
      <c r="SWN196" s="42" t="s">
        <v>22</v>
      </c>
      <c r="SWO196" s="42" t="s">
        <v>22</v>
      </c>
      <c r="SWP196" s="42" t="s">
        <v>22</v>
      </c>
      <c r="SWQ196" s="42" t="s">
        <v>22</v>
      </c>
      <c r="SWR196" s="42" t="s">
        <v>22</v>
      </c>
      <c r="SWS196" s="42" t="s">
        <v>22</v>
      </c>
      <c r="SWT196" s="42" t="s">
        <v>22</v>
      </c>
      <c r="SWU196" s="42" t="s">
        <v>22</v>
      </c>
      <c r="SWV196" s="42" t="s">
        <v>22</v>
      </c>
      <c r="SWW196" s="42" t="s">
        <v>22</v>
      </c>
      <c r="SWX196" s="42" t="s">
        <v>22</v>
      </c>
      <c r="SWY196" s="42" t="s">
        <v>22</v>
      </c>
      <c r="SWZ196" s="42" t="s">
        <v>22</v>
      </c>
      <c r="SXA196" s="42" t="s">
        <v>22</v>
      </c>
      <c r="SXB196" s="42" t="s">
        <v>22</v>
      </c>
      <c r="SXC196" s="42" t="s">
        <v>22</v>
      </c>
      <c r="SXD196" s="42" t="s">
        <v>22</v>
      </c>
      <c r="SXE196" s="42" t="s">
        <v>22</v>
      </c>
      <c r="SXF196" s="42" t="s">
        <v>22</v>
      </c>
      <c r="SXG196" s="42" t="s">
        <v>22</v>
      </c>
      <c r="SXH196" s="42" t="s">
        <v>22</v>
      </c>
      <c r="SXI196" s="42" t="s">
        <v>22</v>
      </c>
      <c r="SXJ196" s="42" t="s">
        <v>22</v>
      </c>
      <c r="SXK196" s="42" t="s">
        <v>22</v>
      </c>
      <c r="SXL196" s="42" t="s">
        <v>22</v>
      </c>
      <c r="SXM196" s="42" t="s">
        <v>22</v>
      </c>
      <c r="SXN196" s="42" t="s">
        <v>22</v>
      </c>
      <c r="SXO196" s="42" t="s">
        <v>22</v>
      </c>
      <c r="SXP196" s="42" t="s">
        <v>22</v>
      </c>
      <c r="SXQ196" s="42" t="s">
        <v>22</v>
      </c>
      <c r="SXR196" s="42" t="s">
        <v>22</v>
      </c>
      <c r="SXS196" s="42" t="s">
        <v>22</v>
      </c>
      <c r="SXT196" s="42" t="s">
        <v>22</v>
      </c>
      <c r="SXU196" s="42" t="s">
        <v>22</v>
      </c>
      <c r="SXV196" s="42" t="s">
        <v>22</v>
      </c>
      <c r="SXW196" s="42" t="s">
        <v>22</v>
      </c>
      <c r="SXX196" s="42" t="s">
        <v>22</v>
      </c>
      <c r="SXY196" s="42" t="s">
        <v>22</v>
      </c>
      <c r="SXZ196" s="42" t="s">
        <v>22</v>
      </c>
      <c r="SYA196" s="42" t="s">
        <v>22</v>
      </c>
      <c r="SYB196" s="42" t="s">
        <v>22</v>
      </c>
      <c r="SYC196" s="42" t="s">
        <v>22</v>
      </c>
      <c r="SYD196" s="42" t="s">
        <v>22</v>
      </c>
      <c r="SYE196" s="42" t="s">
        <v>22</v>
      </c>
      <c r="SYF196" s="42" t="s">
        <v>22</v>
      </c>
      <c r="SYG196" s="42" t="s">
        <v>22</v>
      </c>
      <c r="SYH196" s="42" t="s">
        <v>22</v>
      </c>
      <c r="SYI196" s="42" t="s">
        <v>22</v>
      </c>
      <c r="SYJ196" s="42" t="s">
        <v>22</v>
      </c>
      <c r="SYK196" s="42" t="s">
        <v>22</v>
      </c>
      <c r="SYL196" s="42" t="s">
        <v>22</v>
      </c>
      <c r="SYM196" s="42" t="s">
        <v>22</v>
      </c>
      <c r="SYN196" s="42" t="s">
        <v>22</v>
      </c>
      <c r="SYO196" s="42" t="s">
        <v>22</v>
      </c>
      <c r="SYP196" s="42" t="s">
        <v>22</v>
      </c>
      <c r="SYQ196" s="42" t="s">
        <v>22</v>
      </c>
      <c r="SYR196" s="42" t="s">
        <v>22</v>
      </c>
      <c r="SYS196" s="42" t="s">
        <v>22</v>
      </c>
      <c r="SYT196" s="42" t="s">
        <v>22</v>
      </c>
      <c r="SYU196" s="42" t="s">
        <v>22</v>
      </c>
      <c r="SYV196" s="42" t="s">
        <v>22</v>
      </c>
      <c r="SYW196" s="42" t="s">
        <v>22</v>
      </c>
      <c r="SYX196" s="42" t="s">
        <v>22</v>
      </c>
      <c r="SYY196" s="42" t="s">
        <v>22</v>
      </c>
      <c r="SYZ196" s="42" t="s">
        <v>22</v>
      </c>
      <c r="SZA196" s="42" t="s">
        <v>22</v>
      </c>
      <c r="SZB196" s="42" t="s">
        <v>22</v>
      </c>
      <c r="SZC196" s="42" t="s">
        <v>22</v>
      </c>
      <c r="SZD196" s="42" t="s">
        <v>22</v>
      </c>
      <c r="SZE196" s="42" t="s">
        <v>22</v>
      </c>
      <c r="SZF196" s="42" t="s">
        <v>22</v>
      </c>
      <c r="SZG196" s="42" t="s">
        <v>22</v>
      </c>
      <c r="SZH196" s="42" t="s">
        <v>22</v>
      </c>
      <c r="SZI196" s="42" t="s">
        <v>22</v>
      </c>
      <c r="SZJ196" s="42" t="s">
        <v>22</v>
      </c>
      <c r="SZK196" s="42" t="s">
        <v>22</v>
      </c>
      <c r="SZL196" s="42" t="s">
        <v>22</v>
      </c>
      <c r="SZM196" s="42" t="s">
        <v>22</v>
      </c>
      <c r="SZN196" s="42" t="s">
        <v>22</v>
      </c>
      <c r="SZO196" s="42" t="s">
        <v>22</v>
      </c>
      <c r="SZP196" s="42" t="s">
        <v>22</v>
      </c>
      <c r="SZQ196" s="42" t="s">
        <v>22</v>
      </c>
      <c r="SZR196" s="42" t="s">
        <v>22</v>
      </c>
      <c r="SZS196" s="42" t="s">
        <v>22</v>
      </c>
      <c r="SZT196" s="42" t="s">
        <v>22</v>
      </c>
      <c r="SZU196" s="42" t="s">
        <v>22</v>
      </c>
      <c r="SZV196" s="42" t="s">
        <v>22</v>
      </c>
      <c r="SZW196" s="42" t="s">
        <v>22</v>
      </c>
      <c r="SZX196" s="42" t="s">
        <v>22</v>
      </c>
      <c r="SZY196" s="42" t="s">
        <v>22</v>
      </c>
      <c r="SZZ196" s="42" t="s">
        <v>22</v>
      </c>
      <c r="TAA196" s="42" t="s">
        <v>22</v>
      </c>
      <c r="TAB196" s="42" t="s">
        <v>22</v>
      </c>
      <c r="TAC196" s="42" t="s">
        <v>22</v>
      </c>
      <c r="TAD196" s="42" t="s">
        <v>22</v>
      </c>
      <c r="TAE196" s="42" t="s">
        <v>22</v>
      </c>
      <c r="TAF196" s="42" t="s">
        <v>22</v>
      </c>
      <c r="TAG196" s="42" t="s">
        <v>22</v>
      </c>
      <c r="TAH196" s="42" t="s">
        <v>22</v>
      </c>
      <c r="TAI196" s="42" t="s">
        <v>22</v>
      </c>
      <c r="TAJ196" s="42" t="s">
        <v>22</v>
      </c>
      <c r="TAK196" s="42" t="s">
        <v>22</v>
      </c>
      <c r="TAL196" s="42" t="s">
        <v>22</v>
      </c>
      <c r="TAM196" s="42" t="s">
        <v>22</v>
      </c>
      <c r="TAN196" s="42" t="s">
        <v>22</v>
      </c>
      <c r="TAO196" s="42" t="s">
        <v>22</v>
      </c>
      <c r="TAP196" s="42" t="s">
        <v>22</v>
      </c>
      <c r="TAQ196" s="42" t="s">
        <v>22</v>
      </c>
      <c r="TAR196" s="42" t="s">
        <v>22</v>
      </c>
      <c r="TAS196" s="42" t="s">
        <v>22</v>
      </c>
      <c r="TAT196" s="42" t="s">
        <v>22</v>
      </c>
      <c r="TAU196" s="42" t="s">
        <v>22</v>
      </c>
      <c r="TAV196" s="42" t="s">
        <v>22</v>
      </c>
      <c r="TAW196" s="42" t="s">
        <v>22</v>
      </c>
      <c r="TAX196" s="42" t="s">
        <v>22</v>
      </c>
      <c r="TAY196" s="42" t="s">
        <v>22</v>
      </c>
      <c r="TAZ196" s="42" t="s">
        <v>22</v>
      </c>
      <c r="TBA196" s="42" t="s">
        <v>22</v>
      </c>
      <c r="TBB196" s="42" t="s">
        <v>22</v>
      </c>
      <c r="TBC196" s="42" t="s">
        <v>22</v>
      </c>
      <c r="TBD196" s="42" t="s">
        <v>22</v>
      </c>
      <c r="TBE196" s="42" t="s">
        <v>22</v>
      </c>
      <c r="TBF196" s="42" t="s">
        <v>22</v>
      </c>
      <c r="TBG196" s="42" t="s">
        <v>22</v>
      </c>
      <c r="TBH196" s="42" t="s">
        <v>22</v>
      </c>
      <c r="TBI196" s="42" t="s">
        <v>22</v>
      </c>
      <c r="TBJ196" s="42" t="s">
        <v>22</v>
      </c>
      <c r="TBK196" s="42" t="s">
        <v>22</v>
      </c>
      <c r="TBL196" s="42" t="s">
        <v>22</v>
      </c>
      <c r="TBM196" s="42" t="s">
        <v>22</v>
      </c>
      <c r="TBN196" s="42" t="s">
        <v>22</v>
      </c>
      <c r="TBO196" s="42" t="s">
        <v>22</v>
      </c>
      <c r="TBP196" s="42" t="s">
        <v>22</v>
      </c>
      <c r="TBQ196" s="42" t="s">
        <v>22</v>
      </c>
      <c r="TBR196" s="42" t="s">
        <v>22</v>
      </c>
      <c r="TBS196" s="42" t="s">
        <v>22</v>
      </c>
      <c r="TBT196" s="42" t="s">
        <v>22</v>
      </c>
      <c r="TBU196" s="42" t="s">
        <v>22</v>
      </c>
      <c r="TBV196" s="42" t="s">
        <v>22</v>
      </c>
      <c r="TBW196" s="42" t="s">
        <v>22</v>
      </c>
      <c r="TBX196" s="42" t="s">
        <v>22</v>
      </c>
      <c r="TBY196" s="42" t="s">
        <v>22</v>
      </c>
      <c r="TBZ196" s="42" t="s">
        <v>22</v>
      </c>
      <c r="TCA196" s="42" t="s">
        <v>22</v>
      </c>
      <c r="TCB196" s="42" t="s">
        <v>22</v>
      </c>
      <c r="TCC196" s="42" t="s">
        <v>22</v>
      </c>
      <c r="TCD196" s="42" t="s">
        <v>22</v>
      </c>
      <c r="TCE196" s="42" t="s">
        <v>22</v>
      </c>
      <c r="TCF196" s="42" t="s">
        <v>22</v>
      </c>
      <c r="TCG196" s="42" t="s">
        <v>22</v>
      </c>
      <c r="TCH196" s="42" t="s">
        <v>22</v>
      </c>
      <c r="TCI196" s="42" t="s">
        <v>22</v>
      </c>
      <c r="TCJ196" s="42" t="s">
        <v>22</v>
      </c>
      <c r="TCK196" s="42" t="s">
        <v>22</v>
      </c>
      <c r="TCL196" s="42" t="s">
        <v>22</v>
      </c>
      <c r="TCM196" s="42" t="s">
        <v>22</v>
      </c>
      <c r="TCN196" s="42" t="s">
        <v>22</v>
      </c>
      <c r="TCO196" s="42" t="s">
        <v>22</v>
      </c>
      <c r="TCP196" s="42" t="s">
        <v>22</v>
      </c>
      <c r="TCQ196" s="42" t="s">
        <v>22</v>
      </c>
      <c r="TCR196" s="42" t="s">
        <v>22</v>
      </c>
      <c r="TCS196" s="42" t="s">
        <v>22</v>
      </c>
      <c r="TCT196" s="42" t="s">
        <v>22</v>
      </c>
      <c r="TCU196" s="42" t="s">
        <v>22</v>
      </c>
      <c r="TCV196" s="42" t="s">
        <v>22</v>
      </c>
      <c r="TCW196" s="42" t="s">
        <v>22</v>
      </c>
      <c r="TCX196" s="42" t="s">
        <v>22</v>
      </c>
      <c r="TCY196" s="42" t="s">
        <v>22</v>
      </c>
      <c r="TCZ196" s="42" t="s">
        <v>22</v>
      </c>
      <c r="TDA196" s="42" t="s">
        <v>22</v>
      </c>
      <c r="TDB196" s="42" t="s">
        <v>22</v>
      </c>
      <c r="TDC196" s="42" t="s">
        <v>22</v>
      </c>
      <c r="TDD196" s="42" t="s">
        <v>22</v>
      </c>
      <c r="TDE196" s="42" t="s">
        <v>22</v>
      </c>
      <c r="TDF196" s="42" t="s">
        <v>22</v>
      </c>
      <c r="TDG196" s="42" t="s">
        <v>22</v>
      </c>
      <c r="TDH196" s="42" t="s">
        <v>22</v>
      </c>
      <c r="TDI196" s="42" t="s">
        <v>22</v>
      </c>
      <c r="TDJ196" s="42" t="s">
        <v>22</v>
      </c>
      <c r="TDK196" s="42" t="s">
        <v>22</v>
      </c>
      <c r="TDL196" s="42" t="s">
        <v>22</v>
      </c>
      <c r="TDM196" s="42" t="s">
        <v>22</v>
      </c>
      <c r="TDN196" s="42" t="s">
        <v>22</v>
      </c>
      <c r="TDO196" s="42" t="s">
        <v>22</v>
      </c>
      <c r="TDP196" s="42" t="s">
        <v>22</v>
      </c>
      <c r="TDQ196" s="42" t="s">
        <v>22</v>
      </c>
      <c r="TDR196" s="42" t="s">
        <v>22</v>
      </c>
      <c r="TDS196" s="42" t="s">
        <v>22</v>
      </c>
      <c r="TDT196" s="42" t="s">
        <v>22</v>
      </c>
      <c r="TDU196" s="42" t="s">
        <v>22</v>
      </c>
      <c r="TDV196" s="42" t="s">
        <v>22</v>
      </c>
      <c r="TDW196" s="42" t="s">
        <v>22</v>
      </c>
      <c r="TDX196" s="42" t="s">
        <v>22</v>
      </c>
      <c r="TDY196" s="42" t="s">
        <v>22</v>
      </c>
      <c r="TDZ196" s="42" t="s">
        <v>22</v>
      </c>
      <c r="TEA196" s="42" t="s">
        <v>22</v>
      </c>
      <c r="TEB196" s="42" t="s">
        <v>22</v>
      </c>
      <c r="TEC196" s="42" t="s">
        <v>22</v>
      </c>
      <c r="TED196" s="42" t="s">
        <v>22</v>
      </c>
      <c r="TEE196" s="42" t="s">
        <v>22</v>
      </c>
      <c r="TEF196" s="42" t="s">
        <v>22</v>
      </c>
      <c r="TEG196" s="42" t="s">
        <v>22</v>
      </c>
      <c r="TEH196" s="42" t="s">
        <v>22</v>
      </c>
      <c r="TEI196" s="42" t="s">
        <v>22</v>
      </c>
      <c r="TEJ196" s="42" t="s">
        <v>22</v>
      </c>
      <c r="TEK196" s="42" t="s">
        <v>22</v>
      </c>
      <c r="TEL196" s="42" t="s">
        <v>22</v>
      </c>
      <c r="TEM196" s="42" t="s">
        <v>22</v>
      </c>
      <c r="TEN196" s="42" t="s">
        <v>22</v>
      </c>
      <c r="TEO196" s="42" t="s">
        <v>22</v>
      </c>
      <c r="TEP196" s="42" t="s">
        <v>22</v>
      </c>
      <c r="TEQ196" s="42" t="s">
        <v>22</v>
      </c>
      <c r="TER196" s="42" t="s">
        <v>22</v>
      </c>
      <c r="TES196" s="42" t="s">
        <v>22</v>
      </c>
      <c r="TET196" s="42" t="s">
        <v>22</v>
      </c>
      <c r="TEU196" s="42" t="s">
        <v>22</v>
      </c>
      <c r="TEV196" s="42" t="s">
        <v>22</v>
      </c>
      <c r="TEW196" s="42" t="s">
        <v>22</v>
      </c>
      <c r="TEX196" s="42" t="s">
        <v>22</v>
      </c>
      <c r="TEY196" s="42" t="s">
        <v>22</v>
      </c>
      <c r="TEZ196" s="42" t="s">
        <v>22</v>
      </c>
      <c r="TFA196" s="42" t="s">
        <v>22</v>
      </c>
      <c r="TFB196" s="42" t="s">
        <v>22</v>
      </c>
      <c r="TFC196" s="42" t="s">
        <v>22</v>
      </c>
      <c r="TFD196" s="42" t="s">
        <v>22</v>
      </c>
      <c r="TFE196" s="42" t="s">
        <v>22</v>
      </c>
      <c r="TFF196" s="42" t="s">
        <v>22</v>
      </c>
      <c r="TFG196" s="42" t="s">
        <v>22</v>
      </c>
      <c r="TFH196" s="42" t="s">
        <v>22</v>
      </c>
      <c r="TFI196" s="42" t="s">
        <v>22</v>
      </c>
      <c r="TFJ196" s="42" t="s">
        <v>22</v>
      </c>
      <c r="TFK196" s="42" t="s">
        <v>22</v>
      </c>
      <c r="TFL196" s="42" t="s">
        <v>22</v>
      </c>
      <c r="TFM196" s="42" t="s">
        <v>22</v>
      </c>
      <c r="TFN196" s="42" t="s">
        <v>22</v>
      </c>
      <c r="TFO196" s="42" t="s">
        <v>22</v>
      </c>
      <c r="TFP196" s="42" t="s">
        <v>22</v>
      </c>
      <c r="TFQ196" s="42" t="s">
        <v>22</v>
      </c>
      <c r="TFR196" s="42" t="s">
        <v>22</v>
      </c>
      <c r="TFS196" s="42" t="s">
        <v>22</v>
      </c>
      <c r="TFT196" s="42" t="s">
        <v>22</v>
      </c>
      <c r="TFU196" s="42" t="s">
        <v>22</v>
      </c>
      <c r="TFV196" s="42" t="s">
        <v>22</v>
      </c>
      <c r="TFW196" s="42" t="s">
        <v>22</v>
      </c>
      <c r="TFX196" s="42" t="s">
        <v>22</v>
      </c>
      <c r="TFY196" s="42" t="s">
        <v>22</v>
      </c>
      <c r="TFZ196" s="42" t="s">
        <v>22</v>
      </c>
      <c r="TGA196" s="42" t="s">
        <v>22</v>
      </c>
      <c r="TGB196" s="42" t="s">
        <v>22</v>
      </c>
      <c r="TGC196" s="42" t="s">
        <v>22</v>
      </c>
      <c r="TGD196" s="42" t="s">
        <v>22</v>
      </c>
      <c r="TGE196" s="42" t="s">
        <v>22</v>
      </c>
      <c r="TGF196" s="42" t="s">
        <v>22</v>
      </c>
      <c r="TGG196" s="42" t="s">
        <v>22</v>
      </c>
      <c r="TGH196" s="42" t="s">
        <v>22</v>
      </c>
      <c r="TGI196" s="42" t="s">
        <v>22</v>
      </c>
      <c r="TGJ196" s="42" t="s">
        <v>22</v>
      </c>
      <c r="TGK196" s="42" t="s">
        <v>22</v>
      </c>
      <c r="TGL196" s="42" t="s">
        <v>22</v>
      </c>
      <c r="TGM196" s="42" t="s">
        <v>22</v>
      </c>
      <c r="TGN196" s="42" t="s">
        <v>22</v>
      </c>
      <c r="TGO196" s="42" t="s">
        <v>22</v>
      </c>
      <c r="TGP196" s="42" t="s">
        <v>22</v>
      </c>
      <c r="TGQ196" s="42" t="s">
        <v>22</v>
      </c>
      <c r="TGR196" s="42" t="s">
        <v>22</v>
      </c>
      <c r="TGS196" s="42" t="s">
        <v>22</v>
      </c>
      <c r="TGT196" s="42" t="s">
        <v>22</v>
      </c>
      <c r="TGU196" s="42" t="s">
        <v>22</v>
      </c>
      <c r="TGV196" s="42" t="s">
        <v>22</v>
      </c>
      <c r="TGW196" s="42" t="s">
        <v>22</v>
      </c>
      <c r="TGX196" s="42" t="s">
        <v>22</v>
      </c>
      <c r="TGY196" s="42" t="s">
        <v>22</v>
      </c>
      <c r="TGZ196" s="42" t="s">
        <v>22</v>
      </c>
      <c r="THA196" s="42" t="s">
        <v>22</v>
      </c>
      <c r="THB196" s="42" t="s">
        <v>22</v>
      </c>
      <c r="THC196" s="42" t="s">
        <v>22</v>
      </c>
      <c r="THD196" s="42" t="s">
        <v>22</v>
      </c>
      <c r="THE196" s="42" t="s">
        <v>22</v>
      </c>
      <c r="THF196" s="42" t="s">
        <v>22</v>
      </c>
      <c r="THG196" s="42" t="s">
        <v>22</v>
      </c>
      <c r="THH196" s="42" t="s">
        <v>22</v>
      </c>
      <c r="THI196" s="42" t="s">
        <v>22</v>
      </c>
      <c r="THJ196" s="42" t="s">
        <v>22</v>
      </c>
      <c r="THK196" s="42" t="s">
        <v>22</v>
      </c>
      <c r="THL196" s="42" t="s">
        <v>22</v>
      </c>
      <c r="THM196" s="42" t="s">
        <v>22</v>
      </c>
      <c r="THN196" s="42" t="s">
        <v>22</v>
      </c>
      <c r="THO196" s="42" t="s">
        <v>22</v>
      </c>
      <c r="THP196" s="42" t="s">
        <v>22</v>
      </c>
      <c r="THQ196" s="42" t="s">
        <v>22</v>
      </c>
      <c r="THR196" s="42" t="s">
        <v>22</v>
      </c>
      <c r="THS196" s="42" t="s">
        <v>22</v>
      </c>
      <c r="THT196" s="42" t="s">
        <v>22</v>
      </c>
      <c r="THU196" s="42" t="s">
        <v>22</v>
      </c>
      <c r="THV196" s="42" t="s">
        <v>22</v>
      </c>
      <c r="THW196" s="42" t="s">
        <v>22</v>
      </c>
      <c r="THX196" s="42" t="s">
        <v>22</v>
      </c>
      <c r="THY196" s="42" t="s">
        <v>22</v>
      </c>
      <c r="THZ196" s="42" t="s">
        <v>22</v>
      </c>
      <c r="TIA196" s="42" t="s">
        <v>22</v>
      </c>
      <c r="TIB196" s="42" t="s">
        <v>22</v>
      </c>
      <c r="TIC196" s="42" t="s">
        <v>22</v>
      </c>
      <c r="TID196" s="42" t="s">
        <v>22</v>
      </c>
      <c r="TIE196" s="42" t="s">
        <v>22</v>
      </c>
      <c r="TIF196" s="42" t="s">
        <v>22</v>
      </c>
      <c r="TIG196" s="42" t="s">
        <v>22</v>
      </c>
      <c r="TIH196" s="42" t="s">
        <v>22</v>
      </c>
      <c r="TII196" s="42" t="s">
        <v>22</v>
      </c>
      <c r="TIJ196" s="42" t="s">
        <v>22</v>
      </c>
      <c r="TIK196" s="42" t="s">
        <v>22</v>
      </c>
      <c r="TIL196" s="42" t="s">
        <v>22</v>
      </c>
      <c r="TIM196" s="42" t="s">
        <v>22</v>
      </c>
      <c r="TIN196" s="42" t="s">
        <v>22</v>
      </c>
      <c r="TIO196" s="42" t="s">
        <v>22</v>
      </c>
      <c r="TIP196" s="42" t="s">
        <v>22</v>
      </c>
      <c r="TIQ196" s="42" t="s">
        <v>22</v>
      </c>
      <c r="TIR196" s="42" t="s">
        <v>22</v>
      </c>
      <c r="TIS196" s="42" t="s">
        <v>22</v>
      </c>
      <c r="TIT196" s="42" t="s">
        <v>22</v>
      </c>
      <c r="TIU196" s="42" t="s">
        <v>22</v>
      </c>
      <c r="TIV196" s="42" t="s">
        <v>22</v>
      </c>
      <c r="TIW196" s="42" t="s">
        <v>22</v>
      </c>
      <c r="TIX196" s="42" t="s">
        <v>22</v>
      </c>
      <c r="TIY196" s="42" t="s">
        <v>22</v>
      </c>
      <c r="TIZ196" s="42" t="s">
        <v>22</v>
      </c>
      <c r="TJA196" s="42" t="s">
        <v>22</v>
      </c>
      <c r="TJB196" s="42" t="s">
        <v>22</v>
      </c>
      <c r="TJC196" s="42" t="s">
        <v>22</v>
      </c>
      <c r="TJD196" s="42" t="s">
        <v>22</v>
      </c>
      <c r="TJE196" s="42" t="s">
        <v>22</v>
      </c>
      <c r="TJF196" s="42" t="s">
        <v>22</v>
      </c>
      <c r="TJG196" s="42" t="s">
        <v>22</v>
      </c>
      <c r="TJH196" s="42" t="s">
        <v>22</v>
      </c>
      <c r="TJI196" s="42" t="s">
        <v>22</v>
      </c>
      <c r="TJJ196" s="42" t="s">
        <v>22</v>
      </c>
      <c r="TJK196" s="42" t="s">
        <v>22</v>
      </c>
      <c r="TJL196" s="42" t="s">
        <v>22</v>
      </c>
      <c r="TJM196" s="42" t="s">
        <v>22</v>
      </c>
      <c r="TJN196" s="42" t="s">
        <v>22</v>
      </c>
      <c r="TJO196" s="42" t="s">
        <v>22</v>
      </c>
      <c r="TJP196" s="42" t="s">
        <v>22</v>
      </c>
      <c r="TJQ196" s="42" t="s">
        <v>22</v>
      </c>
      <c r="TJR196" s="42" t="s">
        <v>22</v>
      </c>
      <c r="TJS196" s="42" t="s">
        <v>22</v>
      </c>
      <c r="TJT196" s="42" t="s">
        <v>22</v>
      </c>
      <c r="TJU196" s="42" t="s">
        <v>22</v>
      </c>
      <c r="TJV196" s="42" t="s">
        <v>22</v>
      </c>
      <c r="TJW196" s="42" t="s">
        <v>22</v>
      </c>
      <c r="TJX196" s="42" t="s">
        <v>22</v>
      </c>
      <c r="TJY196" s="42" t="s">
        <v>22</v>
      </c>
      <c r="TJZ196" s="42" t="s">
        <v>22</v>
      </c>
      <c r="TKA196" s="42" t="s">
        <v>22</v>
      </c>
      <c r="TKB196" s="42" t="s">
        <v>22</v>
      </c>
      <c r="TKC196" s="42" t="s">
        <v>22</v>
      </c>
      <c r="TKD196" s="42" t="s">
        <v>22</v>
      </c>
      <c r="TKE196" s="42" t="s">
        <v>22</v>
      </c>
      <c r="TKF196" s="42" t="s">
        <v>22</v>
      </c>
      <c r="TKG196" s="42" t="s">
        <v>22</v>
      </c>
      <c r="TKH196" s="42" t="s">
        <v>22</v>
      </c>
      <c r="TKI196" s="42" t="s">
        <v>22</v>
      </c>
      <c r="TKJ196" s="42" t="s">
        <v>22</v>
      </c>
      <c r="TKK196" s="42" t="s">
        <v>22</v>
      </c>
      <c r="TKL196" s="42" t="s">
        <v>22</v>
      </c>
      <c r="TKM196" s="42" t="s">
        <v>22</v>
      </c>
      <c r="TKN196" s="42" t="s">
        <v>22</v>
      </c>
      <c r="TKO196" s="42" t="s">
        <v>22</v>
      </c>
      <c r="TKP196" s="42" t="s">
        <v>22</v>
      </c>
      <c r="TKQ196" s="42" t="s">
        <v>22</v>
      </c>
      <c r="TKR196" s="42" t="s">
        <v>22</v>
      </c>
      <c r="TKS196" s="42" t="s">
        <v>22</v>
      </c>
      <c r="TKT196" s="42" t="s">
        <v>22</v>
      </c>
      <c r="TKU196" s="42" t="s">
        <v>22</v>
      </c>
      <c r="TKV196" s="42" t="s">
        <v>22</v>
      </c>
      <c r="TKW196" s="42" t="s">
        <v>22</v>
      </c>
      <c r="TKX196" s="42" t="s">
        <v>22</v>
      </c>
      <c r="TKY196" s="42" t="s">
        <v>22</v>
      </c>
      <c r="TKZ196" s="42" t="s">
        <v>22</v>
      </c>
      <c r="TLA196" s="42" t="s">
        <v>22</v>
      </c>
      <c r="TLB196" s="42" t="s">
        <v>22</v>
      </c>
      <c r="TLC196" s="42" t="s">
        <v>22</v>
      </c>
      <c r="TLD196" s="42" t="s">
        <v>22</v>
      </c>
      <c r="TLE196" s="42" t="s">
        <v>22</v>
      </c>
      <c r="TLF196" s="42" t="s">
        <v>22</v>
      </c>
      <c r="TLG196" s="42" t="s">
        <v>22</v>
      </c>
      <c r="TLH196" s="42" t="s">
        <v>22</v>
      </c>
      <c r="TLI196" s="42" t="s">
        <v>22</v>
      </c>
      <c r="TLJ196" s="42" t="s">
        <v>22</v>
      </c>
      <c r="TLK196" s="42" t="s">
        <v>22</v>
      </c>
      <c r="TLL196" s="42" t="s">
        <v>22</v>
      </c>
      <c r="TLM196" s="42" t="s">
        <v>22</v>
      </c>
      <c r="TLN196" s="42" t="s">
        <v>22</v>
      </c>
      <c r="TLO196" s="42" t="s">
        <v>22</v>
      </c>
      <c r="TLP196" s="42" t="s">
        <v>22</v>
      </c>
      <c r="TLQ196" s="42" t="s">
        <v>22</v>
      </c>
      <c r="TLR196" s="42" t="s">
        <v>22</v>
      </c>
      <c r="TLS196" s="42" t="s">
        <v>22</v>
      </c>
      <c r="TLT196" s="42" t="s">
        <v>22</v>
      </c>
      <c r="TLU196" s="42" t="s">
        <v>22</v>
      </c>
      <c r="TLV196" s="42" t="s">
        <v>22</v>
      </c>
      <c r="TLW196" s="42" t="s">
        <v>22</v>
      </c>
      <c r="TLX196" s="42" t="s">
        <v>22</v>
      </c>
      <c r="TLY196" s="42" t="s">
        <v>22</v>
      </c>
      <c r="TLZ196" s="42" t="s">
        <v>22</v>
      </c>
      <c r="TMA196" s="42" t="s">
        <v>22</v>
      </c>
      <c r="TMB196" s="42" t="s">
        <v>22</v>
      </c>
      <c r="TMC196" s="42" t="s">
        <v>22</v>
      </c>
      <c r="TMD196" s="42" t="s">
        <v>22</v>
      </c>
      <c r="TME196" s="42" t="s">
        <v>22</v>
      </c>
      <c r="TMF196" s="42" t="s">
        <v>22</v>
      </c>
      <c r="TMG196" s="42" t="s">
        <v>22</v>
      </c>
      <c r="TMH196" s="42" t="s">
        <v>22</v>
      </c>
      <c r="TMI196" s="42" t="s">
        <v>22</v>
      </c>
      <c r="TMJ196" s="42" t="s">
        <v>22</v>
      </c>
      <c r="TMK196" s="42" t="s">
        <v>22</v>
      </c>
      <c r="TML196" s="42" t="s">
        <v>22</v>
      </c>
      <c r="TMM196" s="42" t="s">
        <v>22</v>
      </c>
      <c r="TMN196" s="42" t="s">
        <v>22</v>
      </c>
      <c r="TMO196" s="42" t="s">
        <v>22</v>
      </c>
      <c r="TMP196" s="42" t="s">
        <v>22</v>
      </c>
      <c r="TMQ196" s="42" t="s">
        <v>22</v>
      </c>
      <c r="TMR196" s="42" t="s">
        <v>22</v>
      </c>
      <c r="TMS196" s="42" t="s">
        <v>22</v>
      </c>
      <c r="TMT196" s="42" t="s">
        <v>22</v>
      </c>
      <c r="TMU196" s="42" t="s">
        <v>22</v>
      </c>
      <c r="TMV196" s="42" t="s">
        <v>22</v>
      </c>
      <c r="TMW196" s="42" t="s">
        <v>22</v>
      </c>
      <c r="TMX196" s="42" t="s">
        <v>22</v>
      </c>
      <c r="TMY196" s="42" t="s">
        <v>22</v>
      </c>
      <c r="TMZ196" s="42" t="s">
        <v>22</v>
      </c>
      <c r="TNA196" s="42" t="s">
        <v>22</v>
      </c>
      <c r="TNB196" s="42" t="s">
        <v>22</v>
      </c>
      <c r="TNC196" s="42" t="s">
        <v>22</v>
      </c>
      <c r="TND196" s="42" t="s">
        <v>22</v>
      </c>
      <c r="TNE196" s="42" t="s">
        <v>22</v>
      </c>
      <c r="TNF196" s="42" t="s">
        <v>22</v>
      </c>
      <c r="TNG196" s="42" t="s">
        <v>22</v>
      </c>
      <c r="TNH196" s="42" t="s">
        <v>22</v>
      </c>
      <c r="TNI196" s="42" t="s">
        <v>22</v>
      </c>
      <c r="TNJ196" s="42" t="s">
        <v>22</v>
      </c>
      <c r="TNK196" s="42" t="s">
        <v>22</v>
      </c>
      <c r="TNL196" s="42" t="s">
        <v>22</v>
      </c>
      <c r="TNM196" s="42" t="s">
        <v>22</v>
      </c>
      <c r="TNN196" s="42" t="s">
        <v>22</v>
      </c>
      <c r="TNO196" s="42" t="s">
        <v>22</v>
      </c>
      <c r="TNP196" s="42" t="s">
        <v>22</v>
      </c>
      <c r="TNQ196" s="42" t="s">
        <v>22</v>
      </c>
      <c r="TNR196" s="42" t="s">
        <v>22</v>
      </c>
      <c r="TNS196" s="42" t="s">
        <v>22</v>
      </c>
      <c r="TNT196" s="42" t="s">
        <v>22</v>
      </c>
      <c r="TNU196" s="42" t="s">
        <v>22</v>
      </c>
      <c r="TNV196" s="42" t="s">
        <v>22</v>
      </c>
      <c r="TNW196" s="42" t="s">
        <v>22</v>
      </c>
      <c r="TNX196" s="42" t="s">
        <v>22</v>
      </c>
      <c r="TNY196" s="42" t="s">
        <v>22</v>
      </c>
      <c r="TNZ196" s="42" t="s">
        <v>22</v>
      </c>
      <c r="TOA196" s="42" t="s">
        <v>22</v>
      </c>
      <c r="TOB196" s="42" t="s">
        <v>22</v>
      </c>
      <c r="TOC196" s="42" t="s">
        <v>22</v>
      </c>
      <c r="TOD196" s="42" t="s">
        <v>22</v>
      </c>
      <c r="TOE196" s="42" t="s">
        <v>22</v>
      </c>
      <c r="TOF196" s="42" t="s">
        <v>22</v>
      </c>
      <c r="TOG196" s="42" t="s">
        <v>22</v>
      </c>
      <c r="TOH196" s="42" t="s">
        <v>22</v>
      </c>
      <c r="TOI196" s="42" t="s">
        <v>22</v>
      </c>
      <c r="TOJ196" s="42" t="s">
        <v>22</v>
      </c>
      <c r="TOK196" s="42" t="s">
        <v>22</v>
      </c>
      <c r="TOL196" s="42" t="s">
        <v>22</v>
      </c>
      <c r="TOM196" s="42" t="s">
        <v>22</v>
      </c>
      <c r="TON196" s="42" t="s">
        <v>22</v>
      </c>
      <c r="TOO196" s="42" t="s">
        <v>22</v>
      </c>
      <c r="TOP196" s="42" t="s">
        <v>22</v>
      </c>
      <c r="TOQ196" s="42" t="s">
        <v>22</v>
      </c>
      <c r="TOR196" s="42" t="s">
        <v>22</v>
      </c>
      <c r="TOS196" s="42" t="s">
        <v>22</v>
      </c>
      <c r="TOT196" s="42" t="s">
        <v>22</v>
      </c>
      <c r="TOU196" s="42" t="s">
        <v>22</v>
      </c>
      <c r="TOV196" s="42" t="s">
        <v>22</v>
      </c>
      <c r="TOW196" s="42" t="s">
        <v>22</v>
      </c>
      <c r="TOX196" s="42" t="s">
        <v>22</v>
      </c>
      <c r="TOY196" s="42" t="s">
        <v>22</v>
      </c>
      <c r="TOZ196" s="42" t="s">
        <v>22</v>
      </c>
      <c r="TPA196" s="42" t="s">
        <v>22</v>
      </c>
      <c r="TPB196" s="42" t="s">
        <v>22</v>
      </c>
      <c r="TPC196" s="42" t="s">
        <v>22</v>
      </c>
      <c r="TPD196" s="42" t="s">
        <v>22</v>
      </c>
      <c r="TPE196" s="42" t="s">
        <v>22</v>
      </c>
      <c r="TPF196" s="42" t="s">
        <v>22</v>
      </c>
      <c r="TPG196" s="42" t="s">
        <v>22</v>
      </c>
      <c r="TPH196" s="42" t="s">
        <v>22</v>
      </c>
      <c r="TPI196" s="42" t="s">
        <v>22</v>
      </c>
      <c r="TPJ196" s="42" t="s">
        <v>22</v>
      </c>
      <c r="TPK196" s="42" t="s">
        <v>22</v>
      </c>
      <c r="TPL196" s="42" t="s">
        <v>22</v>
      </c>
      <c r="TPM196" s="42" t="s">
        <v>22</v>
      </c>
      <c r="TPN196" s="42" t="s">
        <v>22</v>
      </c>
      <c r="TPO196" s="42" t="s">
        <v>22</v>
      </c>
      <c r="TPP196" s="42" t="s">
        <v>22</v>
      </c>
      <c r="TPQ196" s="42" t="s">
        <v>22</v>
      </c>
      <c r="TPR196" s="42" t="s">
        <v>22</v>
      </c>
      <c r="TPS196" s="42" t="s">
        <v>22</v>
      </c>
      <c r="TPT196" s="42" t="s">
        <v>22</v>
      </c>
      <c r="TPU196" s="42" t="s">
        <v>22</v>
      </c>
      <c r="TPV196" s="42" t="s">
        <v>22</v>
      </c>
      <c r="TPW196" s="42" t="s">
        <v>22</v>
      </c>
      <c r="TPX196" s="42" t="s">
        <v>22</v>
      </c>
      <c r="TPY196" s="42" t="s">
        <v>22</v>
      </c>
      <c r="TPZ196" s="42" t="s">
        <v>22</v>
      </c>
      <c r="TQA196" s="42" t="s">
        <v>22</v>
      </c>
      <c r="TQB196" s="42" t="s">
        <v>22</v>
      </c>
      <c r="TQC196" s="42" t="s">
        <v>22</v>
      </c>
      <c r="TQD196" s="42" t="s">
        <v>22</v>
      </c>
      <c r="TQE196" s="42" t="s">
        <v>22</v>
      </c>
      <c r="TQF196" s="42" t="s">
        <v>22</v>
      </c>
      <c r="TQG196" s="42" t="s">
        <v>22</v>
      </c>
      <c r="TQH196" s="42" t="s">
        <v>22</v>
      </c>
      <c r="TQI196" s="42" t="s">
        <v>22</v>
      </c>
      <c r="TQJ196" s="42" t="s">
        <v>22</v>
      </c>
      <c r="TQK196" s="42" t="s">
        <v>22</v>
      </c>
      <c r="TQL196" s="42" t="s">
        <v>22</v>
      </c>
      <c r="TQM196" s="42" t="s">
        <v>22</v>
      </c>
      <c r="TQN196" s="42" t="s">
        <v>22</v>
      </c>
      <c r="TQO196" s="42" t="s">
        <v>22</v>
      </c>
      <c r="TQP196" s="42" t="s">
        <v>22</v>
      </c>
      <c r="TQQ196" s="42" t="s">
        <v>22</v>
      </c>
      <c r="TQR196" s="42" t="s">
        <v>22</v>
      </c>
      <c r="TQS196" s="42" t="s">
        <v>22</v>
      </c>
      <c r="TQT196" s="42" t="s">
        <v>22</v>
      </c>
      <c r="TQU196" s="42" t="s">
        <v>22</v>
      </c>
      <c r="TQV196" s="42" t="s">
        <v>22</v>
      </c>
      <c r="TQW196" s="42" t="s">
        <v>22</v>
      </c>
      <c r="TQX196" s="42" t="s">
        <v>22</v>
      </c>
      <c r="TQY196" s="42" t="s">
        <v>22</v>
      </c>
      <c r="TQZ196" s="42" t="s">
        <v>22</v>
      </c>
      <c r="TRA196" s="42" t="s">
        <v>22</v>
      </c>
      <c r="TRB196" s="42" t="s">
        <v>22</v>
      </c>
      <c r="TRC196" s="42" t="s">
        <v>22</v>
      </c>
      <c r="TRD196" s="42" t="s">
        <v>22</v>
      </c>
      <c r="TRE196" s="42" t="s">
        <v>22</v>
      </c>
      <c r="TRF196" s="42" t="s">
        <v>22</v>
      </c>
      <c r="TRG196" s="42" t="s">
        <v>22</v>
      </c>
      <c r="TRH196" s="42" t="s">
        <v>22</v>
      </c>
      <c r="TRI196" s="42" t="s">
        <v>22</v>
      </c>
      <c r="TRJ196" s="42" t="s">
        <v>22</v>
      </c>
      <c r="TRK196" s="42" t="s">
        <v>22</v>
      </c>
      <c r="TRL196" s="42" t="s">
        <v>22</v>
      </c>
      <c r="TRM196" s="42" t="s">
        <v>22</v>
      </c>
      <c r="TRN196" s="42" t="s">
        <v>22</v>
      </c>
      <c r="TRO196" s="42" t="s">
        <v>22</v>
      </c>
      <c r="TRP196" s="42" t="s">
        <v>22</v>
      </c>
      <c r="TRQ196" s="42" t="s">
        <v>22</v>
      </c>
      <c r="TRR196" s="42" t="s">
        <v>22</v>
      </c>
      <c r="TRS196" s="42" t="s">
        <v>22</v>
      </c>
      <c r="TRT196" s="42" t="s">
        <v>22</v>
      </c>
      <c r="TRU196" s="42" t="s">
        <v>22</v>
      </c>
      <c r="TRV196" s="42" t="s">
        <v>22</v>
      </c>
      <c r="TRW196" s="42" t="s">
        <v>22</v>
      </c>
      <c r="TRX196" s="42" t="s">
        <v>22</v>
      </c>
      <c r="TRY196" s="42" t="s">
        <v>22</v>
      </c>
      <c r="TRZ196" s="42" t="s">
        <v>22</v>
      </c>
      <c r="TSA196" s="42" t="s">
        <v>22</v>
      </c>
      <c r="TSB196" s="42" t="s">
        <v>22</v>
      </c>
      <c r="TSC196" s="42" t="s">
        <v>22</v>
      </c>
      <c r="TSD196" s="42" t="s">
        <v>22</v>
      </c>
      <c r="TSE196" s="42" t="s">
        <v>22</v>
      </c>
      <c r="TSF196" s="42" t="s">
        <v>22</v>
      </c>
      <c r="TSG196" s="42" t="s">
        <v>22</v>
      </c>
      <c r="TSH196" s="42" t="s">
        <v>22</v>
      </c>
      <c r="TSI196" s="42" t="s">
        <v>22</v>
      </c>
      <c r="TSJ196" s="42" t="s">
        <v>22</v>
      </c>
      <c r="TSK196" s="42" t="s">
        <v>22</v>
      </c>
      <c r="TSL196" s="42" t="s">
        <v>22</v>
      </c>
      <c r="TSM196" s="42" t="s">
        <v>22</v>
      </c>
      <c r="TSN196" s="42" t="s">
        <v>22</v>
      </c>
      <c r="TSO196" s="42" t="s">
        <v>22</v>
      </c>
      <c r="TSP196" s="42" t="s">
        <v>22</v>
      </c>
      <c r="TSQ196" s="42" t="s">
        <v>22</v>
      </c>
      <c r="TSR196" s="42" t="s">
        <v>22</v>
      </c>
      <c r="TSS196" s="42" t="s">
        <v>22</v>
      </c>
      <c r="TST196" s="42" t="s">
        <v>22</v>
      </c>
      <c r="TSU196" s="42" t="s">
        <v>22</v>
      </c>
      <c r="TSV196" s="42" t="s">
        <v>22</v>
      </c>
      <c r="TSW196" s="42" t="s">
        <v>22</v>
      </c>
      <c r="TSX196" s="42" t="s">
        <v>22</v>
      </c>
      <c r="TSY196" s="42" t="s">
        <v>22</v>
      </c>
      <c r="TSZ196" s="42" t="s">
        <v>22</v>
      </c>
      <c r="TTA196" s="42" t="s">
        <v>22</v>
      </c>
      <c r="TTB196" s="42" t="s">
        <v>22</v>
      </c>
      <c r="TTC196" s="42" t="s">
        <v>22</v>
      </c>
      <c r="TTD196" s="42" t="s">
        <v>22</v>
      </c>
      <c r="TTE196" s="42" t="s">
        <v>22</v>
      </c>
      <c r="TTF196" s="42" t="s">
        <v>22</v>
      </c>
      <c r="TTG196" s="42" t="s">
        <v>22</v>
      </c>
      <c r="TTH196" s="42" t="s">
        <v>22</v>
      </c>
      <c r="TTI196" s="42" t="s">
        <v>22</v>
      </c>
      <c r="TTJ196" s="42" t="s">
        <v>22</v>
      </c>
      <c r="TTK196" s="42" t="s">
        <v>22</v>
      </c>
      <c r="TTL196" s="42" t="s">
        <v>22</v>
      </c>
      <c r="TTM196" s="42" t="s">
        <v>22</v>
      </c>
      <c r="TTN196" s="42" t="s">
        <v>22</v>
      </c>
      <c r="TTO196" s="42" t="s">
        <v>22</v>
      </c>
      <c r="TTP196" s="42" t="s">
        <v>22</v>
      </c>
      <c r="TTQ196" s="42" t="s">
        <v>22</v>
      </c>
      <c r="TTR196" s="42" t="s">
        <v>22</v>
      </c>
      <c r="TTS196" s="42" t="s">
        <v>22</v>
      </c>
      <c r="TTT196" s="42" t="s">
        <v>22</v>
      </c>
      <c r="TTU196" s="42" t="s">
        <v>22</v>
      </c>
      <c r="TTV196" s="42" t="s">
        <v>22</v>
      </c>
      <c r="TTW196" s="42" t="s">
        <v>22</v>
      </c>
      <c r="TTX196" s="42" t="s">
        <v>22</v>
      </c>
      <c r="TTY196" s="42" t="s">
        <v>22</v>
      </c>
      <c r="TTZ196" s="42" t="s">
        <v>22</v>
      </c>
      <c r="TUA196" s="42" t="s">
        <v>22</v>
      </c>
      <c r="TUB196" s="42" t="s">
        <v>22</v>
      </c>
      <c r="TUC196" s="42" t="s">
        <v>22</v>
      </c>
      <c r="TUD196" s="42" t="s">
        <v>22</v>
      </c>
      <c r="TUE196" s="42" t="s">
        <v>22</v>
      </c>
      <c r="TUF196" s="42" t="s">
        <v>22</v>
      </c>
      <c r="TUG196" s="42" t="s">
        <v>22</v>
      </c>
      <c r="TUH196" s="42" t="s">
        <v>22</v>
      </c>
      <c r="TUI196" s="42" t="s">
        <v>22</v>
      </c>
      <c r="TUJ196" s="42" t="s">
        <v>22</v>
      </c>
      <c r="TUK196" s="42" t="s">
        <v>22</v>
      </c>
      <c r="TUL196" s="42" t="s">
        <v>22</v>
      </c>
      <c r="TUM196" s="42" t="s">
        <v>22</v>
      </c>
      <c r="TUN196" s="42" t="s">
        <v>22</v>
      </c>
      <c r="TUO196" s="42" t="s">
        <v>22</v>
      </c>
      <c r="TUP196" s="42" t="s">
        <v>22</v>
      </c>
      <c r="TUQ196" s="42" t="s">
        <v>22</v>
      </c>
      <c r="TUR196" s="42" t="s">
        <v>22</v>
      </c>
      <c r="TUS196" s="42" t="s">
        <v>22</v>
      </c>
      <c r="TUT196" s="42" t="s">
        <v>22</v>
      </c>
      <c r="TUU196" s="42" t="s">
        <v>22</v>
      </c>
      <c r="TUV196" s="42" t="s">
        <v>22</v>
      </c>
      <c r="TUW196" s="42" t="s">
        <v>22</v>
      </c>
      <c r="TUX196" s="42" t="s">
        <v>22</v>
      </c>
      <c r="TUY196" s="42" t="s">
        <v>22</v>
      </c>
      <c r="TUZ196" s="42" t="s">
        <v>22</v>
      </c>
      <c r="TVA196" s="42" t="s">
        <v>22</v>
      </c>
      <c r="TVB196" s="42" t="s">
        <v>22</v>
      </c>
      <c r="TVC196" s="42" t="s">
        <v>22</v>
      </c>
      <c r="TVD196" s="42" t="s">
        <v>22</v>
      </c>
      <c r="TVE196" s="42" t="s">
        <v>22</v>
      </c>
      <c r="TVF196" s="42" t="s">
        <v>22</v>
      </c>
      <c r="TVG196" s="42" t="s">
        <v>22</v>
      </c>
      <c r="TVH196" s="42" t="s">
        <v>22</v>
      </c>
      <c r="TVI196" s="42" t="s">
        <v>22</v>
      </c>
      <c r="TVJ196" s="42" t="s">
        <v>22</v>
      </c>
      <c r="TVK196" s="42" t="s">
        <v>22</v>
      </c>
      <c r="TVL196" s="42" t="s">
        <v>22</v>
      </c>
      <c r="TVM196" s="42" t="s">
        <v>22</v>
      </c>
      <c r="TVN196" s="42" t="s">
        <v>22</v>
      </c>
      <c r="TVO196" s="42" t="s">
        <v>22</v>
      </c>
      <c r="TVP196" s="42" t="s">
        <v>22</v>
      </c>
      <c r="TVQ196" s="42" t="s">
        <v>22</v>
      </c>
      <c r="TVR196" s="42" t="s">
        <v>22</v>
      </c>
      <c r="TVS196" s="42" t="s">
        <v>22</v>
      </c>
      <c r="TVT196" s="42" t="s">
        <v>22</v>
      </c>
      <c r="TVU196" s="42" t="s">
        <v>22</v>
      </c>
      <c r="TVV196" s="42" t="s">
        <v>22</v>
      </c>
      <c r="TVW196" s="42" t="s">
        <v>22</v>
      </c>
      <c r="TVX196" s="42" t="s">
        <v>22</v>
      </c>
      <c r="TVY196" s="42" t="s">
        <v>22</v>
      </c>
      <c r="TVZ196" s="42" t="s">
        <v>22</v>
      </c>
      <c r="TWA196" s="42" t="s">
        <v>22</v>
      </c>
      <c r="TWB196" s="42" t="s">
        <v>22</v>
      </c>
      <c r="TWC196" s="42" t="s">
        <v>22</v>
      </c>
      <c r="TWD196" s="42" t="s">
        <v>22</v>
      </c>
      <c r="TWE196" s="42" t="s">
        <v>22</v>
      </c>
      <c r="TWF196" s="42" t="s">
        <v>22</v>
      </c>
      <c r="TWG196" s="42" t="s">
        <v>22</v>
      </c>
      <c r="TWH196" s="42" t="s">
        <v>22</v>
      </c>
      <c r="TWI196" s="42" t="s">
        <v>22</v>
      </c>
      <c r="TWJ196" s="42" t="s">
        <v>22</v>
      </c>
      <c r="TWK196" s="42" t="s">
        <v>22</v>
      </c>
      <c r="TWL196" s="42" t="s">
        <v>22</v>
      </c>
      <c r="TWM196" s="42" t="s">
        <v>22</v>
      </c>
      <c r="TWN196" s="42" t="s">
        <v>22</v>
      </c>
      <c r="TWO196" s="42" t="s">
        <v>22</v>
      </c>
      <c r="TWP196" s="42" t="s">
        <v>22</v>
      </c>
      <c r="TWQ196" s="42" t="s">
        <v>22</v>
      </c>
      <c r="TWR196" s="42" t="s">
        <v>22</v>
      </c>
      <c r="TWS196" s="42" t="s">
        <v>22</v>
      </c>
      <c r="TWT196" s="42" t="s">
        <v>22</v>
      </c>
      <c r="TWU196" s="42" t="s">
        <v>22</v>
      </c>
      <c r="TWV196" s="42" t="s">
        <v>22</v>
      </c>
      <c r="TWW196" s="42" t="s">
        <v>22</v>
      </c>
      <c r="TWX196" s="42" t="s">
        <v>22</v>
      </c>
      <c r="TWY196" s="42" t="s">
        <v>22</v>
      </c>
      <c r="TWZ196" s="42" t="s">
        <v>22</v>
      </c>
      <c r="TXA196" s="42" t="s">
        <v>22</v>
      </c>
      <c r="TXB196" s="42" t="s">
        <v>22</v>
      </c>
      <c r="TXC196" s="42" t="s">
        <v>22</v>
      </c>
      <c r="TXD196" s="42" t="s">
        <v>22</v>
      </c>
      <c r="TXE196" s="42" t="s">
        <v>22</v>
      </c>
      <c r="TXF196" s="42" t="s">
        <v>22</v>
      </c>
      <c r="TXG196" s="42" t="s">
        <v>22</v>
      </c>
      <c r="TXH196" s="42" t="s">
        <v>22</v>
      </c>
      <c r="TXI196" s="42" t="s">
        <v>22</v>
      </c>
      <c r="TXJ196" s="42" t="s">
        <v>22</v>
      </c>
      <c r="TXK196" s="42" t="s">
        <v>22</v>
      </c>
      <c r="TXL196" s="42" t="s">
        <v>22</v>
      </c>
      <c r="TXM196" s="42" t="s">
        <v>22</v>
      </c>
      <c r="TXN196" s="42" t="s">
        <v>22</v>
      </c>
      <c r="TXO196" s="42" t="s">
        <v>22</v>
      </c>
      <c r="TXP196" s="42" t="s">
        <v>22</v>
      </c>
      <c r="TXQ196" s="42" t="s">
        <v>22</v>
      </c>
      <c r="TXR196" s="42" t="s">
        <v>22</v>
      </c>
      <c r="TXS196" s="42" t="s">
        <v>22</v>
      </c>
      <c r="TXT196" s="42" t="s">
        <v>22</v>
      </c>
      <c r="TXU196" s="42" t="s">
        <v>22</v>
      </c>
      <c r="TXV196" s="42" t="s">
        <v>22</v>
      </c>
      <c r="TXW196" s="42" t="s">
        <v>22</v>
      </c>
      <c r="TXX196" s="42" t="s">
        <v>22</v>
      </c>
      <c r="TXY196" s="42" t="s">
        <v>22</v>
      </c>
      <c r="TXZ196" s="42" t="s">
        <v>22</v>
      </c>
      <c r="TYA196" s="42" t="s">
        <v>22</v>
      </c>
      <c r="TYB196" s="42" t="s">
        <v>22</v>
      </c>
      <c r="TYC196" s="42" t="s">
        <v>22</v>
      </c>
      <c r="TYD196" s="42" t="s">
        <v>22</v>
      </c>
      <c r="TYE196" s="42" t="s">
        <v>22</v>
      </c>
      <c r="TYF196" s="42" t="s">
        <v>22</v>
      </c>
      <c r="TYG196" s="42" t="s">
        <v>22</v>
      </c>
      <c r="TYH196" s="42" t="s">
        <v>22</v>
      </c>
      <c r="TYI196" s="42" t="s">
        <v>22</v>
      </c>
      <c r="TYJ196" s="42" t="s">
        <v>22</v>
      </c>
      <c r="TYK196" s="42" t="s">
        <v>22</v>
      </c>
      <c r="TYL196" s="42" t="s">
        <v>22</v>
      </c>
      <c r="TYM196" s="42" t="s">
        <v>22</v>
      </c>
      <c r="TYN196" s="42" t="s">
        <v>22</v>
      </c>
      <c r="TYO196" s="42" t="s">
        <v>22</v>
      </c>
      <c r="TYP196" s="42" t="s">
        <v>22</v>
      </c>
      <c r="TYQ196" s="42" t="s">
        <v>22</v>
      </c>
      <c r="TYR196" s="42" t="s">
        <v>22</v>
      </c>
      <c r="TYS196" s="42" t="s">
        <v>22</v>
      </c>
      <c r="TYT196" s="42" t="s">
        <v>22</v>
      </c>
      <c r="TYU196" s="42" t="s">
        <v>22</v>
      </c>
      <c r="TYV196" s="42" t="s">
        <v>22</v>
      </c>
      <c r="TYW196" s="42" t="s">
        <v>22</v>
      </c>
      <c r="TYX196" s="42" t="s">
        <v>22</v>
      </c>
      <c r="TYY196" s="42" t="s">
        <v>22</v>
      </c>
      <c r="TYZ196" s="42" t="s">
        <v>22</v>
      </c>
      <c r="TZA196" s="42" t="s">
        <v>22</v>
      </c>
      <c r="TZB196" s="42" t="s">
        <v>22</v>
      </c>
      <c r="TZC196" s="42" t="s">
        <v>22</v>
      </c>
      <c r="TZD196" s="42" t="s">
        <v>22</v>
      </c>
      <c r="TZE196" s="42" t="s">
        <v>22</v>
      </c>
      <c r="TZF196" s="42" t="s">
        <v>22</v>
      </c>
      <c r="TZG196" s="42" t="s">
        <v>22</v>
      </c>
      <c r="TZH196" s="42" t="s">
        <v>22</v>
      </c>
      <c r="TZI196" s="42" t="s">
        <v>22</v>
      </c>
      <c r="TZJ196" s="42" t="s">
        <v>22</v>
      </c>
      <c r="TZK196" s="42" t="s">
        <v>22</v>
      </c>
      <c r="TZL196" s="42" t="s">
        <v>22</v>
      </c>
      <c r="TZM196" s="42" t="s">
        <v>22</v>
      </c>
      <c r="TZN196" s="42" t="s">
        <v>22</v>
      </c>
      <c r="TZO196" s="42" t="s">
        <v>22</v>
      </c>
      <c r="TZP196" s="42" t="s">
        <v>22</v>
      </c>
      <c r="TZQ196" s="42" t="s">
        <v>22</v>
      </c>
      <c r="TZR196" s="42" t="s">
        <v>22</v>
      </c>
      <c r="TZS196" s="42" t="s">
        <v>22</v>
      </c>
      <c r="TZT196" s="42" t="s">
        <v>22</v>
      </c>
      <c r="TZU196" s="42" t="s">
        <v>22</v>
      </c>
      <c r="TZV196" s="42" t="s">
        <v>22</v>
      </c>
      <c r="TZW196" s="42" t="s">
        <v>22</v>
      </c>
      <c r="TZX196" s="42" t="s">
        <v>22</v>
      </c>
      <c r="TZY196" s="42" t="s">
        <v>22</v>
      </c>
      <c r="TZZ196" s="42" t="s">
        <v>22</v>
      </c>
      <c r="UAA196" s="42" t="s">
        <v>22</v>
      </c>
      <c r="UAB196" s="42" t="s">
        <v>22</v>
      </c>
      <c r="UAC196" s="42" t="s">
        <v>22</v>
      </c>
      <c r="UAD196" s="42" t="s">
        <v>22</v>
      </c>
      <c r="UAE196" s="42" t="s">
        <v>22</v>
      </c>
      <c r="UAF196" s="42" t="s">
        <v>22</v>
      </c>
      <c r="UAG196" s="42" t="s">
        <v>22</v>
      </c>
      <c r="UAH196" s="42" t="s">
        <v>22</v>
      </c>
      <c r="UAI196" s="42" t="s">
        <v>22</v>
      </c>
      <c r="UAJ196" s="42" t="s">
        <v>22</v>
      </c>
      <c r="UAK196" s="42" t="s">
        <v>22</v>
      </c>
      <c r="UAL196" s="42" t="s">
        <v>22</v>
      </c>
      <c r="UAM196" s="42" t="s">
        <v>22</v>
      </c>
      <c r="UAN196" s="42" t="s">
        <v>22</v>
      </c>
      <c r="UAO196" s="42" t="s">
        <v>22</v>
      </c>
      <c r="UAP196" s="42" t="s">
        <v>22</v>
      </c>
      <c r="UAQ196" s="42" t="s">
        <v>22</v>
      </c>
      <c r="UAR196" s="42" t="s">
        <v>22</v>
      </c>
      <c r="UAS196" s="42" t="s">
        <v>22</v>
      </c>
      <c r="UAT196" s="42" t="s">
        <v>22</v>
      </c>
      <c r="UAU196" s="42" t="s">
        <v>22</v>
      </c>
      <c r="UAV196" s="42" t="s">
        <v>22</v>
      </c>
      <c r="UAW196" s="42" t="s">
        <v>22</v>
      </c>
      <c r="UAX196" s="42" t="s">
        <v>22</v>
      </c>
      <c r="UAY196" s="42" t="s">
        <v>22</v>
      </c>
      <c r="UAZ196" s="42" t="s">
        <v>22</v>
      </c>
      <c r="UBA196" s="42" t="s">
        <v>22</v>
      </c>
      <c r="UBB196" s="42" t="s">
        <v>22</v>
      </c>
      <c r="UBC196" s="42" t="s">
        <v>22</v>
      </c>
      <c r="UBD196" s="42" t="s">
        <v>22</v>
      </c>
      <c r="UBE196" s="42" t="s">
        <v>22</v>
      </c>
      <c r="UBF196" s="42" t="s">
        <v>22</v>
      </c>
      <c r="UBG196" s="42" t="s">
        <v>22</v>
      </c>
      <c r="UBH196" s="42" t="s">
        <v>22</v>
      </c>
      <c r="UBI196" s="42" t="s">
        <v>22</v>
      </c>
      <c r="UBJ196" s="42" t="s">
        <v>22</v>
      </c>
      <c r="UBK196" s="42" t="s">
        <v>22</v>
      </c>
      <c r="UBL196" s="42" t="s">
        <v>22</v>
      </c>
      <c r="UBM196" s="42" t="s">
        <v>22</v>
      </c>
      <c r="UBN196" s="42" t="s">
        <v>22</v>
      </c>
      <c r="UBO196" s="42" t="s">
        <v>22</v>
      </c>
      <c r="UBP196" s="42" t="s">
        <v>22</v>
      </c>
      <c r="UBQ196" s="42" t="s">
        <v>22</v>
      </c>
      <c r="UBR196" s="42" t="s">
        <v>22</v>
      </c>
      <c r="UBS196" s="42" t="s">
        <v>22</v>
      </c>
      <c r="UBT196" s="42" t="s">
        <v>22</v>
      </c>
      <c r="UBU196" s="42" t="s">
        <v>22</v>
      </c>
      <c r="UBV196" s="42" t="s">
        <v>22</v>
      </c>
      <c r="UBW196" s="42" t="s">
        <v>22</v>
      </c>
      <c r="UBX196" s="42" t="s">
        <v>22</v>
      </c>
      <c r="UBY196" s="42" t="s">
        <v>22</v>
      </c>
      <c r="UBZ196" s="42" t="s">
        <v>22</v>
      </c>
      <c r="UCA196" s="42" t="s">
        <v>22</v>
      </c>
      <c r="UCB196" s="42" t="s">
        <v>22</v>
      </c>
      <c r="UCC196" s="42" t="s">
        <v>22</v>
      </c>
      <c r="UCD196" s="42" t="s">
        <v>22</v>
      </c>
      <c r="UCE196" s="42" t="s">
        <v>22</v>
      </c>
      <c r="UCF196" s="42" t="s">
        <v>22</v>
      </c>
      <c r="UCG196" s="42" t="s">
        <v>22</v>
      </c>
      <c r="UCH196" s="42" t="s">
        <v>22</v>
      </c>
      <c r="UCI196" s="42" t="s">
        <v>22</v>
      </c>
      <c r="UCJ196" s="42" t="s">
        <v>22</v>
      </c>
      <c r="UCK196" s="42" t="s">
        <v>22</v>
      </c>
      <c r="UCL196" s="42" t="s">
        <v>22</v>
      </c>
      <c r="UCM196" s="42" t="s">
        <v>22</v>
      </c>
      <c r="UCN196" s="42" t="s">
        <v>22</v>
      </c>
      <c r="UCO196" s="42" t="s">
        <v>22</v>
      </c>
      <c r="UCP196" s="42" t="s">
        <v>22</v>
      </c>
      <c r="UCQ196" s="42" t="s">
        <v>22</v>
      </c>
      <c r="UCR196" s="42" t="s">
        <v>22</v>
      </c>
      <c r="UCS196" s="42" t="s">
        <v>22</v>
      </c>
      <c r="UCT196" s="42" t="s">
        <v>22</v>
      </c>
      <c r="UCU196" s="42" t="s">
        <v>22</v>
      </c>
      <c r="UCV196" s="42" t="s">
        <v>22</v>
      </c>
      <c r="UCW196" s="42" t="s">
        <v>22</v>
      </c>
      <c r="UCX196" s="42" t="s">
        <v>22</v>
      </c>
      <c r="UCY196" s="42" t="s">
        <v>22</v>
      </c>
      <c r="UCZ196" s="42" t="s">
        <v>22</v>
      </c>
      <c r="UDA196" s="42" t="s">
        <v>22</v>
      </c>
      <c r="UDB196" s="42" t="s">
        <v>22</v>
      </c>
      <c r="UDC196" s="42" t="s">
        <v>22</v>
      </c>
      <c r="UDD196" s="42" t="s">
        <v>22</v>
      </c>
      <c r="UDE196" s="42" t="s">
        <v>22</v>
      </c>
      <c r="UDF196" s="42" t="s">
        <v>22</v>
      </c>
      <c r="UDG196" s="42" t="s">
        <v>22</v>
      </c>
      <c r="UDH196" s="42" t="s">
        <v>22</v>
      </c>
      <c r="UDI196" s="42" t="s">
        <v>22</v>
      </c>
      <c r="UDJ196" s="42" t="s">
        <v>22</v>
      </c>
      <c r="UDK196" s="42" t="s">
        <v>22</v>
      </c>
      <c r="UDL196" s="42" t="s">
        <v>22</v>
      </c>
      <c r="UDM196" s="42" t="s">
        <v>22</v>
      </c>
      <c r="UDN196" s="42" t="s">
        <v>22</v>
      </c>
      <c r="UDO196" s="42" t="s">
        <v>22</v>
      </c>
      <c r="UDP196" s="42" t="s">
        <v>22</v>
      </c>
      <c r="UDQ196" s="42" t="s">
        <v>22</v>
      </c>
      <c r="UDR196" s="42" t="s">
        <v>22</v>
      </c>
      <c r="UDS196" s="42" t="s">
        <v>22</v>
      </c>
      <c r="UDT196" s="42" t="s">
        <v>22</v>
      </c>
      <c r="UDU196" s="42" t="s">
        <v>22</v>
      </c>
      <c r="UDV196" s="42" t="s">
        <v>22</v>
      </c>
      <c r="UDW196" s="42" t="s">
        <v>22</v>
      </c>
      <c r="UDX196" s="42" t="s">
        <v>22</v>
      </c>
      <c r="UDY196" s="42" t="s">
        <v>22</v>
      </c>
      <c r="UDZ196" s="42" t="s">
        <v>22</v>
      </c>
      <c r="UEA196" s="42" t="s">
        <v>22</v>
      </c>
      <c r="UEB196" s="42" t="s">
        <v>22</v>
      </c>
      <c r="UEC196" s="42" t="s">
        <v>22</v>
      </c>
      <c r="UED196" s="42" t="s">
        <v>22</v>
      </c>
      <c r="UEE196" s="42" t="s">
        <v>22</v>
      </c>
      <c r="UEF196" s="42" t="s">
        <v>22</v>
      </c>
      <c r="UEG196" s="42" t="s">
        <v>22</v>
      </c>
      <c r="UEH196" s="42" t="s">
        <v>22</v>
      </c>
      <c r="UEI196" s="42" t="s">
        <v>22</v>
      </c>
      <c r="UEJ196" s="42" t="s">
        <v>22</v>
      </c>
      <c r="UEK196" s="42" t="s">
        <v>22</v>
      </c>
      <c r="UEL196" s="42" t="s">
        <v>22</v>
      </c>
      <c r="UEM196" s="42" t="s">
        <v>22</v>
      </c>
      <c r="UEN196" s="42" t="s">
        <v>22</v>
      </c>
      <c r="UEO196" s="42" t="s">
        <v>22</v>
      </c>
      <c r="UEP196" s="42" t="s">
        <v>22</v>
      </c>
      <c r="UEQ196" s="42" t="s">
        <v>22</v>
      </c>
      <c r="UER196" s="42" t="s">
        <v>22</v>
      </c>
      <c r="UES196" s="42" t="s">
        <v>22</v>
      </c>
      <c r="UET196" s="42" t="s">
        <v>22</v>
      </c>
      <c r="UEU196" s="42" t="s">
        <v>22</v>
      </c>
      <c r="UEV196" s="42" t="s">
        <v>22</v>
      </c>
      <c r="UEW196" s="42" t="s">
        <v>22</v>
      </c>
      <c r="UEX196" s="42" t="s">
        <v>22</v>
      </c>
      <c r="UEY196" s="42" t="s">
        <v>22</v>
      </c>
      <c r="UEZ196" s="42" t="s">
        <v>22</v>
      </c>
      <c r="UFA196" s="42" t="s">
        <v>22</v>
      </c>
      <c r="UFB196" s="42" t="s">
        <v>22</v>
      </c>
      <c r="UFC196" s="42" t="s">
        <v>22</v>
      </c>
      <c r="UFD196" s="42" t="s">
        <v>22</v>
      </c>
      <c r="UFE196" s="42" t="s">
        <v>22</v>
      </c>
      <c r="UFF196" s="42" t="s">
        <v>22</v>
      </c>
      <c r="UFG196" s="42" t="s">
        <v>22</v>
      </c>
      <c r="UFH196" s="42" t="s">
        <v>22</v>
      </c>
      <c r="UFI196" s="42" t="s">
        <v>22</v>
      </c>
      <c r="UFJ196" s="42" t="s">
        <v>22</v>
      </c>
      <c r="UFK196" s="42" t="s">
        <v>22</v>
      </c>
      <c r="UFL196" s="42" t="s">
        <v>22</v>
      </c>
      <c r="UFM196" s="42" t="s">
        <v>22</v>
      </c>
      <c r="UFN196" s="42" t="s">
        <v>22</v>
      </c>
      <c r="UFO196" s="42" t="s">
        <v>22</v>
      </c>
      <c r="UFP196" s="42" t="s">
        <v>22</v>
      </c>
      <c r="UFQ196" s="42" t="s">
        <v>22</v>
      </c>
      <c r="UFR196" s="42" t="s">
        <v>22</v>
      </c>
      <c r="UFS196" s="42" t="s">
        <v>22</v>
      </c>
      <c r="UFT196" s="42" t="s">
        <v>22</v>
      </c>
      <c r="UFU196" s="42" t="s">
        <v>22</v>
      </c>
      <c r="UFV196" s="42" t="s">
        <v>22</v>
      </c>
      <c r="UFW196" s="42" t="s">
        <v>22</v>
      </c>
      <c r="UFX196" s="42" t="s">
        <v>22</v>
      </c>
      <c r="UFY196" s="42" t="s">
        <v>22</v>
      </c>
      <c r="UFZ196" s="42" t="s">
        <v>22</v>
      </c>
      <c r="UGA196" s="42" t="s">
        <v>22</v>
      </c>
      <c r="UGB196" s="42" t="s">
        <v>22</v>
      </c>
      <c r="UGC196" s="42" t="s">
        <v>22</v>
      </c>
      <c r="UGD196" s="42" t="s">
        <v>22</v>
      </c>
      <c r="UGE196" s="42" t="s">
        <v>22</v>
      </c>
      <c r="UGF196" s="42" t="s">
        <v>22</v>
      </c>
      <c r="UGG196" s="42" t="s">
        <v>22</v>
      </c>
      <c r="UGH196" s="42" t="s">
        <v>22</v>
      </c>
      <c r="UGI196" s="42" t="s">
        <v>22</v>
      </c>
      <c r="UGJ196" s="42" t="s">
        <v>22</v>
      </c>
      <c r="UGK196" s="42" t="s">
        <v>22</v>
      </c>
      <c r="UGL196" s="42" t="s">
        <v>22</v>
      </c>
      <c r="UGM196" s="42" t="s">
        <v>22</v>
      </c>
      <c r="UGN196" s="42" t="s">
        <v>22</v>
      </c>
      <c r="UGO196" s="42" t="s">
        <v>22</v>
      </c>
      <c r="UGP196" s="42" t="s">
        <v>22</v>
      </c>
      <c r="UGQ196" s="42" t="s">
        <v>22</v>
      </c>
      <c r="UGR196" s="42" t="s">
        <v>22</v>
      </c>
      <c r="UGS196" s="42" t="s">
        <v>22</v>
      </c>
      <c r="UGT196" s="42" t="s">
        <v>22</v>
      </c>
      <c r="UGU196" s="42" t="s">
        <v>22</v>
      </c>
      <c r="UGV196" s="42" t="s">
        <v>22</v>
      </c>
      <c r="UGW196" s="42" t="s">
        <v>22</v>
      </c>
      <c r="UGX196" s="42" t="s">
        <v>22</v>
      </c>
      <c r="UGY196" s="42" t="s">
        <v>22</v>
      </c>
      <c r="UGZ196" s="42" t="s">
        <v>22</v>
      </c>
      <c r="UHA196" s="42" t="s">
        <v>22</v>
      </c>
      <c r="UHB196" s="42" t="s">
        <v>22</v>
      </c>
      <c r="UHC196" s="42" t="s">
        <v>22</v>
      </c>
      <c r="UHD196" s="42" t="s">
        <v>22</v>
      </c>
      <c r="UHE196" s="42" t="s">
        <v>22</v>
      </c>
      <c r="UHF196" s="42" t="s">
        <v>22</v>
      </c>
      <c r="UHG196" s="42" t="s">
        <v>22</v>
      </c>
      <c r="UHH196" s="42" t="s">
        <v>22</v>
      </c>
      <c r="UHI196" s="42" t="s">
        <v>22</v>
      </c>
      <c r="UHJ196" s="42" t="s">
        <v>22</v>
      </c>
      <c r="UHK196" s="42" t="s">
        <v>22</v>
      </c>
      <c r="UHL196" s="42" t="s">
        <v>22</v>
      </c>
      <c r="UHM196" s="42" t="s">
        <v>22</v>
      </c>
      <c r="UHN196" s="42" t="s">
        <v>22</v>
      </c>
      <c r="UHO196" s="42" t="s">
        <v>22</v>
      </c>
      <c r="UHP196" s="42" t="s">
        <v>22</v>
      </c>
      <c r="UHQ196" s="42" t="s">
        <v>22</v>
      </c>
      <c r="UHR196" s="42" t="s">
        <v>22</v>
      </c>
      <c r="UHS196" s="42" t="s">
        <v>22</v>
      </c>
      <c r="UHT196" s="42" t="s">
        <v>22</v>
      </c>
      <c r="UHU196" s="42" t="s">
        <v>22</v>
      </c>
      <c r="UHV196" s="42" t="s">
        <v>22</v>
      </c>
      <c r="UHW196" s="42" t="s">
        <v>22</v>
      </c>
      <c r="UHX196" s="42" t="s">
        <v>22</v>
      </c>
      <c r="UHY196" s="42" t="s">
        <v>22</v>
      </c>
      <c r="UHZ196" s="42" t="s">
        <v>22</v>
      </c>
      <c r="UIA196" s="42" t="s">
        <v>22</v>
      </c>
      <c r="UIB196" s="42" t="s">
        <v>22</v>
      </c>
      <c r="UIC196" s="42" t="s">
        <v>22</v>
      </c>
      <c r="UID196" s="42" t="s">
        <v>22</v>
      </c>
      <c r="UIE196" s="42" t="s">
        <v>22</v>
      </c>
      <c r="UIF196" s="42" t="s">
        <v>22</v>
      </c>
      <c r="UIG196" s="42" t="s">
        <v>22</v>
      </c>
      <c r="UIH196" s="42" t="s">
        <v>22</v>
      </c>
      <c r="UII196" s="42" t="s">
        <v>22</v>
      </c>
      <c r="UIJ196" s="42" t="s">
        <v>22</v>
      </c>
      <c r="UIK196" s="42" t="s">
        <v>22</v>
      </c>
      <c r="UIL196" s="42" t="s">
        <v>22</v>
      </c>
      <c r="UIM196" s="42" t="s">
        <v>22</v>
      </c>
      <c r="UIN196" s="42" t="s">
        <v>22</v>
      </c>
      <c r="UIO196" s="42" t="s">
        <v>22</v>
      </c>
      <c r="UIP196" s="42" t="s">
        <v>22</v>
      </c>
      <c r="UIQ196" s="42" t="s">
        <v>22</v>
      </c>
      <c r="UIR196" s="42" t="s">
        <v>22</v>
      </c>
      <c r="UIS196" s="42" t="s">
        <v>22</v>
      </c>
      <c r="UIT196" s="42" t="s">
        <v>22</v>
      </c>
      <c r="UIU196" s="42" t="s">
        <v>22</v>
      </c>
      <c r="UIV196" s="42" t="s">
        <v>22</v>
      </c>
      <c r="UIW196" s="42" t="s">
        <v>22</v>
      </c>
      <c r="UIX196" s="42" t="s">
        <v>22</v>
      </c>
      <c r="UIY196" s="42" t="s">
        <v>22</v>
      </c>
      <c r="UIZ196" s="42" t="s">
        <v>22</v>
      </c>
      <c r="UJA196" s="42" t="s">
        <v>22</v>
      </c>
      <c r="UJB196" s="42" t="s">
        <v>22</v>
      </c>
      <c r="UJC196" s="42" t="s">
        <v>22</v>
      </c>
      <c r="UJD196" s="42" t="s">
        <v>22</v>
      </c>
      <c r="UJE196" s="42" t="s">
        <v>22</v>
      </c>
      <c r="UJF196" s="42" t="s">
        <v>22</v>
      </c>
      <c r="UJG196" s="42" t="s">
        <v>22</v>
      </c>
      <c r="UJH196" s="42" t="s">
        <v>22</v>
      </c>
      <c r="UJI196" s="42" t="s">
        <v>22</v>
      </c>
      <c r="UJJ196" s="42" t="s">
        <v>22</v>
      </c>
      <c r="UJK196" s="42" t="s">
        <v>22</v>
      </c>
      <c r="UJL196" s="42" t="s">
        <v>22</v>
      </c>
      <c r="UJM196" s="42" t="s">
        <v>22</v>
      </c>
      <c r="UJN196" s="42" t="s">
        <v>22</v>
      </c>
      <c r="UJO196" s="42" t="s">
        <v>22</v>
      </c>
      <c r="UJP196" s="42" t="s">
        <v>22</v>
      </c>
      <c r="UJQ196" s="42" t="s">
        <v>22</v>
      </c>
      <c r="UJR196" s="42" t="s">
        <v>22</v>
      </c>
      <c r="UJS196" s="42" t="s">
        <v>22</v>
      </c>
      <c r="UJT196" s="42" t="s">
        <v>22</v>
      </c>
      <c r="UJU196" s="42" t="s">
        <v>22</v>
      </c>
      <c r="UJV196" s="42" t="s">
        <v>22</v>
      </c>
      <c r="UJW196" s="42" t="s">
        <v>22</v>
      </c>
      <c r="UJX196" s="42" t="s">
        <v>22</v>
      </c>
      <c r="UJY196" s="42" t="s">
        <v>22</v>
      </c>
      <c r="UJZ196" s="42" t="s">
        <v>22</v>
      </c>
      <c r="UKA196" s="42" t="s">
        <v>22</v>
      </c>
      <c r="UKB196" s="42" t="s">
        <v>22</v>
      </c>
      <c r="UKC196" s="42" t="s">
        <v>22</v>
      </c>
      <c r="UKD196" s="42" t="s">
        <v>22</v>
      </c>
      <c r="UKE196" s="42" t="s">
        <v>22</v>
      </c>
      <c r="UKF196" s="42" t="s">
        <v>22</v>
      </c>
      <c r="UKG196" s="42" t="s">
        <v>22</v>
      </c>
      <c r="UKH196" s="42" t="s">
        <v>22</v>
      </c>
      <c r="UKI196" s="42" t="s">
        <v>22</v>
      </c>
      <c r="UKJ196" s="42" t="s">
        <v>22</v>
      </c>
      <c r="UKK196" s="42" t="s">
        <v>22</v>
      </c>
      <c r="UKL196" s="42" t="s">
        <v>22</v>
      </c>
      <c r="UKM196" s="42" t="s">
        <v>22</v>
      </c>
      <c r="UKN196" s="42" t="s">
        <v>22</v>
      </c>
      <c r="UKO196" s="42" t="s">
        <v>22</v>
      </c>
      <c r="UKP196" s="42" t="s">
        <v>22</v>
      </c>
      <c r="UKQ196" s="42" t="s">
        <v>22</v>
      </c>
      <c r="UKR196" s="42" t="s">
        <v>22</v>
      </c>
      <c r="UKS196" s="42" t="s">
        <v>22</v>
      </c>
      <c r="UKT196" s="42" t="s">
        <v>22</v>
      </c>
      <c r="UKU196" s="42" t="s">
        <v>22</v>
      </c>
      <c r="UKV196" s="42" t="s">
        <v>22</v>
      </c>
      <c r="UKW196" s="42" t="s">
        <v>22</v>
      </c>
      <c r="UKX196" s="42" t="s">
        <v>22</v>
      </c>
      <c r="UKY196" s="42" t="s">
        <v>22</v>
      </c>
      <c r="UKZ196" s="42" t="s">
        <v>22</v>
      </c>
      <c r="ULA196" s="42" t="s">
        <v>22</v>
      </c>
      <c r="ULB196" s="42" t="s">
        <v>22</v>
      </c>
      <c r="ULC196" s="42" t="s">
        <v>22</v>
      </c>
      <c r="ULD196" s="42" t="s">
        <v>22</v>
      </c>
      <c r="ULE196" s="42" t="s">
        <v>22</v>
      </c>
      <c r="ULF196" s="42" t="s">
        <v>22</v>
      </c>
      <c r="ULG196" s="42" t="s">
        <v>22</v>
      </c>
      <c r="ULH196" s="42" t="s">
        <v>22</v>
      </c>
      <c r="ULI196" s="42" t="s">
        <v>22</v>
      </c>
      <c r="ULJ196" s="42" t="s">
        <v>22</v>
      </c>
      <c r="ULK196" s="42" t="s">
        <v>22</v>
      </c>
      <c r="ULL196" s="42" t="s">
        <v>22</v>
      </c>
      <c r="ULM196" s="42" t="s">
        <v>22</v>
      </c>
      <c r="ULN196" s="42" t="s">
        <v>22</v>
      </c>
      <c r="ULO196" s="42" t="s">
        <v>22</v>
      </c>
      <c r="ULP196" s="42" t="s">
        <v>22</v>
      </c>
      <c r="ULQ196" s="42" t="s">
        <v>22</v>
      </c>
      <c r="ULR196" s="42" t="s">
        <v>22</v>
      </c>
      <c r="ULS196" s="42" t="s">
        <v>22</v>
      </c>
      <c r="ULT196" s="42" t="s">
        <v>22</v>
      </c>
      <c r="ULU196" s="42" t="s">
        <v>22</v>
      </c>
      <c r="ULV196" s="42" t="s">
        <v>22</v>
      </c>
      <c r="ULW196" s="42" t="s">
        <v>22</v>
      </c>
      <c r="ULX196" s="42" t="s">
        <v>22</v>
      </c>
      <c r="ULY196" s="42" t="s">
        <v>22</v>
      </c>
      <c r="ULZ196" s="42" t="s">
        <v>22</v>
      </c>
      <c r="UMA196" s="42" t="s">
        <v>22</v>
      </c>
      <c r="UMB196" s="42" t="s">
        <v>22</v>
      </c>
      <c r="UMC196" s="42" t="s">
        <v>22</v>
      </c>
      <c r="UMD196" s="42" t="s">
        <v>22</v>
      </c>
      <c r="UME196" s="42" t="s">
        <v>22</v>
      </c>
      <c r="UMF196" s="42" t="s">
        <v>22</v>
      </c>
      <c r="UMG196" s="42" t="s">
        <v>22</v>
      </c>
      <c r="UMH196" s="42" t="s">
        <v>22</v>
      </c>
      <c r="UMI196" s="42" t="s">
        <v>22</v>
      </c>
      <c r="UMJ196" s="42" t="s">
        <v>22</v>
      </c>
      <c r="UMK196" s="42" t="s">
        <v>22</v>
      </c>
      <c r="UML196" s="42" t="s">
        <v>22</v>
      </c>
      <c r="UMM196" s="42" t="s">
        <v>22</v>
      </c>
      <c r="UMN196" s="42" t="s">
        <v>22</v>
      </c>
      <c r="UMO196" s="42" t="s">
        <v>22</v>
      </c>
      <c r="UMP196" s="42" t="s">
        <v>22</v>
      </c>
      <c r="UMQ196" s="42" t="s">
        <v>22</v>
      </c>
      <c r="UMR196" s="42" t="s">
        <v>22</v>
      </c>
      <c r="UMS196" s="42" t="s">
        <v>22</v>
      </c>
      <c r="UMT196" s="42" t="s">
        <v>22</v>
      </c>
      <c r="UMU196" s="42" t="s">
        <v>22</v>
      </c>
      <c r="UMV196" s="42" t="s">
        <v>22</v>
      </c>
      <c r="UMW196" s="42" t="s">
        <v>22</v>
      </c>
      <c r="UMX196" s="42" t="s">
        <v>22</v>
      </c>
      <c r="UMY196" s="42" t="s">
        <v>22</v>
      </c>
      <c r="UMZ196" s="42" t="s">
        <v>22</v>
      </c>
      <c r="UNA196" s="42" t="s">
        <v>22</v>
      </c>
      <c r="UNB196" s="42" t="s">
        <v>22</v>
      </c>
      <c r="UNC196" s="42" t="s">
        <v>22</v>
      </c>
      <c r="UND196" s="42" t="s">
        <v>22</v>
      </c>
      <c r="UNE196" s="42" t="s">
        <v>22</v>
      </c>
      <c r="UNF196" s="42" t="s">
        <v>22</v>
      </c>
      <c r="UNG196" s="42" t="s">
        <v>22</v>
      </c>
      <c r="UNH196" s="42" t="s">
        <v>22</v>
      </c>
      <c r="UNI196" s="42" t="s">
        <v>22</v>
      </c>
      <c r="UNJ196" s="42" t="s">
        <v>22</v>
      </c>
      <c r="UNK196" s="42" t="s">
        <v>22</v>
      </c>
      <c r="UNL196" s="42" t="s">
        <v>22</v>
      </c>
      <c r="UNM196" s="42" t="s">
        <v>22</v>
      </c>
      <c r="UNN196" s="42" t="s">
        <v>22</v>
      </c>
      <c r="UNO196" s="42" t="s">
        <v>22</v>
      </c>
      <c r="UNP196" s="42" t="s">
        <v>22</v>
      </c>
      <c r="UNQ196" s="42" t="s">
        <v>22</v>
      </c>
      <c r="UNR196" s="42" t="s">
        <v>22</v>
      </c>
      <c r="UNS196" s="42" t="s">
        <v>22</v>
      </c>
      <c r="UNT196" s="42" t="s">
        <v>22</v>
      </c>
      <c r="UNU196" s="42" t="s">
        <v>22</v>
      </c>
      <c r="UNV196" s="42" t="s">
        <v>22</v>
      </c>
      <c r="UNW196" s="42" t="s">
        <v>22</v>
      </c>
      <c r="UNX196" s="42" t="s">
        <v>22</v>
      </c>
      <c r="UNY196" s="42" t="s">
        <v>22</v>
      </c>
      <c r="UNZ196" s="42" t="s">
        <v>22</v>
      </c>
      <c r="UOA196" s="42" t="s">
        <v>22</v>
      </c>
      <c r="UOB196" s="42" t="s">
        <v>22</v>
      </c>
      <c r="UOC196" s="42" t="s">
        <v>22</v>
      </c>
      <c r="UOD196" s="42" t="s">
        <v>22</v>
      </c>
      <c r="UOE196" s="42" t="s">
        <v>22</v>
      </c>
      <c r="UOF196" s="42" t="s">
        <v>22</v>
      </c>
      <c r="UOG196" s="42" t="s">
        <v>22</v>
      </c>
      <c r="UOH196" s="42" t="s">
        <v>22</v>
      </c>
      <c r="UOI196" s="42" t="s">
        <v>22</v>
      </c>
      <c r="UOJ196" s="42" t="s">
        <v>22</v>
      </c>
      <c r="UOK196" s="42" t="s">
        <v>22</v>
      </c>
      <c r="UOL196" s="42" t="s">
        <v>22</v>
      </c>
      <c r="UOM196" s="42" t="s">
        <v>22</v>
      </c>
      <c r="UON196" s="42" t="s">
        <v>22</v>
      </c>
      <c r="UOO196" s="42" t="s">
        <v>22</v>
      </c>
      <c r="UOP196" s="42" t="s">
        <v>22</v>
      </c>
      <c r="UOQ196" s="42" t="s">
        <v>22</v>
      </c>
      <c r="UOR196" s="42" t="s">
        <v>22</v>
      </c>
      <c r="UOS196" s="42" t="s">
        <v>22</v>
      </c>
      <c r="UOT196" s="42" t="s">
        <v>22</v>
      </c>
      <c r="UOU196" s="42" t="s">
        <v>22</v>
      </c>
      <c r="UOV196" s="42" t="s">
        <v>22</v>
      </c>
      <c r="UOW196" s="42" t="s">
        <v>22</v>
      </c>
      <c r="UOX196" s="42" t="s">
        <v>22</v>
      </c>
      <c r="UOY196" s="42" t="s">
        <v>22</v>
      </c>
      <c r="UOZ196" s="42" t="s">
        <v>22</v>
      </c>
      <c r="UPA196" s="42" t="s">
        <v>22</v>
      </c>
      <c r="UPB196" s="42" t="s">
        <v>22</v>
      </c>
      <c r="UPC196" s="42" t="s">
        <v>22</v>
      </c>
      <c r="UPD196" s="42" t="s">
        <v>22</v>
      </c>
      <c r="UPE196" s="42" t="s">
        <v>22</v>
      </c>
      <c r="UPF196" s="42" t="s">
        <v>22</v>
      </c>
      <c r="UPG196" s="42" t="s">
        <v>22</v>
      </c>
      <c r="UPH196" s="42" t="s">
        <v>22</v>
      </c>
      <c r="UPI196" s="42" t="s">
        <v>22</v>
      </c>
      <c r="UPJ196" s="42" t="s">
        <v>22</v>
      </c>
      <c r="UPK196" s="42" t="s">
        <v>22</v>
      </c>
      <c r="UPL196" s="42" t="s">
        <v>22</v>
      </c>
      <c r="UPM196" s="42" t="s">
        <v>22</v>
      </c>
      <c r="UPN196" s="42" t="s">
        <v>22</v>
      </c>
      <c r="UPO196" s="42" t="s">
        <v>22</v>
      </c>
      <c r="UPP196" s="42" t="s">
        <v>22</v>
      </c>
      <c r="UPQ196" s="42" t="s">
        <v>22</v>
      </c>
      <c r="UPR196" s="42" t="s">
        <v>22</v>
      </c>
      <c r="UPS196" s="42" t="s">
        <v>22</v>
      </c>
      <c r="UPT196" s="42" t="s">
        <v>22</v>
      </c>
      <c r="UPU196" s="42" t="s">
        <v>22</v>
      </c>
      <c r="UPV196" s="42" t="s">
        <v>22</v>
      </c>
      <c r="UPW196" s="42" t="s">
        <v>22</v>
      </c>
      <c r="UPX196" s="42" t="s">
        <v>22</v>
      </c>
      <c r="UPY196" s="42" t="s">
        <v>22</v>
      </c>
      <c r="UPZ196" s="42" t="s">
        <v>22</v>
      </c>
      <c r="UQA196" s="42" t="s">
        <v>22</v>
      </c>
      <c r="UQB196" s="42" t="s">
        <v>22</v>
      </c>
      <c r="UQC196" s="42" t="s">
        <v>22</v>
      </c>
      <c r="UQD196" s="42" t="s">
        <v>22</v>
      </c>
      <c r="UQE196" s="42" t="s">
        <v>22</v>
      </c>
      <c r="UQF196" s="42" t="s">
        <v>22</v>
      </c>
      <c r="UQG196" s="42" t="s">
        <v>22</v>
      </c>
      <c r="UQH196" s="42" t="s">
        <v>22</v>
      </c>
      <c r="UQI196" s="42" t="s">
        <v>22</v>
      </c>
      <c r="UQJ196" s="42" t="s">
        <v>22</v>
      </c>
      <c r="UQK196" s="42" t="s">
        <v>22</v>
      </c>
      <c r="UQL196" s="42" t="s">
        <v>22</v>
      </c>
      <c r="UQM196" s="42" t="s">
        <v>22</v>
      </c>
      <c r="UQN196" s="42" t="s">
        <v>22</v>
      </c>
      <c r="UQO196" s="42" t="s">
        <v>22</v>
      </c>
      <c r="UQP196" s="42" t="s">
        <v>22</v>
      </c>
      <c r="UQQ196" s="42" t="s">
        <v>22</v>
      </c>
      <c r="UQR196" s="42" t="s">
        <v>22</v>
      </c>
      <c r="UQS196" s="42" t="s">
        <v>22</v>
      </c>
      <c r="UQT196" s="42" t="s">
        <v>22</v>
      </c>
      <c r="UQU196" s="42" t="s">
        <v>22</v>
      </c>
      <c r="UQV196" s="42" t="s">
        <v>22</v>
      </c>
      <c r="UQW196" s="42" t="s">
        <v>22</v>
      </c>
      <c r="UQX196" s="42" t="s">
        <v>22</v>
      </c>
      <c r="UQY196" s="42" t="s">
        <v>22</v>
      </c>
      <c r="UQZ196" s="42" t="s">
        <v>22</v>
      </c>
      <c r="URA196" s="42" t="s">
        <v>22</v>
      </c>
      <c r="URB196" s="42" t="s">
        <v>22</v>
      </c>
      <c r="URC196" s="42" t="s">
        <v>22</v>
      </c>
      <c r="URD196" s="42" t="s">
        <v>22</v>
      </c>
      <c r="URE196" s="42" t="s">
        <v>22</v>
      </c>
      <c r="URF196" s="42" t="s">
        <v>22</v>
      </c>
      <c r="URG196" s="42" t="s">
        <v>22</v>
      </c>
      <c r="URH196" s="42" t="s">
        <v>22</v>
      </c>
      <c r="URI196" s="42" t="s">
        <v>22</v>
      </c>
      <c r="URJ196" s="42" t="s">
        <v>22</v>
      </c>
      <c r="URK196" s="42" t="s">
        <v>22</v>
      </c>
      <c r="URL196" s="42" t="s">
        <v>22</v>
      </c>
      <c r="URM196" s="42" t="s">
        <v>22</v>
      </c>
      <c r="URN196" s="42" t="s">
        <v>22</v>
      </c>
      <c r="URO196" s="42" t="s">
        <v>22</v>
      </c>
      <c r="URP196" s="42" t="s">
        <v>22</v>
      </c>
      <c r="URQ196" s="42" t="s">
        <v>22</v>
      </c>
      <c r="URR196" s="42" t="s">
        <v>22</v>
      </c>
      <c r="URS196" s="42" t="s">
        <v>22</v>
      </c>
      <c r="URT196" s="42" t="s">
        <v>22</v>
      </c>
      <c r="URU196" s="42" t="s">
        <v>22</v>
      </c>
      <c r="URV196" s="42" t="s">
        <v>22</v>
      </c>
      <c r="URW196" s="42" t="s">
        <v>22</v>
      </c>
      <c r="URX196" s="42" t="s">
        <v>22</v>
      </c>
      <c r="URY196" s="42" t="s">
        <v>22</v>
      </c>
      <c r="URZ196" s="42" t="s">
        <v>22</v>
      </c>
      <c r="USA196" s="42" t="s">
        <v>22</v>
      </c>
      <c r="USB196" s="42" t="s">
        <v>22</v>
      </c>
      <c r="USC196" s="42" t="s">
        <v>22</v>
      </c>
      <c r="USD196" s="42" t="s">
        <v>22</v>
      </c>
      <c r="USE196" s="42" t="s">
        <v>22</v>
      </c>
      <c r="USF196" s="42" t="s">
        <v>22</v>
      </c>
      <c r="USG196" s="42" t="s">
        <v>22</v>
      </c>
      <c r="USH196" s="42" t="s">
        <v>22</v>
      </c>
      <c r="USI196" s="42" t="s">
        <v>22</v>
      </c>
      <c r="USJ196" s="42" t="s">
        <v>22</v>
      </c>
      <c r="USK196" s="42" t="s">
        <v>22</v>
      </c>
      <c r="USL196" s="42" t="s">
        <v>22</v>
      </c>
      <c r="USM196" s="42" t="s">
        <v>22</v>
      </c>
      <c r="USN196" s="42" t="s">
        <v>22</v>
      </c>
      <c r="USO196" s="42" t="s">
        <v>22</v>
      </c>
      <c r="USP196" s="42" t="s">
        <v>22</v>
      </c>
      <c r="USQ196" s="42" t="s">
        <v>22</v>
      </c>
      <c r="USR196" s="42" t="s">
        <v>22</v>
      </c>
      <c r="USS196" s="42" t="s">
        <v>22</v>
      </c>
      <c r="UST196" s="42" t="s">
        <v>22</v>
      </c>
      <c r="USU196" s="42" t="s">
        <v>22</v>
      </c>
      <c r="USV196" s="42" t="s">
        <v>22</v>
      </c>
      <c r="USW196" s="42" t="s">
        <v>22</v>
      </c>
      <c r="USX196" s="42" t="s">
        <v>22</v>
      </c>
      <c r="USY196" s="42" t="s">
        <v>22</v>
      </c>
      <c r="USZ196" s="42" t="s">
        <v>22</v>
      </c>
      <c r="UTA196" s="42" t="s">
        <v>22</v>
      </c>
      <c r="UTB196" s="42" t="s">
        <v>22</v>
      </c>
      <c r="UTC196" s="42" t="s">
        <v>22</v>
      </c>
      <c r="UTD196" s="42" t="s">
        <v>22</v>
      </c>
      <c r="UTE196" s="42" t="s">
        <v>22</v>
      </c>
      <c r="UTF196" s="42" t="s">
        <v>22</v>
      </c>
      <c r="UTG196" s="42" t="s">
        <v>22</v>
      </c>
      <c r="UTH196" s="42" t="s">
        <v>22</v>
      </c>
      <c r="UTI196" s="42" t="s">
        <v>22</v>
      </c>
      <c r="UTJ196" s="42" t="s">
        <v>22</v>
      </c>
      <c r="UTK196" s="42" t="s">
        <v>22</v>
      </c>
      <c r="UTL196" s="42" t="s">
        <v>22</v>
      </c>
      <c r="UTM196" s="42" t="s">
        <v>22</v>
      </c>
      <c r="UTN196" s="42" t="s">
        <v>22</v>
      </c>
      <c r="UTO196" s="42" t="s">
        <v>22</v>
      </c>
      <c r="UTP196" s="42" t="s">
        <v>22</v>
      </c>
      <c r="UTQ196" s="42" t="s">
        <v>22</v>
      </c>
      <c r="UTR196" s="42" t="s">
        <v>22</v>
      </c>
      <c r="UTS196" s="42" t="s">
        <v>22</v>
      </c>
      <c r="UTT196" s="42" t="s">
        <v>22</v>
      </c>
      <c r="UTU196" s="42" t="s">
        <v>22</v>
      </c>
      <c r="UTV196" s="42" t="s">
        <v>22</v>
      </c>
      <c r="UTW196" s="42" t="s">
        <v>22</v>
      </c>
      <c r="UTX196" s="42" t="s">
        <v>22</v>
      </c>
      <c r="UTY196" s="42" t="s">
        <v>22</v>
      </c>
      <c r="UTZ196" s="42" t="s">
        <v>22</v>
      </c>
      <c r="UUA196" s="42" t="s">
        <v>22</v>
      </c>
      <c r="UUB196" s="42" t="s">
        <v>22</v>
      </c>
      <c r="UUC196" s="42" t="s">
        <v>22</v>
      </c>
      <c r="UUD196" s="42" t="s">
        <v>22</v>
      </c>
      <c r="UUE196" s="42" t="s">
        <v>22</v>
      </c>
      <c r="UUF196" s="42" t="s">
        <v>22</v>
      </c>
      <c r="UUG196" s="42" t="s">
        <v>22</v>
      </c>
      <c r="UUH196" s="42" t="s">
        <v>22</v>
      </c>
      <c r="UUI196" s="42" t="s">
        <v>22</v>
      </c>
      <c r="UUJ196" s="42" t="s">
        <v>22</v>
      </c>
      <c r="UUK196" s="42" t="s">
        <v>22</v>
      </c>
      <c r="UUL196" s="42" t="s">
        <v>22</v>
      </c>
      <c r="UUM196" s="42" t="s">
        <v>22</v>
      </c>
      <c r="UUN196" s="42" t="s">
        <v>22</v>
      </c>
      <c r="UUO196" s="42" t="s">
        <v>22</v>
      </c>
      <c r="UUP196" s="42" t="s">
        <v>22</v>
      </c>
      <c r="UUQ196" s="42" t="s">
        <v>22</v>
      </c>
      <c r="UUR196" s="42" t="s">
        <v>22</v>
      </c>
      <c r="UUS196" s="42" t="s">
        <v>22</v>
      </c>
      <c r="UUT196" s="42" t="s">
        <v>22</v>
      </c>
      <c r="UUU196" s="42" t="s">
        <v>22</v>
      </c>
      <c r="UUV196" s="42" t="s">
        <v>22</v>
      </c>
      <c r="UUW196" s="42" t="s">
        <v>22</v>
      </c>
      <c r="UUX196" s="42" t="s">
        <v>22</v>
      </c>
      <c r="UUY196" s="42" t="s">
        <v>22</v>
      </c>
      <c r="UUZ196" s="42" t="s">
        <v>22</v>
      </c>
      <c r="UVA196" s="42" t="s">
        <v>22</v>
      </c>
      <c r="UVB196" s="42" t="s">
        <v>22</v>
      </c>
      <c r="UVC196" s="42" t="s">
        <v>22</v>
      </c>
      <c r="UVD196" s="42" t="s">
        <v>22</v>
      </c>
      <c r="UVE196" s="42" t="s">
        <v>22</v>
      </c>
      <c r="UVF196" s="42" t="s">
        <v>22</v>
      </c>
      <c r="UVG196" s="42" t="s">
        <v>22</v>
      </c>
      <c r="UVH196" s="42" t="s">
        <v>22</v>
      </c>
      <c r="UVI196" s="42" t="s">
        <v>22</v>
      </c>
      <c r="UVJ196" s="42" t="s">
        <v>22</v>
      </c>
      <c r="UVK196" s="42" t="s">
        <v>22</v>
      </c>
      <c r="UVL196" s="42" t="s">
        <v>22</v>
      </c>
      <c r="UVM196" s="42" t="s">
        <v>22</v>
      </c>
      <c r="UVN196" s="42" t="s">
        <v>22</v>
      </c>
      <c r="UVO196" s="42" t="s">
        <v>22</v>
      </c>
      <c r="UVP196" s="42" t="s">
        <v>22</v>
      </c>
      <c r="UVQ196" s="42" t="s">
        <v>22</v>
      </c>
      <c r="UVR196" s="42" t="s">
        <v>22</v>
      </c>
      <c r="UVS196" s="42" t="s">
        <v>22</v>
      </c>
      <c r="UVT196" s="42" t="s">
        <v>22</v>
      </c>
      <c r="UVU196" s="42" t="s">
        <v>22</v>
      </c>
      <c r="UVV196" s="42" t="s">
        <v>22</v>
      </c>
      <c r="UVW196" s="42" t="s">
        <v>22</v>
      </c>
      <c r="UVX196" s="42" t="s">
        <v>22</v>
      </c>
      <c r="UVY196" s="42" t="s">
        <v>22</v>
      </c>
      <c r="UVZ196" s="42" t="s">
        <v>22</v>
      </c>
      <c r="UWA196" s="42" t="s">
        <v>22</v>
      </c>
      <c r="UWB196" s="42" t="s">
        <v>22</v>
      </c>
      <c r="UWC196" s="42" t="s">
        <v>22</v>
      </c>
      <c r="UWD196" s="42" t="s">
        <v>22</v>
      </c>
      <c r="UWE196" s="42" t="s">
        <v>22</v>
      </c>
      <c r="UWF196" s="42" t="s">
        <v>22</v>
      </c>
      <c r="UWG196" s="42" t="s">
        <v>22</v>
      </c>
      <c r="UWH196" s="42" t="s">
        <v>22</v>
      </c>
      <c r="UWI196" s="42" t="s">
        <v>22</v>
      </c>
      <c r="UWJ196" s="42" t="s">
        <v>22</v>
      </c>
      <c r="UWK196" s="42" t="s">
        <v>22</v>
      </c>
      <c r="UWL196" s="42" t="s">
        <v>22</v>
      </c>
      <c r="UWM196" s="42" t="s">
        <v>22</v>
      </c>
      <c r="UWN196" s="42" t="s">
        <v>22</v>
      </c>
      <c r="UWO196" s="42" t="s">
        <v>22</v>
      </c>
      <c r="UWP196" s="42" t="s">
        <v>22</v>
      </c>
      <c r="UWQ196" s="42" t="s">
        <v>22</v>
      </c>
      <c r="UWR196" s="42" t="s">
        <v>22</v>
      </c>
      <c r="UWS196" s="42" t="s">
        <v>22</v>
      </c>
      <c r="UWT196" s="42" t="s">
        <v>22</v>
      </c>
      <c r="UWU196" s="42" t="s">
        <v>22</v>
      </c>
      <c r="UWV196" s="42" t="s">
        <v>22</v>
      </c>
      <c r="UWW196" s="42" t="s">
        <v>22</v>
      </c>
      <c r="UWX196" s="42" t="s">
        <v>22</v>
      </c>
      <c r="UWY196" s="42" t="s">
        <v>22</v>
      </c>
      <c r="UWZ196" s="42" t="s">
        <v>22</v>
      </c>
      <c r="UXA196" s="42" t="s">
        <v>22</v>
      </c>
      <c r="UXB196" s="42" t="s">
        <v>22</v>
      </c>
      <c r="UXC196" s="42" t="s">
        <v>22</v>
      </c>
      <c r="UXD196" s="42" t="s">
        <v>22</v>
      </c>
      <c r="UXE196" s="42" t="s">
        <v>22</v>
      </c>
      <c r="UXF196" s="42" t="s">
        <v>22</v>
      </c>
      <c r="UXG196" s="42" t="s">
        <v>22</v>
      </c>
      <c r="UXH196" s="42" t="s">
        <v>22</v>
      </c>
      <c r="UXI196" s="42" t="s">
        <v>22</v>
      </c>
      <c r="UXJ196" s="42" t="s">
        <v>22</v>
      </c>
      <c r="UXK196" s="42" t="s">
        <v>22</v>
      </c>
      <c r="UXL196" s="42" t="s">
        <v>22</v>
      </c>
      <c r="UXM196" s="42" t="s">
        <v>22</v>
      </c>
      <c r="UXN196" s="42" t="s">
        <v>22</v>
      </c>
      <c r="UXO196" s="42" t="s">
        <v>22</v>
      </c>
      <c r="UXP196" s="42" t="s">
        <v>22</v>
      </c>
      <c r="UXQ196" s="42" t="s">
        <v>22</v>
      </c>
      <c r="UXR196" s="42" t="s">
        <v>22</v>
      </c>
      <c r="UXS196" s="42" t="s">
        <v>22</v>
      </c>
      <c r="UXT196" s="42" t="s">
        <v>22</v>
      </c>
      <c r="UXU196" s="42" t="s">
        <v>22</v>
      </c>
      <c r="UXV196" s="42" t="s">
        <v>22</v>
      </c>
      <c r="UXW196" s="42" t="s">
        <v>22</v>
      </c>
      <c r="UXX196" s="42" t="s">
        <v>22</v>
      </c>
      <c r="UXY196" s="42" t="s">
        <v>22</v>
      </c>
      <c r="UXZ196" s="42" t="s">
        <v>22</v>
      </c>
      <c r="UYA196" s="42" t="s">
        <v>22</v>
      </c>
      <c r="UYB196" s="42" t="s">
        <v>22</v>
      </c>
      <c r="UYC196" s="42" t="s">
        <v>22</v>
      </c>
      <c r="UYD196" s="42" t="s">
        <v>22</v>
      </c>
      <c r="UYE196" s="42" t="s">
        <v>22</v>
      </c>
      <c r="UYF196" s="42" t="s">
        <v>22</v>
      </c>
      <c r="UYG196" s="42" t="s">
        <v>22</v>
      </c>
      <c r="UYH196" s="42" t="s">
        <v>22</v>
      </c>
      <c r="UYI196" s="42" t="s">
        <v>22</v>
      </c>
      <c r="UYJ196" s="42" t="s">
        <v>22</v>
      </c>
      <c r="UYK196" s="42" t="s">
        <v>22</v>
      </c>
      <c r="UYL196" s="42" t="s">
        <v>22</v>
      </c>
      <c r="UYM196" s="42" t="s">
        <v>22</v>
      </c>
      <c r="UYN196" s="42" t="s">
        <v>22</v>
      </c>
      <c r="UYO196" s="42" t="s">
        <v>22</v>
      </c>
      <c r="UYP196" s="42" t="s">
        <v>22</v>
      </c>
      <c r="UYQ196" s="42" t="s">
        <v>22</v>
      </c>
      <c r="UYR196" s="42" t="s">
        <v>22</v>
      </c>
      <c r="UYS196" s="42" t="s">
        <v>22</v>
      </c>
      <c r="UYT196" s="42" t="s">
        <v>22</v>
      </c>
      <c r="UYU196" s="42" t="s">
        <v>22</v>
      </c>
      <c r="UYV196" s="42" t="s">
        <v>22</v>
      </c>
      <c r="UYW196" s="42" t="s">
        <v>22</v>
      </c>
      <c r="UYX196" s="42" t="s">
        <v>22</v>
      </c>
      <c r="UYY196" s="42" t="s">
        <v>22</v>
      </c>
      <c r="UYZ196" s="42" t="s">
        <v>22</v>
      </c>
      <c r="UZA196" s="42" t="s">
        <v>22</v>
      </c>
      <c r="UZB196" s="42" t="s">
        <v>22</v>
      </c>
      <c r="UZC196" s="42" t="s">
        <v>22</v>
      </c>
      <c r="UZD196" s="42" t="s">
        <v>22</v>
      </c>
      <c r="UZE196" s="42" t="s">
        <v>22</v>
      </c>
      <c r="UZF196" s="42" t="s">
        <v>22</v>
      </c>
      <c r="UZG196" s="42" t="s">
        <v>22</v>
      </c>
      <c r="UZH196" s="42" t="s">
        <v>22</v>
      </c>
      <c r="UZI196" s="42" t="s">
        <v>22</v>
      </c>
      <c r="UZJ196" s="42" t="s">
        <v>22</v>
      </c>
      <c r="UZK196" s="42" t="s">
        <v>22</v>
      </c>
      <c r="UZL196" s="42" t="s">
        <v>22</v>
      </c>
      <c r="UZM196" s="42" t="s">
        <v>22</v>
      </c>
      <c r="UZN196" s="42" t="s">
        <v>22</v>
      </c>
      <c r="UZO196" s="42" t="s">
        <v>22</v>
      </c>
      <c r="UZP196" s="42" t="s">
        <v>22</v>
      </c>
      <c r="UZQ196" s="42" t="s">
        <v>22</v>
      </c>
      <c r="UZR196" s="42" t="s">
        <v>22</v>
      </c>
      <c r="UZS196" s="42" t="s">
        <v>22</v>
      </c>
      <c r="UZT196" s="42" t="s">
        <v>22</v>
      </c>
      <c r="UZU196" s="42" t="s">
        <v>22</v>
      </c>
      <c r="UZV196" s="42" t="s">
        <v>22</v>
      </c>
      <c r="UZW196" s="42" t="s">
        <v>22</v>
      </c>
      <c r="UZX196" s="42" t="s">
        <v>22</v>
      </c>
      <c r="UZY196" s="42" t="s">
        <v>22</v>
      </c>
      <c r="UZZ196" s="42" t="s">
        <v>22</v>
      </c>
      <c r="VAA196" s="42" t="s">
        <v>22</v>
      </c>
      <c r="VAB196" s="42" t="s">
        <v>22</v>
      </c>
      <c r="VAC196" s="42" t="s">
        <v>22</v>
      </c>
      <c r="VAD196" s="42" t="s">
        <v>22</v>
      </c>
      <c r="VAE196" s="42" t="s">
        <v>22</v>
      </c>
      <c r="VAF196" s="42" t="s">
        <v>22</v>
      </c>
      <c r="VAG196" s="42" t="s">
        <v>22</v>
      </c>
      <c r="VAH196" s="42" t="s">
        <v>22</v>
      </c>
      <c r="VAI196" s="42" t="s">
        <v>22</v>
      </c>
      <c r="VAJ196" s="42" t="s">
        <v>22</v>
      </c>
      <c r="VAK196" s="42" t="s">
        <v>22</v>
      </c>
      <c r="VAL196" s="42" t="s">
        <v>22</v>
      </c>
      <c r="VAM196" s="42" t="s">
        <v>22</v>
      </c>
      <c r="VAN196" s="42" t="s">
        <v>22</v>
      </c>
      <c r="VAO196" s="42" t="s">
        <v>22</v>
      </c>
      <c r="VAP196" s="42" t="s">
        <v>22</v>
      </c>
      <c r="VAQ196" s="42" t="s">
        <v>22</v>
      </c>
      <c r="VAR196" s="42" t="s">
        <v>22</v>
      </c>
      <c r="VAS196" s="42" t="s">
        <v>22</v>
      </c>
      <c r="VAT196" s="42" t="s">
        <v>22</v>
      </c>
      <c r="VAU196" s="42" t="s">
        <v>22</v>
      </c>
      <c r="VAV196" s="42" t="s">
        <v>22</v>
      </c>
      <c r="VAW196" s="42" t="s">
        <v>22</v>
      </c>
      <c r="VAX196" s="42" t="s">
        <v>22</v>
      </c>
      <c r="VAY196" s="42" t="s">
        <v>22</v>
      </c>
      <c r="VAZ196" s="42" t="s">
        <v>22</v>
      </c>
      <c r="VBA196" s="42" t="s">
        <v>22</v>
      </c>
      <c r="VBB196" s="42" t="s">
        <v>22</v>
      </c>
      <c r="VBC196" s="42" t="s">
        <v>22</v>
      </c>
      <c r="VBD196" s="42" t="s">
        <v>22</v>
      </c>
      <c r="VBE196" s="42" t="s">
        <v>22</v>
      </c>
      <c r="VBF196" s="42" t="s">
        <v>22</v>
      </c>
      <c r="VBG196" s="42" t="s">
        <v>22</v>
      </c>
      <c r="VBH196" s="42" t="s">
        <v>22</v>
      </c>
      <c r="VBI196" s="42" t="s">
        <v>22</v>
      </c>
      <c r="VBJ196" s="42" t="s">
        <v>22</v>
      </c>
      <c r="VBK196" s="42" t="s">
        <v>22</v>
      </c>
      <c r="VBL196" s="42" t="s">
        <v>22</v>
      </c>
      <c r="VBM196" s="42" t="s">
        <v>22</v>
      </c>
      <c r="VBN196" s="42" t="s">
        <v>22</v>
      </c>
      <c r="VBO196" s="42" t="s">
        <v>22</v>
      </c>
      <c r="VBP196" s="42" t="s">
        <v>22</v>
      </c>
      <c r="VBQ196" s="42" t="s">
        <v>22</v>
      </c>
      <c r="VBR196" s="42" t="s">
        <v>22</v>
      </c>
      <c r="VBS196" s="42" t="s">
        <v>22</v>
      </c>
      <c r="VBT196" s="42" t="s">
        <v>22</v>
      </c>
      <c r="VBU196" s="42" t="s">
        <v>22</v>
      </c>
      <c r="VBV196" s="42" t="s">
        <v>22</v>
      </c>
      <c r="VBW196" s="42" t="s">
        <v>22</v>
      </c>
      <c r="VBX196" s="42" t="s">
        <v>22</v>
      </c>
      <c r="VBY196" s="42" t="s">
        <v>22</v>
      </c>
      <c r="VBZ196" s="42" t="s">
        <v>22</v>
      </c>
      <c r="VCA196" s="42" t="s">
        <v>22</v>
      </c>
      <c r="VCB196" s="42" t="s">
        <v>22</v>
      </c>
      <c r="VCC196" s="42" t="s">
        <v>22</v>
      </c>
      <c r="VCD196" s="42" t="s">
        <v>22</v>
      </c>
      <c r="VCE196" s="42" t="s">
        <v>22</v>
      </c>
      <c r="VCF196" s="42" t="s">
        <v>22</v>
      </c>
      <c r="VCG196" s="42" t="s">
        <v>22</v>
      </c>
      <c r="VCH196" s="42" t="s">
        <v>22</v>
      </c>
      <c r="VCI196" s="42" t="s">
        <v>22</v>
      </c>
      <c r="VCJ196" s="42" t="s">
        <v>22</v>
      </c>
      <c r="VCK196" s="42" t="s">
        <v>22</v>
      </c>
      <c r="VCL196" s="42" t="s">
        <v>22</v>
      </c>
      <c r="VCM196" s="42" t="s">
        <v>22</v>
      </c>
      <c r="VCN196" s="42" t="s">
        <v>22</v>
      </c>
      <c r="VCO196" s="42" t="s">
        <v>22</v>
      </c>
      <c r="VCP196" s="42" t="s">
        <v>22</v>
      </c>
      <c r="VCQ196" s="42" t="s">
        <v>22</v>
      </c>
      <c r="VCR196" s="42" t="s">
        <v>22</v>
      </c>
      <c r="VCS196" s="42" t="s">
        <v>22</v>
      </c>
      <c r="VCT196" s="42" t="s">
        <v>22</v>
      </c>
      <c r="VCU196" s="42" t="s">
        <v>22</v>
      </c>
      <c r="VCV196" s="42" t="s">
        <v>22</v>
      </c>
      <c r="VCW196" s="42" t="s">
        <v>22</v>
      </c>
      <c r="VCX196" s="42" t="s">
        <v>22</v>
      </c>
      <c r="VCY196" s="42" t="s">
        <v>22</v>
      </c>
      <c r="VCZ196" s="42" t="s">
        <v>22</v>
      </c>
      <c r="VDA196" s="42" t="s">
        <v>22</v>
      </c>
      <c r="VDB196" s="42" t="s">
        <v>22</v>
      </c>
      <c r="VDC196" s="42" t="s">
        <v>22</v>
      </c>
      <c r="VDD196" s="42" t="s">
        <v>22</v>
      </c>
      <c r="VDE196" s="42" t="s">
        <v>22</v>
      </c>
      <c r="VDF196" s="42" t="s">
        <v>22</v>
      </c>
      <c r="VDG196" s="42" t="s">
        <v>22</v>
      </c>
      <c r="VDH196" s="42" t="s">
        <v>22</v>
      </c>
      <c r="VDI196" s="42" t="s">
        <v>22</v>
      </c>
      <c r="VDJ196" s="42" t="s">
        <v>22</v>
      </c>
      <c r="VDK196" s="42" t="s">
        <v>22</v>
      </c>
      <c r="VDL196" s="42" t="s">
        <v>22</v>
      </c>
      <c r="VDM196" s="42" t="s">
        <v>22</v>
      </c>
      <c r="VDN196" s="42" t="s">
        <v>22</v>
      </c>
      <c r="VDO196" s="42" t="s">
        <v>22</v>
      </c>
      <c r="VDP196" s="42" t="s">
        <v>22</v>
      </c>
      <c r="VDQ196" s="42" t="s">
        <v>22</v>
      </c>
      <c r="VDR196" s="42" t="s">
        <v>22</v>
      </c>
      <c r="VDS196" s="42" t="s">
        <v>22</v>
      </c>
      <c r="VDT196" s="42" t="s">
        <v>22</v>
      </c>
      <c r="VDU196" s="42" t="s">
        <v>22</v>
      </c>
      <c r="VDV196" s="42" t="s">
        <v>22</v>
      </c>
      <c r="VDW196" s="42" t="s">
        <v>22</v>
      </c>
      <c r="VDX196" s="42" t="s">
        <v>22</v>
      </c>
      <c r="VDY196" s="42" t="s">
        <v>22</v>
      </c>
      <c r="VDZ196" s="42" t="s">
        <v>22</v>
      </c>
      <c r="VEA196" s="42" t="s">
        <v>22</v>
      </c>
      <c r="VEB196" s="42" t="s">
        <v>22</v>
      </c>
      <c r="VEC196" s="42" t="s">
        <v>22</v>
      </c>
      <c r="VED196" s="42" t="s">
        <v>22</v>
      </c>
      <c r="VEE196" s="42" t="s">
        <v>22</v>
      </c>
      <c r="VEF196" s="42" t="s">
        <v>22</v>
      </c>
      <c r="VEG196" s="42" t="s">
        <v>22</v>
      </c>
      <c r="VEH196" s="42" t="s">
        <v>22</v>
      </c>
      <c r="VEI196" s="42" t="s">
        <v>22</v>
      </c>
      <c r="VEJ196" s="42" t="s">
        <v>22</v>
      </c>
      <c r="VEK196" s="42" t="s">
        <v>22</v>
      </c>
      <c r="VEL196" s="42" t="s">
        <v>22</v>
      </c>
      <c r="VEM196" s="42" t="s">
        <v>22</v>
      </c>
      <c r="VEN196" s="42" t="s">
        <v>22</v>
      </c>
      <c r="VEO196" s="42" t="s">
        <v>22</v>
      </c>
      <c r="VEP196" s="42" t="s">
        <v>22</v>
      </c>
      <c r="VEQ196" s="42" t="s">
        <v>22</v>
      </c>
      <c r="VER196" s="42" t="s">
        <v>22</v>
      </c>
      <c r="VES196" s="42" t="s">
        <v>22</v>
      </c>
      <c r="VET196" s="42" t="s">
        <v>22</v>
      </c>
      <c r="VEU196" s="42" t="s">
        <v>22</v>
      </c>
      <c r="VEV196" s="42" t="s">
        <v>22</v>
      </c>
      <c r="VEW196" s="42" t="s">
        <v>22</v>
      </c>
      <c r="VEX196" s="42" t="s">
        <v>22</v>
      </c>
      <c r="VEY196" s="42" t="s">
        <v>22</v>
      </c>
      <c r="VEZ196" s="42" t="s">
        <v>22</v>
      </c>
      <c r="VFA196" s="42" t="s">
        <v>22</v>
      </c>
      <c r="VFB196" s="42" t="s">
        <v>22</v>
      </c>
      <c r="VFC196" s="42" t="s">
        <v>22</v>
      </c>
      <c r="VFD196" s="42" t="s">
        <v>22</v>
      </c>
      <c r="VFE196" s="42" t="s">
        <v>22</v>
      </c>
      <c r="VFF196" s="42" t="s">
        <v>22</v>
      </c>
      <c r="VFG196" s="42" t="s">
        <v>22</v>
      </c>
      <c r="VFH196" s="42" t="s">
        <v>22</v>
      </c>
      <c r="VFI196" s="42" t="s">
        <v>22</v>
      </c>
      <c r="VFJ196" s="42" t="s">
        <v>22</v>
      </c>
      <c r="VFK196" s="42" t="s">
        <v>22</v>
      </c>
      <c r="VFL196" s="42" t="s">
        <v>22</v>
      </c>
      <c r="VFM196" s="42" t="s">
        <v>22</v>
      </c>
      <c r="VFN196" s="42" t="s">
        <v>22</v>
      </c>
      <c r="VFO196" s="42" t="s">
        <v>22</v>
      </c>
      <c r="VFP196" s="42" t="s">
        <v>22</v>
      </c>
      <c r="VFQ196" s="42" t="s">
        <v>22</v>
      </c>
      <c r="VFR196" s="42" t="s">
        <v>22</v>
      </c>
      <c r="VFS196" s="42" t="s">
        <v>22</v>
      </c>
      <c r="VFT196" s="42" t="s">
        <v>22</v>
      </c>
      <c r="VFU196" s="42" t="s">
        <v>22</v>
      </c>
      <c r="VFV196" s="42" t="s">
        <v>22</v>
      </c>
      <c r="VFW196" s="42" t="s">
        <v>22</v>
      </c>
      <c r="VFX196" s="42" t="s">
        <v>22</v>
      </c>
      <c r="VFY196" s="42" t="s">
        <v>22</v>
      </c>
      <c r="VFZ196" s="42" t="s">
        <v>22</v>
      </c>
      <c r="VGA196" s="42" t="s">
        <v>22</v>
      </c>
      <c r="VGB196" s="42" t="s">
        <v>22</v>
      </c>
      <c r="VGC196" s="42" t="s">
        <v>22</v>
      </c>
      <c r="VGD196" s="42" t="s">
        <v>22</v>
      </c>
      <c r="VGE196" s="42" t="s">
        <v>22</v>
      </c>
      <c r="VGF196" s="42" t="s">
        <v>22</v>
      </c>
      <c r="VGG196" s="42" t="s">
        <v>22</v>
      </c>
      <c r="VGH196" s="42" t="s">
        <v>22</v>
      </c>
      <c r="VGI196" s="42" t="s">
        <v>22</v>
      </c>
      <c r="VGJ196" s="42" t="s">
        <v>22</v>
      </c>
      <c r="VGK196" s="42" t="s">
        <v>22</v>
      </c>
      <c r="VGL196" s="42" t="s">
        <v>22</v>
      </c>
      <c r="VGM196" s="42" t="s">
        <v>22</v>
      </c>
      <c r="VGN196" s="42" t="s">
        <v>22</v>
      </c>
      <c r="VGO196" s="42" t="s">
        <v>22</v>
      </c>
      <c r="VGP196" s="42" t="s">
        <v>22</v>
      </c>
      <c r="VGQ196" s="42" t="s">
        <v>22</v>
      </c>
      <c r="VGR196" s="42" t="s">
        <v>22</v>
      </c>
      <c r="VGS196" s="42" t="s">
        <v>22</v>
      </c>
      <c r="VGT196" s="42" t="s">
        <v>22</v>
      </c>
      <c r="VGU196" s="42" t="s">
        <v>22</v>
      </c>
      <c r="VGV196" s="42" t="s">
        <v>22</v>
      </c>
      <c r="VGW196" s="42" t="s">
        <v>22</v>
      </c>
      <c r="VGX196" s="42" t="s">
        <v>22</v>
      </c>
      <c r="VGY196" s="42" t="s">
        <v>22</v>
      </c>
      <c r="VGZ196" s="42" t="s">
        <v>22</v>
      </c>
      <c r="VHA196" s="42" t="s">
        <v>22</v>
      </c>
      <c r="VHB196" s="42" t="s">
        <v>22</v>
      </c>
      <c r="VHC196" s="42" t="s">
        <v>22</v>
      </c>
      <c r="VHD196" s="42" t="s">
        <v>22</v>
      </c>
      <c r="VHE196" s="42" t="s">
        <v>22</v>
      </c>
      <c r="VHF196" s="42" t="s">
        <v>22</v>
      </c>
      <c r="VHG196" s="42" t="s">
        <v>22</v>
      </c>
      <c r="VHH196" s="42" t="s">
        <v>22</v>
      </c>
      <c r="VHI196" s="42" t="s">
        <v>22</v>
      </c>
      <c r="VHJ196" s="42" t="s">
        <v>22</v>
      </c>
      <c r="VHK196" s="42" t="s">
        <v>22</v>
      </c>
      <c r="VHL196" s="42" t="s">
        <v>22</v>
      </c>
      <c r="VHM196" s="42" t="s">
        <v>22</v>
      </c>
      <c r="VHN196" s="42" t="s">
        <v>22</v>
      </c>
      <c r="VHO196" s="42" t="s">
        <v>22</v>
      </c>
      <c r="VHP196" s="42" t="s">
        <v>22</v>
      </c>
      <c r="VHQ196" s="42" t="s">
        <v>22</v>
      </c>
      <c r="VHR196" s="42" t="s">
        <v>22</v>
      </c>
      <c r="VHS196" s="42" t="s">
        <v>22</v>
      </c>
      <c r="VHT196" s="42" t="s">
        <v>22</v>
      </c>
      <c r="VHU196" s="42" t="s">
        <v>22</v>
      </c>
      <c r="VHV196" s="42" t="s">
        <v>22</v>
      </c>
      <c r="VHW196" s="42" t="s">
        <v>22</v>
      </c>
      <c r="VHX196" s="42" t="s">
        <v>22</v>
      </c>
      <c r="VHY196" s="42" t="s">
        <v>22</v>
      </c>
      <c r="VHZ196" s="42" t="s">
        <v>22</v>
      </c>
      <c r="VIA196" s="42" t="s">
        <v>22</v>
      </c>
      <c r="VIB196" s="42" t="s">
        <v>22</v>
      </c>
      <c r="VIC196" s="42" t="s">
        <v>22</v>
      </c>
      <c r="VID196" s="42" t="s">
        <v>22</v>
      </c>
      <c r="VIE196" s="42" t="s">
        <v>22</v>
      </c>
      <c r="VIF196" s="42" t="s">
        <v>22</v>
      </c>
      <c r="VIG196" s="42" t="s">
        <v>22</v>
      </c>
      <c r="VIH196" s="42" t="s">
        <v>22</v>
      </c>
      <c r="VII196" s="42" t="s">
        <v>22</v>
      </c>
      <c r="VIJ196" s="42" t="s">
        <v>22</v>
      </c>
      <c r="VIK196" s="42" t="s">
        <v>22</v>
      </c>
      <c r="VIL196" s="42" t="s">
        <v>22</v>
      </c>
      <c r="VIM196" s="42" t="s">
        <v>22</v>
      </c>
      <c r="VIN196" s="42" t="s">
        <v>22</v>
      </c>
      <c r="VIO196" s="42" t="s">
        <v>22</v>
      </c>
      <c r="VIP196" s="42" t="s">
        <v>22</v>
      </c>
      <c r="VIQ196" s="42" t="s">
        <v>22</v>
      </c>
      <c r="VIR196" s="42" t="s">
        <v>22</v>
      </c>
      <c r="VIS196" s="42" t="s">
        <v>22</v>
      </c>
      <c r="VIT196" s="42" t="s">
        <v>22</v>
      </c>
      <c r="VIU196" s="42" t="s">
        <v>22</v>
      </c>
      <c r="VIV196" s="42" t="s">
        <v>22</v>
      </c>
      <c r="VIW196" s="42" t="s">
        <v>22</v>
      </c>
      <c r="VIX196" s="42" t="s">
        <v>22</v>
      </c>
      <c r="VIY196" s="42" t="s">
        <v>22</v>
      </c>
      <c r="VIZ196" s="42" t="s">
        <v>22</v>
      </c>
      <c r="VJA196" s="42" t="s">
        <v>22</v>
      </c>
      <c r="VJB196" s="42" t="s">
        <v>22</v>
      </c>
      <c r="VJC196" s="42" t="s">
        <v>22</v>
      </c>
      <c r="VJD196" s="42" t="s">
        <v>22</v>
      </c>
      <c r="VJE196" s="42" t="s">
        <v>22</v>
      </c>
      <c r="VJF196" s="42" t="s">
        <v>22</v>
      </c>
      <c r="VJG196" s="42" t="s">
        <v>22</v>
      </c>
      <c r="VJH196" s="42" t="s">
        <v>22</v>
      </c>
      <c r="VJI196" s="42" t="s">
        <v>22</v>
      </c>
      <c r="VJJ196" s="42" t="s">
        <v>22</v>
      </c>
      <c r="VJK196" s="42" t="s">
        <v>22</v>
      </c>
      <c r="VJL196" s="42" t="s">
        <v>22</v>
      </c>
      <c r="VJM196" s="42" t="s">
        <v>22</v>
      </c>
      <c r="VJN196" s="42" t="s">
        <v>22</v>
      </c>
      <c r="VJO196" s="42" t="s">
        <v>22</v>
      </c>
      <c r="VJP196" s="42" t="s">
        <v>22</v>
      </c>
      <c r="VJQ196" s="42" t="s">
        <v>22</v>
      </c>
      <c r="VJR196" s="42" t="s">
        <v>22</v>
      </c>
      <c r="VJS196" s="42" t="s">
        <v>22</v>
      </c>
      <c r="VJT196" s="42" t="s">
        <v>22</v>
      </c>
      <c r="VJU196" s="42" t="s">
        <v>22</v>
      </c>
      <c r="VJV196" s="42" t="s">
        <v>22</v>
      </c>
      <c r="VJW196" s="42" t="s">
        <v>22</v>
      </c>
      <c r="VJX196" s="42" t="s">
        <v>22</v>
      </c>
      <c r="VJY196" s="42" t="s">
        <v>22</v>
      </c>
      <c r="VJZ196" s="42" t="s">
        <v>22</v>
      </c>
      <c r="VKA196" s="42" t="s">
        <v>22</v>
      </c>
      <c r="VKB196" s="42" t="s">
        <v>22</v>
      </c>
      <c r="VKC196" s="42" t="s">
        <v>22</v>
      </c>
      <c r="VKD196" s="42" t="s">
        <v>22</v>
      </c>
      <c r="VKE196" s="42" t="s">
        <v>22</v>
      </c>
      <c r="VKF196" s="42" t="s">
        <v>22</v>
      </c>
      <c r="VKG196" s="42" t="s">
        <v>22</v>
      </c>
      <c r="VKH196" s="42" t="s">
        <v>22</v>
      </c>
      <c r="VKI196" s="42" t="s">
        <v>22</v>
      </c>
      <c r="VKJ196" s="42" t="s">
        <v>22</v>
      </c>
      <c r="VKK196" s="42" t="s">
        <v>22</v>
      </c>
      <c r="VKL196" s="42" t="s">
        <v>22</v>
      </c>
      <c r="VKM196" s="42" t="s">
        <v>22</v>
      </c>
      <c r="VKN196" s="42" t="s">
        <v>22</v>
      </c>
      <c r="VKO196" s="42" t="s">
        <v>22</v>
      </c>
      <c r="VKP196" s="42" t="s">
        <v>22</v>
      </c>
      <c r="VKQ196" s="42" t="s">
        <v>22</v>
      </c>
      <c r="VKR196" s="42" t="s">
        <v>22</v>
      </c>
      <c r="VKS196" s="42" t="s">
        <v>22</v>
      </c>
      <c r="VKT196" s="42" t="s">
        <v>22</v>
      </c>
      <c r="VKU196" s="42" t="s">
        <v>22</v>
      </c>
      <c r="VKV196" s="42" t="s">
        <v>22</v>
      </c>
      <c r="VKW196" s="42" t="s">
        <v>22</v>
      </c>
      <c r="VKX196" s="42" t="s">
        <v>22</v>
      </c>
      <c r="VKY196" s="42" t="s">
        <v>22</v>
      </c>
      <c r="VKZ196" s="42" t="s">
        <v>22</v>
      </c>
      <c r="VLA196" s="42" t="s">
        <v>22</v>
      </c>
      <c r="VLB196" s="42" t="s">
        <v>22</v>
      </c>
      <c r="VLC196" s="42" t="s">
        <v>22</v>
      </c>
      <c r="VLD196" s="42" t="s">
        <v>22</v>
      </c>
      <c r="VLE196" s="42" t="s">
        <v>22</v>
      </c>
      <c r="VLF196" s="42" t="s">
        <v>22</v>
      </c>
      <c r="VLG196" s="42" t="s">
        <v>22</v>
      </c>
      <c r="VLH196" s="42" t="s">
        <v>22</v>
      </c>
      <c r="VLI196" s="42" t="s">
        <v>22</v>
      </c>
      <c r="VLJ196" s="42" t="s">
        <v>22</v>
      </c>
      <c r="VLK196" s="42" t="s">
        <v>22</v>
      </c>
      <c r="VLL196" s="42" t="s">
        <v>22</v>
      </c>
      <c r="VLM196" s="42" t="s">
        <v>22</v>
      </c>
      <c r="VLN196" s="42" t="s">
        <v>22</v>
      </c>
      <c r="VLO196" s="42" t="s">
        <v>22</v>
      </c>
      <c r="VLP196" s="42" t="s">
        <v>22</v>
      </c>
      <c r="VLQ196" s="42" t="s">
        <v>22</v>
      </c>
      <c r="VLR196" s="42" t="s">
        <v>22</v>
      </c>
      <c r="VLS196" s="42" t="s">
        <v>22</v>
      </c>
      <c r="VLT196" s="42" t="s">
        <v>22</v>
      </c>
      <c r="VLU196" s="42" t="s">
        <v>22</v>
      </c>
      <c r="VLV196" s="42" t="s">
        <v>22</v>
      </c>
      <c r="VLW196" s="42" t="s">
        <v>22</v>
      </c>
      <c r="VLX196" s="42" t="s">
        <v>22</v>
      </c>
      <c r="VLY196" s="42" t="s">
        <v>22</v>
      </c>
      <c r="VLZ196" s="42" t="s">
        <v>22</v>
      </c>
      <c r="VMA196" s="42" t="s">
        <v>22</v>
      </c>
      <c r="VMB196" s="42" t="s">
        <v>22</v>
      </c>
      <c r="VMC196" s="42" t="s">
        <v>22</v>
      </c>
      <c r="VMD196" s="42" t="s">
        <v>22</v>
      </c>
      <c r="VME196" s="42" t="s">
        <v>22</v>
      </c>
      <c r="VMF196" s="42" t="s">
        <v>22</v>
      </c>
      <c r="VMG196" s="42" t="s">
        <v>22</v>
      </c>
      <c r="VMH196" s="42" t="s">
        <v>22</v>
      </c>
      <c r="VMI196" s="42" t="s">
        <v>22</v>
      </c>
      <c r="VMJ196" s="42" t="s">
        <v>22</v>
      </c>
      <c r="VMK196" s="42" t="s">
        <v>22</v>
      </c>
      <c r="VML196" s="42" t="s">
        <v>22</v>
      </c>
      <c r="VMM196" s="42" t="s">
        <v>22</v>
      </c>
      <c r="VMN196" s="42" t="s">
        <v>22</v>
      </c>
      <c r="VMO196" s="42" t="s">
        <v>22</v>
      </c>
      <c r="VMP196" s="42" t="s">
        <v>22</v>
      </c>
      <c r="VMQ196" s="42" t="s">
        <v>22</v>
      </c>
      <c r="VMR196" s="42" t="s">
        <v>22</v>
      </c>
      <c r="VMS196" s="42" t="s">
        <v>22</v>
      </c>
      <c r="VMT196" s="42" t="s">
        <v>22</v>
      </c>
      <c r="VMU196" s="42" t="s">
        <v>22</v>
      </c>
      <c r="VMV196" s="42" t="s">
        <v>22</v>
      </c>
      <c r="VMW196" s="42" t="s">
        <v>22</v>
      </c>
      <c r="VMX196" s="42" t="s">
        <v>22</v>
      </c>
      <c r="VMY196" s="42" t="s">
        <v>22</v>
      </c>
      <c r="VMZ196" s="42" t="s">
        <v>22</v>
      </c>
      <c r="VNA196" s="42" t="s">
        <v>22</v>
      </c>
      <c r="VNB196" s="42" t="s">
        <v>22</v>
      </c>
      <c r="VNC196" s="42" t="s">
        <v>22</v>
      </c>
      <c r="VND196" s="42" t="s">
        <v>22</v>
      </c>
      <c r="VNE196" s="42" t="s">
        <v>22</v>
      </c>
      <c r="VNF196" s="42" t="s">
        <v>22</v>
      </c>
      <c r="VNG196" s="42" t="s">
        <v>22</v>
      </c>
      <c r="VNH196" s="42" t="s">
        <v>22</v>
      </c>
      <c r="VNI196" s="42" t="s">
        <v>22</v>
      </c>
      <c r="VNJ196" s="42" t="s">
        <v>22</v>
      </c>
      <c r="VNK196" s="42" t="s">
        <v>22</v>
      </c>
      <c r="VNL196" s="42" t="s">
        <v>22</v>
      </c>
      <c r="VNM196" s="42" t="s">
        <v>22</v>
      </c>
      <c r="VNN196" s="42" t="s">
        <v>22</v>
      </c>
      <c r="VNO196" s="42" t="s">
        <v>22</v>
      </c>
      <c r="VNP196" s="42" t="s">
        <v>22</v>
      </c>
      <c r="VNQ196" s="42" t="s">
        <v>22</v>
      </c>
      <c r="VNR196" s="42" t="s">
        <v>22</v>
      </c>
      <c r="VNS196" s="42" t="s">
        <v>22</v>
      </c>
      <c r="VNT196" s="42" t="s">
        <v>22</v>
      </c>
      <c r="VNU196" s="42" t="s">
        <v>22</v>
      </c>
      <c r="VNV196" s="42" t="s">
        <v>22</v>
      </c>
      <c r="VNW196" s="42" t="s">
        <v>22</v>
      </c>
      <c r="VNX196" s="42" t="s">
        <v>22</v>
      </c>
      <c r="VNY196" s="42" t="s">
        <v>22</v>
      </c>
      <c r="VNZ196" s="42" t="s">
        <v>22</v>
      </c>
      <c r="VOA196" s="42" t="s">
        <v>22</v>
      </c>
      <c r="VOB196" s="42" t="s">
        <v>22</v>
      </c>
      <c r="VOC196" s="42" t="s">
        <v>22</v>
      </c>
      <c r="VOD196" s="42" t="s">
        <v>22</v>
      </c>
      <c r="VOE196" s="42" t="s">
        <v>22</v>
      </c>
      <c r="VOF196" s="42" t="s">
        <v>22</v>
      </c>
      <c r="VOG196" s="42" t="s">
        <v>22</v>
      </c>
      <c r="VOH196" s="42" t="s">
        <v>22</v>
      </c>
      <c r="VOI196" s="42" t="s">
        <v>22</v>
      </c>
      <c r="VOJ196" s="42" t="s">
        <v>22</v>
      </c>
      <c r="VOK196" s="42" t="s">
        <v>22</v>
      </c>
      <c r="VOL196" s="42" t="s">
        <v>22</v>
      </c>
      <c r="VOM196" s="42" t="s">
        <v>22</v>
      </c>
      <c r="VON196" s="42" t="s">
        <v>22</v>
      </c>
      <c r="VOO196" s="42" t="s">
        <v>22</v>
      </c>
      <c r="VOP196" s="42" t="s">
        <v>22</v>
      </c>
      <c r="VOQ196" s="42" t="s">
        <v>22</v>
      </c>
      <c r="VOR196" s="42" t="s">
        <v>22</v>
      </c>
      <c r="VOS196" s="42" t="s">
        <v>22</v>
      </c>
      <c r="VOT196" s="42" t="s">
        <v>22</v>
      </c>
      <c r="VOU196" s="42" t="s">
        <v>22</v>
      </c>
      <c r="VOV196" s="42" t="s">
        <v>22</v>
      </c>
      <c r="VOW196" s="42" t="s">
        <v>22</v>
      </c>
      <c r="VOX196" s="42" t="s">
        <v>22</v>
      </c>
      <c r="VOY196" s="42" t="s">
        <v>22</v>
      </c>
      <c r="VOZ196" s="42" t="s">
        <v>22</v>
      </c>
      <c r="VPA196" s="42" t="s">
        <v>22</v>
      </c>
      <c r="VPB196" s="42" t="s">
        <v>22</v>
      </c>
      <c r="VPC196" s="42" t="s">
        <v>22</v>
      </c>
      <c r="VPD196" s="42" t="s">
        <v>22</v>
      </c>
      <c r="VPE196" s="42" t="s">
        <v>22</v>
      </c>
      <c r="VPF196" s="42" t="s">
        <v>22</v>
      </c>
      <c r="VPG196" s="42" t="s">
        <v>22</v>
      </c>
      <c r="VPH196" s="42" t="s">
        <v>22</v>
      </c>
      <c r="VPI196" s="42" t="s">
        <v>22</v>
      </c>
      <c r="VPJ196" s="42" t="s">
        <v>22</v>
      </c>
      <c r="VPK196" s="42" t="s">
        <v>22</v>
      </c>
      <c r="VPL196" s="42" t="s">
        <v>22</v>
      </c>
      <c r="VPM196" s="42" t="s">
        <v>22</v>
      </c>
      <c r="VPN196" s="42" t="s">
        <v>22</v>
      </c>
      <c r="VPO196" s="42" t="s">
        <v>22</v>
      </c>
      <c r="VPP196" s="42" t="s">
        <v>22</v>
      </c>
      <c r="VPQ196" s="42" t="s">
        <v>22</v>
      </c>
      <c r="VPR196" s="42" t="s">
        <v>22</v>
      </c>
      <c r="VPS196" s="42" t="s">
        <v>22</v>
      </c>
      <c r="VPT196" s="42" t="s">
        <v>22</v>
      </c>
      <c r="VPU196" s="42" t="s">
        <v>22</v>
      </c>
      <c r="VPV196" s="42" t="s">
        <v>22</v>
      </c>
      <c r="VPW196" s="42" t="s">
        <v>22</v>
      </c>
      <c r="VPX196" s="42" t="s">
        <v>22</v>
      </c>
      <c r="VPY196" s="42" t="s">
        <v>22</v>
      </c>
      <c r="VPZ196" s="42" t="s">
        <v>22</v>
      </c>
      <c r="VQA196" s="42" t="s">
        <v>22</v>
      </c>
      <c r="VQB196" s="42" t="s">
        <v>22</v>
      </c>
      <c r="VQC196" s="42" t="s">
        <v>22</v>
      </c>
      <c r="VQD196" s="42" t="s">
        <v>22</v>
      </c>
      <c r="VQE196" s="42" t="s">
        <v>22</v>
      </c>
      <c r="VQF196" s="42" t="s">
        <v>22</v>
      </c>
      <c r="VQG196" s="42" t="s">
        <v>22</v>
      </c>
      <c r="VQH196" s="42" t="s">
        <v>22</v>
      </c>
      <c r="VQI196" s="42" t="s">
        <v>22</v>
      </c>
      <c r="VQJ196" s="42" t="s">
        <v>22</v>
      </c>
      <c r="VQK196" s="42" t="s">
        <v>22</v>
      </c>
      <c r="VQL196" s="42" t="s">
        <v>22</v>
      </c>
      <c r="VQM196" s="42" t="s">
        <v>22</v>
      </c>
      <c r="VQN196" s="42" t="s">
        <v>22</v>
      </c>
      <c r="VQO196" s="42" t="s">
        <v>22</v>
      </c>
      <c r="VQP196" s="42" t="s">
        <v>22</v>
      </c>
      <c r="VQQ196" s="42" t="s">
        <v>22</v>
      </c>
      <c r="VQR196" s="42" t="s">
        <v>22</v>
      </c>
      <c r="VQS196" s="42" t="s">
        <v>22</v>
      </c>
      <c r="VQT196" s="42" t="s">
        <v>22</v>
      </c>
      <c r="VQU196" s="42" t="s">
        <v>22</v>
      </c>
      <c r="VQV196" s="42" t="s">
        <v>22</v>
      </c>
      <c r="VQW196" s="42" t="s">
        <v>22</v>
      </c>
      <c r="VQX196" s="42" t="s">
        <v>22</v>
      </c>
      <c r="VQY196" s="42" t="s">
        <v>22</v>
      </c>
      <c r="VQZ196" s="42" t="s">
        <v>22</v>
      </c>
      <c r="VRA196" s="42" t="s">
        <v>22</v>
      </c>
      <c r="VRB196" s="42" t="s">
        <v>22</v>
      </c>
      <c r="VRC196" s="42" t="s">
        <v>22</v>
      </c>
      <c r="VRD196" s="42" t="s">
        <v>22</v>
      </c>
      <c r="VRE196" s="42" t="s">
        <v>22</v>
      </c>
      <c r="VRF196" s="42" t="s">
        <v>22</v>
      </c>
      <c r="VRG196" s="42" t="s">
        <v>22</v>
      </c>
      <c r="VRH196" s="42" t="s">
        <v>22</v>
      </c>
      <c r="VRI196" s="42" t="s">
        <v>22</v>
      </c>
      <c r="VRJ196" s="42" t="s">
        <v>22</v>
      </c>
      <c r="VRK196" s="42" t="s">
        <v>22</v>
      </c>
      <c r="VRL196" s="42" t="s">
        <v>22</v>
      </c>
      <c r="VRM196" s="42" t="s">
        <v>22</v>
      </c>
      <c r="VRN196" s="42" t="s">
        <v>22</v>
      </c>
      <c r="VRO196" s="42" t="s">
        <v>22</v>
      </c>
      <c r="VRP196" s="42" t="s">
        <v>22</v>
      </c>
      <c r="VRQ196" s="42" t="s">
        <v>22</v>
      </c>
      <c r="VRR196" s="42" t="s">
        <v>22</v>
      </c>
      <c r="VRS196" s="42" t="s">
        <v>22</v>
      </c>
      <c r="VRT196" s="42" t="s">
        <v>22</v>
      </c>
      <c r="VRU196" s="42" t="s">
        <v>22</v>
      </c>
      <c r="VRV196" s="42" t="s">
        <v>22</v>
      </c>
      <c r="VRW196" s="42" t="s">
        <v>22</v>
      </c>
      <c r="VRX196" s="42" t="s">
        <v>22</v>
      </c>
      <c r="VRY196" s="42" t="s">
        <v>22</v>
      </c>
      <c r="VRZ196" s="42" t="s">
        <v>22</v>
      </c>
      <c r="VSA196" s="42" t="s">
        <v>22</v>
      </c>
      <c r="VSB196" s="42" t="s">
        <v>22</v>
      </c>
      <c r="VSC196" s="42" t="s">
        <v>22</v>
      </c>
      <c r="VSD196" s="42" t="s">
        <v>22</v>
      </c>
      <c r="VSE196" s="42" t="s">
        <v>22</v>
      </c>
      <c r="VSF196" s="42" t="s">
        <v>22</v>
      </c>
      <c r="VSG196" s="42" t="s">
        <v>22</v>
      </c>
      <c r="VSH196" s="42" t="s">
        <v>22</v>
      </c>
      <c r="VSI196" s="42" t="s">
        <v>22</v>
      </c>
      <c r="VSJ196" s="42" t="s">
        <v>22</v>
      </c>
      <c r="VSK196" s="42" t="s">
        <v>22</v>
      </c>
      <c r="VSL196" s="42" t="s">
        <v>22</v>
      </c>
      <c r="VSM196" s="42" t="s">
        <v>22</v>
      </c>
      <c r="VSN196" s="42" t="s">
        <v>22</v>
      </c>
      <c r="VSO196" s="42" t="s">
        <v>22</v>
      </c>
      <c r="VSP196" s="42" t="s">
        <v>22</v>
      </c>
      <c r="VSQ196" s="42" t="s">
        <v>22</v>
      </c>
      <c r="VSR196" s="42" t="s">
        <v>22</v>
      </c>
      <c r="VSS196" s="42" t="s">
        <v>22</v>
      </c>
      <c r="VST196" s="42" t="s">
        <v>22</v>
      </c>
      <c r="VSU196" s="42" t="s">
        <v>22</v>
      </c>
      <c r="VSV196" s="42" t="s">
        <v>22</v>
      </c>
      <c r="VSW196" s="42" t="s">
        <v>22</v>
      </c>
      <c r="VSX196" s="42" t="s">
        <v>22</v>
      </c>
      <c r="VSY196" s="42" t="s">
        <v>22</v>
      </c>
      <c r="VSZ196" s="42" t="s">
        <v>22</v>
      </c>
      <c r="VTA196" s="42" t="s">
        <v>22</v>
      </c>
      <c r="VTB196" s="42" t="s">
        <v>22</v>
      </c>
      <c r="VTC196" s="42" t="s">
        <v>22</v>
      </c>
      <c r="VTD196" s="42" t="s">
        <v>22</v>
      </c>
      <c r="VTE196" s="42" t="s">
        <v>22</v>
      </c>
      <c r="VTF196" s="42" t="s">
        <v>22</v>
      </c>
      <c r="VTG196" s="42" t="s">
        <v>22</v>
      </c>
      <c r="VTH196" s="42" t="s">
        <v>22</v>
      </c>
      <c r="VTI196" s="42" t="s">
        <v>22</v>
      </c>
      <c r="VTJ196" s="42" t="s">
        <v>22</v>
      </c>
      <c r="VTK196" s="42" t="s">
        <v>22</v>
      </c>
      <c r="VTL196" s="42" t="s">
        <v>22</v>
      </c>
      <c r="VTM196" s="42" t="s">
        <v>22</v>
      </c>
      <c r="VTN196" s="42" t="s">
        <v>22</v>
      </c>
      <c r="VTO196" s="42" t="s">
        <v>22</v>
      </c>
      <c r="VTP196" s="42" t="s">
        <v>22</v>
      </c>
      <c r="VTQ196" s="42" t="s">
        <v>22</v>
      </c>
      <c r="VTR196" s="42" t="s">
        <v>22</v>
      </c>
      <c r="VTS196" s="42" t="s">
        <v>22</v>
      </c>
      <c r="VTT196" s="42" t="s">
        <v>22</v>
      </c>
      <c r="VTU196" s="42" t="s">
        <v>22</v>
      </c>
      <c r="VTV196" s="42" t="s">
        <v>22</v>
      </c>
      <c r="VTW196" s="42" t="s">
        <v>22</v>
      </c>
      <c r="VTX196" s="42" t="s">
        <v>22</v>
      </c>
      <c r="VTY196" s="42" t="s">
        <v>22</v>
      </c>
      <c r="VTZ196" s="42" t="s">
        <v>22</v>
      </c>
      <c r="VUA196" s="42" t="s">
        <v>22</v>
      </c>
      <c r="VUB196" s="42" t="s">
        <v>22</v>
      </c>
      <c r="VUC196" s="42" t="s">
        <v>22</v>
      </c>
      <c r="VUD196" s="42" t="s">
        <v>22</v>
      </c>
      <c r="VUE196" s="42" t="s">
        <v>22</v>
      </c>
      <c r="VUF196" s="42" t="s">
        <v>22</v>
      </c>
      <c r="VUG196" s="42" t="s">
        <v>22</v>
      </c>
      <c r="VUH196" s="42" t="s">
        <v>22</v>
      </c>
      <c r="VUI196" s="42" t="s">
        <v>22</v>
      </c>
      <c r="VUJ196" s="42" t="s">
        <v>22</v>
      </c>
      <c r="VUK196" s="42" t="s">
        <v>22</v>
      </c>
      <c r="VUL196" s="42" t="s">
        <v>22</v>
      </c>
      <c r="VUM196" s="42" t="s">
        <v>22</v>
      </c>
      <c r="VUN196" s="42" t="s">
        <v>22</v>
      </c>
      <c r="VUO196" s="42" t="s">
        <v>22</v>
      </c>
      <c r="VUP196" s="42" t="s">
        <v>22</v>
      </c>
      <c r="VUQ196" s="42" t="s">
        <v>22</v>
      </c>
      <c r="VUR196" s="42" t="s">
        <v>22</v>
      </c>
      <c r="VUS196" s="42" t="s">
        <v>22</v>
      </c>
      <c r="VUT196" s="42" t="s">
        <v>22</v>
      </c>
      <c r="VUU196" s="42" t="s">
        <v>22</v>
      </c>
      <c r="VUV196" s="42" t="s">
        <v>22</v>
      </c>
      <c r="VUW196" s="42" t="s">
        <v>22</v>
      </c>
      <c r="VUX196" s="42" t="s">
        <v>22</v>
      </c>
      <c r="VUY196" s="42" t="s">
        <v>22</v>
      </c>
      <c r="VUZ196" s="42" t="s">
        <v>22</v>
      </c>
      <c r="VVA196" s="42" t="s">
        <v>22</v>
      </c>
      <c r="VVB196" s="42" t="s">
        <v>22</v>
      </c>
      <c r="VVC196" s="42" t="s">
        <v>22</v>
      </c>
      <c r="VVD196" s="42" t="s">
        <v>22</v>
      </c>
      <c r="VVE196" s="42" t="s">
        <v>22</v>
      </c>
      <c r="VVF196" s="42" t="s">
        <v>22</v>
      </c>
      <c r="VVG196" s="42" t="s">
        <v>22</v>
      </c>
      <c r="VVH196" s="42" t="s">
        <v>22</v>
      </c>
      <c r="VVI196" s="42" t="s">
        <v>22</v>
      </c>
      <c r="VVJ196" s="42" t="s">
        <v>22</v>
      </c>
      <c r="VVK196" s="42" t="s">
        <v>22</v>
      </c>
      <c r="VVL196" s="42" t="s">
        <v>22</v>
      </c>
      <c r="VVM196" s="42" t="s">
        <v>22</v>
      </c>
      <c r="VVN196" s="42" t="s">
        <v>22</v>
      </c>
      <c r="VVO196" s="42" t="s">
        <v>22</v>
      </c>
      <c r="VVP196" s="42" t="s">
        <v>22</v>
      </c>
      <c r="VVQ196" s="42" t="s">
        <v>22</v>
      </c>
      <c r="VVR196" s="42" t="s">
        <v>22</v>
      </c>
      <c r="VVS196" s="42" t="s">
        <v>22</v>
      </c>
      <c r="VVT196" s="42" t="s">
        <v>22</v>
      </c>
      <c r="VVU196" s="42" t="s">
        <v>22</v>
      </c>
      <c r="VVV196" s="42" t="s">
        <v>22</v>
      </c>
      <c r="VVW196" s="42" t="s">
        <v>22</v>
      </c>
      <c r="VVX196" s="42" t="s">
        <v>22</v>
      </c>
      <c r="VVY196" s="42" t="s">
        <v>22</v>
      </c>
      <c r="VVZ196" s="42" t="s">
        <v>22</v>
      </c>
      <c r="VWA196" s="42" t="s">
        <v>22</v>
      </c>
      <c r="VWB196" s="42" t="s">
        <v>22</v>
      </c>
      <c r="VWC196" s="42" t="s">
        <v>22</v>
      </c>
      <c r="VWD196" s="42" t="s">
        <v>22</v>
      </c>
      <c r="VWE196" s="42" t="s">
        <v>22</v>
      </c>
      <c r="VWF196" s="42" t="s">
        <v>22</v>
      </c>
      <c r="VWG196" s="42" t="s">
        <v>22</v>
      </c>
      <c r="VWH196" s="42" t="s">
        <v>22</v>
      </c>
      <c r="VWI196" s="42" t="s">
        <v>22</v>
      </c>
      <c r="VWJ196" s="42" t="s">
        <v>22</v>
      </c>
      <c r="VWK196" s="42" t="s">
        <v>22</v>
      </c>
      <c r="VWL196" s="42" t="s">
        <v>22</v>
      </c>
      <c r="VWM196" s="42" t="s">
        <v>22</v>
      </c>
      <c r="VWN196" s="42" t="s">
        <v>22</v>
      </c>
      <c r="VWO196" s="42" t="s">
        <v>22</v>
      </c>
      <c r="VWP196" s="42" t="s">
        <v>22</v>
      </c>
      <c r="VWQ196" s="42" t="s">
        <v>22</v>
      </c>
      <c r="VWR196" s="42" t="s">
        <v>22</v>
      </c>
      <c r="VWS196" s="42" t="s">
        <v>22</v>
      </c>
      <c r="VWT196" s="42" t="s">
        <v>22</v>
      </c>
      <c r="VWU196" s="42" t="s">
        <v>22</v>
      </c>
      <c r="VWV196" s="42" t="s">
        <v>22</v>
      </c>
      <c r="VWW196" s="42" t="s">
        <v>22</v>
      </c>
      <c r="VWX196" s="42" t="s">
        <v>22</v>
      </c>
      <c r="VWY196" s="42" t="s">
        <v>22</v>
      </c>
      <c r="VWZ196" s="42" t="s">
        <v>22</v>
      </c>
      <c r="VXA196" s="42" t="s">
        <v>22</v>
      </c>
      <c r="VXB196" s="42" t="s">
        <v>22</v>
      </c>
      <c r="VXC196" s="42" t="s">
        <v>22</v>
      </c>
      <c r="VXD196" s="42" t="s">
        <v>22</v>
      </c>
      <c r="VXE196" s="42" t="s">
        <v>22</v>
      </c>
      <c r="VXF196" s="42" t="s">
        <v>22</v>
      </c>
      <c r="VXG196" s="42" t="s">
        <v>22</v>
      </c>
      <c r="VXH196" s="42" t="s">
        <v>22</v>
      </c>
      <c r="VXI196" s="42" t="s">
        <v>22</v>
      </c>
      <c r="VXJ196" s="42" t="s">
        <v>22</v>
      </c>
      <c r="VXK196" s="42" t="s">
        <v>22</v>
      </c>
      <c r="VXL196" s="42" t="s">
        <v>22</v>
      </c>
      <c r="VXM196" s="42" t="s">
        <v>22</v>
      </c>
      <c r="VXN196" s="42" t="s">
        <v>22</v>
      </c>
      <c r="VXO196" s="42" t="s">
        <v>22</v>
      </c>
      <c r="VXP196" s="42" t="s">
        <v>22</v>
      </c>
      <c r="VXQ196" s="42" t="s">
        <v>22</v>
      </c>
      <c r="VXR196" s="42" t="s">
        <v>22</v>
      </c>
      <c r="VXS196" s="42" t="s">
        <v>22</v>
      </c>
      <c r="VXT196" s="42" t="s">
        <v>22</v>
      </c>
      <c r="VXU196" s="42" t="s">
        <v>22</v>
      </c>
      <c r="VXV196" s="42" t="s">
        <v>22</v>
      </c>
      <c r="VXW196" s="42" t="s">
        <v>22</v>
      </c>
      <c r="VXX196" s="42" t="s">
        <v>22</v>
      </c>
      <c r="VXY196" s="42" t="s">
        <v>22</v>
      </c>
      <c r="VXZ196" s="42" t="s">
        <v>22</v>
      </c>
      <c r="VYA196" s="42" t="s">
        <v>22</v>
      </c>
      <c r="VYB196" s="42" t="s">
        <v>22</v>
      </c>
      <c r="VYC196" s="42" t="s">
        <v>22</v>
      </c>
      <c r="VYD196" s="42" t="s">
        <v>22</v>
      </c>
      <c r="VYE196" s="42" t="s">
        <v>22</v>
      </c>
      <c r="VYF196" s="42" t="s">
        <v>22</v>
      </c>
      <c r="VYG196" s="42" t="s">
        <v>22</v>
      </c>
      <c r="VYH196" s="42" t="s">
        <v>22</v>
      </c>
      <c r="VYI196" s="42" t="s">
        <v>22</v>
      </c>
      <c r="VYJ196" s="42" t="s">
        <v>22</v>
      </c>
      <c r="VYK196" s="42" t="s">
        <v>22</v>
      </c>
      <c r="VYL196" s="42" t="s">
        <v>22</v>
      </c>
      <c r="VYM196" s="42" t="s">
        <v>22</v>
      </c>
      <c r="VYN196" s="42" t="s">
        <v>22</v>
      </c>
      <c r="VYO196" s="42" t="s">
        <v>22</v>
      </c>
      <c r="VYP196" s="42" t="s">
        <v>22</v>
      </c>
      <c r="VYQ196" s="42" t="s">
        <v>22</v>
      </c>
      <c r="VYR196" s="42" t="s">
        <v>22</v>
      </c>
      <c r="VYS196" s="42" t="s">
        <v>22</v>
      </c>
      <c r="VYT196" s="42" t="s">
        <v>22</v>
      </c>
      <c r="VYU196" s="42" t="s">
        <v>22</v>
      </c>
      <c r="VYV196" s="42" t="s">
        <v>22</v>
      </c>
      <c r="VYW196" s="42" t="s">
        <v>22</v>
      </c>
      <c r="VYX196" s="42" t="s">
        <v>22</v>
      </c>
      <c r="VYY196" s="42" t="s">
        <v>22</v>
      </c>
      <c r="VYZ196" s="42" t="s">
        <v>22</v>
      </c>
      <c r="VZA196" s="42" t="s">
        <v>22</v>
      </c>
      <c r="VZB196" s="42" t="s">
        <v>22</v>
      </c>
      <c r="VZC196" s="42" t="s">
        <v>22</v>
      </c>
      <c r="VZD196" s="42" t="s">
        <v>22</v>
      </c>
      <c r="VZE196" s="42" t="s">
        <v>22</v>
      </c>
      <c r="VZF196" s="42" t="s">
        <v>22</v>
      </c>
      <c r="VZG196" s="42" t="s">
        <v>22</v>
      </c>
      <c r="VZH196" s="42" t="s">
        <v>22</v>
      </c>
      <c r="VZI196" s="42" t="s">
        <v>22</v>
      </c>
      <c r="VZJ196" s="42" t="s">
        <v>22</v>
      </c>
      <c r="VZK196" s="42" t="s">
        <v>22</v>
      </c>
      <c r="VZL196" s="42" t="s">
        <v>22</v>
      </c>
      <c r="VZM196" s="42" t="s">
        <v>22</v>
      </c>
      <c r="VZN196" s="42" t="s">
        <v>22</v>
      </c>
      <c r="VZO196" s="42" t="s">
        <v>22</v>
      </c>
      <c r="VZP196" s="42" t="s">
        <v>22</v>
      </c>
      <c r="VZQ196" s="42" t="s">
        <v>22</v>
      </c>
      <c r="VZR196" s="42" t="s">
        <v>22</v>
      </c>
      <c r="VZS196" s="42" t="s">
        <v>22</v>
      </c>
      <c r="VZT196" s="42" t="s">
        <v>22</v>
      </c>
      <c r="VZU196" s="42" t="s">
        <v>22</v>
      </c>
      <c r="VZV196" s="42" t="s">
        <v>22</v>
      </c>
      <c r="VZW196" s="42" t="s">
        <v>22</v>
      </c>
      <c r="VZX196" s="42" t="s">
        <v>22</v>
      </c>
      <c r="VZY196" s="42" t="s">
        <v>22</v>
      </c>
      <c r="VZZ196" s="42" t="s">
        <v>22</v>
      </c>
      <c r="WAA196" s="42" t="s">
        <v>22</v>
      </c>
      <c r="WAB196" s="42" t="s">
        <v>22</v>
      </c>
      <c r="WAC196" s="42" t="s">
        <v>22</v>
      </c>
      <c r="WAD196" s="42" t="s">
        <v>22</v>
      </c>
      <c r="WAE196" s="42" t="s">
        <v>22</v>
      </c>
      <c r="WAF196" s="42" t="s">
        <v>22</v>
      </c>
      <c r="WAG196" s="42" t="s">
        <v>22</v>
      </c>
      <c r="WAH196" s="42" t="s">
        <v>22</v>
      </c>
      <c r="WAI196" s="42" t="s">
        <v>22</v>
      </c>
      <c r="WAJ196" s="42" t="s">
        <v>22</v>
      </c>
      <c r="WAK196" s="42" t="s">
        <v>22</v>
      </c>
      <c r="WAL196" s="42" t="s">
        <v>22</v>
      </c>
      <c r="WAM196" s="42" t="s">
        <v>22</v>
      </c>
      <c r="WAN196" s="42" t="s">
        <v>22</v>
      </c>
      <c r="WAO196" s="42" t="s">
        <v>22</v>
      </c>
      <c r="WAP196" s="42" t="s">
        <v>22</v>
      </c>
      <c r="WAQ196" s="42" t="s">
        <v>22</v>
      </c>
      <c r="WAR196" s="42" t="s">
        <v>22</v>
      </c>
      <c r="WAS196" s="42" t="s">
        <v>22</v>
      </c>
      <c r="WAT196" s="42" t="s">
        <v>22</v>
      </c>
      <c r="WAU196" s="42" t="s">
        <v>22</v>
      </c>
      <c r="WAV196" s="42" t="s">
        <v>22</v>
      </c>
      <c r="WAW196" s="42" t="s">
        <v>22</v>
      </c>
      <c r="WAX196" s="42" t="s">
        <v>22</v>
      </c>
      <c r="WAY196" s="42" t="s">
        <v>22</v>
      </c>
      <c r="WAZ196" s="42" t="s">
        <v>22</v>
      </c>
      <c r="WBA196" s="42" t="s">
        <v>22</v>
      </c>
      <c r="WBB196" s="42" t="s">
        <v>22</v>
      </c>
      <c r="WBC196" s="42" t="s">
        <v>22</v>
      </c>
      <c r="WBD196" s="42" t="s">
        <v>22</v>
      </c>
      <c r="WBE196" s="42" t="s">
        <v>22</v>
      </c>
      <c r="WBF196" s="42" t="s">
        <v>22</v>
      </c>
      <c r="WBG196" s="42" t="s">
        <v>22</v>
      </c>
      <c r="WBH196" s="42" t="s">
        <v>22</v>
      </c>
      <c r="WBI196" s="42" t="s">
        <v>22</v>
      </c>
      <c r="WBJ196" s="42" t="s">
        <v>22</v>
      </c>
      <c r="WBK196" s="42" t="s">
        <v>22</v>
      </c>
      <c r="WBL196" s="42" t="s">
        <v>22</v>
      </c>
      <c r="WBM196" s="42" t="s">
        <v>22</v>
      </c>
      <c r="WBN196" s="42" t="s">
        <v>22</v>
      </c>
      <c r="WBO196" s="42" t="s">
        <v>22</v>
      </c>
      <c r="WBP196" s="42" t="s">
        <v>22</v>
      </c>
      <c r="WBQ196" s="42" t="s">
        <v>22</v>
      </c>
      <c r="WBR196" s="42" t="s">
        <v>22</v>
      </c>
      <c r="WBS196" s="42" t="s">
        <v>22</v>
      </c>
      <c r="WBT196" s="42" t="s">
        <v>22</v>
      </c>
      <c r="WBU196" s="42" t="s">
        <v>22</v>
      </c>
      <c r="WBV196" s="42" t="s">
        <v>22</v>
      </c>
      <c r="WBW196" s="42" t="s">
        <v>22</v>
      </c>
      <c r="WBX196" s="42" t="s">
        <v>22</v>
      </c>
      <c r="WBY196" s="42" t="s">
        <v>22</v>
      </c>
      <c r="WBZ196" s="42" t="s">
        <v>22</v>
      </c>
      <c r="WCA196" s="42" t="s">
        <v>22</v>
      </c>
      <c r="WCB196" s="42" t="s">
        <v>22</v>
      </c>
      <c r="WCC196" s="42" t="s">
        <v>22</v>
      </c>
      <c r="WCD196" s="42" t="s">
        <v>22</v>
      </c>
      <c r="WCE196" s="42" t="s">
        <v>22</v>
      </c>
      <c r="WCF196" s="42" t="s">
        <v>22</v>
      </c>
      <c r="WCG196" s="42" t="s">
        <v>22</v>
      </c>
      <c r="WCH196" s="42" t="s">
        <v>22</v>
      </c>
      <c r="WCI196" s="42" t="s">
        <v>22</v>
      </c>
      <c r="WCJ196" s="42" t="s">
        <v>22</v>
      </c>
      <c r="WCK196" s="42" t="s">
        <v>22</v>
      </c>
      <c r="WCL196" s="42" t="s">
        <v>22</v>
      </c>
      <c r="WCM196" s="42" t="s">
        <v>22</v>
      </c>
      <c r="WCN196" s="42" t="s">
        <v>22</v>
      </c>
      <c r="WCO196" s="42" t="s">
        <v>22</v>
      </c>
      <c r="WCP196" s="42" t="s">
        <v>22</v>
      </c>
      <c r="WCQ196" s="42" t="s">
        <v>22</v>
      </c>
      <c r="WCR196" s="42" t="s">
        <v>22</v>
      </c>
      <c r="WCS196" s="42" t="s">
        <v>22</v>
      </c>
      <c r="WCT196" s="42" t="s">
        <v>22</v>
      </c>
      <c r="WCU196" s="42" t="s">
        <v>22</v>
      </c>
      <c r="WCV196" s="42" t="s">
        <v>22</v>
      </c>
      <c r="WCW196" s="42" t="s">
        <v>22</v>
      </c>
      <c r="WCX196" s="42" t="s">
        <v>22</v>
      </c>
      <c r="WCY196" s="42" t="s">
        <v>22</v>
      </c>
      <c r="WCZ196" s="42" t="s">
        <v>22</v>
      </c>
      <c r="WDA196" s="42" t="s">
        <v>22</v>
      </c>
      <c r="WDB196" s="42" t="s">
        <v>22</v>
      </c>
      <c r="WDC196" s="42" t="s">
        <v>22</v>
      </c>
      <c r="WDD196" s="42" t="s">
        <v>22</v>
      </c>
      <c r="WDE196" s="42" t="s">
        <v>22</v>
      </c>
      <c r="WDF196" s="42" t="s">
        <v>22</v>
      </c>
      <c r="WDG196" s="42" t="s">
        <v>22</v>
      </c>
      <c r="WDH196" s="42" t="s">
        <v>22</v>
      </c>
      <c r="WDI196" s="42" t="s">
        <v>22</v>
      </c>
      <c r="WDJ196" s="42" t="s">
        <v>22</v>
      </c>
      <c r="WDK196" s="42" t="s">
        <v>22</v>
      </c>
      <c r="WDL196" s="42" t="s">
        <v>22</v>
      </c>
      <c r="WDM196" s="42" t="s">
        <v>22</v>
      </c>
      <c r="WDN196" s="42" t="s">
        <v>22</v>
      </c>
      <c r="WDO196" s="42" t="s">
        <v>22</v>
      </c>
      <c r="WDP196" s="42" t="s">
        <v>22</v>
      </c>
      <c r="WDQ196" s="42" t="s">
        <v>22</v>
      </c>
      <c r="WDR196" s="42" t="s">
        <v>22</v>
      </c>
      <c r="WDS196" s="42" t="s">
        <v>22</v>
      </c>
      <c r="WDT196" s="42" t="s">
        <v>22</v>
      </c>
      <c r="WDU196" s="42" t="s">
        <v>22</v>
      </c>
      <c r="WDV196" s="42" t="s">
        <v>22</v>
      </c>
      <c r="WDW196" s="42" t="s">
        <v>22</v>
      </c>
      <c r="WDX196" s="42" t="s">
        <v>22</v>
      </c>
      <c r="WDY196" s="42" t="s">
        <v>22</v>
      </c>
      <c r="WDZ196" s="42" t="s">
        <v>22</v>
      </c>
      <c r="WEA196" s="42" t="s">
        <v>22</v>
      </c>
      <c r="WEB196" s="42" t="s">
        <v>22</v>
      </c>
      <c r="WEC196" s="42" t="s">
        <v>22</v>
      </c>
      <c r="WED196" s="42" t="s">
        <v>22</v>
      </c>
      <c r="WEE196" s="42" t="s">
        <v>22</v>
      </c>
      <c r="WEF196" s="42" t="s">
        <v>22</v>
      </c>
      <c r="WEG196" s="42" t="s">
        <v>22</v>
      </c>
      <c r="WEH196" s="42" t="s">
        <v>22</v>
      </c>
      <c r="WEI196" s="42" t="s">
        <v>22</v>
      </c>
      <c r="WEJ196" s="42" t="s">
        <v>22</v>
      </c>
      <c r="WEK196" s="42" t="s">
        <v>22</v>
      </c>
      <c r="WEL196" s="42" t="s">
        <v>22</v>
      </c>
      <c r="WEM196" s="42" t="s">
        <v>22</v>
      </c>
      <c r="WEN196" s="42" t="s">
        <v>22</v>
      </c>
      <c r="WEO196" s="42" t="s">
        <v>22</v>
      </c>
      <c r="WEP196" s="42" t="s">
        <v>22</v>
      </c>
      <c r="WEQ196" s="42" t="s">
        <v>22</v>
      </c>
      <c r="WER196" s="42" t="s">
        <v>22</v>
      </c>
      <c r="WES196" s="42" t="s">
        <v>22</v>
      </c>
      <c r="WET196" s="42" t="s">
        <v>22</v>
      </c>
      <c r="WEU196" s="42" t="s">
        <v>22</v>
      </c>
      <c r="WEV196" s="42" t="s">
        <v>22</v>
      </c>
      <c r="WEW196" s="42" t="s">
        <v>22</v>
      </c>
      <c r="WEX196" s="42" t="s">
        <v>22</v>
      </c>
      <c r="WEY196" s="42" t="s">
        <v>22</v>
      </c>
      <c r="WEZ196" s="42" t="s">
        <v>22</v>
      </c>
      <c r="WFA196" s="42" t="s">
        <v>22</v>
      </c>
      <c r="WFB196" s="42" t="s">
        <v>22</v>
      </c>
      <c r="WFC196" s="42" t="s">
        <v>22</v>
      </c>
      <c r="WFD196" s="42" t="s">
        <v>22</v>
      </c>
      <c r="WFE196" s="42" t="s">
        <v>22</v>
      </c>
      <c r="WFF196" s="42" t="s">
        <v>22</v>
      </c>
      <c r="WFG196" s="42" t="s">
        <v>22</v>
      </c>
      <c r="WFH196" s="42" t="s">
        <v>22</v>
      </c>
      <c r="WFI196" s="42" t="s">
        <v>22</v>
      </c>
      <c r="WFJ196" s="42" t="s">
        <v>22</v>
      </c>
      <c r="WFK196" s="42" t="s">
        <v>22</v>
      </c>
      <c r="WFL196" s="42" t="s">
        <v>22</v>
      </c>
      <c r="WFM196" s="42" t="s">
        <v>22</v>
      </c>
      <c r="WFN196" s="42" t="s">
        <v>22</v>
      </c>
      <c r="WFO196" s="42" t="s">
        <v>22</v>
      </c>
      <c r="WFP196" s="42" t="s">
        <v>22</v>
      </c>
      <c r="WFQ196" s="42" t="s">
        <v>22</v>
      </c>
      <c r="WFR196" s="42" t="s">
        <v>22</v>
      </c>
      <c r="WFS196" s="42" t="s">
        <v>22</v>
      </c>
      <c r="WFT196" s="42" t="s">
        <v>22</v>
      </c>
      <c r="WFU196" s="42" t="s">
        <v>22</v>
      </c>
      <c r="WFV196" s="42" t="s">
        <v>22</v>
      </c>
      <c r="WFW196" s="42" t="s">
        <v>22</v>
      </c>
      <c r="WFX196" s="42" t="s">
        <v>22</v>
      </c>
      <c r="WFY196" s="42" t="s">
        <v>22</v>
      </c>
      <c r="WFZ196" s="42" t="s">
        <v>22</v>
      </c>
      <c r="WGA196" s="42" t="s">
        <v>22</v>
      </c>
      <c r="WGB196" s="42" t="s">
        <v>22</v>
      </c>
      <c r="WGC196" s="42" t="s">
        <v>22</v>
      </c>
      <c r="WGD196" s="42" t="s">
        <v>22</v>
      </c>
      <c r="WGE196" s="42" t="s">
        <v>22</v>
      </c>
      <c r="WGF196" s="42" t="s">
        <v>22</v>
      </c>
      <c r="WGG196" s="42" t="s">
        <v>22</v>
      </c>
      <c r="WGH196" s="42" t="s">
        <v>22</v>
      </c>
      <c r="WGI196" s="42" t="s">
        <v>22</v>
      </c>
      <c r="WGJ196" s="42" t="s">
        <v>22</v>
      </c>
      <c r="WGK196" s="42" t="s">
        <v>22</v>
      </c>
      <c r="WGL196" s="42" t="s">
        <v>22</v>
      </c>
      <c r="WGM196" s="42" t="s">
        <v>22</v>
      </c>
      <c r="WGN196" s="42" t="s">
        <v>22</v>
      </c>
      <c r="WGO196" s="42" t="s">
        <v>22</v>
      </c>
      <c r="WGP196" s="42" t="s">
        <v>22</v>
      </c>
      <c r="WGQ196" s="42" t="s">
        <v>22</v>
      </c>
      <c r="WGR196" s="42" t="s">
        <v>22</v>
      </c>
      <c r="WGS196" s="42" t="s">
        <v>22</v>
      </c>
      <c r="WGT196" s="42" t="s">
        <v>22</v>
      </c>
      <c r="WGU196" s="42" t="s">
        <v>22</v>
      </c>
      <c r="WGV196" s="42" t="s">
        <v>22</v>
      </c>
      <c r="WGW196" s="42" t="s">
        <v>22</v>
      </c>
      <c r="WGX196" s="42" t="s">
        <v>22</v>
      </c>
      <c r="WGY196" s="42" t="s">
        <v>22</v>
      </c>
      <c r="WGZ196" s="42" t="s">
        <v>22</v>
      </c>
      <c r="WHA196" s="42" t="s">
        <v>22</v>
      </c>
      <c r="WHB196" s="42" t="s">
        <v>22</v>
      </c>
      <c r="WHC196" s="42" t="s">
        <v>22</v>
      </c>
      <c r="WHD196" s="42" t="s">
        <v>22</v>
      </c>
      <c r="WHE196" s="42" t="s">
        <v>22</v>
      </c>
      <c r="WHF196" s="42" t="s">
        <v>22</v>
      </c>
      <c r="WHG196" s="42" t="s">
        <v>22</v>
      </c>
      <c r="WHH196" s="42" t="s">
        <v>22</v>
      </c>
      <c r="WHI196" s="42" t="s">
        <v>22</v>
      </c>
      <c r="WHJ196" s="42" t="s">
        <v>22</v>
      </c>
      <c r="WHK196" s="42" t="s">
        <v>22</v>
      </c>
      <c r="WHL196" s="42" t="s">
        <v>22</v>
      </c>
      <c r="WHM196" s="42" t="s">
        <v>22</v>
      </c>
      <c r="WHN196" s="42" t="s">
        <v>22</v>
      </c>
      <c r="WHO196" s="42" t="s">
        <v>22</v>
      </c>
      <c r="WHP196" s="42" t="s">
        <v>22</v>
      </c>
      <c r="WHQ196" s="42" t="s">
        <v>22</v>
      </c>
      <c r="WHR196" s="42" t="s">
        <v>22</v>
      </c>
      <c r="WHS196" s="42" t="s">
        <v>22</v>
      </c>
      <c r="WHT196" s="42" t="s">
        <v>22</v>
      </c>
      <c r="WHU196" s="42" t="s">
        <v>22</v>
      </c>
      <c r="WHV196" s="42" t="s">
        <v>22</v>
      </c>
      <c r="WHW196" s="42" t="s">
        <v>22</v>
      </c>
      <c r="WHX196" s="42" t="s">
        <v>22</v>
      </c>
      <c r="WHY196" s="42" t="s">
        <v>22</v>
      </c>
      <c r="WHZ196" s="42" t="s">
        <v>22</v>
      </c>
      <c r="WIA196" s="42" t="s">
        <v>22</v>
      </c>
      <c r="WIB196" s="42" t="s">
        <v>22</v>
      </c>
      <c r="WIC196" s="42" t="s">
        <v>22</v>
      </c>
      <c r="WID196" s="42" t="s">
        <v>22</v>
      </c>
      <c r="WIE196" s="42" t="s">
        <v>22</v>
      </c>
      <c r="WIF196" s="42" t="s">
        <v>22</v>
      </c>
      <c r="WIG196" s="42" t="s">
        <v>22</v>
      </c>
      <c r="WIH196" s="42" t="s">
        <v>22</v>
      </c>
      <c r="WII196" s="42" t="s">
        <v>22</v>
      </c>
      <c r="WIJ196" s="42" t="s">
        <v>22</v>
      </c>
      <c r="WIK196" s="42" t="s">
        <v>22</v>
      </c>
      <c r="WIL196" s="42" t="s">
        <v>22</v>
      </c>
      <c r="WIM196" s="42" t="s">
        <v>22</v>
      </c>
      <c r="WIN196" s="42" t="s">
        <v>22</v>
      </c>
      <c r="WIO196" s="42" t="s">
        <v>22</v>
      </c>
      <c r="WIP196" s="42" t="s">
        <v>22</v>
      </c>
      <c r="WIQ196" s="42" t="s">
        <v>22</v>
      </c>
      <c r="WIR196" s="42" t="s">
        <v>22</v>
      </c>
      <c r="WIS196" s="42" t="s">
        <v>22</v>
      </c>
      <c r="WIT196" s="42" t="s">
        <v>22</v>
      </c>
      <c r="WIU196" s="42" t="s">
        <v>22</v>
      </c>
      <c r="WIV196" s="42" t="s">
        <v>22</v>
      </c>
      <c r="WIW196" s="42" t="s">
        <v>22</v>
      </c>
      <c r="WIX196" s="42" t="s">
        <v>22</v>
      </c>
      <c r="WIY196" s="42" t="s">
        <v>22</v>
      </c>
      <c r="WIZ196" s="42" t="s">
        <v>22</v>
      </c>
      <c r="WJA196" s="42" t="s">
        <v>22</v>
      </c>
      <c r="WJB196" s="42" t="s">
        <v>22</v>
      </c>
      <c r="WJC196" s="42" t="s">
        <v>22</v>
      </c>
      <c r="WJD196" s="42" t="s">
        <v>22</v>
      </c>
      <c r="WJE196" s="42" t="s">
        <v>22</v>
      </c>
      <c r="WJF196" s="42" t="s">
        <v>22</v>
      </c>
      <c r="WJG196" s="42" t="s">
        <v>22</v>
      </c>
      <c r="WJH196" s="42" t="s">
        <v>22</v>
      </c>
      <c r="WJI196" s="42" t="s">
        <v>22</v>
      </c>
      <c r="WJJ196" s="42" t="s">
        <v>22</v>
      </c>
      <c r="WJK196" s="42" t="s">
        <v>22</v>
      </c>
      <c r="WJL196" s="42" t="s">
        <v>22</v>
      </c>
      <c r="WJM196" s="42" t="s">
        <v>22</v>
      </c>
      <c r="WJN196" s="42" t="s">
        <v>22</v>
      </c>
      <c r="WJO196" s="42" t="s">
        <v>22</v>
      </c>
      <c r="WJP196" s="42" t="s">
        <v>22</v>
      </c>
      <c r="WJQ196" s="42" t="s">
        <v>22</v>
      </c>
      <c r="WJR196" s="42" t="s">
        <v>22</v>
      </c>
      <c r="WJS196" s="42" t="s">
        <v>22</v>
      </c>
      <c r="WJT196" s="42" t="s">
        <v>22</v>
      </c>
      <c r="WJU196" s="42" t="s">
        <v>22</v>
      </c>
      <c r="WJV196" s="42" t="s">
        <v>22</v>
      </c>
      <c r="WJW196" s="42" t="s">
        <v>22</v>
      </c>
      <c r="WJX196" s="42" t="s">
        <v>22</v>
      </c>
      <c r="WJY196" s="42" t="s">
        <v>22</v>
      </c>
      <c r="WJZ196" s="42" t="s">
        <v>22</v>
      </c>
      <c r="WKA196" s="42" t="s">
        <v>22</v>
      </c>
      <c r="WKB196" s="42" t="s">
        <v>22</v>
      </c>
      <c r="WKC196" s="42" t="s">
        <v>22</v>
      </c>
      <c r="WKD196" s="42" t="s">
        <v>22</v>
      </c>
      <c r="WKE196" s="42" t="s">
        <v>22</v>
      </c>
      <c r="WKF196" s="42" t="s">
        <v>22</v>
      </c>
      <c r="WKG196" s="42" t="s">
        <v>22</v>
      </c>
      <c r="WKH196" s="42" t="s">
        <v>22</v>
      </c>
      <c r="WKI196" s="42" t="s">
        <v>22</v>
      </c>
      <c r="WKJ196" s="42" t="s">
        <v>22</v>
      </c>
      <c r="WKK196" s="42" t="s">
        <v>22</v>
      </c>
      <c r="WKL196" s="42" t="s">
        <v>22</v>
      </c>
      <c r="WKM196" s="42" t="s">
        <v>22</v>
      </c>
      <c r="WKN196" s="42" t="s">
        <v>22</v>
      </c>
      <c r="WKO196" s="42" t="s">
        <v>22</v>
      </c>
      <c r="WKP196" s="42" t="s">
        <v>22</v>
      </c>
      <c r="WKQ196" s="42" t="s">
        <v>22</v>
      </c>
      <c r="WKR196" s="42" t="s">
        <v>22</v>
      </c>
      <c r="WKS196" s="42" t="s">
        <v>22</v>
      </c>
      <c r="WKT196" s="42" t="s">
        <v>22</v>
      </c>
      <c r="WKU196" s="42" t="s">
        <v>22</v>
      </c>
      <c r="WKV196" s="42" t="s">
        <v>22</v>
      </c>
      <c r="WKW196" s="42" t="s">
        <v>22</v>
      </c>
      <c r="WKX196" s="42" t="s">
        <v>22</v>
      </c>
      <c r="WKY196" s="42" t="s">
        <v>22</v>
      </c>
      <c r="WKZ196" s="42" t="s">
        <v>22</v>
      </c>
      <c r="WLA196" s="42" t="s">
        <v>22</v>
      </c>
      <c r="WLB196" s="42" t="s">
        <v>22</v>
      </c>
      <c r="WLC196" s="42" t="s">
        <v>22</v>
      </c>
      <c r="WLD196" s="42" t="s">
        <v>22</v>
      </c>
      <c r="WLE196" s="42" t="s">
        <v>22</v>
      </c>
      <c r="WLF196" s="42" t="s">
        <v>22</v>
      </c>
      <c r="WLG196" s="42" t="s">
        <v>22</v>
      </c>
      <c r="WLH196" s="42" t="s">
        <v>22</v>
      </c>
      <c r="WLI196" s="42" t="s">
        <v>22</v>
      </c>
      <c r="WLJ196" s="42" t="s">
        <v>22</v>
      </c>
      <c r="WLK196" s="42" t="s">
        <v>22</v>
      </c>
      <c r="WLL196" s="42" t="s">
        <v>22</v>
      </c>
      <c r="WLM196" s="42" t="s">
        <v>22</v>
      </c>
      <c r="WLN196" s="42" t="s">
        <v>22</v>
      </c>
      <c r="WLO196" s="42" t="s">
        <v>22</v>
      </c>
      <c r="WLP196" s="42" t="s">
        <v>22</v>
      </c>
      <c r="WLQ196" s="42" t="s">
        <v>22</v>
      </c>
      <c r="WLR196" s="42" t="s">
        <v>22</v>
      </c>
      <c r="WLS196" s="42" t="s">
        <v>22</v>
      </c>
      <c r="WLT196" s="42" t="s">
        <v>22</v>
      </c>
      <c r="WLU196" s="42" t="s">
        <v>22</v>
      </c>
      <c r="WLV196" s="42" t="s">
        <v>22</v>
      </c>
      <c r="WLW196" s="42" t="s">
        <v>22</v>
      </c>
      <c r="WLX196" s="42" t="s">
        <v>22</v>
      </c>
      <c r="WLY196" s="42" t="s">
        <v>22</v>
      </c>
      <c r="WLZ196" s="42" t="s">
        <v>22</v>
      </c>
      <c r="WMA196" s="42" t="s">
        <v>22</v>
      </c>
      <c r="WMB196" s="42" t="s">
        <v>22</v>
      </c>
      <c r="WMC196" s="42" t="s">
        <v>22</v>
      </c>
      <c r="WMD196" s="42" t="s">
        <v>22</v>
      </c>
      <c r="WME196" s="42" t="s">
        <v>22</v>
      </c>
      <c r="WMF196" s="42" t="s">
        <v>22</v>
      </c>
      <c r="WMG196" s="42" t="s">
        <v>22</v>
      </c>
      <c r="WMH196" s="42" t="s">
        <v>22</v>
      </c>
      <c r="WMI196" s="42" t="s">
        <v>22</v>
      </c>
      <c r="WMJ196" s="42" t="s">
        <v>22</v>
      </c>
      <c r="WMK196" s="42" t="s">
        <v>22</v>
      </c>
      <c r="WML196" s="42" t="s">
        <v>22</v>
      </c>
      <c r="WMM196" s="42" t="s">
        <v>22</v>
      </c>
      <c r="WMN196" s="42" t="s">
        <v>22</v>
      </c>
      <c r="WMO196" s="42" t="s">
        <v>22</v>
      </c>
      <c r="WMP196" s="42" t="s">
        <v>22</v>
      </c>
      <c r="WMQ196" s="42" t="s">
        <v>22</v>
      </c>
      <c r="WMR196" s="42" t="s">
        <v>22</v>
      </c>
      <c r="WMS196" s="42" t="s">
        <v>22</v>
      </c>
      <c r="WMT196" s="42" t="s">
        <v>22</v>
      </c>
      <c r="WMU196" s="42" t="s">
        <v>22</v>
      </c>
      <c r="WMV196" s="42" t="s">
        <v>22</v>
      </c>
      <c r="WMW196" s="42" t="s">
        <v>22</v>
      </c>
      <c r="WMX196" s="42" t="s">
        <v>22</v>
      </c>
      <c r="WMY196" s="42" t="s">
        <v>22</v>
      </c>
      <c r="WMZ196" s="42" t="s">
        <v>22</v>
      </c>
      <c r="WNA196" s="42" t="s">
        <v>22</v>
      </c>
      <c r="WNB196" s="42" t="s">
        <v>22</v>
      </c>
      <c r="WNC196" s="42" t="s">
        <v>22</v>
      </c>
      <c r="WND196" s="42" t="s">
        <v>22</v>
      </c>
      <c r="WNE196" s="42" t="s">
        <v>22</v>
      </c>
      <c r="WNF196" s="42" t="s">
        <v>22</v>
      </c>
      <c r="WNG196" s="42" t="s">
        <v>22</v>
      </c>
      <c r="WNH196" s="42" t="s">
        <v>22</v>
      </c>
      <c r="WNI196" s="42" t="s">
        <v>22</v>
      </c>
      <c r="WNJ196" s="42" t="s">
        <v>22</v>
      </c>
      <c r="WNK196" s="42" t="s">
        <v>22</v>
      </c>
      <c r="WNL196" s="42" t="s">
        <v>22</v>
      </c>
      <c r="WNM196" s="42" t="s">
        <v>22</v>
      </c>
      <c r="WNN196" s="42" t="s">
        <v>22</v>
      </c>
      <c r="WNO196" s="42" t="s">
        <v>22</v>
      </c>
      <c r="WNP196" s="42" t="s">
        <v>22</v>
      </c>
      <c r="WNQ196" s="42" t="s">
        <v>22</v>
      </c>
      <c r="WNR196" s="42" t="s">
        <v>22</v>
      </c>
      <c r="WNS196" s="42" t="s">
        <v>22</v>
      </c>
      <c r="WNT196" s="42" t="s">
        <v>22</v>
      </c>
      <c r="WNU196" s="42" t="s">
        <v>22</v>
      </c>
      <c r="WNV196" s="42" t="s">
        <v>22</v>
      </c>
      <c r="WNW196" s="42" t="s">
        <v>22</v>
      </c>
      <c r="WNX196" s="42" t="s">
        <v>22</v>
      </c>
      <c r="WNY196" s="42" t="s">
        <v>22</v>
      </c>
      <c r="WNZ196" s="42" t="s">
        <v>22</v>
      </c>
      <c r="WOA196" s="42" t="s">
        <v>22</v>
      </c>
      <c r="WOB196" s="42" t="s">
        <v>22</v>
      </c>
      <c r="WOC196" s="42" t="s">
        <v>22</v>
      </c>
      <c r="WOD196" s="42" t="s">
        <v>22</v>
      </c>
      <c r="WOE196" s="42" t="s">
        <v>22</v>
      </c>
      <c r="WOF196" s="42" t="s">
        <v>22</v>
      </c>
      <c r="WOG196" s="42" t="s">
        <v>22</v>
      </c>
      <c r="WOH196" s="42" t="s">
        <v>22</v>
      </c>
      <c r="WOI196" s="42" t="s">
        <v>22</v>
      </c>
      <c r="WOJ196" s="42" t="s">
        <v>22</v>
      </c>
      <c r="WOK196" s="42" t="s">
        <v>22</v>
      </c>
      <c r="WOL196" s="42" t="s">
        <v>22</v>
      </c>
      <c r="WOM196" s="42" t="s">
        <v>22</v>
      </c>
      <c r="WON196" s="42" t="s">
        <v>22</v>
      </c>
      <c r="WOO196" s="42" t="s">
        <v>22</v>
      </c>
      <c r="WOP196" s="42" t="s">
        <v>22</v>
      </c>
      <c r="WOQ196" s="42" t="s">
        <v>22</v>
      </c>
      <c r="WOR196" s="42" t="s">
        <v>22</v>
      </c>
      <c r="WOS196" s="42" t="s">
        <v>22</v>
      </c>
      <c r="WOT196" s="42" t="s">
        <v>22</v>
      </c>
      <c r="WOU196" s="42" t="s">
        <v>22</v>
      </c>
      <c r="WOV196" s="42" t="s">
        <v>22</v>
      </c>
      <c r="WOW196" s="42" t="s">
        <v>22</v>
      </c>
      <c r="WOX196" s="42" t="s">
        <v>22</v>
      </c>
      <c r="WOY196" s="42" t="s">
        <v>22</v>
      </c>
      <c r="WOZ196" s="42" t="s">
        <v>22</v>
      </c>
      <c r="WPA196" s="42" t="s">
        <v>22</v>
      </c>
      <c r="WPB196" s="42" t="s">
        <v>22</v>
      </c>
      <c r="WPC196" s="42" t="s">
        <v>22</v>
      </c>
      <c r="WPD196" s="42" t="s">
        <v>22</v>
      </c>
      <c r="WPE196" s="42" t="s">
        <v>22</v>
      </c>
      <c r="WPF196" s="42" t="s">
        <v>22</v>
      </c>
      <c r="WPG196" s="42" t="s">
        <v>22</v>
      </c>
      <c r="WPH196" s="42" t="s">
        <v>22</v>
      </c>
      <c r="WPI196" s="42" t="s">
        <v>22</v>
      </c>
      <c r="WPJ196" s="42" t="s">
        <v>22</v>
      </c>
      <c r="WPK196" s="42" t="s">
        <v>22</v>
      </c>
      <c r="WPL196" s="42" t="s">
        <v>22</v>
      </c>
      <c r="WPM196" s="42" t="s">
        <v>22</v>
      </c>
      <c r="WPN196" s="42" t="s">
        <v>22</v>
      </c>
      <c r="WPO196" s="42" t="s">
        <v>22</v>
      </c>
      <c r="WPP196" s="42" t="s">
        <v>22</v>
      </c>
      <c r="WPQ196" s="42" t="s">
        <v>22</v>
      </c>
      <c r="WPR196" s="42" t="s">
        <v>22</v>
      </c>
      <c r="WPS196" s="42" t="s">
        <v>22</v>
      </c>
      <c r="WPT196" s="42" t="s">
        <v>22</v>
      </c>
      <c r="WPU196" s="42" t="s">
        <v>22</v>
      </c>
      <c r="WPV196" s="42" t="s">
        <v>22</v>
      </c>
      <c r="WPW196" s="42" t="s">
        <v>22</v>
      </c>
      <c r="WPX196" s="42" t="s">
        <v>22</v>
      </c>
      <c r="WPY196" s="42" t="s">
        <v>22</v>
      </c>
      <c r="WPZ196" s="42" t="s">
        <v>22</v>
      </c>
      <c r="WQA196" s="42" t="s">
        <v>22</v>
      </c>
      <c r="WQB196" s="42" t="s">
        <v>22</v>
      </c>
      <c r="WQC196" s="42" t="s">
        <v>22</v>
      </c>
      <c r="WQD196" s="42" t="s">
        <v>22</v>
      </c>
      <c r="WQE196" s="42" t="s">
        <v>22</v>
      </c>
      <c r="WQF196" s="42" t="s">
        <v>22</v>
      </c>
      <c r="WQG196" s="42" t="s">
        <v>22</v>
      </c>
      <c r="WQH196" s="42" t="s">
        <v>22</v>
      </c>
      <c r="WQI196" s="42" t="s">
        <v>22</v>
      </c>
      <c r="WQJ196" s="42" t="s">
        <v>22</v>
      </c>
      <c r="WQK196" s="42" t="s">
        <v>22</v>
      </c>
      <c r="WQL196" s="42" t="s">
        <v>22</v>
      </c>
      <c r="WQM196" s="42" t="s">
        <v>22</v>
      </c>
      <c r="WQN196" s="42" t="s">
        <v>22</v>
      </c>
      <c r="WQO196" s="42" t="s">
        <v>22</v>
      </c>
      <c r="WQP196" s="42" t="s">
        <v>22</v>
      </c>
      <c r="WQQ196" s="42" t="s">
        <v>22</v>
      </c>
      <c r="WQR196" s="42" t="s">
        <v>22</v>
      </c>
      <c r="WQS196" s="42" t="s">
        <v>22</v>
      </c>
      <c r="WQT196" s="42" t="s">
        <v>22</v>
      </c>
      <c r="WQU196" s="42" t="s">
        <v>22</v>
      </c>
      <c r="WQV196" s="42" t="s">
        <v>22</v>
      </c>
      <c r="WQW196" s="42" t="s">
        <v>22</v>
      </c>
      <c r="WQX196" s="42" t="s">
        <v>22</v>
      </c>
      <c r="WQY196" s="42" t="s">
        <v>22</v>
      </c>
      <c r="WQZ196" s="42" t="s">
        <v>22</v>
      </c>
      <c r="WRA196" s="42" t="s">
        <v>22</v>
      </c>
      <c r="WRB196" s="42" t="s">
        <v>22</v>
      </c>
      <c r="WRC196" s="42" t="s">
        <v>22</v>
      </c>
      <c r="WRD196" s="42" t="s">
        <v>22</v>
      </c>
      <c r="WRE196" s="42" t="s">
        <v>22</v>
      </c>
      <c r="WRF196" s="42" t="s">
        <v>22</v>
      </c>
      <c r="WRG196" s="42" t="s">
        <v>22</v>
      </c>
      <c r="WRH196" s="42" t="s">
        <v>22</v>
      </c>
      <c r="WRI196" s="42" t="s">
        <v>22</v>
      </c>
      <c r="WRJ196" s="42" t="s">
        <v>22</v>
      </c>
      <c r="WRK196" s="42" t="s">
        <v>22</v>
      </c>
      <c r="WRL196" s="42" t="s">
        <v>22</v>
      </c>
      <c r="WRM196" s="42" t="s">
        <v>22</v>
      </c>
      <c r="WRN196" s="42" t="s">
        <v>22</v>
      </c>
      <c r="WRO196" s="42" t="s">
        <v>22</v>
      </c>
      <c r="WRP196" s="42" t="s">
        <v>22</v>
      </c>
      <c r="WRQ196" s="42" t="s">
        <v>22</v>
      </c>
      <c r="WRR196" s="42" t="s">
        <v>22</v>
      </c>
      <c r="WRS196" s="42" t="s">
        <v>22</v>
      </c>
      <c r="WRT196" s="42" t="s">
        <v>22</v>
      </c>
      <c r="WRU196" s="42" t="s">
        <v>22</v>
      </c>
      <c r="WRV196" s="42" t="s">
        <v>22</v>
      </c>
      <c r="WRW196" s="42" t="s">
        <v>22</v>
      </c>
      <c r="WRX196" s="42" t="s">
        <v>22</v>
      </c>
      <c r="WRY196" s="42" t="s">
        <v>22</v>
      </c>
      <c r="WRZ196" s="42" t="s">
        <v>22</v>
      </c>
      <c r="WSA196" s="42" t="s">
        <v>22</v>
      </c>
      <c r="WSB196" s="42" t="s">
        <v>22</v>
      </c>
      <c r="WSC196" s="42" t="s">
        <v>22</v>
      </c>
      <c r="WSD196" s="42" t="s">
        <v>22</v>
      </c>
      <c r="WSE196" s="42" t="s">
        <v>22</v>
      </c>
      <c r="WSF196" s="42" t="s">
        <v>22</v>
      </c>
      <c r="WSG196" s="42" t="s">
        <v>22</v>
      </c>
      <c r="WSH196" s="42" t="s">
        <v>22</v>
      </c>
      <c r="WSI196" s="42" t="s">
        <v>22</v>
      </c>
      <c r="WSJ196" s="42" t="s">
        <v>22</v>
      </c>
      <c r="WSK196" s="42" t="s">
        <v>22</v>
      </c>
      <c r="WSL196" s="42" t="s">
        <v>22</v>
      </c>
      <c r="WSM196" s="42" t="s">
        <v>22</v>
      </c>
      <c r="WSN196" s="42" t="s">
        <v>22</v>
      </c>
      <c r="WSO196" s="42" t="s">
        <v>22</v>
      </c>
      <c r="WSP196" s="42" t="s">
        <v>22</v>
      </c>
      <c r="WSQ196" s="42" t="s">
        <v>22</v>
      </c>
      <c r="WSR196" s="42" t="s">
        <v>22</v>
      </c>
      <c r="WSS196" s="42" t="s">
        <v>22</v>
      </c>
      <c r="WST196" s="42" t="s">
        <v>22</v>
      </c>
      <c r="WSU196" s="42" t="s">
        <v>22</v>
      </c>
      <c r="WSV196" s="42" t="s">
        <v>22</v>
      </c>
      <c r="WSW196" s="42" t="s">
        <v>22</v>
      </c>
      <c r="WSX196" s="42" t="s">
        <v>22</v>
      </c>
      <c r="WSY196" s="42" t="s">
        <v>22</v>
      </c>
      <c r="WSZ196" s="42" t="s">
        <v>22</v>
      </c>
      <c r="WTA196" s="42" t="s">
        <v>22</v>
      </c>
      <c r="WTB196" s="42" t="s">
        <v>22</v>
      </c>
      <c r="WTC196" s="42" t="s">
        <v>22</v>
      </c>
      <c r="WTD196" s="42" t="s">
        <v>22</v>
      </c>
      <c r="WTE196" s="42" t="s">
        <v>22</v>
      </c>
      <c r="WTF196" s="42" t="s">
        <v>22</v>
      </c>
      <c r="WTG196" s="42" t="s">
        <v>22</v>
      </c>
      <c r="WTH196" s="42" t="s">
        <v>22</v>
      </c>
      <c r="WTI196" s="42" t="s">
        <v>22</v>
      </c>
      <c r="WTJ196" s="42" t="s">
        <v>22</v>
      </c>
      <c r="WTK196" s="42" t="s">
        <v>22</v>
      </c>
      <c r="WTL196" s="42" t="s">
        <v>22</v>
      </c>
      <c r="WTM196" s="42" t="s">
        <v>22</v>
      </c>
      <c r="WTN196" s="42" t="s">
        <v>22</v>
      </c>
      <c r="WTO196" s="42" t="s">
        <v>22</v>
      </c>
      <c r="WTP196" s="42" t="s">
        <v>22</v>
      </c>
      <c r="WTQ196" s="42" t="s">
        <v>22</v>
      </c>
      <c r="WTR196" s="42" t="s">
        <v>22</v>
      </c>
      <c r="WTS196" s="42" t="s">
        <v>22</v>
      </c>
      <c r="WTT196" s="42" t="s">
        <v>22</v>
      </c>
      <c r="WTU196" s="42" t="s">
        <v>22</v>
      </c>
      <c r="WTV196" s="42" t="s">
        <v>22</v>
      </c>
      <c r="WTW196" s="42" t="s">
        <v>22</v>
      </c>
      <c r="WTX196" s="42" t="s">
        <v>22</v>
      </c>
      <c r="WTY196" s="42" t="s">
        <v>22</v>
      </c>
      <c r="WTZ196" s="42" t="s">
        <v>22</v>
      </c>
      <c r="WUA196" s="42" t="s">
        <v>22</v>
      </c>
      <c r="WUB196" s="42" t="s">
        <v>22</v>
      </c>
      <c r="WUC196" s="42" t="s">
        <v>22</v>
      </c>
      <c r="WUD196" s="42" t="s">
        <v>22</v>
      </c>
      <c r="WUE196" s="42" t="s">
        <v>22</v>
      </c>
      <c r="WUF196" s="42" t="s">
        <v>22</v>
      </c>
      <c r="WUG196" s="42" t="s">
        <v>22</v>
      </c>
      <c r="WUH196" s="42" t="s">
        <v>22</v>
      </c>
      <c r="WUI196" s="42" t="s">
        <v>22</v>
      </c>
      <c r="WUJ196" s="42" t="s">
        <v>22</v>
      </c>
      <c r="WUK196" s="42" t="s">
        <v>22</v>
      </c>
      <c r="WUL196" s="42" t="s">
        <v>22</v>
      </c>
      <c r="WUM196" s="42" t="s">
        <v>22</v>
      </c>
      <c r="WUN196" s="42" t="s">
        <v>22</v>
      </c>
      <c r="WUO196" s="42" t="s">
        <v>22</v>
      </c>
      <c r="WUP196" s="42" t="s">
        <v>22</v>
      </c>
      <c r="WUQ196" s="42" t="s">
        <v>22</v>
      </c>
      <c r="WUR196" s="42" t="s">
        <v>22</v>
      </c>
      <c r="WUS196" s="42" t="s">
        <v>22</v>
      </c>
      <c r="WUT196" s="42" t="s">
        <v>22</v>
      </c>
      <c r="WUU196" s="42" t="s">
        <v>22</v>
      </c>
      <c r="WUV196" s="42" t="s">
        <v>22</v>
      </c>
      <c r="WUW196" s="42" t="s">
        <v>22</v>
      </c>
      <c r="WUX196" s="42" t="s">
        <v>22</v>
      </c>
      <c r="WUY196" s="42" t="s">
        <v>22</v>
      </c>
      <c r="WUZ196" s="42" t="s">
        <v>22</v>
      </c>
      <c r="WVA196" s="42" t="s">
        <v>22</v>
      </c>
      <c r="WVB196" s="42" t="s">
        <v>22</v>
      </c>
      <c r="WVC196" s="42" t="s">
        <v>22</v>
      </c>
      <c r="WVD196" s="42" t="s">
        <v>22</v>
      </c>
      <c r="WVE196" s="42" t="s">
        <v>22</v>
      </c>
      <c r="WVF196" s="42" t="s">
        <v>22</v>
      </c>
      <c r="WVG196" s="42" t="s">
        <v>22</v>
      </c>
      <c r="WVH196" s="42" t="s">
        <v>22</v>
      </c>
      <c r="WVI196" s="42" t="s">
        <v>22</v>
      </c>
      <c r="WVJ196" s="42" t="s">
        <v>22</v>
      </c>
      <c r="WVK196" s="42" t="s">
        <v>22</v>
      </c>
      <c r="WVL196" s="42" t="s">
        <v>22</v>
      </c>
      <c r="WVM196" s="42" t="s">
        <v>22</v>
      </c>
      <c r="WVN196" s="42" t="s">
        <v>22</v>
      </c>
      <c r="WVO196" s="42" t="s">
        <v>22</v>
      </c>
      <c r="WVP196" s="42" t="s">
        <v>22</v>
      </c>
      <c r="WVQ196" s="42" t="s">
        <v>22</v>
      </c>
      <c r="WVR196" s="42" t="s">
        <v>22</v>
      </c>
      <c r="WVS196" s="42" t="s">
        <v>22</v>
      </c>
      <c r="WVT196" s="42" t="s">
        <v>22</v>
      </c>
      <c r="WVU196" s="42" t="s">
        <v>22</v>
      </c>
      <c r="WVV196" s="42" t="s">
        <v>22</v>
      </c>
      <c r="WVW196" s="42" t="s">
        <v>22</v>
      </c>
      <c r="WVX196" s="42" t="s">
        <v>22</v>
      </c>
      <c r="WVY196" s="42" t="s">
        <v>22</v>
      </c>
      <c r="WVZ196" s="42" t="s">
        <v>22</v>
      </c>
      <c r="WWA196" s="42" t="s">
        <v>22</v>
      </c>
      <c r="WWB196" s="42" t="s">
        <v>22</v>
      </c>
      <c r="WWC196" s="42" t="s">
        <v>22</v>
      </c>
      <c r="WWD196" s="42" t="s">
        <v>22</v>
      </c>
      <c r="WWE196" s="42" t="s">
        <v>22</v>
      </c>
      <c r="WWF196" s="42" t="s">
        <v>22</v>
      </c>
      <c r="WWG196" s="42" t="s">
        <v>22</v>
      </c>
      <c r="WWH196" s="42" t="s">
        <v>22</v>
      </c>
      <c r="WWI196" s="42" t="s">
        <v>22</v>
      </c>
      <c r="WWJ196" s="42" t="s">
        <v>22</v>
      </c>
      <c r="WWK196" s="42" t="s">
        <v>22</v>
      </c>
      <c r="WWL196" s="42" t="s">
        <v>22</v>
      </c>
      <c r="WWM196" s="42" t="s">
        <v>22</v>
      </c>
      <c r="WWN196" s="42" t="s">
        <v>22</v>
      </c>
      <c r="WWO196" s="42" t="s">
        <v>22</v>
      </c>
      <c r="WWP196" s="42" t="s">
        <v>22</v>
      </c>
      <c r="WWQ196" s="42" t="s">
        <v>22</v>
      </c>
      <c r="WWR196" s="42" t="s">
        <v>22</v>
      </c>
      <c r="WWS196" s="42" t="s">
        <v>22</v>
      </c>
      <c r="WWT196" s="42" t="s">
        <v>22</v>
      </c>
      <c r="WWU196" s="42" t="s">
        <v>22</v>
      </c>
      <c r="WWV196" s="42" t="s">
        <v>22</v>
      </c>
      <c r="WWW196" s="42" t="s">
        <v>22</v>
      </c>
      <c r="WWX196" s="42" t="s">
        <v>22</v>
      </c>
      <c r="WWY196" s="42" t="s">
        <v>22</v>
      </c>
      <c r="WWZ196" s="42" t="s">
        <v>22</v>
      </c>
      <c r="WXA196" s="42" t="s">
        <v>22</v>
      </c>
      <c r="WXB196" s="42" t="s">
        <v>22</v>
      </c>
      <c r="WXC196" s="42" t="s">
        <v>22</v>
      </c>
      <c r="WXD196" s="42" t="s">
        <v>22</v>
      </c>
      <c r="WXE196" s="42" t="s">
        <v>22</v>
      </c>
      <c r="WXF196" s="42" t="s">
        <v>22</v>
      </c>
      <c r="WXG196" s="42" t="s">
        <v>22</v>
      </c>
      <c r="WXH196" s="42" t="s">
        <v>22</v>
      </c>
      <c r="WXI196" s="42" t="s">
        <v>22</v>
      </c>
      <c r="WXJ196" s="42" t="s">
        <v>22</v>
      </c>
      <c r="WXK196" s="42" t="s">
        <v>22</v>
      </c>
      <c r="WXL196" s="42" t="s">
        <v>22</v>
      </c>
      <c r="WXM196" s="42" t="s">
        <v>22</v>
      </c>
      <c r="WXN196" s="42" t="s">
        <v>22</v>
      </c>
      <c r="WXO196" s="42" t="s">
        <v>22</v>
      </c>
      <c r="WXP196" s="42" t="s">
        <v>22</v>
      </c>
      <c r="WXQ196" s="42" t="s">
        <v>22</v>
      </c>
      <c r="WXR196" s="42" t="s">
        <v>22</v>
      </c>
      <c r="WXS196" s="42" t="s">
        <v>22</v>
      </c>
      <c r="WXT196" s="42" t="s">
        <v>22</v>
      </c>
      <c r="WXU196" s="42" t="s">
        <v>22</v>
      </c>
      <c r="WXV196" s="42" t="s">
        <v>22</v>
      </c>
      <c r="WXW196" s="42" t="s">
        <v>22</v>
      </c>
      <c r="WXX196" s="42" t="s">
        <v>22</v>
      </c>
      <c r="WXY196" s="42" t="s">
        <v>22</v>
      </c>
      <c r="WXZ196" s="42" t="s">
        <v>22</v>
      </c>
      <c r="WYA196" s="42" t="s">
        <v>22</v>
      </c>
      <c r="WYB196" s="42" t="s">
        <v>22</v>
      </c>
      <c r="WYC196" s="42" t="s">
        <v>22</v>
      </c>
      <c r="WYD196" s="42" t="s">
        <v>22</v>
      </c>
      <c r="WYE196" s="42" t="s">
        <v>22</v>
      </c>
      <c r="WYF196" s="42" t="s">
        <v>22</v>
      </c>
      <c r="WYG196" s="42" t="s">
        <v>22</v>
      </c>
      <c r="WYH196" s="42" t="s">
        <v>22</v>
      </c>
      <c r="WYI196" s="42" t="s">
        <v>22</v>
      </c>
      <c r="WYJ196" s="42" t="s">
        <v>22</v>
      </c>
      <c r="WYK196" s="42" t="s">
        <v>22</v>
      </c>
      <c r="WYL196" s="42" t="s">
        <v>22</v>
      </c>
      <c r="WYM196" s="42" t="s">
        <v>22</v>
      </c>
      <c r="WYN196" s="42" t="s">
        <v>22</v>
      </c>
      <c r="WYO196" s="42" t="s">
        <v>22</v>
      </c>
      <c r="WYP196" s="42" t="s">
        <v>22</v>
      </c>
      <c r="WYQ196" s="42" t="s">
        <v>22</v>
      </c>
      <c r="WYR196" s="42" t="s">
        <v>22</v>
      </c>
      <c r="WYS196" s="42" t="s">
        <v>22</v>
      </c>
      <c r="WYT196" s="42" t="s">
        <v>22</v>
      </c>
      <c r="WYU196" s="42" t="s">
        <v>22</v>
      </c>
      <c r="WYV196" s="42" t="s">
        <v>22</v>
      </c>
      <c r="WYW196" s="42" t="s">
        <v>22</v>
      </c>
      <c r="WYX196" s="42" t="s">
        <v>22</v>
      </c>
      <c r="WYY196" s="42" t="s">
        <v>22</v>
      </c>
      <c r="WYZ196" s="42" t="s">
        <v>22</v>
      </c>
      <c r="WZA196" s="42" t="s">
        <v>22</v>
      </c>
      <c r="WZB196" s="42" t="s">
        <v>22</v>
      </c>
      <c r="WZC196" s="42" t="s">
        <v>22</v>
      </c>
      <c r="WZD196" s="42" t="s">
        <v>22</v>
      </c>
      <c r="WZE196" s="42" t="s">
        <v>22</v>
      </c>
      <c r="WZF196" s="42" t="s">
        <v>22</v>
      </c>
      <c r="WZG196" s="42" t="s">
        <v>22</v>
      </c>
      <c r="WZH196" s="42" t="s">
        <v>22</v>
      </c>
      <c r="WZI196" s="42" t="s">
        <v>22</v>
      </c>
      <c r="WZJ196" s="42" t="s">
        <v>22</v>
      </c>
      <c r="WZK196" s="42" t="s">
        <v>22</v>
      </c>
      <c r="WZL196" s="42" t="s">
        <v>22</v>
      </c>
      <c r="WZM196" s="42" t="s">
        <v>22</v>
      </c>
      <c r="WZN196" s="42" t="s">
        <v>22</v>
      </c>
      <c r="WZO196" s="42" t="s">
        <v>22</v>
      </c>
      <c r="WZP196" s="42" t="s">
        <v>22</v>
      </c>
      <c r="WZQ196" s="42" t="s">
        <v>22</v>
      </c>
      <c r="WZR196" s="42" t="s">
        <v>22</v>
      </c>
      <c r="WZS196" s="42" t="s">
        <v>22</v>
      </c>
      <c r="WZT196" s="42" t="s">
        <v>22</v>
      </c>
      <c r="WZU196" s="42" t="s">
        <v>22</v>
      </c>
      <c r="WZV196" s="42" t="s">
        <v>22</v>
      </c>
      <c r="WZW196" s="42" t="s">
        <v>22</v>
      </c>
      <c r="WZX196" s="42" t="s">
        <v>22</v>
      </c>
      <c r="WZY196" s="42" t="s">
        <v>22</v>
      </c>
      <c r="WZZ196" s="42" t="s">
        <v>22</v>
      </c>
      <c r="XAA196" s="42" t="s">
        <v>22</v>
      </c>
      <c r="XAB196" s="42" t="s">
        <v>22</v>
      </c>
      <c r="XAC196" s="42" t="s">
        <v>22</v>
      </c>
      <c r="XAD196" s="42" t="s">
        <v>22</v>
      </c>
      <c r="XAE196" s="42" t="s">
        <v>22</v>
      </c>
      <c r="XAF196" s="42" t="s">
        <v>22</v>
      </c>
      <c r="XAG196" s="42" t="s">
        <v>22</v>
      </c>
      <c r="XAH196" s="42" t="s">
        <v>22</v>
      </c>
      <c r="XAI196" s="42" t="s">
        <v>22</v>
      </c>
      <c r="XAJ196" s="42" t="s">
        <v>22</v>
      </c>
      <c r="XAK196" s="42" t="s">
        <v>22</v>
      </c>
      <c r="XAL196" s="42" t="s">
        <v>22</v>
      </c>
      <c r="XAM196" s="42" t="s">
        <v>22</v>
      </c>
      <c r="XAN196" s="42" t="s">
        <v>22</v>
      </c>
      <c r="XAO196" s="42" t="s">
        <v>22</v>
      </c>
      <c r="XAP196" s="42" t="s">
        <v>22</v>
      </c>
      <c r="XAQ196" s="42" t="s">
        <v>22</v>
      </c>
      <c r="XAR196" s="42" t="s">
        <v>22</v>
      </c>
      <c r="XAS196" s="42" t="s">
        <v>22</v>
      </c>
      <c r="XAT196" s="42" t="s">
        <v>22</v>
      </c>
      <c r="XAU196" s="42" t="s">
        <v>22</v>
      </c>
      <c r="XAV196" s="42" t="s">
        <v>22</v>
      </c>
      <c r="XAW196" s="42" t="s">
        <v>22</v>
      </c>
      <c r="XAX196" s="42" t="s">
        <v>22</v>
      </c>
      <c r="XAY196" s="42" t="s">
        <v>22</v>
      </c>
      <c r="XAZ196" s="42" t="s">
        <v>22</v>
      </c>
      <c r="XBA196" s="42" t="s">
        <v>22</v>
      </c>
      <c r="XBB196" s="42" t="s">
        <v>22</v>
      </c>
      <c r="XBC196" s="42" t="s">
        <v>22</v>
      </c>
      <c r="XBD196" s="42" t="s">
        <v>22</v>
      </c>
      <c r="XBE196" s="42" t="s">
        <v>22</v>
      </c>
      <c r="XBF196" s="42" t="s">
        <v>22</v>
      </c>
      <c r="XBG196" s="42" t="s">
        <v>22</v>
      </c>
      <c r="XBH196" s="42" t="s">
        <v>22</v>
      </c>
      <c r="XBI196" s="42" t="s">
        <v>22</v>
      </c>
      <c r="XBJ196" s="42" t="s">
        <v>22</v>
      </c>
      <c r="XBK196" s="42" t="s">
        <v>22</v>
      </c>
      <c r="XBL196" s="42" t="s">
        <v>22</v>
      </c>
      <c r="XBM196" s="42" t="s">
        <v>22</v>
      </c>
      <c r="XBN196" s="42" t="s">
        <v>22</v>
      </c>
      <c r="XBO196" s="42" t="s">
        <v>22</v>
      </c>
      <c r="XBP196" s="42" t="s">
        <v>22</v>
      </c>
      <c r="XBQ196" s="42" t="s">
        <v>22</v>
      </c>
      <c r="XBR196" s="42" t="s">
        <v>22</v>
      </c>
      <c r="XBS196" s="42" t="s">
        <v>22</v>
      </c>
      <c r="XBT196" s="42" t="s">
        <v>22</v>
      </c>
      <c r="XBU196" s="42" t="s">
        <v>22</v>
      </c>
      <c r="XBV196" s="42" t="s">
        <v>22</v>
      </c>
      <c r="XBW196" s="42" t="s">
        <v>22</v>
      </c>
      <c r="XBX196" s="42" t="s">
        <v>22</v>
      </c>
      <c r="XBY196" s="42" t="s">
        <v>22</v>
      </c>
      <c r="XBZ196" s="42" t="s">
        <v>22</v>
      </c>
      <c r="XCA196" s="42" t="s">
        <v>22</v>
      </c>
      <c r="XCB196" s="42" t="s">
        <v>22</v>
      </c>
      <c r="XCC196" s="42" t="s">
        <v>22</v>
      </c>
      <c r="XCD196" s="42" t="s">
        <v>22</v>
      </c>
      <c r="XCE196" s="42" t="s">
        <v>22</v>
      </c>
      <c r="XCF196" s="42" t="s">
        <v>22</v>
      </c>
      <c r="XCG196" s="42" t="s">
        <v>22</v>
      </c>
      <c r="XCH196" s="42" t="s">
        <v>22</v>
      </c>
      <c r="XCI196" s="42" t="s">
        <v>22</v>
      </c>
      <c r="XCJ196" s="42" t="s">
        <v>22</v>
      </c>
      <c r="XCK196" s="42" t="s">
        <v>22</v>
      </c>
      <c r="XCL196" s="42" t="s">
        <v>22</v>
      </c>
      <c r="XCM196" s="42" t="s">
        <v>22</v>
      </c>
      <c r="XCN196" s="42" t="s">
        <v>22</v>
      </c>
      <c r="XCO196" s="42" t="s">
        <v>22</v>
      </c>
      <c r="XCP196" s="42" t="s">
        <v>22</v>
      </c>
      <c r="XCQ196" s="42" t="s">
        <v>22</v>
      </c>
      <c r="XCR196" s="42" t="s">
        <v>22</v>
      </c>
      <c r="XCS196" s="42" t="s">
        <v>22</v>
      </c>
      <c r="XCT196" s="42" t="s">
        <v>22</v>
      </c>
      <c r="XCU196" s="42" t="s">
        <v>22</v>
      </c>
      <c r="XCV196" s="42" t="s">
        <v>22</v>
      </c>
      <c r="XCW196" s="42" t="s">
        <v>22</v>
      </c>
      <c r="XCX196" s="42" t="s">
        <v>22</v>
      </c>
      <c r="XCY196" s="42" t="s">
        <v>22</v>
      </c>
      <c r="XCZ196" s="42" t="s">
        <v>22</v>
      </c>
      <c r="XDA196" s="42" t="s">
        <v>22</v>
      </c>
      <c r="XDB196" s="42" t="s">
        <v>22</v>
      </c>
      <c r="XDC196" s="42" t="s">
        <v>22</v>
      </c>
      <c r="XDD196" s="42" t="s">
        <v>22</v>
      </c>
      <c r="XDE196" s="42" t="s">
        <v>22</v>
      </c>
      <c r="XDF196" s="42" t="s">
        <v>22</v>
      </c>
      <c r="XDG196" s="42" t="s">
        <v>22</v>
      </c>
      <c r="XDH196" s="42" t="s">
        <v>22</v>
      </c>
      <c r="XDI196" s="42" t="s">
        <v>22</v>
      </c>
      <c r="XDJ196" s="42" t="s">
        <v>22</v>
      </c>
      <c r="XDK196" s="42" t="s">
        <v>22</v>
      </c>
      <c r="XDL196" s="42" t="s">
        <v>22</v>
      </c>
      <c r="XDM196" s="42" t="s">
        <v>22</v>
      </c>
      <c r="XDN196" s="42" t="s">
        <v>22</v>
      </c>
      <c r="XDO196" s="42" t="s">
        <v>22</v>
      </c>
      <c r="XDP196" s="42" t="s">
        <v>22</v>
      </c>
      <c r="XDQ196" s="42" t="s">
        <v>22</v>
      </c>
      <c r="XDR196" s="42" t="s">
        <v>22</v>
      </c>
      <c r="XDS196" s="42" t="s">
        <v>22</v>
      </c>
      <c r="XDT196" s="42" t="s">
        <v>22</v>
      </c>
      <c r="XDU196" s="42" t="s">
        <v>22</v>
      </c>
      <c r="XDV196" s="42" t="s">
        <v>22</v>
      </c>
      <c r="XDW196" s="42" t="s">
        <v>22</v>
      </c>
      <c r="XDX196" s="42" t="s">
        <v>22</v>
      </c>
      <c r="XDY196" s="42" t="s">
        <v>22</v>
      </c>
      <c r="XDZ196" s="42" t="s">
        <v>22</v>
      </c>
      <c r="XEA196" s="42" t="s">
        <v>22</v>
      </c>
      <c r="XEB196" s="42" t="s">
        <v>22</v>
      </c>
      <c r="XEC196" s="42" t="s">
        <v>22</v>
      </c>
      <c r="XED196" s="42" t="s">
        <v>22</v>
      </c>
      <c r="XEE196" s="42" t="s">
        <v>22</v>
      </c>
      <c r="XEF196" s="42" t="s">
        <v>22</v>
      </c>
      <c r="XEG196" s="42" t="s">
        <v>22</v>
      </c>
      <c r="XEH196" s="42" t="s">
        <v>22</v>
      </c>
      <c r="XEI196" s="42" t="s">
        <v>22</v>
      </c>
      <c r="XEJ196" s="42" t="s">
        <v>22</v>
      </c>
      <c r="XEK196" s="42" t="s">
        <v>22</v>
      </c>
      <c r="XEL196" s="42" t="s">
        <v>22</v>
      </c>
      <c r="XEM196" s="42" t="s">
        <v>22</v>
      </c>
      <c r="XEN196" s="42" t="s">
        <v>22</v>
      </c>
      <c r="XEO196" s="42" t="s">
        <v>22</v>
      </c>
      <c r="XEP196" s="42" t="s">
        <v>22</v>
      </c>
      <c r="XEQ196" s="42" t="s">
        <v>22</v>
      </c>
      <c r="XER196" s="42" t="s">
        <v>22</v>
      </c>
      <c r="XES196" s="42" t="s">
        <v>22</v>
      </c>
      <c r="XET196" s="42" t="s">
        <v>22</v>
      </c>
      <c r="XEU196" s="42" t="s">
        <v>22</v>
      </c>
      <c r="XEV196" s="42" t="s">
        <v>22</v>
      </c>
      <c r="XEW196" s="42" t="s">
        <v>22</v>
      </c>
      <c r="XEX196" s="42" t="s">
        <v>22</v>
      </c>
      <c r="XEY196" s="42" t="s">
        <v>22</v>
      </c>
      <c r="XEZ196" s="42" t="s">
        <v>22</v>
      </c>
      <c r="XFA196" s="42" t="s">
        <v>22</v>
      </c>
      <c r="XFB196" s="42" t="s">
        <v>22</v>
      </c>
      <c r="XFC196" s="42" t="s">
        <v>22</v>
      </c>
      <c r="XFD196" s="42" t="s">
        <v>22</v>
      </c>
    </row>
  </sheetData>
  <sortState ref="G7:I195">
    <sortCondition descending="1" ref="G7:G195"/>
  </sortState>
  <pageMargins left="0.7" right="0.7" top="0.75" bottom="0.75" header="0.3" footer="0.3"/>
  <pageSetup paperSize="9" orientation="portrait" horizontalDpi="4294967293" verticalDpi="0" r:id="rId1"/>
  <drawing r:id="rId2"/>
  <legacyDrawing r:id="rId3"/>
</worksheet>
</file>

<file path=xl/worksheets/sheet7.xml><?xml version="1.0" encoding="utf-8"?>
<worksheet xmlns="http://schemas.openxmlformats.org/spreadsheetml/2006/main" xmlns:r="http://schemas.openxmlformats.org/officeDocument/2006/relationships">
  <sheetPr codeName="Feuil7"/>
  <dimension ref="A1"/>
  <sheetViews>
    <sheetView workbookViewId="0">
      <selection activeCell="B34" sqref="B34"/>
    </sheetView>
  </sheetViews>
  <sheetFormatPr baseColWidth="10" defaultRowHeight="10.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7</vt:i4>
      </vt:variant>
    </vt:vector>
  </HeadingPairs>
  <TitlesOfParts>
    <vt:vector size="14" baseType="lpstr">
      <vt:lpstr>Banque</vt:lpstr>
      <vt:lpstr>Livret</vt:lpstr>
      <vt:lpstr>méthode</vt:lpstr>
      <vt:lpstr>Constantes</vt:lpstr>
      <vt:lpstr>GRAPHE BANQUE</vt:lpstr>
      <vt:lpstr>GRAPHE VG</vt:lpstr>
      <vt:lpstr>Feuil1</vt:lpstr>
      <vt:lpstr>analytique</vt:lpstr>
      <vt:lpstr>cat</vt:lpstr>
      <vt:lpstr>cli</vt:lpstr>
      <vt:lpstr>err</vt:lpstr>
      <vt:lpstr>four</vt:lpstr>
      <vt:lpstr>plagevide</vt:lpstr>
      <vt:lpstr>taberr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Printed>2017-06-01T06:41:20Z</cp:lastPrinted>
  <dcterms:created xsi:type="dcterms:W3CDTF">2007-04-04T07:55:52Z</dcterms:created>
  <dcterms:modified xsi:type="dcterms:W3CDTF">2017-08-08T10:36:34Z</dcterms:modified>
</cp:coreProperties>
</file>