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465" windowWidth="19440" windowHeight="15600" tabRatio="500"/>
  </bookViews>
  <sheets>
    <sheet name="Modèle" sheetId="3" r:id="rId1"/>
    <sheet name="Images" sheetId="6" r:id="rId2"/>
  </sheets>
  <definedNames>
    <definedName name="Catégories">OFFSET(#REF!,,,COUNTA(#REF!))</definedName>
    <definedName name="Choix">Modèle!$J$3</definedName>
    <definedName name="coefacc">Modèle!#REF!</definedName>
    <definedName name="coeffe">Modèle!#REF!</definedName>
    <definedName name="coeffl">Modèle!#REF!</definedName>
    <definedName name="Img">IF(Choix&lt;&gt;"",OFFSET(Images!$B$1,MATCH(Choix,Liste_Velo,0)-1,),1)</definedName>
    <definedName name="Liste_Velo">OFFSET(Images!$A$1,,,COUNTA(Images!$A:$A),)</definedName>
    <definedName name="Nomsproduits">OFFSET(#REF!,,,COUNTA(#REF!))</definedName>
    <definedName name="Style">Modèle!#REF!</definedName>
    <definedName name="txtr1">Modèle!#REF!</definedName>
    <definedName name="txtr2">Modèle!#REF!</definedName>
    <definedName name="txtva1">Modèle!#REF!</definedName>
    <definedName name="txtva2">Modèle!#REF!</definedName>
    <definedName name="txtva3">Modèle!#REF!</definedName>
  </definedNames>
  <calcPr calcId="125725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1" i="3"/>
  <c r="O20"/>
  <c r="O35"/>
  <c r="V35"/>
  <c r="AF22"/>
  <c r="AG22"/>
  <c r="T35"/>
  <c r="U35"/>
  <c r="AC35"/>
  <c r="AC20"/>
  <c r="Y35"/>
  <c r="Y20"/>
  <c r="Z20"/>
  <c r="V20"/>
  <c r="Z35"/>
  <c r="AD35"/>
  <c r="AF35"/>
  <c r="AG35"/>
  <c r="AD20"/>
  <c r="AF20"/>
  <c r="AG20"/>
  <c r="Y1"/>
  <c r="AC1"/>
  <c r="AD1"/>
  <c r="AF1"/>
  <c r="Z1"/>
  <c r="AG1"/>
  <c r="T20"/>
  <c r="U20"/>
  <c r="R1"/>
  <c r="T1"/>
  <c r="U1"/>
  <c r="V1"/>
  <c r="Q1"/>
  <c r="P1"/>
</calcChain>
</file>

<file path=xl/sharedStrings.xml><?xml version="1.0" encoding="utf-8"?>
<sst xmlns="http://schemas.openxmlformats.org/spreadsheetml/2006/main" count="17" uniqueCount="16">
  <si>
    <t>Fiche Technique N°</t>
  </si>
  <si>
    <t xml:space="preserve">Nom du modèle  </t>
  </si>
  <si>
    <t>Prix TTC pour la vente en magasin</t>
  </si>
  <si>
    <t>PV TTC Final</t>
  </si>
  <si>
    <t xml:space="preserve">Chiffrage pour une période de Fête </t>
  </si>
  <si>
    <t>VELO1</t>
  </si>
  <si>
    <t>VELO2</t>
  </si>
  <si>
    <t>VELO3</t>
  </si>
  <si>
    <t>Noms</t>
  </si>
  <si>
    <t>Formules</t>
  </si>
  <si>
    <t>Choix</t>
  </si>
  <si>
    <t>=Modèle!$J$3</t>
  </si>
  <si>
    <t>Img</t>
  </si>
  <si>
    <t>=SI(Choix&lt;&gt;"";DECALER(Images!$B$1;EQUIV(Choix;Liste_Velo;0)-1;);1)</t>
  </si>
  <si>
    <t>Liste_Velo</t>
  </si>
  <si>
    <t>=DECALER(Images!$A$1;;;NBVAL(Images!$A:$A);)</t>
  </si>
</sst>
</file>

<file path=xl/styles.xml><?xml version="1.0" encoding="utf-8"?>
<styleSheet xmlns="http://schemas.openxmlformats.org/spreadsheetml/2006/main">
  <numFmts count="5">
    <numFmt numFmtId="164" formatCode="#,##0.00\ &quot;€&quot;_);[Red]\(#,##0.00\ &quot;€&quot;\)"/>
    <numFmt numFmtId="165" formatCode="0.00_);[Red]\(0.00\)"/>
    <numFmt numFmtId="166" formatCode="#,##0_);[Red]\(#,##0\)"/>
    <numFmt numFmtId="167" formatCode="#,##0.00\ %_);[Red]\(#,##0.00\ %\)"/>
    <numFmt numFmtId="168" formatCode="#,##0.00_);[Red]\(#,##0.00\)"/>
  </numFmts>
  <fonts count="30">
    <font>
      <sz val="12"/>
      <color theme="1"/>
      <name val="Verdana"/>
      <family val="2"/>
    </font>
    <font>
      <sz val="8"/>
      <name val="Verdana"/>
      <family val="2"/>
    </font>
    <font>
      <sz val="12"/>
      <name val="Yu Gothic Regular"/>
    </font>
    <font>
      <i/>
      <sz val="12"/>
      <name val="Yu Gothic Regular"/>
    </font>
    <font>
      <b/>
      <i/>
      <sz val="12"/>
      <name val="Yu Gothic Regular"/>
    </font>
    <font>
      <b/>
      <i/>
      <sz val="14"/>
      <name val="Yu Gothic Regular"/>
    </font>
    <font>
      <sz val="16"/>
      <name val="Yu Gothic Regular"/>
    </font>
    <font>
      <i/>
      <sz val="16"/>
      <name val="Yu Gothic Regular"/>
    </font>
    <font>
      <b/>
      <i/>
      <sz val="16"/>
      <name val="Yu Gothic Regular"/>
    </font>
    <font>
      <b/>
      <sz val="16"/>
      <name val="Yu Gothic Regular"/>
    </font>
    <font>
      <sz val="16"/>
      <color theme="1"/>
      <name val="Verdana"/>
      <family val="2"/>
    </font>
    <font>
      <i/>
      <sz val="16"/>
      <color theme="3" tint="0.59999389629810485"/>
      <name val="Yu Gothic Regular"/>
    </font>
    <font>
      <b/>
      <i/>
      <sz val="16"/>
      <color theme="3" tint="0.59999389629810485"/>
      <name val="Yu Gothic Regular"/>
    </font>
    <font>
      <i/>
      <sz val="16"/>
      <color theme="3" tint="0.59999389629810485"/>
      <name val="Verdana"/>
      <family val="2"/>
    </font>
    <font>
      <sz val="22"/>
      <name val="Yu Gothic Regular"/>
    </font>
    <font>
      <b/>
      <i/>
      <sz val="22"/>
      <name val="Yu Gothic Regular"/>
    </font>
    <font>
      <b/>
      <i/>
      <u/>
      <sz val="24"/>
      <name val="Yu Gothic Regular"/>
    </font>
    <font>
      <b/>
      <i/>
      <sz val="16"/>
      <color theme="0" tint="-0.249977111117893"/>
      <name val="Yu Gothic Regular"/>
    </font>
    <font>
      <sz val="12"/>
      <name val="Verdana"/>
      <family val="2"/>
    </font>
    <font>
      <i/>
      <sz val="16"/>
      <color theme="0"/>
      <name val="Yu Gothic Regular"/>
    </font>
    <font>
      <sz val="16"/>
      <color theme="0"/>
      <name val="Yu Gothic Regular"/>
    </font>
    <font>
      <b/>
      <i/>
      <sz val="16"/>
      <color theme="0" tint="-0.34998626667073579"/>
      <name val="Yu Gothic Regular"/>
    </font>
    <font>
      <b/>
      <i/>
      <sz val="16"/>
      <color rgb="FFFF0000"/>
      <name val="Yu Gothic Regular"/>
    </font>
    <font>
      <b/>
      <sz val="12"/>
      <color rgb="FFFF0000"/>
      <name val="Yu Gothic Regular"/>
    </font>
    <font>
      <b/>
      <sz val="14"/>
      <name val="Yu Gothic Regular"/>
    </font>
    <font>
      <b/>
      <i/>
      <sz val="14"/>
      <color theme="0" tint="-0.14999847407452621"/>
      <name val="Yu Gothic"/>
      <charset val="128"/>
    </font>
    <font>
      <sz val="12"/>
      <color theme="0" tint="-0.14999847407452621"/>
      <name val="Yu Gothic Regular"/>
    </font>
    <font>
      <b/>
      <i/>
      <sz val="18"/>
      <name val="Yu Gothic Regular"/>
    </font>
    <font>
      <b/>
      <i/>
      <sz val="20"/>
      <name val="Yu Gothic Regular"/>
    </font>
    <font>
      <b/>
      <i/>
      <sz val="24"/>
      <name val="Yu Gothic Regula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 diagonalDown="1">
      <left/>
      <right/>
      <top/>
      <bottom/>
      <diagonal style="thin">
        <color auto="1"/>
      </diagonal>
    </border>
    <border>
      <left style="thick">
        <color auto="1"/>
      </left>
      <right/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thin">
        <color auto="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auto="1"/>
      </left>
      <right style="hair">
        <color theme="0" tint="-0.24994659260841701"/>
      </right>
      <top style="hair">
        <color theme="0" tint="-0.24994659260841701"/>
      </top>
      <bottom style="thin">
        <color auto="1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thin">
        <color auto="1"/>
      </bottom>
      <diagonal/>
    </border>
    <border>
      <left style="hair">
        <color theme="0" tint="-0.24994659260841701"/>
      </left>
      <right style="thin">
        <color auto="1"/>
      </right>
      <top style="hair">
        <color theme="0" tint="-0.24994659260841701"/>
      </top>
      <bottom style="thin">
        <color auto="1"/>
      </bottom>
      <diagonal/>
    </border>
    <border>
      <left style="thin">
        <color auto="1"/>
      </left>
      <right style="hair">
        <color theme="0" tint="-0.24994659260841701"/>
      </right>
      <top/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/>
      <bottom style="hair">
        <color theme="0" tint="-0.24994659260841701"/>
      </bottom>
      <diagonal/>
    </border>
    <border>
      <left style="hair">
        <color theme="0" tint="-0.24994659260841701"/>
      </left>
      <right style="thin">
        <color auto="1"/>
      </right>
      <top/>
      <bottom style="hair">
        <color theme="0" tint="-0.24994659260841701"/>
      </bottom>
      <diagonal/>
    </border>
    <border>
      <left style="thin">
        <color auto="1"/>
      </left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 style="thin">
        <color auto="1"/>
      </right>
      <top/>
      <bottom/>
      <diagonal/>
    </border>
    <border>
      <left/>
      <right/>
      <top style="hair">
        <color theme="0" tint="-0.24994659260841701"/>
      </top>
      <bottom/>
      <diagonal/>
    </border>
    <border>
      <left style="thin">
        <color auto="1"/>
      </left>
      <right style="hair">
        <color theme="0" tint="-0.24994659260841701"/>
      </right>
      <top style="thin">
        <color auto="1"/>
      </top>
      <bottom/>
      <diagonal/>
    </border>
    <border>
      <left style="hair">
        <color theme="0" tint="-0.24994659260841701"/>
      </left>
      <right style="hair">
        <color theme="0" tint="-0.24994659260841701"/>
      </right>
      <top style="thin">
        <color auto="1"/>
      </top>
      <bottom/>
      <diagonal/>
    </border>
    <border>
      <left style="hair">
        <color theme="0" tint="-0.2499465926084170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theme="0" tint="-0.24994659260841701"/>
      </right>
      <top style="hair">
        <color theme="0" tint="-0.24994659260841701"/>
      </top>
      <bottom/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/>
      <diagonal/>
    </border>
    <border>
      <left style="hair">
        <color theme="0" tint="-0.24994659260841701"/>
      </left>
      <right style="thin">
        <color auto="1"/>
      </right>
      <top style="hair">
        <color theme="0" tint="-0.24994659260841701"/>
      </top>
      <bottom/>
      <diagonal/>
    </border>
    <border>
      <left style="thin">
        <color auto="1"/>
      </left>
      <right style="hair">
        <color theme="0" tint="-0.24994659260841701"/>
      </right>
      <top/>
      <bottom style="thin">
        <color auto="1"/>
      </bottom>
      <diagonal/>
    </border>
    <border>
      <left style="hair">
        <color theme="0" tint="-0.24994659260841701"/>
      </left>
      <right style="hair">
        <color theme="0" tint="-0.24994659260841701"/>
      </right>
      <top/>
      <bottom style="thin">
        <color auto="1"/>
      </bottom>
      <diagonal/>
    </border>
    <border>
      <left style="hair">
        <color theme="0" tint="-0.2499465926084170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/>
      <diagonal/>
    </border>
    <border>
      <left/>
      <right/>
      <top style="medium">
        <color theme="0" tint="-0.24994659260841701"/>
      </top>
      <bottom/>
      <diagonal/>
    </border>
    <border>
      <left/>
      <right style="thin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medium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medium">
        <color theme="0" tint="-0.24994659260841701"/>
      </left>
      <right style="thin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 style="thin">
        <color theme="0" tint="-0.24994659260841701"/>
      </right>
      <top/>
      <bottom/>
      <diagonal/>
    </border>
    <border>
      <left style="medium">
        <color theme="0" tint="-0.24994659260841701"/>
      </left>
      <right style="thin">
        <color theme="0" tint="-0.24994659260841701"/>
      </right>
      <top style="thin">
        <color auto="1"/>
      </top>
      <bottom style="hair">
        <color auto="1"/>
      </bottom>
      <diagonal/>
    </border>
    <border>
      <left style="thin">
        <color theme="0" tint="-0.24994659260841701"/>
      </left>
      <right/>
      <top style="thick">
        <color theme="0" tint="-0.24994659260841701"/>
      </top>
      <bottom/>
      <diagonal/>
    </border>
    <border>
      <left/>
      <right/>
      <top style="thick">
        <color theme="0" tint="-0.24994659260841701"/>
      </top>
      <bottom/>
      <diagonal/>
    </border>
    <border>
      <left/>
      <right style="thick">
        <color theme="0" tint="-0.24994659260841701"/>
      </right>
      <top style="thick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ck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ck">
        <color theme="0" tint="-0.24994659260841701"/>
      </right>
      <top/>
      <bottom style="thin">
        <color theme="0" tint="-0.24994659260841701"/>
      </bottom>
      <diagonal/>
    </border>
  </borders>
  <cellStyleXfs count="1">
    <xf numFmtId="0" fontId="0" fillId="0" borderId="0"/>
  </cellStyleXfs>
  <cellXfs count="230">
    <xf numFmtId="0" fontId="0" fillId="0" borderId="0" xfId="0"/>
    <xf numFmtId="0" fontId="0" fillId="0" borderId="0" xfId="0" applyAlignment="1" applyProtection="1">
      <alignment vertical="center"/>
      <protection hidden="1"/>
    </xf>
    <xf numFmtId="0" fontId="2" fillId="0" borderId="0" xfId="0" applyFont="1" applyAlignment="1" applyProtection="1">
      <alignment vertical="center"/>
      <protection hidden="1"/>
    </xf>
    <xf numFmtId="0" fontId="4" fillId="0" borderId="0" xfId="0" applyFont="1" applyBorder="1" applyAlignment="1" applyProtection="1">
      <alignment horizontal="left" vertical="center" indent="1"/>
      <protection hidden="1"/>
    </xf>
    <xf numFmtId="0" fontId="2" fillId="0" borderId="0" xfId="0" applyFont="1" applyBorder="1" applyAlignment="1" applyProtection="1">
      <alignment horizontal="left" vertical="center" indent="2"/>
      <protection hidden="1"/>
    </xf>
    <xf numFmtId="164" fontId="2" fillId="0" borderId="0" xfId="0" applyNumberFormat="1" applyFont="1" applyBorder="1" applyAlignment="1" applyProtection="1">
      <alignment vertical="center"/>
      <protection hidden="1"/>
    </xf>
    <xf numFmtId="0" fontId="2" fillId="0" borderId="0" xfId="0" applyFont="1" applyBorder="1" applyAlignment="1" applyProtection="1">
      <alignment vertical="center"/>
      <protection hidden="1"/>
    </xf>
    <xf numFmtId="0" fontId="5" fillId="0" borderId="9" xfId="0" applyFont="1" applyBorder="1" applyAlignment="1" applyProtection="1">
      <alignment horizontal="centerContinuous" vertical="center"/>
      <protection hidden="1"/>
    </xf>
    <xf numFmtId="0" fontId="3" fillId="0" borderId="11" xfId="0" applyFont="1" applyBorder="1" applyAlignment="1" applyProtection="1">
      <alignment vertical="center"/>
      <protection hidden="1"/>
    </xf>
    <xf numFmtId="0" fontId="2" fillId="0" borderId="11" xfId="0" applyFont="1" applyBorder="1" applyAlignment="1" applyProtection="1">
      <alignment vertical="center"/>
      <protection hidden="1"/>
    </xf>
    <xf numFmtId="0" fontId="2" fillId="0" borderId="13" xfId="0" applyFont="1" applyBorder="1" applyAlignment="1" applyProtection="1">
      <alignment vertical="center"/>
      <protection hidden="1"/>
    </xf>
    <xf numFmtId="0" fontId="2" fillId="0" borderId="8" xfId="0" applyFont="1" applyBorder="1" applyAlignment="1" applyProtection="1">
      <alignment vertical="center"/>
      <protection hidden="1"/>
    </xf>
    <xf numFmtId="164" fontId="8" fillId="0" borderId="0" xfId="0" applyNumberFormat="1" applyFont="1" applyAlignment="1" applyProtection="1">
      <alignment horizontal="right" vertical="center"/>
      <protection hidden="1"/>
    </xf>
    <xf numFmtId="0" fontId="2" fillId="0" borderId="0" xfId="0" applyFont="1" applyAlignment="1" applyProtection="1">
      <alignment horizontal="right" vertical="center"/>
      <protection hidden="1"/>
    </xf>
    <xf numFmtId="166" fontId="8" fillId="0" borderId="0" xfId="0" applyNumberFormat="1" applyFont="1" applyAlignment="1" applyProtection="1">
      <alignment horizontal="center" vertical="center"/>
      <protection hidden="1"/>
    </xf>
    <xf numFmtId="0" fontId="2" fillId="0" borderId="0" xfId="0" applyFont="1" applyBorder="1" applyAlignment="1" applyProtection="1">
      <protection hidden="1"/>
    </xf>
    <xf numFmtId="0" fontId="8" fillId="0" borderId="17" xfId="0" applyFont="1" applyBorder="1" applyAlignment="1" applyProtection="1">
      <alignment horizontal="centerContinuous" vertical="center"/>
      <protection hidden="1"/>
    </xf>
    <xf numFmtId="0" fontId="8" fillId="0" borderId="18" xfId="0" applyFont="1" applyBorder="1" applyAlignment="1" applyProtection="1">
      <alignment horizontal="left" vertical="center" indent="1"/>
      <protection hidden="1"/>
    </xf>
    <xf numFmtId="0" fontId="8" fillId="0" borderId="0" xfId="0" applyFont="1" applyBorder="1" applyAlignment="1" applyProtection="1">
      <alignment horizontal="left" vertical="center" indent="1"/>
      <protection hidden="1"/>
    </xf>
    <xf numFmtId="0" fontId="9" fillId="0" borderId="0" xfId="0" applyFont="1" applyBorder="1" applyAlignment="1" applyProtection="1">
      <alignment horizontal="center" wrapText="1"/>
      <protection hidden="1"/>
    </xf>
    <xf numFmtId="0" fontId="6" fillId="0" borderId="0" xfId="0" applyFont="1" applyBorder="1" applyAlignment="1" applyProtection="1">
      <alignment horizontal="left" vertical="center" indent="2"/>
      <protection hidden="1"/>
    </xf>
    <xf numFmtId="0" fontId="6" fillId="0" borderId="7" xfId="0" applyFont="1" applyBorder="1" applyAlignment="1" applyProtection="1">
      <alignment horizontal="left" vertical="center" indent="2"/>
      <protection hidden="1"/>
    </xf>
    <xf numFmtId="0" fontId="8" fillId="0" borderId="21" xfId="0" applyFont="1" applyFill="1" applyBorder="1" applyAlignment="1" applyProtection="1">
      <alignment horizontal="center" vertical="center"/>
      <protection hidden="1"/>
    </xf>
    <xf numFmtId="0" fontId="8" fillId="0" borderId="6" xfId="0" applyFont="1" applyFill="1" applyBorder="1" applyAlignment="1" applyProtection="1">
      <alignment horizontal="center" vertical="center"/>
      <protection hidden="1"/>
    </xf>
    <xf numFmtId="0" fontId="6" fillId="0" borderId="5" xfId="0" applyFont="1" applyBorder="1" applyAlignment="1" applyProtection="1">
      <alignment horizontal="left" vertical="center" indent="2"/>
      <protection hidden="1"/>
    </xf>
    <xf numFmtId="0" fontId="8" fillId="0" borderId="20" xfId="0" applyFont="1" applyBorder="1" applyAlignment="1" applyProtection="1">
      <alignment horizontal="center" vertical="center"/>
      <protection hidden="1"/>
    </xf>
    <xf numFmtId="0" fontId="8" fillId="0" borderId="2" xfId="0" applyFont="1" applyBorder="1" applyAlignment="1" applyProtection="1">
      <alignment horizontal="center" vertical="center"/>
      <protection hidden="1"/>
    </xf>
    <xf numFmtId="0" fontId="9" fillId="0" borderId="31" xfId="0" applyFont="1" applyBorder="1" applyAlignment="1" applyProtection="1">
      <alignment horizontal="center" vertical="center" wrapText="1"/>
      <protection hidden="1"/>
    </xf>
    <xf numFmtId="0" fontId="9" fillId="0" borderId="32" xfId="0" applyFont="1" applyBorder="1" applyAlignment="1" applyProtection="1">
      <alignment horizontal="center" vertical="center" wrapText="1"/>
      <protection hidden="1"/>
    </xf>
    <xf numFmtId="0" fontId="9" fillId="0" borderId="33" xfId="0" applyFont="1" applyBorder="1" applyAlignment="1" applyProtection="1">
      <alignment horizontal="center" vertical="center" wrapText="1"/>
      <protection hidden="1"/>
    </xf>
    <xf numFmtId="0" fontId="9" fillId="0" borderId="11" xfId="0" applyFont="1" applyBorder="1" applyAlignment="1" applyProtection="1">
      <alignment vertical="center" wrapText="1"/>
      <protection hidden="1"/>
    </xf>
    <xf numFmtId="0" fontId="6" fillId="0" borderId="0" xfId="0" applyFont="1" applyAlignment="1" applyProtection="1">
      <alignment vertical="center"/>
      <protection hidden="1"/>
    </xf>
    <xf numFmtId="0" fontId="10" fillId="0" borderId="0" xfId="0" applyFont="1" applyAlignment="1" applyProtection="1">
      <alignment vertical="center"/>
      <protection hidden="1"/>
    </xf>
    <xf numFmtId="0" fontId="9" fillId="0" borderId="11" xfId="0" applyFont="1" applyBorder="1" applyAlignment="1" applyProtection="1">
      <alignment horizontal="center" vertical="center" wrapText="1"/>
      <protection hidden="1"/>
    </xf>
    <xf numFmtId="0" fontId="9" fillId="0" borderId="0" xfId="0" applyFont="1" applyBorder="1" applyAlignment="1" applyProtection="1">
      <alignment horizontal="center" vertical="center" wrapText="1"/>
      <protection hidden="1"/>
    </xf>
    <xf numFmtId="0" fontId="9" fillId="0" borderId="0" xfId="0" applyFont="1" applyBorder="1" applyAlignment="1" applyProtection="1">
      <alignment vertical="center" wrapText="1"/>
      <protection hidden="1"/>
    </xf>
    <xf numFmtId="10" fontId="11" fillId="0" borderId="0" xfId="0" applyNumberFormat="1" applyFont="1" applyBorder="1" applyAlignment="1" applyProtection="1">
      <alignment horizontal="centerContinuous" vertical="center"/>
      <protection hidden="1"/>
    </xf>
    <xf numFmtId="164" fontId="11" fillId="0" borderId="29" xfId="0" applyNumberFormat="1" applyFont="1" applyBorder="1" applyAlignment="1" applyProtection="1">
      <alignment vertical="center"/>
      <protection hidden="1"/>
    </xf>
    <xf numFmtId="164" fontId="11" fillId="0" borderId="30" xfId="0" applyNumberFormat="1" applyFont="1" applyBorder="1" applyAlignment="1" applyProtection="1">
      <alignment vertical="center"/>
      <protection hidden="1"/>
    </xf>
    <xf numFmtId="164" fontId="11" fillId="0" borderId="0" xfId="0" applyNumberFormat="1" applyFont="1" applyBorder="1" applyAlignment="1" applyProtection="1">
      <alignment vertical="center"/>
      <protection hidden="1"/>
    </xf>
    <xf numFmtId="164" fontId="12" fillId="0" borderId="28" xfId="0" applyNumberFormat="1" applyFont="1" applyBorder="1" applyAlignment="1" applyProtection="1">
      <alignment vertical="center"/>
      <protection hidden="1"/>
    </xf>
    <xf numFmtId="164" fontId="12" fillId="0" borderId="29" xfId="0" applyNumberFormat="1" applyFont="1" applyBorder="1" applyAlignment="1" applyProtection="1">
      <alignment vertical="center"/>
      <protection hidden="1"/>
    </xf>
    <xf numFmtId="164" fontId="12" fillId="0" borderId="30" xfId="0" applyNumberFormat="1" applyFont="1" applyBorder="1" applyAlignment="1" applyProtection="1">
      <alignment vertical="center"/>
      <protection hidden="1"/>
    </xf>
    <xf numFmtId="0" fontId="11" fillId="0" borderId="0" xfId="0" applyFont="1" applyAlignment="1" applyProtection="1">
      <alignment vertical="center"/>
      <protection hidden="1"/>
    </xf>
    <xf numFmtId="10" fontId="12" fillId="0" borderId="28" xfId="0" applyNumberFormat="1" applyFont="1" applyBorder="1" applyAlignment="1" applyProtection="1">
      <alignment vertical="center"/>
      <protection hidden="1"/>
    </xf>
    <xf numFmtId="0" fontId="13" fillId="0" borderId="0" xfId="0" applyFont="1" applyAlignment="1" applyProtection="1">
      <alignment vertical="center"/>
      <protection hidden="1"/>
    </xf>
    <xf numFmtId="165" fontId="12" fillId="0" borderId="28" xfId="0" applyNumberFormat="1" applyFont="1" applyBorder="1" applyAlignment="1" applyProtection="1">
      <alignment vertical="center"/>
      <protection hidden="1"/>
    </xf>
    <xf numFmtId="10" fontId="12" fillId="0" borderId="30" xfId="0" applyNumberFormat="1" applyFont="1" applyBorder="1" applyAlignment="1" applyProtection="1">
      <alignment horizontal="center" vertical="center"/>
      <protection hidden="1"/>
    </xf>
    <xf numFmtId="164" fontId="6" fillId="0" borderId="23" xfId="0" applyNumberFormat="1" applyFont="1" applyBorder="1" applyAlignment="1" applyProtection="1">
      <alignment vertical="center"/>
      <protection hidden="1"/>
    </xf>
    <xf numFmtId="164" fontId="6" fillId="0" borderId="24" xfId="0" applyNumberFormat="1" applyFont="1" applyBorder="1" applyAlignment="1" applyProtection="1">
      <alignment vertical="center"/>
      <protection hidden="1"/>
    </xf>
    <xf numFmtId="164" fontId="6" fillId="0" borderId="1" xfId="0" applyNumberFormat="1" applyFont="1" applyBorder="1" applyAlignment="1" applyProtection="1">
      <alignment vertical="center"/>
      <protection hidden="1"/>
    </xf>
    <xf numFmtId="164" fontId="6" fillId="0" borderId="22" xfId="0" applyNumberFormat="1" applyFont="1" applyBorder="1" applyAlignment="1" applyProtection="1">
      <alignment vertical="center"/>
      <protection hidden="1"/>
    </xf>
    <xf numFmtId="10" fontId="6" fillId="0" borderId="22" xfId="0" applyNumberFormat="1" applyFont="1" applyBorder="1" applyAlignment="1" applyProtection="1">
      <alignment vertical="center"/>
      <protection hidden="1"/>
    </xf>
    <xf numFmtId="165" fontId="6" fillId="0" borderId="22" xfId="0" applyNumberFormat="1" applyFont="1" applyBorder="1" applyAlignment="1" applyProtection="1">
      <alignment horizontal="center" vertical="center"/>
      <protection hidden="1"/>
    </xf>
    <xf numFmtId="164" fontId="6" fillId="0" borderId="22" xfId="0" applyNumberFormat="1" applyFont="1" applyBorder="1" applyAlignment="1" applyProtection="1">
      <alignment horizontal="center" vertical="center"/>
      <protection hidden="1"/>
    </xf>
    <xf numFmtId="164" fontId="6" fillId="0" borderId="25" xfId="0" applyNumberFormat="1" applyFont="1" applyBorder="1" applyAlignment="1" applyProtection="1">
      <alignment vertical="center"/>
      <protection hidden="1"/>
    </xf>
    <xf numFmtId="164" fontId="6" fillId="0" borderId="26" xfId="0" applyNumberFormat="1" applyFont="1" applyBorder="1" applyAlignment="1" applyProtection="1">
      <alignment vertical="center"/>
      <protection hidden="1"/>
    </xf>
    <xf numFmtId="164" fontId="6" fillId="0" borderId="27" xfId="0" applyNumberFormat="1" applyFont="1" applyBorder="1" applyAlignment="1" applyProtection="1">
      <alignment vertical="center"/>
      <protection hidden="1"/>
    </xf>
    <xf numFmtId="10" fontId="6" fillId="0" borderId="25" xfId="0" applyNumberFormat="1" applyFont="1" applyBorder="1" applyAlignment="1" applyProtection="1">
      <alignment vertical="center"/>
      <protection hidden="1"/>
    </xf>
    <xf numFmtId="165" fontId="6" fillId="0" borderId="25" xfId="0" applyNumberFormat="1" applyFont="1" applyBorder="1" applyAlignment="1" applyProtection="1">
      <alignment horizontal="center" vertical="center"/>
      <protection hidden="1"/>
    </xf>
    <xf numFmtId="164" fontId="6" fillId="0" borderId="25" xfId="0" applyNumberFormat="1" applyFont="1" applyBorder="1" applyAlignment="1" applyProtection="1">
      <alignment horizontal="center" vertical="center"/>
      <protection hidden="1"/>
    </xf>
    <xf numFmtId="164" fontId="6" fillId="0" borderId="0" xfId="0" applyNumberFormat="1" applyFont="1" applyBorder="1" applyAlignment="1" applyProtection="1">
      <alignment vertical="center"/>
      <protection hidden="1"/>
    </xf>
    <xf numFmtId="10" fontId="6" fillId="0" borderId="0" xfId="0" applyNumberFormat="1" applyFont="1" applyBorder="1" applyAlignment="1" applyProtection="1">
      <alignment vertical="center"/>
      <protection hidden="1"/>
    </xf>
    <xf numFmtId="0" fontId="6" fillId="0" borderId="0" xfId="0" applyFont="1" applyBorder="1" applyAlignment="1" applyProtection="1">
      <alignment vertical="center"/>
      <protection hidden="1"/>
    </xf>
    <xf numFmtId="0" fontId="10" fillId="0" borderId="0" xfId="0" applyFont="1" applyBorder="1" applyAlignment="1" applyProtection="1">
      <alignment vertical="center"/>
      <protection hidden="1"/>
    </xf>
    <xf numFmtId="165" fontId="6" fillId="0" borderId="0" xfId="0" applyNumberFormat="1" applyFont="1" applyBorder="1" applyAlignment="1" applyProtection="1">
      <alignment horizontal="center" vertical="center"/>
      <protection hidden="1"/>
    </xf>
    <xf numFmtId="164" fontId="6" fillId="0" borderId="0" xfId="0" applyNumberFormat="1" applyFont="1" applyBorder="1" applyAlignment="1" applyProtection="1">
      <alignment horizontal="center" vertical="center"/>
      <protection hidden="1"/>
    </xf>
    <xf numFmtId="10" fontId="6" fillId="0" borderId="0" xfId="0" applyNumberFormat="1" applyFont="1" applyBorder="1" applyAlignment="1" applyProtection="1">
      <alignment horizontal="center" vertical="center"/>
      <protection hidden="1"/>
    </xf>
    <xf numFmtId="164" fontId="11" fillId="0" borderId="0" xfId="0" applyNumberFormat="1" applyFont="1" applyBorder="1" applyAlignment="1" applyProtection="1">
      <alignment horizontal="centerContinuous" vertical="center"/>
      <protection hidden="1"/>
    </xf>
    <xf numFmtId="164" fontId="12" fillId="0" borderId="0" xfId="0" applyNumberFormat="1" applyFont="1" applyBorder="1" applyAlignment="1" applyProtection="1">
      <alignment vertical="center"/>
      <protection hidden="1"/>
    </xf>
    <xf numFmtId="10" fontId="12" fillId="0" borderId="0" xfId="0" applyNumberFormat="1" applyFont="1" applyBorder="1" applyAlignment="1" applyProtection="1">
      <alignment vertical="center"/>
      <protection hidden="1"/>
    </xf>
    <xf numFmtId="165" fontId="12" fillId="0" borderId="0" xfId="0" applyNumberFormat="1" applyFont="1" applyBorder="1" applyAlignment="1" applyProtection="1">
      <alignment vertical="center"/>
      <protection hidden="1"/>
    </xf>
    <xf numFmtId="164" fontId="6" fillId="0" borderId="34" xfId="0" applyNumberFormat="1" applyFont="1" applyBorder="1" applyAlignment="1" applyProtection="1">
      <alignment vertical="center"/>
      <protection hidden="1"/>
    </xf>
    <xf numFmtId="10" fontId="6" fillId="0" borderId="34" xfId="0" applyNumberFormat="1" applyFont="1" applyBorder="1" applyAlignment="1" applyProtection="1">
      <alignment vertical="center"/>
      <protection hidden="1"/>
    </xf>
    <xf numFmtId="165" fontId="6" fillId="0" borderId="34" xfId="0" applyNumberFormat="1" applyFont="1" applyBorder="1" applyAlignment="1" applyProtection="1">
      <alignment horizontal="center" vertical="center"/>
      <protection hidden="1"/>
    </xf>
    <xf numFmtId="164" fontId="6" fillId="0" borderId="34" xfId="0" applyNumberFormat="1" applyFont="1" applyBorder="1" applyAlignment="1" applyProtection="1">
      <alignment horizontal="center" vertical="center"/>
      <protection hidden="1"/>
    </xf>
    <xf numFmtId="10" fontId="6" fillId="0" borderId="34" xfId="0" applyNumberFormat="1" applyFont="1" applyBorder="1" applyAlignment="1" applyProtection="1">
      <alignment horizontal="center" vertical="center"/>
      <protection hidden="1"/>
    </xf>
    <xf numFmtId="0" fontId="11" fillId="0" borderId="0" xfId="0" applyFont="1" applyBorder="1" applyAlignment="1" applyProtection="1">
      <alignment vertical="center"/>
      <protection hidden="1"/>
    </xf>
    <xf numFmtId="0" fontId="13" fillId="0" borderId="0" xfId="0" applyFont="1" applyBorder="1" applyAlignment="1" applyProtection="1">
      <alignment vertical="center"/>
      <protection hidden="1"/>
    </xf>
    <xf numFmtId="0" fontId="8" fillId="0" borderId="7" xfId="0" applyFont="1" applyBorder="1" applyAlignment="1" applyProtection="1">
      <alignment horizontal="centerContinuous" vertical="center"/>
      <protection hidden="1"/>
    </xf>
    <xf numFmtId="0" fontId="8" fillId="0" borderId="10" xfId="0" applyFont="1" applyBorder="1" applyAlignment="1" applyProtection="1">
      <alignment horizontal="centerContinuous" vertical="center"/>
      <protection hidden="1"/>
    </xf>
    <xf numFmtId="0" fontId="7" fillId="0" borderId="0" xfId="0" applyFont="1" applyBorder="1" applyAlignment="1" applyProtection="1">
      <alignment vertical="center"/>
      <protection hidden="1"/>
    </xf>
    <xf numFmtId="0" fontId="7" fillId="0" borderId="0" xfId="0" applyFont="1" applyBorder="1" applyAlignment="1" applyProtection="1">
      <alignment horizontal="center" vertical="center"/>
      <protection hidden="1"/>
    </xf>
    <xf numFmtId="0" fontId="7" fillId="0" borderId="12" xfId="0" applyFont="1" applyBorder="1" applyAlignment="1" applyProtection="1">
      <alignment vertical="center"/>
      <protection hidden="1"/>
    </xf>
    <xf numFmtId="0" fontId="7" fillId="0" borderId="0" xfId="0" applyFont="1" applyBorder="1" applyAlignment="1" applyProtection="1">
      <alignment horizontal="right" vertical="center"/>
      <protection hidden="1"/>
    </xf>
    <xf numFmtId="164" fontId="7" fillId="0" borderId="0" xfId="0" applyNumberFormat="1" applyFont="1" applyBorder="1" applyAlignment="1" applyProtection="1">
      <alignment horizontal="center" vertical="center"/>
      <protection hidden="1"/>
    </xf>
    <xf numFmtId="164" fontId="7" fillId="0" borderId="12" xfId="0" applyNumberFormat="1" applyFont="1" applyBorder="1" applyAlignment="1" applyProtection="1">
      <alignment vertical="center"/>
      <protection hidden="1"/>
    </xf>
    <xf numFmtId="0" fontId="6" fillId="0" borderId="12" xfId="0" applyFont="1" applyBorder="1" applyAlignment="1" applyProtection="1">
      <alignment vertical="center"/>
      <protection hidden="1"/>
    </xf>
    <xf numFmtId="0" fontId="9" fillId="0" borderId="14" xfId="0" applyFont="1" applyBorder="1" applyAlignment="1" applyProtection="1">
      <alignment horizontal="right" vertical="center"/>
      <protection hidden="1"/>
    </xf>
    <xf numFmtId="164" fontId="9" fillId="0" borderId="15" xfId="0" applyNumberFormat="1" applyFont="1" applyBorder="1" applyAlignment="1" applyProtection="1">
      <alignment horizontal="center" vertical="center"/>
      <protection hidden="1"/>
    </xf>
    <xf numFmtId="10" fontId="9" fillId="0" borderId="16" xfId="0" applyNumberFormat="1" applyFont="1" applyBorder="1" applyAlignment="1" applyProtection="1">
      <alignment horizontal="center" vertical="center"/>
      <protection hidden="1"/>
    </xf>
    <xf numFmtId="164" fontId="6" fillId="0" borderId="12" xfId="0" applyNumberFormat="1" applyFont="1" applyBorder="1" applyAlignment="1" applyProtection="1">
      <alignment vertical="center"/>
      <protection hidden="1"/>
    </xf>
    <xf numFmtId="0" fontId="6" fillId="0" borderId="5" xfId="0" applyFont="1" applyBorder="1" applyAlignment="1" applyProtection="1">
      <alignment vertical="center"/>
      <protection hidden="1"/>
    </xf>
    <xf numFmtId="0" fontId="6" fillId="0" borderId="4" xfId="0" applyFont="1" applyBorder="1" applyAlignment="1" applyProtection="1">
      <alignment vertical="center"/>
      <protection hidden="1"/>
    </xf>
    <xf numFmtId="164" fontId="11" fillId="0" borderId="1" xfId="0" applyNumberFormat="1" applyFont="1" applyBorder="1" applyAlignment="1" applyProtection="1">
      <alignment vertical="center"/>
      <protection hidden="1"/>
    </xf>
    <xf numFmtId="0" fontId="11" fillId="0" borderId="1" xfId="0" applyFont="1" applyBorder="1" applyAlignment="1" applyProtection="1">
      <alignment vertical="center"/>
      <protection hidden="1"/>
    </xf>
    <xf numFmtId="0" fontId="13" fillId="0" borderId="1" xfId="0" applyFont="1" applyBorder="1" applyAlignment="1" applyProtection="1">
      <alignment vertical="center"/>
      <protection hidden="1"/>
    </xf>
    <xf numFmtId="164" fontId="16" fillId="0" borderId="0" xfId="0" applyNumberFormat="1" applyFont="1" applyBorder="1" applyAlignment="1" applyProtection="1">
      <alignment horizontal="right" vertical="center"/>
      <protection hidden="1"/>
    </xf>
    <xf numFmtId="0" fontId="2" fillId="0" borderId="0" xfId="0" applyFont="1" applyAlignment="1" applyProtection="1">
      <alignment vertical="top"/>
      <protection hidden="1"/>
    </xf>
    <xf numFmtId="0" fontId="14" fillId="0" borderId="0" xfId="0" applyFont="1" applyAlignment="1" applyProtection="1">
      <alignment vertical="top"/>
      <protection hidden="1"/>
    </xf>
    <xf numFmtId="164" fontId="15" fillId="0" borderId="0" xfId="0" applyNumberFormat="1" applyFont="1" applyAlignment="1" applyProtection="1">
      <alignment horizontal="right" vertical="top"/>
      <protection hidden="1"/>
    </xf>
    <xf numFmtId="166" fontId="15" fillId="0" borderId="0" xfId="0" applyNumberFormat="1" applyFont="1" applyAlignment="1" applyProtection="1">
      <alignment horizontal="left" vertical="top"/>
      <protection hidden="1"/>
    </xf>
    <xf numFmtId="0" fontId="6" fillId="0" borderId="3" xfId="0" applyFont="1" applyBorder="1" applyAlignment="1" applyProtection="1">
      <alignment horizontal="left" vertical="center" indent="2"/>
      <protection hidden="1"/>
    </xf>
    <xf numFmtId="0" fontId="6" fillId="0" borderId="19" xfId="0" applyFont="1" applyBorder="1" applyAlignment="1" applyProtection="1">
      <alignment horizontal="left" vertical="center" indent="2"/>
      <protection hidden="1"/>
    </xf>
    <xf numFmtId="0" fontId="17" fillId="0" borderId="3" xfId="0" applyFont="1" applyBorder="1" applyAlignment="1" applyProtection="1">
      <alignment horizontal="centerContinuous" vertical="center"/>
      <protection hidden="1"/>
    </xf>
    <xf numFmtId="0" fontId="2" fillId="0" borderId="0" xfId="0" quotePrefix="1" applyFont="1" applyAlignment="1" applyProtection="1">
      <alignment horizontal="left" vertical="center"/>
      <protection hidden="1"/>
    </xf>
    <xf numFmtId="0" fontId="9" fillId="0" borderId="35" xfId="0" applyFont="1" applyBorder="1" applyAlignment="1" applyProtection="1">
      <alignment horizontal="center" vertical="center" wrapText="1"/>
      <protection hidden="1"/>
    </xf>
    <xf numFmtId="0" fontId="9" fillId="0" borderId="36" xfId="0" applyFont="1" applyBorder="1" applyAlignment="1" applyProtection="1">
      <alignment horizontal="center" vertical="center" wrapText="1"/>
      <protection hidden="1"/>
    </xf>
    <xf numFmtId="0" fontId="9" fillId="0" borderId="37" xfId="0" applyFont="1" applyBorder="1" applyAlignment="1" applyProtection="1">
      <alignment horizontal="center" vertical="center" wrapText="1"/>
      <protection hidden="1"/>
    </xf>
    <xf numFmtId="164" fontId="11" fillId="0" borderId="11" xfId="0" applyNumberFormat="1" applyFont="1" applyBorder="1" applyAlignment="1" applyProtection="1">
      <alignment horizontal="centerContinuous" vertical="center"/>
      <protection hidden="1"/>
    </xf>
    <xf numFmtId="164" fontId="11" fillId="0" borderId="32" xfId="0" applyNumberFormat="1" applyFont="1" applyBorder="1" applyAlignment="1" applyProtection="1">
      <alignment vertical="center"/>
      <protection hidden="1"/>
    </xf>
    <xf numFmtId="164" fontId="11" fillId="0" borderId="33" xfId="0" applyNumberFormat="1" applyFont="1" applyBorder="1" applyAlignment="1" applyProtection="1">
      <alignment vertical="center"/>
      <protection hidden="1"/>
    </xf>
    <xf numFmtId="164" fontId="12" fillId="0" borderId="31" xfId="0" applyNumberFormat="1" applyFont="1" applyBorder="1" applyAlignment="1" applyProtection="1">
      <alignment vertical="center"/>
      <protection hidden="1"/>
    </xf>
    <xf numFmtId="164" fontId="12" fillId="0" borderId="32" xfId="0" applyNumberFormat="1" applyFont="1" applyBorder="1" applyAlignment="1" applyProtection="1">
      <alignment vertical="center"/>
      <protection hidden="1"/>
    </xf>
    <xf numFmtId="164" fontId="12" fillId="0" borderId="33" xfId="0" applyNumberFormat="1" applyFont="1" applyBorder="1" applyAlignment="1" applyProtection="1">
      <alignment vertical="center"/>
      <protection hidden="1"/>
    </xf>
    <xf numFmtId="10" fontId="12" fillId="0" borderId="31" xfId="0" applyNumberFormat="1" applyFont="1" applyBorder="1" applyAlignment="1" applyProtection="1">
      <alignment vertical="center"/>
      <protection hidden="1"/>
    </xf>
    <xf numFmtId="165" fontId="12" fillId="0" borderId="31" xfId="0" applyNumberFormat="1" applyFont="1" applyBorder="1" applyAlignment="1" applyProtection="1">
      <alignment vertical="center"/>
      <protection hidden="1"/>
    </xf>
    <xf numFmtId="164" fontId="6" fillId="0" borderId="28" xfId="0" applyNumberFormat="1" applyFont="1" applyFill="1" applyBorder="1" applyAlignment="1" applyProtection="1">
      <alignment vertical="center"/>
      <protection hidden="1"/>
    </xf>
    <xf numFmtId="164" fontId="6" fillId="0" borderId="29" xfId="0" applyNumberFormat="1" applyFont="1" applyBorder="1" applyAlignment="1" applyProtection="1">
      <alignment vertical="center"/>
      <protection hidden="1"/>
    </xf>
    <xf numFmtId="164" fontId="6" fillId="0" borderId="30" xfId="0" applyNumberFormat="1" applyFont="1" applyBorder="1" applyAlignment="1" applyProtection="1">
      <alignment vertical="center"/>
      <protection hidden="1"/>
    </xf>
    <xf numFmtId="164" fontId="6" fillId="0" borderId="28" xfId="0" applyNumberFormat="1" applyFont="1" applyBorder="1" applyAlignment="1" applyProtection="1">
      <alignment vertical="center"/>
      <protection hidden="1"/>
    </xf>
    <xf numFmtId="10" fontId="6" fillId="0" borderId="28" xfId="0" applyNumberFormat="1" applyFont="1" applyBorder="1" applyAlignment="1" applyProtection="1">
      <alignment vertical="center"/>
      <protection hidden="1"/>
    </xf>
    <xf numFmtId="165" fontId="6" fillId="0" borderId="28" xfId="0" applyNumberFormat="1" applyFont="1" applyBorder="1" applyAlignment="1" applyProtection="1">
      <alignment horizontal="center" vertical="center"/>
      <protection hidden="1"/>
    </xf>
    <xf numFmtId="164" fontId="6" fillId="0" borderId="28" xfId="0" applyNumberFormat="1" applyFont="1" applyBorder="1" applyAlignment="1" applyProtection="1">
      <alignment horizontal="center" vertical="center"/>
      <protection hidden="1"/>
    </xf>
    <xf numFmtId="10" fontId="6" fillId="0" borderId="30" xfId="0" applyNumberFormat="1" applyFont="1" applyBorder="1" applyAlignment="1" applyProtection="1">
      <alignment horizontal="center" vertical="center"/>
      <protection hidden="1"/>
    </xf>
    <xf numFmtId="164" fontId="11" fillId="0" borderId="28" xfId="0" applyNumberFormat="1" applyFont="1" applyBorder="1" applyAlignment="1" applyProtection="1">
      <alignment vertical="center"/>
      <protection hidden="1"/>
    </xf>
    <xf numFmtId="164" fontId="11" fillId="0" borderId="35" xfId="0" applyNumberFormat="1" applyFont="1" applyBorder="1" applyAlignment="1" applyProtection="1">
      <alignment vertical="center"/>
      <protection hidden="1"/>
    </xf>
    <xf numFmtId="10" fontId="11" fillId="0" borderId="36" xfId="0" applyNumberFormat="1" applyFont="1" applyBorder="1" applyAlignment="1" applyProtection="1">
      <alignment vertical="center"/>
      <protection hidden="1"/>
    </xf>
    <xf numFmtId="164" fontId="11" fillId="0" borderId="36" xfId="0" applyNumberFormat="1" applyFont="1" applyBorder="1" applyAlignment="1" applyProtection="1">
      <alignment vertical="center"/>
      <protection hidden="1"/>
    </xf>
    <xf numFmtId="164" fontId="11" fillId="0" borderId="37" xfId="0" applyNumberFormat="1" applyFont="1" applyBorder="1" applyAlignment="1" applyProtection="1">
      <alignment vertical="center"/>
      <protection hidden="1"/>
    </xf>
    <xf numFmtId="164" fontId="12" fillId="0" borderId="35" xfId="0" applyNumberFormat="1" applyFont="1" applyBorder="1" applyAlignment="1" applyProtection="1">
      <alignment vertical="center"/>
      <protection hidden="1"/>
    </xf>
    <xf numFmtId="164" fontId="12" fillId="0" borderId="36" xfId="0" applyNumberFormat="1" applyFont="1" applyBorder="1" applyAlignment="1" applyProtection="1">
      <alignment vertical="center"/>
      <protection hidden="1"/>
    </xf>
    <xf numFmtId="164" fontId="12" fillId="0" borderId="37" xfId="0" applyNumberFormat="1" applyFont="1" applyBorder="1" applyAlignment="1" applyProtection="1">
      <alignment vertical="center"/>
      <protection hidden="1"/>
    </xf>
    <xf numFmtId="10" fontId="12" fillId="0" borderId="35" xfId="0" applyNumberFormat="1" applyFont="1" applyBorder="1" applyAlignment="1" applyProtection="1">
      <alignment vertical="center"/>
      <protection hidden="1"/>
    </xf>
    <xf numFmtId="165" fontId="12" fillId="0" borderId="35" xfId="0" applyNumberFormat="1" applyFont="1" applyBorder="1" applyAlignment="1" applyProtection="1">
      <alignment vertical="center"/>
      <protection hidden="1"/>
    </xf>
    <xf numFmtId="10" fontId="12" fillId="0" borderId="37" xfId="0" applyNumberFormat="1" applyFont="1" applyBorder="1" applyAlignment="1" applyProtection="1">
      <alignment horizontal="center" vertical="center"/>
      <protection hidden="1"/>
    </xf>
    <xf numFmtId="10" fontId="6" fillId="0" borderId="29" xfId="0" applyNumberFormat="1" applyFont="1" applyFill="1" applyBorder="1" applyAlignment="1" applyProtection="1">
      <alignment horizontal="center" vertical="center"/>
      <protection hidden="1"/>
    </xf>
    <xf numFmtId="10" fontId="6" fillId="0" borderId="23" xfId="0" applyNumberFormat="1" applyFont="1" applyFill="1" applyBorder="1" applyAlignment="1" applyProtection="1">
      <alignment horizontal="center" vertical="center"/>
      <protection hidden="1"/>
    </xf>
    <xf numFmtId="10" fontId="6" fillId="0" borderId="23" xfId="0" applyNumberFormat="1" applyFont="1" applyBorder="1" applyAlignment="1" applyProtection="1">
      <alignment horizontal="center" vertical="center"/>
      <protection hidden="1"/>
    </xf>
    <xf numFmtId="10" fontId="6" fillId="0" borderId="26" xfId="0" applyNumberFormat="1" applyFont="1" applyBorder="1" applyAlignment="1" applyProtection="1">
      <alignment horizontal="center" vertical="center"/>
      <protection hidden="1"/>
    </xf>
    <xf numFmtId="10" fontId="11" fillId="0" borderId="29" xfId="0" applyNumberFormat="1" applyFont="1" applyBorder="1" applyAlignment="1" applyProtection="1">
      <alignment horizontal="center" vertical="center"/>
      <protection hidden="1"/>
    </xf>
    <xf numFmtId="0" fontId="7" fillId="0" borderId="0" xfId="0" applyFont="1" applyBorder="1" applyAlignment="1" applyProtection="1">
      <alignment horizontal="centerContinuous" vertical="center"/>
      <protection hidden="1"/>
    </xf>
    <xf numFmtId="0" fontId="18" fillId="0" borderId="0" xfId="0" applyFont="1" applyAlignment="1" applyProtection="1">
      <alignment vertical="center"/>
      <protection hidden="1"/>
    </xf>
    <xf numFmtId="167" fontId="12" fillId="0" borderId="33" xfId="0" applyNumberFormat="1" applyFont="1" applyBorder="1" applyAlignment="1" applyProtection="1">
      <alignment horizontal="center" vertical="center"/>
      <protection hidden="1"/>
    </xf>
    <xf numFmtId="167" fontId="6" fillId="0" borderId="24" xfId="0" applyNumberFormat="1" applyFont="1" applyBorder="1" applyAlignment="1" applyProtection="1">
      <alignment horizontal="center" vertical="center"/>
      <protection hidden="1"/>
    </xf>
    <xf numFmtId="167" fontId="6" fillId="0" borderId="27" xfId="0" applyNumberFormat="1" applyFont="1" applyBorder="1" applyAlignment="1" applyProtection="1">
      <alignment horizontal="center" vertical="center"/>
      <protection hidden="1"/>
    </xf>
    <xf numFmtId="167" fontId="12" fillId="0" borderId="0" xfId="0" applyNumberFormat="1" applyFont="1" applyBorder="1" applyAlignment="1" applyProtection="1">
      <alignment horizontal="center" vertical="center"/>
      <protection hidden="1"/>
    </xf>
    <xf numFmtId="167" fontId="7" fillId="0" borderId="0" xfId="0" applyNumberFormat="1" applyFont="1" applyBorder="1" applyAlignment="1" applyProtection="1">
      <alignment horizontal="center" vertical="center"/>
      <protection hidden="1"/>
    </xf>
    <xf numFmtId="164" fontId="2" fillId="0" borderId="0" xfId="0" applyNumberFormat="1" applyFont="1" applyAlignment="1" applyProtection="1">
      <alignment vertical="center"/>
      <protection hidden="1"/>
    </xf>
    <xf numFmtId="0" fontId="6" fillId="0" borderId="3" xfId="0" applyFont="1" applyBorder="1" applyAlignment="1" applyProtection="1">
      <alignment horizontal="center" vertical="center"/>
      <protection hidden="1"/>
    </xf>
    <xf numFmtId="0" fontId="19" fillId="0" borderId="1" xfId="0" applyFont="1" applyBorder="1" applyAlignment="1" applyProtection="1">
      <alignment vertical="center"/>
      <protection hidden="1"/>
    </xf>
    <xf numFmtId="168" fontId="20" fillId="0" borderId="0" xfId="0" applyNumberFormat="1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horizontal="center" vertical="center"/>
      <protection hidden="1"/>
    </xf>
    <xf numFmtId="10" fontId="6" fillId="0" borderId="39" xfId="0" applyNumberFormat="1" applyFont="1" applyBorder="1" applyAlignment="1" applyProtection="1">
      <alignment horizontal="center" vertical="center"/>
      <protection hidden="1"/>
    </xf>
    <xf numFmtId="164" fontId="6" fillId="0" borderId="39" xfId="0" applyNumberFormat="1" applyFont="1" applyBorder="1" applyAlignment="1" applyProtection="1">
      <alignment vertical="center"/>
      <protection hidden="1"/>
    </xf>
    <xf numFmtId="164" fontId="6" fillId="0" borderId="40" xfId="0" applyNumberFormat="1" applyFont="1" applyBorder="1" applyAlignment="1" applyProtection="1">
      <alignment vertical="center"/>
      <protection hidden="1"/>
    </xf>
    <xf numFmtId="164" fontId="6" fillId="0" borderId="38" xfId="0" applyNumberFormat="1" applyFont="1" applyBorder="1" applyAlignment="1" applyProtection="1">
      <alignment vertical="center"/>
      <protection hidden="1"/>
    </xf>
    <xf numFmtId="10" fontId="6" fillId="0" borderId="38" xfId="0" applyNumberFormat="1" applyFont="1" applyBorder="1" applyAlignment="1" applyProtection="1">
      <alignment vertical="center"/>
      <protection hidden="1"/>
    </xf>
    <xf numFmtId="165" fontId="6" fillId="0" borderId="38" xfId="0" applyNumberFormat="1" applyFont="1" applyBorder="1" applyAlignment="1" applyProtection="1">
      <alignment horizontal="center" vertical="center"/>
      <protection hidden="1"/>
    </xf>
    <xf numFmtId="164" fontId="6" fillId="0" borderId="38" xfId="0" applyNumberFormat="1" applyFont="1" applyBorder="1" applyAlignment="1" applyProtection="1">
      <alignment horizontal="center" vertical="center"/>
      <protection hidden="1"/>
    </xf>
    <xf numFmtId="167" fontId="6" fillId="0" borderId="40" xfId="0" applyNumberFormat="1" applyFont="1" applyBorder="1" applyAlignment="1" applyProtection="1">
      <alignment horizontal="center" vertical="center"/>
      <protection hidden="1"/>
    </xf>
    <xf numFmtId="0" fontId="4" fillId="0" borderId="0" xfId="0" applyFont="1" applyBorder="1" applyAlignment="1" applyProtection="1">
      <alignment horizontal="center" vertical="center"/>
      <protection hidden="1"/>
    </xf>
    <xf numFmtId="10" fontId="6" fillId="0" borderId="42" xfId="0" applyNumberFormat="1" applyFont="1" applyBorder="1" applyAlignment="1" applyProtection="1">
      <alignment horizontal="center" vertical="center"/>
      <protection hidden="1"/>
    </xf>
    <xf numFmtId="164" fontId="6" fillId="0" borderId="42" xfId="0" applyNumberFormat="1" applyFont="1" applyBorder="1" applyAlignment="1" applyProtection="1">
      <alignment vertical="center"/>
      <protection hidden="1"/>
    </xf>
    <xf numFmtId="164" fontId="6" fillId="0" borderId="43" xfId="0" applyNumberFormat="1" applyFont="1" applyBorder="1" applyAlignment="1" applyProtection="1">
      <alignment vertical="center"/>
      <protection hidden="1"/>
    </xf>
    <xf numFmtId="164" fontId="6" fillId="0" borderId="41" xfId="0" applyNumberFormat="1" applyFont="1" applyBorder="1" applyAlignment="1" applyProtection="1">
      <alignment vertical="center"/>
      <protection hidden="1"/>
    </xf>
    <xf numFmtId="10" fontId="6" fillId="0" borderId="41" xfId="0" applyNumberFormat="1" applyFont="1" applyBorder="1" applyAlignment="1" applyProtection="1">
      <alignment vertical="center"/>
      <protection hidden="1"/>
    </xf>
    <xf numFmtId="165" fontId="6" fillId="0" borderId="41" xfId="0" applyNumberFormat="1" applyFont="1" applyBorder="1" applyAlignment="1" applyProtection="1">
      <alignment horizontal="center" vertical="center"/>
      <protection hidden="1"/>
    </xf>
    <xf numFmtId="164" fontId="6" fillId="0" borderId="41" xfId="0" applyNumberFormat="1" applyFont="1" applyBorder="1" applyAlignment="1" applyProtection="1">
      <alignment horizontal="center" vertical="center"/>
      <protection hidden="1"/>
    </xf>
    <xf numFmtId="167" fontId="6" fillId="0" borderId="43" xfId="0" applyNumberFormat="1" applyFont="1" applyBorder="1" applyAlignment="1" applyProtection="1">
      <alignment horizontal="center" vertical="center"/>
      <protection hidden="1"/>
    </xf>
    <xf numFmtId="0" fontId="2" fillId="0" borderId="17" xfId="0" applyFont="1" applyBorder="1" applyAlignment="1" applyProtection="1">
      <alignment vertical="center"/>
      <protection hidden="1"/>
    </xf>
    <xf numFmtId="0" fontId="2" fillId="0" borderId="2" xfId="0" applyFont="1" applyBorder="1" applyAlignment="1" applyProtection="1">
      <alignment vertical="center"/>
      <protection hidden="1"/>
    </xf>
    <xf numFmtId="0" fontId="2" fillId="0" borderId="44" xfId="0" applyFont="1" applyBorder="1" applyAlignment="1" applyProtection="1">
      <alignment vertical="center"/>
      <protection hidden="1"/>
    </xf>
    <xf numFmtId="0" fontId="2" fillId="0" borderId="3" xfId="0" applyFont="1" applyBorder="1" applyAlignment="1" applyProtection="1">
      <alignment vertical="center"/>
      <protection hidden="1"/>
    </xf>
    <xf numFmtId="0" fontId="2" fillId="0" borderId="6" xfId="0" applyFont="1" applyBorder="1" applyAlignment="1" applyProtection="1">
      <alignment vertical="center"/>
      <protection hidden="1"/>
    </xf>
    <xf numFmtId="0" fontId="2" fillId="0" borderId="45" xfId="0" applyFont="1" applyBorder="1" applyAlignment="1" applyProtection="1">
      <alignment vertical="center"/>
      <protection hidden="1"/>
    </xf>
    <xf numFmtId="0" fontId="2" fillId="0" borderId="46" xfId="0" applyFont="1" applyBorder="1" applyAlignment="1" applyProtection="1">
      <alignment vertical="center"/>
      <protection hidden="1"/>
    </xf>
    <xf numFmtId="0" fontId="2" fillId="0" borderId="17" xfId="0" applyFont="1" applyBorder="1" applyAlignment="1" applyProtection="1">
      <alignment horizontal="right" vertical="center"/>
      <protection hidden="1"/>
    </xf>
    <xf numFmtId="0" fontId="2" fillId="0" borderId="2" xfId="0" quotePrefix="1" applyFont="1" applyBorder="1" applyAlignment="1" applyProtection="1">
      <alignment horizontal="left" vertical="center"/>
      <protection hidden="1"/>
    </xf>
    <xf numFmtId="0" fontId="2" fillId="0" borderId="2" xfId="0" applyFont="1" applyBorder="1" applyAlignment="1" applyProtection="1">
      <alignment horizontal="right" vertical="center"/>
      <protection hidden="1"/>
    </xf>
    <xf numFmtId="0" fontId="2" fillId="0" borderId="44" xfId="0" applyFont="1" applyBorder="1" applyAlignment="1" applyProtection="1">
      <alignment horizontal="right" vertical="center"/>
      <protection hidden="1"/>
    </xf>
    <xf numFmtId="0" fontId="8" fillId="0" borderId="0" xfId="0" applyFont="1" applyBorder="1" applyAlignment="1" applyProtection="1">
      <alignment horizontal="centerContinuous" vertical="center"/>
      <protection hidden="1"/>
    </xf>
    <xf numFmtId="0" fontId="21" fillId="0" borderId="3" xfId="0" applyFont="1" applyBorder="1" applyAlignment="1" applyProtection="1">
      <alignment horizontal="centerContinuous" vertical="center"/>
      <protection hidden="1"/>
    </xf>
    <xf numFmtId="0" fontId="21" fillId="0" borderId="3" xfId="0" applyFont="1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164" fontId="6" fillId="2" borderId="22" xfId="0" applyNumberFormat="1" applyFont="1" applyFill="1" applyBorder="1" applyAlignment="1" applyProtection="1">
      <alignment vertical="center"/>
      <protection locked="0"/>
    </xf>
    <xf numFmtId="164" fontId="6" fillId="2" borderId="25" xfId="0" applyNumberFormat="1" applyFont="1" applyFill="1" applyBorder="1" applyAlignment="1" applyProtection="1">
      <alignment vertical="center"/>
      <protection locked="0"/>
    </xf>
    <xf numFmtId="164" fontId="6" fillId="2" borderId="38" xfId="0" applyNumberFormat="1" applyFont="1" applyFill="1" applyBorder="1" applyAlignment="1" applyProtection="1">
      <alignment vertical="center"/>
      <protection locked="0"/>
    </xf>
    <xf numFmtId="0" fontId="22" fillId="0" borderId="0" xfId="0" applyFont="1" applyBorder="1" applyAlignment="1" applyProtection="1">
      <alignment horizontal="centerContinuous" vertical="center"/>
      <protection hidden="1"/>
    </xf>
    <xf numFmtId="0" fontId="23" fillId="0" borderId="0" xfId="0" applyFont="1" applyBorder="1" applyAlignment="1" applyProtection="1">
      <alignment horizontal="centerContinuous" vertical="center"/>
      <protection hidden="1"/>
    </xf>
    <xf numFmtId="0" fontId="23" fillId="0" borderId="0" xfId="0" applyFont="1" applyAlignment="1" applyProtection="1">
      <alignment horizontal="centerContinuous" vertical="center"/>
      <protection hidden="1"/>
    </xf>
    <xf numFmtId="0" fontId="2" fillId="0" borderId="0" xfId="0" applyFont="1" applyBorder="1" applyAlignment="1" applyProtection="1">
      <alignment horizontal="centerContinuous" vertical="center"/>
      <protection hidden="1"/>
    </xf>
    <xf numFmtId="164" fontId="25" fillId="0" borderId="0" xfId="0" applyNumberFormat="1" applyFont="1" applyAlignment="1" applyProtection="1">
      <protection hidden="1"/>
    </xf>
    <xf numFmtId="0" fontId="26" fillId="0" borderId="0" xfId="0" applyFont="1" applyAlignment="1" applyProtection="1">
      <alignment vertical="center"/>
      <protection hidden="1"/>
    </xf>
    <xf numFmtId="10" fontId="25" fillId="0" borderId="0" xfId="0" applyNumberFormat="1" applyFont="1" applyAlignment="1" applyProtection="1">
      <protection hidden="1"/>
    </xf>
    <xf numFmtId="167" fontId="25" fillId="0" borderId="0" xfId="0" applyNumberFormat="1" applyFont="1" applyAlignment="1" applyProtection="1">
      <protection hidden="1"/>
    </xf>
    <xf numFmtId="0" fontId="8" fillId="0" borderId="47" xfId="0" applyFont="1" applyBorder="1" applyAlignment="1" applyProtection="1">
      <alignment horizontal="center" vertical="center"/>
      <protection hidden="1"/>
    </xf>
    <xf numFmtId="164" fontId="28" fillId="0" borderId="48" xfId="0" applyNumberFormat="1" applyFont="1" applyBorder="1" applyAlignment="1" applyProtection="1">
      <alignment horizontal="center" vertical="center"/>
      <protection hidden="1"/>
    </xf>
    <xf numFmtId="0" fontId="8" fillId="0" borderId="49" xfId="0" applyFont="1" applyBorder="1" applyAlignment="1" applyProtection="1">
      <alignment horizontal="left" vertical="center"/>
      <protection hidden="1"/>
    </xf>
    <xf numFmtId="0" fontId="2" fillId="0" borderId="50" xfId="0" applyFont="1" applyBorder="1" applyAlignment="1" applyProtection="1">
      <alignment vertical="center"/>
      <protection hidden="1"/>
    </xf>
    <xf numFmtId="0" fontId="2" fillId="0" borderId="51" xfId="0" applyFont="1" applyBorder="1" applyAlignment="1" applyProtection="1">
      <alignment horizontal="centerContinuous" vertical="center"/>
      <protection hidden="1"/>
    </xf>
    <xf numFmtId="0" fontId="27" fillId="0" borderId="50" xfId="0" applyFont="1" applyBorder="1" applyAlignment="1" applyProtection="1">
      <alignment horizontal="centerContinuous" vertical="center"/>
      <protection locked="0"/>
    </xf>
    <xf numFmtId="164" fontId="8" fillId="2" borderId="50" xfId="0" applyNumberFormat="1" applyFont="1" applyFill="1" applyBorder="1" applyAlignment="1" applyProtection="1">
      <alignment horizontal="centerContinuous" vertical="center"/>
      <protection locked="0"/>
    </xf>
    <xf numFmtId="164" fontId="8" fillId="2" borderId="51" xfId="0" applyNumberFormat="1" applyFont="1" applyFill="1" applyBorder="1" applyAlignment="1" applyProtection="1">
      <alignment horizontal="centerContinuous" vertical="center"/>
      <protection hidden="1"/>
    </xf>
    <xf numFmtId="0" fontId="8" fillId="2" borderId="6" xfId="0" applyFont="1" applyFill="1" applyBorder="1" applyAlignment="1" applyProtection="1">
      <alignment horizontal="center" vertical="center"/>
      <protection hidden="1"/>
    </xf>
    <xf numFmtId="0" fontId="8" fillId="2" borderId="20" xfId="0" applyFont="1" applyFill="1" applyBorder="1" applyAlignment="1" applyProtection="1">
      <alignment horizontal="center" vertical="center"/>
      <protection hidden="1"/>
    </xf>
    <xf numFmtId="0" fontId="7" fillId="0" borderId="60" xfId="0" applyFont="1" applyBorder="1" applyAlignment="1" applyProtection="1">
      <alignment horizontal="center" vertical="center"/>
      <protection hidden="1"/>
    </xf>
    <xf numFmtId="164" fontId="7" fillId="0" borderId="61" xfId="0" applyNumberFormat="1" applyFont="1" applyBorder="1" applyAlignment="1" applyProtection="1">
      <alignment horizontal="center" vertical="center"/>
      <protection hidden="1"/>
    </xf>
    <xf numFmtId="0" fontId="6" fillId="0" borderId="61" xfId="0" applyFont="1" applyBorder="1" applyAlignment="1" applyProtection="1">
      <alignment vertical="center"/>
      <protection hidden="1"/>
    </xf>
    <xf numFmtId="164" fontId="9" fillId="0" borderId="62" xfId="0" applyNumberFormat="1" applyFont="1" applyBorder="1" applyAlignment="1" applyProtection="1">
      <alignment horizontal="center" vertical="center"/>
      <protection hidden="1"/>
    </xf>
    <xf numFmtId="164" fontId="29" fillId="0" borderId="0" xfId="0" applyNumberFormat="1" applyFont="1" applyBorder="1" applyAlignment="1" applyProtection="1">
      <alignment horizontal="center" vertical="center"/>
      <protection hidden="1"/>
    </xf>
    <xf numFmtId="0" fontId="2" fillId="0" borderId="63" xfId="0" applyFont="1" applyBorder="1" applyAlignment="1" applyProtection="1">
      <alignment horizontal="center" vertical="center"/>
      <protection hidden="1"/>
    </xf>
    <xf numFmtId="0" fontId="2" fillId="0" borderId="64" xfId="0" applyFont="1" applyBorder="1" applyAlignment="1" applyProtection="1">
      <alignment horizontal="center" vertical="center"/>
      <protection hidden="1"/>
    </xf>
    <xf numFmtId="0" fontId="2" fillId="0" borderId="65" xfId="0" applyFont="1" applyBorder="1" applyAlignment="1" applyProtection="1">
      <alignment horizontal="center" vertical="center"/>
      <protection hidden="1"/>
    </xf>
    <xf numFmtId="0" fontId="2" fillId="0" borderId="66" xfId="0" applyFont="1" applyBorder="1" applyAlignment="1" applyProtection="1">
      <alignment horizontal="center" vertical="center"/>
      <protection hidden="1"/>
    </xf>
    <xf numFmtId="0" fontId="2" fillId="0" borderId="0" xfId="0" applyFont="1" applyBorder="1" applyAlignment="1" applyProtection="1">
      <alignment horizontal="center" vertical="center"/>
      <protection hidden="1"/>
    </xf>
    <xf numFmtId="0" fontId="2" fillId="0" borderId="67" xfId="0" applyFont="1" applyBorder="1" applyAlignment="1" applyProtection="1">
      <alignment horizontal="center" vertical="center"/>
      <protection hidden="1"/>
    </xf>
    <xf numFmtId="0" fontId="2" fillId="0" borderId="68" xfId="0" applyFont="1" applyBorder="1" applyAlignment="1" applyProtection="1">
      <alignment horizontal="center" vertical="center"/>
      <protection hidden="1"/>
    </xf>
    <xf numFmtId="0" fontId="2" fillId="0" borderId="58" xfId="0" applyFont="1" applyBorder="1" applyAlignment="1" applyProtection="1">
      <alignment horizontal="center" vertical="center"/>
      <protection hidden="1"/>
    </xf>
    <xf numFmtId="0" fontId="2" fillId="0" borderId="69" xfId="0" applyFont="1" applyBorder="1" applyAlignment="1" applyProtection="1">
      <alignment horizontal="center" vertical="center"/>
      <protection hidden="1"/>
    </xf>
    <xf numFmtId="0" fontId="24" fillId="2" borderId="52" xfId="0" applyFont="1" applyFill="1" applyBorder="1" applyAlignment="1" applyProtection="1">
      <alignment horizontal="left" vertical="top"/>
      <protection locked="0"/>
    </xf>
    <xf numFmtId="0" fontId="24" fillId="2" borderId="53" xfId="0" applyFont="1" applyFill="1" applyBorder="1" applyAlignment="1" applyProtection="1">
      <alignment horizontal="left" vertical="top"/>
      <protection locked="0"/>
    </xf>
    <xf numFmtId="0" fontId="24" fillId="2" borderId="54" xfId="0" applyFont="1" applyFill="1" applyBorder="1" applyAlignment="1" applyProtection="1">
      <alignment horizontal="left" vertical="top"/>
      <protection locked="0"/>
    </xf>
    <xf numFmtId="0" fontId="24" fillId="2" borderId="55" xfId="0" applyFont="1" applyFill="1" applyBorder="1" applyAlignment="1" applyProtection="1">
      <alignment horizontal="left" vertical="top"/>
      <protection locked="0"/>
    </xf>
    <xf numFmtId="0" fontId="24" fillId="2" borderId="0" xfId="0" applyFont="1" applyFill="1" applyBorder="1" applyAlignment="1" applyProtection="1">
      <alignment horizontal="left" vertical="top"/>
      <protection locked="0"/>
    </xf>
    <xf numFmtId="0" fontId="24" fillId="2" borderId="56" xfId="0" applyFont="1" applyFill="1" applyBorder="1" applyAlignment="1" applyProtection="1">
      <alignment horizontal="left" vertical="top"/>
      <protection locked="0"/>
    </xf>
    <xf numFmtId="0" fontId="24" fillId="2" borderId="57" xfId="0" applyFont="1" applyFill="1" applyBorder="1" applyAlignment="1" applyProtection="1">
      <alignment horizontal="left" vertical="top"/>
      <protection locked="0"/>
    </xf>
    <xf numFmtId="0" fontId="24" fillId="2" borderId="58" xfId="0" applyFont="1" applyFill="1" applyBorder="1" applyAlignment="1" applyProtection="1">
      <alignment horizontal="left" vertical="top"/>
      <protection locked="0"/>
    </xf>
    <xf numFmtId="0" fontId="24" fillId="2" borderId="59" xfId="0" applyFont="1" applyFill="1" applyBorder="1" applyAlignment="1" applyProtection="1">
      <alignment horizontal="left" vertical="top"/>
      <protection locked="0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666750</xdr:colOff>
      <xdr:row>20</xdr:row>
      <xdr:rowOff>190500</xdr:rowOff>
    </xdr:from>
    <xdr:to>
      <xdr:col>11</xdr:col>
      <xdr:colOff>3841750</xdr:colOff>
      <xdr:row>30</xdr:row>
      <xdr:rowOff>285750</xdr:rowOff>
    </xdr:to>
    <xdr:sp macro="" textlink="">
      <xdr:nvSpPr>
        <xdr:cNvPr id="2" name="Rectangle 1"/>
        <xdr:cNvSpPr/>
      </xdr:nvSpPr>
      <xdr:spPr>
        <a:xfrm>
          <a:off x="7366000" y="7302500"/>
          <a:ext cx="5635625" cy="3587750"/>
        </a:xfrm>
        <a:prstGeom prst="rect">
          <a:avLst/>
        </a:prstGeom>
        <a:solidFill>
          <a:schemeClr val="bg1">
            <a:lumMod val="95000"/>
          </a:schemeClr>
        </a:solidFill>
        <a:ln w="317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400">
              <a:solidFill>
                <a:srgbClr val="FF0000"/>
              </a:solidFill>
            </a:rPr>
            <a:t>Je souhaiterais coller dans le cadre à gauche une photo se trouvant </a:t>
          </a:r>
          <a:r>
            <a:rPr lang="fr-FR" sz="2400" baseline="0">
              <a:solidFill>
                <a:srgbClr val="FF0000"/>
              </a:solidFill>
            </a:rPr>
            <a:t> dans la feuille "Images" en fonction du nom de l'image entré en cellule  J3 de cette feuille.</a:t>
          </a:r>
        </a:p>
        <a:p>
          <a:pPr algn="l"/>
          <a:r>
            <a:rPr lang="fr-FR" sz="2400" baseline="0">
              <a:solidFill>
                <a:srgbClr val="FF0000"/>
              </a:solidFill>
            </a:rPr>
            <a:t>Et le top serait de l'adapter au cadre et de la centrer</a:t>
          </a:r>
        </a:p>
        <a:p>
          <a:pPr algn="l"/>
          <a:endParaRPr lang="fr-FR" sz="24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31750</xdr:colOff>
      <xdr:row>23</xdr:row>
      <xdr:rowOff>333375</xdr:rowOff>
    </xdr:from>
    <xdr:to>
      <xdr:col>9</xdr:col>
      <xdr:colOff>539750</xdr:colOff>
      <xdr:row>24</xdr:row>
      <xdr:rowOff>206375</xdr:rowOff>
    </xdr:to>
    <xdr:cxnSp macro="">
      <xdr:nvCxnSpPr>
        <xdr:cNvPr id="5" name="Connecteur droit avec flèche 4"/>
        <xdr:cNvCxnSpPr/>
      </xdr:nvCxnSpPr>
      <xdr:spPr>
        <a:xfrm flipH="1">
          <a:off x="6492875" y="8493125"/>
          <a:ext cx="746125" cy="222250"/>
        </a:xfrm>
        <a:prstGeom prst="straightConnector1">
          <a:avLst/>
        </a:prstGeom>
        <a:ln w="476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1127125</xdr:colOff>
      <xdr:row>2</xdr:row>
      <xdr:rowOff>492125</xdr:rowOff>
    </xdr:from>
    <xdr:to>
      <xdr:col>9</xdr:col>
      <xdr:colOff>1920875</xdr:colOff>
      <xdr:row>20</xdr:row>
      <xdr:rowOff>111125</xdr:rowOff>
    </xdr:to>
    <xdr:cxnSp macro="">
      <xdr:nvCxnSpPr>
        <xdr:cNvPr id="7" name="Connecteur droit avec flèche 6"/>
        <xdr:cNvCxnSpPr/>
      </xdr:nvCxnSpPr>
      <xdr:spPr>
        <a:xfrm flipH="1" flipV="1">
          <a:off x="7826375" y="1270000"/>
          <a:ext cx="793750" cy="5953125"/>
        </a:xfrm>
        <a:prstGeom prst="straightConnector1">
          <a:avLst/>
        </a:prstGeom>
        <a:ln w="476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16100</xdr:colOff>
      <xdr:row>0</xdr:row>
      <xdr:rowOff>0</xdr:rowOff>
    </xdr:from>
    <xdr:to>
      <xdr:col>2</xdr:col>
      <xdr:colOff>0</xdr:colOff>
      <xdr:row>1</xdr:row>
      <xdr:rowOff>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2900" y="0"/>
          <a:ext cx="1774600" cy="16764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1787300</xdr:colOff>
      <xdr:row>3</xdr:row>
      <xdr:rowOff>0</xdr:rowOff>
    </xdr:to>
    <xdr:pic>
      <xdr:nvPicPr>
        <xdr:cNvPr id="3" name="Image 2"/>
        <xdr:cNvPicPr>
          <a:picLocks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66800" y="3924300"/>
          <a:ext cx="1787300" cy="16764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1774600</xdr:colOff>
      <xdr:row>2</xdr:row>
      <xdr:rowOff>0</xdr:rowOff>
    </xdr:to>
    <xdr:pic>
      <xdr:nvPicPr>
        <xdr:cNvPr id="4" name="Image 3"/>
        <xdr:cNvPicPr>
          <a:picLocks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066800" y="2247900"/>
          <a:ext cx="1774600" cy="1676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le3" enableFormatConditionsCalculation="0"/>
  <dimension ref="A1:AU536"/>
  <sheetViews>
    <sheetView showGridLines="0" showZeros="0" tabSelected="1" zoomScale="80" zoomScaleNormal="80" zoomScalePageLayoutView="80" workbookViewId="0">
      <selection activeCell="J3" sqref="J3"/>
    </sheetView>
  </sheetViews>
  <sheetFormatPr baseColWidth="10" defaultColWidth="10.59765625" defaultRowHeight="15"/>
  <cols>
    <col min="1" max="1" width="1.59765625" style="2" customWidth="1"/>
    <col min="2" max="2" width="2.3984375" style="2" customWidth="1"/>
    <col min="3" max="3" width="14.8984375" style="2" bestFit="1" customWidth="1"/>
    <col min="4" max="7" width="10.59765625" style="2"/>
    <col min="8" max="9" width="2.3984375" style="2" customWidth="1"/>
    <col min="10" max="10" width="22.59765625" style="2" customWidth="1"/>
    <col min="11" max="11" width="1.59765625" style="2" customWidth="1"/>
    <col min="12" max="12" width="39.19921875" style="2" customWidth="1"/>
    <col min="13" max="13" width="7.3984375" style="2" customWidth="1"/>
    <col min="14" max="14" width="2" style="2" customWidth="1"/>
    <col min="15" max="18" width="15.3984375" style="2" customWidth="1"/>
    <col min="19" max="19" width="1.59765625" style="2" customWidth="1"/>
    <col min="20" max="22" width="15.3984375" style="2" customWidth="1"/>
    <col min="23" max="23" width="1.59765625" style="2" customWidth="1"/>
    <col min="24" max="26" width="15.3984375" style="2" customWidth="1"/>
    <col min="27" max="27" width="1.59765625" style="1" customWidth="1"/>
    <col min="28" max="30" width="15.3984375" style="2" customWidth="1"/>
    <col min="31" max="31" width="1.59765625" style="2" customWidth="1"/>
    <col min="32" max="33" width="15.3984375" style="2" customWidth="1"/>
    <col min="34" max="16384" width="10.59765625" style="2"/>
  </cols>
  <sheetData>
    <row r="1" spans="1:47" ht="29.25" thickTop="1" thickBot="1">
      <c r="A1" s="13"/>
      <c r="B1" s="13"/>
      <c r="C1" s="98"/>
      <c r="D1" s="99"/>
      <c r="E1" s="100" t="s">
        <v>0</v>
      </c>
      <c r="F1" s="101">
        <v>1</v>
      </c>
      <c r="G1" s="13"/>
      <c r="H1" s="13"/>
      <c r="I1" s="13"/>
      <c r="K1" s="15"/>
      <c r="L1" s="15"/>
      <c r="O1" s="196" t="s">
        <v>3</v>
      </c>
      <c r="P1" s="197">
        <f>T56</f>
        <v>0</v>
      </c>
      <c r="Q1" s="192">
        <f>SUM(Q8:Q17)+SUM(Q23:Q32)+SUM(Q38:Q47)</f>
        <v>0</v>
      </c>
      <c r="R1" s="192">
        <f>SUM(R8:R17)+SUM(R23:R32)+SUM(R38:R47)</f>
        <v>0</v>
      </c>
      <c r="S1" s="193"/>
      <c r="T1" s="192">
        <f>SUM(T8:T17)+SUM(T23:T32)+SUM(T38:T47)</f>
        <v>0</v>
      </c>
      <c r="U1" s="192">
        <f>SUM(U8:U17)+SUM(U23:U32)+SUM(U38:U47)</f>
        <v>0</v>
      </c>
      <c r="V1" s="192">
        <f>SUM(V8:V17)+SUM(V23:V32)+SUM(V38:V47)</f>
        <v>0</v>
      </c>
      <c r="W1" s="193"/>
      <c r="X1" s="194"/>
      <c r="Y1" s="192">
        <f>SUM(Y8:Y17)+SUM(Y23:Y32)+SUM(Y38:Y47)</f>
        <v>0</v>
      </c>
      <c r="Z1" s="192">
        <f>SUM(Z8:Z17)+SUM(Z23:Z32)+SUM(Z38:Z47)</f>
        <v>0</v>
      </c>
      <c r="AA1" s="193"/>
      <c r="AB1" s="192"/>
      <c r="AC1" s="192">
        <f>SUM(AC8:AC17)+SUM(AC23:AC32)+SUM(AC38:AC47)</f>
        <v>0</v>
      </c>
      <c r="AD1" s="192">
        <f>SUM(AD8:AD17)+SUM(AD23:AD32)+SUM(AD38:AD47)</f>
        <v>0</v>
      </c>
      <c r="AE1" s="193"/>
      <c r="AF1" s="192">
        <f>SUM(AF8:AF17)+SUM(AF23:AF32)+SUM(AF38:AF47)</f>
        <v>0</v>
      </c>
      <c r="AG1" s="195">
        <f>IF(AF1=0,0,AF1/Z1)</f>
        <v>0</v>
      </c>
    </row>
    <row r="2" spans="1:47" ht="15.75" thickTop="1">
      <c r="A2" s="13"/>
      <c r="B2" s="13"/>
      <c r="C2" s="13"/>
      <c r="D2" s="13"/>
      <c r="E2" s="13"/>
      <c r="F2" s="13"/>
      <c r="I2" s="13"/>
      <c r="AA2" s="2"/>
      <c r="AB2" s="148"/>
      <c r="AI2" s="184"/>
    </row>
    <row r="3" spans="1:47" ht="50.1" customHeight="1" thickBot="1">
      <c r="A3" s="13"/>
      <c r="B3" s="13"/>
      <c r="C3" s="105"/>
      <c r="D3" s="13"/>
      <c r="E3" s="13"/>
      <c r="H3" s="13"/>
      <c r="I3" s="97" t="s">
        <v>1</v>
      </c>
      <c r="J3" s="210" t="s">
        <v>5</v>
      </c>
      <c r="M3" s="14"/>
      <c r="N3" s="5"/>
      <c r="O3" s="106"/>
      <c r="P3" s="107"/>
      <c r="Q3" s="107"/>
      <c r="R3" s="108"/>
      <c r="S3" s="30"/>
      <c r="T3" s="106"/>
      <c r="U3" s="107"/>
      <c r="V3" s="108"/>
      <c r="W3" s="31"/>
      <c r="X3" s="106"/>
      <c r="Y3" s="107"/>
      <c r="Z3" s="108"/>
      <c r="AA3" s="32"/>
      <c r="AB3" s="106"/>
      <c r="AC3" s="107"/>
      <c r="AD3" s="108"/>
      <c r="AE3" s="31"/>
      <c r="AF3" s="106"/>
      <c r="AG3" s="108"/>
      <c r="AI3" s="184"/>
      <c r="AS3" s="184"/>
    </row>
    <row r="4" spans="1:47" ht="15" customHeight="1" thickTop="1" thickBot="1">
      <c r="A4" s="13"/>
      <c r="B4" s="177"/>
      <c r="C4" s="178"/>
      <c r="D4" s="179"/>
      <c r="E4" s="179"/>
      <c r="F4" s="179"/>
      <c r="G4" s="179"/>
      <c r="H4" s="180"/>
      <c r="I4" s="13"/>
      <c r="L4" s="12"/>
      <c r="M4" s="14"/>
      <c r="N4" s="5"/>
      <c r="O4" s="33"/>
      <c r="P4" s="34"/>
      <c r="Q4" s="28"/>
      <c r="R4" s="29"/>
      <c r="S4" s="35"/>
      <c r="T4" s="27"/>
      <c r="U4" s="28"/>
      <c r="V4" s="29"/>
      <c r="W4" s="31"/>
      <c r="X4" s="27"/>
      <c r="Y4" s="28"/>
      <c r="Z4" s="29"/>
      <c r="AA4" s="32"/>
      <c r="AB4" s="27"/>
      <c r="AC4" s="28"/>
      <c r="AD4" s="29"/>
      <c r="AE4" s="31"/>
      <c r="AF4" s="27"/>
      <c r="AG4" s="29"/>
      <c r="AI4" s="184"/>
      <c r="AS4" s="184"/>
    </row>
    <row r="5" spans="1:47" ht="24.75" thickTop="1" thickBot="1">
      <c r="B5" s="173"/>
      <c r="C5" s="198" t="s">
        <v>4</v>
      </c>
      <c r="D5" s="199"/>
      <c r="E5" s="199"/>
      <c r="F5" s="201"/>
      <c r="G5" s="200"/>
      <c r="H5" s="174"/>
      <c r="J5" s="16"/>
      <c r="K5" s="17"/>
      <c r="L5" s="18"/>
      <c r="M5" s="19"/>
      <c r="N5" s="3"/>
      <c r="O5" s="109"/>
      <c r="P5" s="36"/>
      <c r="Q5" s="110"/>
      <c r="R5" s="111"/>
      <c r="S5" s="39"/>
      <c r="T5" s="112"/>
      <c r="U5" s="113"/>
      <c r="V5" s="114"/>
      <c r="W5" s="43"/>
      <c r="X5" s="115"/>
      <c r="Y5" s="113"/>
      <c r="Z5" s="114"/>
      <c r="AA5" s="45"/>
      <c r="AB5" s="116"/>
      <c r="AC5" s="113"/>
      <c r="AD5" s="114"/>
      <c r="AE5" s="43"/>
      <c r="AF5" s="112"/>
      <c r="AG5" s="143"/>
      <c r="AI5" s="184"/>
      <c r="AS5" s="184"/>
    </row>
    <row r="6" spans="1:47" ht="20.25">
      <c r="B6" s="173"/>
      <c r="C6" s="6"/>
      <c r="D6" s="6"/>
      <c r="E6" s="6"/>
      <c r="F6" s="6"/>
      <c r="G6" s="6"/>
      <c r="H6" s="174"/>
      <c r="J6" s="182"/>
      <c r="K6" s="18"/>
      <c r="L6" s="21"/>
      <c r="M6" s="22"/>
      <c r="N6" s="3"/>
      <c r="O6" s="126"/>
      <c r="P6" s="127"/>
      <c r="Q6" s="128"/>
      <c r="R6" s="129"/>
      <c r="S6" s="94"/>
      <c r="T6" s="130"/>
      <c r="U6" s="131"/>
      <c r="V6" s="132"/>
      <c r="W6" s="95"/>
      <c r="X6" s="133"/>
      <c r="Y6" s="131"/>
      <c r="Z6" s="132"/>
      <c r="AA6" s="96"/>
      <c r="AB6" s="134"/>
      <c r="AC6" s="131"/>
      <c r="AD6" s="132"/>
      <c r="AE6" s="95"/>
      <c r="AF6" s="130"/>
      <c r="AG6" s="135"/>
      <c r="AI6" s="184"/>
      <c r="AS6" s="184"/>
    </row>
    <row r="7" spans="1:47" ht="21" thickBot="1">
      <c r="B7" s="173"/>
      <c r="C7" s="198" t="s">
        <v>2</v>
      </c>
      <c r="D7" s="199"/>
      <c r="E7" s="199"/>
      <c r="F7" s="202"/>
      <c r="G7" s="203"/>
      <c r="H7" s="174"/>
      <c r="J7" s="102"/>
      <c r="K7" s="20"/>
      <c r="L7" s="20"/>
      <c r="M7" s="23"/>
      <c r="N7" s="4"/>
      <c r="O7" s="117"/>
      <c r="P7" s="136"/>
      <c r="Q7" s="118"/>
      <c r="R7" s="119"/>
      <c r="S7" s="50"/>
      <c r="T7" s="120"/>
      <c r="U7" s="118"/>
      <c r="V7" s="119"/>
      <c r="W7" s="31"/>
      <c r="X7" s="121"/>
      <c r="Y7" s="118"/>
      <c r="Z7" s="119"/>
      <c r="AA7" s="32"/>
      <c r="AB7" s="122"/>
      <c r="AC7" s="118"/>
      <c r="AD7" s="119"/>
      <c r="AE7" s="31"/>
      <c r="AF7" s="123"/>
      <c r="AG7" s="124"/>
      <c r="AI7" s="184"/>
      <c r="AS7" s="184"/>
    </row>
    <row r="8" spans="1:47" ht="20.25">
      <c r="B8" s="173"/>
      <c r="C8" s="6"/>
      <c r="D8" s="6"/>
      <c r="E8" s="6"/>
      <c r="F8" s="6"/>
      <c r="G8" s="6"/>
      <c r="H8" s="174"/>
      <c r="J8" s="102"/>
      <c r="K8" s="20"/>
      <c r="L8" s="20"/>
      <c r="M8" s="204"/>
      <c r="N8" s="4"/>
      <c r="O8" s="185"/>
      <c r="P8" s="137"/>
      <c r="Q8" s="48"/>
      <c r="R8" s="49"/>
      <c r="S8" s="50"/>
      <c r="T8" s="51"/>
      <c r="U8" s="48"/>
      <c r="V8" s="49"/>
      <c r="W8" s="31"/>
      <c r="X8" s="52"/>
      <c r="Y8" s="48"/>
      <c r="Z8" s="49"/>
      <c r="AA8" s="32"/>
      <c r="AB8" s="53"/>
      <c r="AC8" s="48"/>
      <c r="AD8" s="49"/>
      <c r="AE8" s="31"/>
      <c r="AF8" s="54"/>
      <c r="AG8" s="144"/>
      <c r="AH8" s="142"/>
      <c r="AS8" s="184"/>
    </row>
    <row r="9" spans="1:47" ht="20.25">
      <c r="B9" s="173"/>
      <c r="C9" s="188"/>
      <c r="D9" s="189"/>
      <c r="E9" s="189"/>
      <c r="F9" s="189"/>
      <c r="G9" s="189"/>
      <c r="H9" s="174"/>
      <c r="J9" s="102"/>
      <c r="K9" s="20"/>
      <c r="L9" s="20"/>
      <c r="M9" s="204"/>
      <c r="N9" s="4"/>
      <c r="O9" s="185"/>
      <c r="P9" s="137"/>
      <c r="Q9" s="48"/>
      <c r="R9" s="49"/>
      <c r="S9" s="50"/>
      <c r="T9" s="51"/>
      <c r="U9" s="48"/>
      <c r="V9" s="49"/>
      <c r="W9" s="31"/>
      <c r="X9" s="52"/>
      <c r="Y9" s="48"/>
      <c r="Z9" s="49"/>
      <c r="AA9" s="32"/>
      <c r="AB9" s="53"/>
      <c r="AC9" s="48"/>
      <c r="AD9" s="49"/>
      <c r="AE9" s="31"/>
      <c r="AF9" s="54"/>
      <c r="AG9" s="144"/>
      <c r="AS9" s="184"/>
    </row>
    <row r="10" spans="1:47" ht="20.25">
      <c r="B10" s="173"/>
      <c r="C10" s="188"/>
      <c r="D10" s="190"/>
      <c r="E10" s="190"/>
      <c r="F10" s="190"/>
      <c r="G10" s="190"/>
      <c r="H10" s="174"/>
      <c r="J10" s="102"/>
      <c r="K10" s="20"/>
      <c r="L10" s="20"/>
      <c r="M10" s="204"/>
      <c r="N10" s="4"/>
      <c r="O10" s="185"/>
      <c r="P10" s="137"/>
      <c r="Q10" s="48"/>
      <c r="R10" s="49"/>
      <c r="S10" s="50"/>
      <c r="T10" s="51"/>
      <c r="U10" s="48"/>
      <c r="V10" s="49"/>
      <c r="W10" s="31"/>
      <c r="X10" s="52"/>
      <c r="Y10" s="48"/>
      <c r="Z10" s="49"/>
      <c r="AA10" s="32"/>
      <c r="AB10" s="53"/>
      <c r="AC10" s="48"/>
      <c r="AD10" s="49"/>
      <c r="AE10" s="31"/>
      <c r="AF10" s="54"/>
      <c r="AG10" s="144"/>
      <c r="AS10" s="184"/>
      <c r="AU10" s="184"/>
    </row>
    <row r="11" spans="1:47" ht="21" thickBot="1">
      <c r="B11" s="173"/>
      <c r="C11" s="181" t="str">
        <f>IF(C12="","","Informations")</f>
        <v/>
      </c>
      <c r="D11" s="191"/>
      <c r="H11" s="174"/>
      <c r="J11" s="102"/>
      <c r="K11" s="20"/>
      <c r="L11" s="20"/>
      <c r="M11" s="204"/>
      <c r="N11" s="4"/>
      <c r="O11" s="185"/>
      <c r="P11" s="138"/>
      <c r="Q11" s="48"/>
      <c r="R11" s="49"/>
      <c r="S11" s="50"/>
      <c r="T11" s="51"/>
      <c r="U11" s="48"/>
      <c r="V11" s="49"/>
      <c r="W11" s="31"/>
      <c r="X11" s="52"/>
      <c r="Y11" s="48"/>
      <c r="Z11" s="49"/>
      <c r="AA11" s="32"/>
      <c r="AB11" s="53"/>
      <c r="AC11" s="48"/>
      <c r="AD11" s="49"/>
      <c r="AE11" s="31"/>
      <c r="AF11" s="54"/>
      <c r="AG11" s="144"/>
      <c r="AS11" s="184"/>
      <c r="AU11" s="184"/>
    </row>
    <row r="12" spans="1:47" ht="20.25">
      <c r="B12" s="173"/>
      <c r="C12" s="220"/>
      <c r="D12" s="221"/>
      <c r="E12" s="221"/>
      <c r="F12" s="221"/>
      <c r="G12" s="222"/>
      <c r="H12" s="174"/>
      <c r="J12" s="102"/>
      <c r="K12" s="20"/>
      <c r="L12" s="20"/>
      <c r="M12" s="204"/>
      <c r="N12" s="4"/>
      <c r="O12" s="185"/>
      <c r="P12" s="138"/>
      <c r="Q12" s="48"/>
      <c r="R12" s="49"/>
      <c r="S12" s="50"/>
      <c r="T12" s="51"/>
      <c r="U12" s="48"/>
      <c r="V12" s="49"/>
      <c r="W12" s="31"/>
      <c r="X12" s="52"/>
      <c r="Y12" s="48"/>
      <c r="Z12" s="49"/>
      <c r="AA12" s="32"/>
      <c r="AB12" s="53"/>
      <c r="AC12" s="48"/>
      <c r="AD12" s="49"/>
      <c r="AE12" s="31"/>
      <c r="AF12" s="54"/>
      <c r="AG12" s="144"/>
      <c r="AS12" s="184"/>
      <c r="AU12" s="184"/>
    </row>
    <row r="13" spans="1:47" ht="20.25">
      <c r="B13" s="173"/>
      <c r="C13" s="223"/>
      <c r="D13" s="224"/>
      <c r="E13" s="224"/>
      <c r="F13" s="224"/>
      <c r="G13" s="225"/>
      <c r="H13" s="174"/>
      <c r="J13" s="102"/>
      <c r="K13" s="20"/>
      <c r="L13" s="20"/>
      <c r="M13" s="204"/>
      <c r="N13" s="4"/>
      <c r="O13" s="185"/>
      <c r="P13" s="138"/>
      <c r="Q13" s="48"/>
      <c r="R13" s="49"/>
      <c r="S13" s="50"/>
      <c r="T13" s="51"/>
      <c r="U13" s="48"/>
      <c r="V13" s="49"/>
      <c r="W13" s="31"/>
      <c r="X13" s="52"/>
      <c r="Y13" s="48"/>
      <c r="Z13" s="49"/>
      <c r="AA13" s="32"/>
      <c r="AB13" s="53"/>
      <c r="AC13" s="48"/>
      <c r="AD13" s="49"/>
      <c r="AE13" s="31"/>
      <c r="AF13" s="54"/>
      <c r="AG13" s="144"/>
      <c r="AS13" s="184"/>
      <c r="AU13" s="184"/>
    </row>
    <row r="14" spans="1:47" ht="20.25">
      <c r="B14" s="173"/>
      <c r="C14" s="223"/>
      <c r="D14" s="224"/>
      <c r="E14" s="224"/>
      <c r="F14" s="224"/>
      <c r="G14" s="225"/>
      <c r="H14" s="174"/>
      <c r="J14" s="102"/>
      <c r="K14" s="20"/>
      <c r="L14" s="20"/>
      <c r="M14" s="204"/>
      <c r="N14" s="4"/>
      <c r="O14" s="185"/>
      <c r="P14" s="138"/>
      <c r="Q14" s="48"/>
      <c r="R14" s="49"/>
      <c r="S14" s="50"/>
      <c r="T14" s="51"/>
      <c r="U14" s="48"/>
      <c r="V14" s="49"/>
      <c r="W14" s="31"/>
      <c r="X14" s="52"/>
      <c r="Y14" s="48"/>
      <c r="Z14" s="49"/>
      <c r="AA14" s="32"/>
      <c r="AB14" s="53"/>
      <c r="AC14" s="48"/>
      <c r="AD14" s="49"/>
      <c r="AE14" s="31"/>
      <c r="AF14" s="54"/>
      <c r="AG14" s="144"/>
      <c r="AS14" s="184"/>
      <c r="AU14" s="184"/>
    </row>
    <row r="15" spans="1:47" ht="20.25">
      <c r="B15" s="173"/>
      <c r="C15" s="223"/>
      <c r="D15" s="224"/>
      <c r="E15" s="224"/>
      <c r="F15" s="224"/>
      <c r="G15" s="225"/>
      <c r="H15" s="174"/>
      <c r="J15" s="102"/>
      <c r="K15" s="20"/>
      <c r="L15" s="20"/>
      <c r="M15" s="204"/>
      <c r="N15" s="4"/>
      <c r="O15" s="185"/>
      <c r="P15" s="138"/>
      <c r="Q15" s="48"/>
      <c r="R15" s="49"/>
      <c r="S15" s="50"/>
      <c r="T15" s="51"/>
      <c r="U15" s="48"/>
      <c r="V15" s="49"/>
      <c r="W15" s="31"/>
      <c r="X15" s="52"/>
      <c r="Y15" s="48"/>
      <c r="Z15" s="49"/>
      <c r="AA15" s="32"/>
      <c r="AB15" s="53"/>
      <c r="AC15" s="48"/>
      <c r="AD15" s="49"/>
      <c r="AE15" s="31"/>
      <c r="AF15" s="54"/>
      <c r="AG15" s="144"/>
      <c r="AS15" s="184"/>
      <c r="AU15" s="184"/>
    </row>
    <row r="16" spans="1:47" ht="20.25">
      <c r="B16" s="173"/>
      <c r="C16" s="226"/>
      <c r="D16" s="227"/>
      <c r="E16" s="227"/>
      <c r="F16" s="227"/>
      <c r="G16" s="228"/>
      <c r="H16" s="174"/>
      <c r="J16" s="102"/>
      <c r="K16" s="20"/>
      <c r="L16" s="20"/>
      <c r="M16" s="204"/>
      <c r="N16" s="4"/>
      <c r="O16" s="185"/>
      <c r="P16" s="138"/>
      <c r="Q16" s="48"/>
      <c r="R16" s="49"/>
      <c r="S16" s="50"/>
      <c r="T16" s="51"/>
      <c r="U16" s="48"/>
      <c r="V16" s="49"/>
      <c r="W16" s="31"/>
      <c r="X16" s="52"/>
      <c r="Y16" s="48"/>
      <c r="Z16" s="49"/>
      <c r="AA16" s="32"/>
      <c r="AB16" s="53"/>
      <c r="AC16" s="48"/>
      <c r="AD16" s="49"/>
      <c r="AE16" s="31"/>
      <c r="AF16" s="54"/>
      <c r="AG16" s="144"/>
      <c r="AS16" s="184"/>
      <c r="AU16" s="184"/>
    </row>
    <row r="17" spans="2:47" ht="21" thickBot="1">
      <c r="B17" s="175"/>
      <c r="C17" s="11"/>
      <c r="D17" s="11"/>
      <c r="E17" s="11"/>
      <c r="F17" s="11"/>
      <c r="G17" s="11"/>
      <c r="H17" s="176"/>
      <c r="J17" s="103"/>
      <c r="K17" s="24"/>
      <c r="L17" s="24"/>
      <c r="M17" s="205"/>
      <c r="N17" s="4"/>
      <c r="O17" s="186"/>
      <c r="P17" s="139"/>
      <c r="Q17" s="56"/>
      <c r="R17" s="57"/>
      <c r="S17" s="50"/>
      <c r="T17" s="55"/>
      <c r="U17" s="56"/>
      <c r="V17" s="57"/>
      <c r="W17" s="31"/>
      <c r="X17" s="58"/>
      <c r="Y17" s="56"/>
      <c r="Z17" s="57"/>
      <c r="AA17" s="32"/>
      <c r="AB17" s="59"/>
      <c r="AC17" s="56"/>
      <c r="AD17" s="57"/>
      <c r="AE17" s="31"/>
      <c r="AF17" s="60"/>
      <c r="AG17" s="145"/>
      <c r="AS17" s="184"/>
      <c r="AU17" s="184"/>
    </row>
    <row r="18" spans="2:47" ht="21.75" thickTop="1" thickBot="1">
      <c r="J18" s="20"/>
      <c r="K18" s="20"/>
      <c r="L18" s="20"/>
      <c r="M18" s="26"/>
      <c r="N18" s="4"/>
      <c r="O18" s="61"/>
      <c r="P18" s="62"/>
      <c r="Q18" s="61"/>
      <c r="R18" s="61"/>
      <c r="S18" s="61"/>
      <c r="T18" s="61"/>
      <c r="U18" s="61"/>
      <c r="V18" s="61"/>
      <c r="W18" s="63"/>
      <c r="X18" s="62"/>
      <c r="Y18" s="61"/>
      <c r="Z18" s="61"/>
      <c r="AA18" s="64"/>
      <c r="AB18" s="65"/>
      <c r="AC18" s="61"/>
      <c r="AD18" s="61"/>
      <c r="AE18" s="63"/>
      <c r="AF18" s="66"/>
      <c r="AG18" s="67"/>
      <c r="AS18" s="184"/>
      <c r="AU18" s="184"/>
    </row>
    <row r="19" spans="2:47" ht="15" customHeight="1" thickTop="1" thickBot="1">
      <c r="B19" s="170"/>
      <c r="C19" s="171"/>
      <c r="D19" s="171"/>
      <c r="E19" s="171"/>
      <c r="F19" s="171"/>
      <c r="G19" s="171"/>
      <c r="H19" s="172"/>
      <c r="J19" s="24"/>
      <c r="K19" s="20"/>
      <c r="L19" s="20"/>
      <c r="M19" s="152"/>
      <c r="N19" s="4"/>
      <c r="O19" s="61"/>
      <c r="P19" s="62"/>
      <c r="Q19" s="61"/>
      <c r="R19" s="61"/>
      <c r="S19" s="61"/>
      <c r="T19" s="61"/>
      <c r="U19" s="61"/>
      <c r="V19" s="61"/>
      <c r="W19" s="63"/>
      <c r="X19" s="62"/>
      <c r="Y19" s="61"/>
      <c r="Z19" s="61"/>
      <c r="AA19" s="64"/>
      <c r="AB19" s="65"/>
      <c r="AC19" s="61"/>
      <c r="AD19" s="61"/>
      <c r="AE19" s="63"/>
      <c r="AF19" s="66"/>
      <c r="AG19" s="67"/>
      <c r="AS19" s="184"/>
      <c r="AU19" s="184"/>
    </row>
    <row r="20" spans="2:47" ht="21" thickTop="1">
      <c r="B20" s="173"/>
      <c r="C20" s="211"/>
      <c r="D20" s="212"/>
      <c r="E20" s="212"/>
      <c r="F20" s="212"/>
      <c r="G20" s="213"/>
      <c r="H20" s="174"/>
      <c r="J20" s="16"/>
      <c r="K20" s="17"/>
      <c r="L20" s="18"/>
      <c r="M20" s="19"/>
      <c r="N20" s="3"/>
      <c r="O20" s="68">
        <f>J20</f>
        <v>0</v>
      </c>
      <c r="P20" s="36"/>
      <c r="Q20" s="39"/>
      <c r="R20" s="39"/>
      <c r="S20" s="39"/>
      <c r="T20" s="69">
        <f>SUM(T22:T32)</f>
        <v>0</v>
      </c>
      <c r="U20" s="69">
        <f>V20-T20</f>
        <v>0</v>
      </c>
      <c r="V20" s="69">
        <f>SUM(V22:V32)</f>
        <v>0</v>
      </c>
      <c r="W20" s="43"/>
      <c r="X20" s="70"/>
      <c r="Y20" s="69">
        <f>SUM(Y22:Y32)</f>
        <v>0</v>
      </c>
      <c r="Z20" s="69">
        <f>SUM(Z22:Z32)</f>
        <v>0</v>
      </c>
      <c r="AA20" s="45"/>
      <c r="AB20" s="71"/>
      <c r="AC20" s="69">
        <f>SUM(AC22:AC32)</f>
        <v>0</v>
      </c>
      <c r="AD20" s="69">
        <f>SUM(AD22:AD32)</f>
        <v>0</v>
      </c>
      <c r="AE20" s="43"/>
      <c r="AF20" s="69">
        <f>IF(AD20="","",Z20-V20)</f>
        <v>0</v>
      </c>
      <c r="AG20" s="146" t="e">
        <f t="shared" ref="AG20" si="0">IF(AF20="","",AF20/Z20)</f>
        <v>#DIV/0!</v>
      </c>
      <c r="AS20" s="184"/>
      <c r="AU20" s="184"/>
    </row>
    <row r="21" spans="2:47" ht="20.25">
      <c r="B21" s="173"/>
      <c r="C21" s="214"/>
      <c r="D21" s="215"/>
      <c r="E21" s="215"/>
      <c r="F21" s="215"/>
      <c r="G21" s="216"/>
      <c r="H21" s="174"/>
      <c r="J21" s="104"/>
      <c r="K21" s="18"/>
      <c r="L21" s="21"/>
      <c r="M21" s="22"/>
      <c r="N21" s="3"/>
      <c r="O21" s="126"/>
      <c r="P21" s="127"/>
      <c r="Q21" s="128"/>
      <c r="R21" s="129"/>
      <c r="S21" s="94"/>
      <c r="T21" s="130"/>
      <c r="U21" s="131"/>
      <c r="V21" s="132"/>
      <c r="W21" s="150"/>
      <c r="X21" s="133"/>
      <c r="Y21" s="131"/>
      <c r="Z21" s="132"/>
      <c r="AA21" s="96"/>
      <c r="AB21" s="134"/>
      <c r="AC21" s="131"/>
      <c r="AD21" s="132"/>
      <c r="AE21" s="95"/>
      <c r="AF21" s="130"/>
      <c r="AG21" s="135"/>
      <c r="AS21" s="184"/>
      <c r="AU21" s="184"/>
    </row>
    <row r="22" spans="2:47" ht="20.25">
      <c r="B22" s="173"/>
      <c r="C22" s="214"/>
      <c r="D22" s="215"/>
      <c r="E22" s="215"/>
      <c r="F22" s="215"/>
      <c r="G22" s="216"/>
      <c r="H22" s="174"/>
      <c r="J22" s="102"/>
      <c r="K22" s="20"/>
      <c r="L22" s="20"/>
      <c r="M22" s="23"/>
      <c r="N22" s="4"/>
      <c r="O22" s="125"/>
      <c r="P22" s="140"/>
      <c r="Q22" s="37"/>
      <c r="R22" s="38"/>
      <c r="S22" s="94"/>
      <c r="T22" s="40"/>
      <c r="U22" s="41"/>
      <c r="V22" s="42"/>
      <c r="W22" s="150"/>
      <c r="X22" s="44"/>
      <c r="Y22" s="41"/>
      <c r="Z22" s="42"/>
      <c r="AA22" s="96"/>
      <c r="AB22" s="46"/>
      <c r="AC22" s="41"/>
      <c r="AD22" s="42"/>
      <c r="AE22" s="95"/>
      <c r="AF22" s="40" t="str">
        <f t="shared" ref="AF22" si="1">IF(AD22="","",Z22-V22)</f>
        <v/>
      </c>
      <c r="AG22" s="47" t="str">
        <f t="shared" ref="AG22" si="2">IF(AF22="","",AF22/Z22)</f>
        <v/>
      </c>
      <c r="AS22" s="184"/>
      <c r="AU22" s="184"/>
    </row>
    <row r="23" spans="2:47" ht="20.25">
      <c r="B23" s="173"/>
      <c r="C23" s="214"/>
      <c r="D23" s="215"/>
      <c r="E23" s="215"/>
      <c r="F23" s="215"/>
      <c r="G23" s="216"/>
      <c r="H23" s="174"/>
      <c r="J23" s="149"/>
      <c r="K23" s="20"/>
      <c r="L23" s="20"/>
      <c r="M23" s="204"/>
      <c r="N23" s="4"/>
      <c r="O23" s="185"/>
      <c r="P23" s="137"/>
      <c r="Q23" s="48"/>
      <c r="R23" s="49"/>
      <c r="S23" s="50"/>
      <c r="T23" s="51"/>
      <c r="U23" s="48"/>
      <c r="V23" s="49"/>
      <c r="W23" s="151"/>
      <c r="X23" s="52"/>
      <c r="Y23" s="48"/>
      <c r="Z23" s="49"/>
      <c r="AA23" s="64"/>
      <c r="AB23" s="53"/>
      <c r="AC23" s="48"/>
      <c r="AD23" s="49"/>
      <c r="AE23" s="63"/>
      <c r="AF23" s="54"/>
      <c r="AG23" s="144"/>
      <c r="AS23" s="184"/>
      <c r="AU23" s="184"/>
    </row>
    <row r="24" spans="2:47" ht="20.25">
      <c r="B24" s="173"/>
      <c r="C24" s="214"/>
      <c r="D24" s="215"/>
      <c r="E24" s="215"/>
      <c r="F24" s="215"/>
      <c r="G24" s="216"/>
      <c r="H24" s="174"/>
      <c r="J24" s="102"/>
      <c r="K24" s="20"/>
      <c r="L24" s="20"/>
      <c r="M24" s="204"/>
      <c r="N24" s="4"/>
      <c r="O24" s="185"/>
      <c r="P24" s="137"/>
      <c r="Q24" s="48"/>
      <c r="R24" s="49"/>
      <c r="S24" s="50"/>
      <c r="T24" s="51"/>
      <c r="U24" s="48"/>
      <c r="V24" s="49"/>
      <c r="W24" s="151"/>
      <c r="X24" s="52"/>
      <c r="Y24" s="48"/>
      <c r="Z24" s="49"/>
      <c r="AA24" s="64"/>
      <c r="AB24" s="53"/>
      <c r="AC24" s="48"/>
      <c r="AD24" s="49"/>
      <c r="AE24" s="63"/>
      <c r="AF24" s="54"/>
      <c r="AG24" s="144"/>
      <c r="AS24" s="184"/>
      <c r="AU24" s="184"/>
    </row>
    <row r="25" spans="2:47" ht="20.25">
      <c r="B25" s="173"/>
      <c r="C25" s="214"/>
      <c r="D25" s="215"/>
      <c r="E25" s="215"/>
      <c r="F25" s="215"/>
      <c r="G25" s="216"/>
      <c r="H25" s="174"/>
      <c r="J25" s="102"/>
      <c r="K25" s="20"/>
      <c r="L25" s="20"/>
      <c r="M25" s="204"/>
      <c r="N25" s="4"/>
      <c r="O25" s="185"/>
      <c r="P25" s="137"/>
      <c r="Q25" s="48"/>
      <c r="R25" s="49"/>
      <c r="S25" s="50"/>
      <c r="T25" s="51"/>
      <c r="U25" s="48"/>
      <c r="V25" s="49"/>
      <c r="W25" s="151"/>
      <c r="X25" s="52"/>
      <c r="Y25" s="48"/>
      <c r="Z25" s="49"/>
      <c r="AA25" s="64"/>
      <c r="AB25" s="53"/>
      <c r="AC25" s="48"/>
      <c r="AD25" s="49"/>
      <c r="AE25" s="63"/>
      <c r="AF25" s="54"/>
      <c r="AG25" s="144"/>
      <c r="AS25" s="184"/>
      <c r="AU25" s="184"/>
    </row>
    <row r="26" spans="2:47" ht="20.25">
      <c r="B26" s="173"/>
      <c r="C26" s="214"/>
      <c r="D26" s="215"/>
      <c r="E26" s="215"/>
      <c r="F26" s="215"/>
      <c r="G26" s="216"/>
      <c r="H26" s="174"/>
      <c r="J26" s="102"/>
      <c r="K26" s="20"/>
      <c r="L26" s="20"/>
      <c r="M26" s="204"/>
      <c r="N26" s="4"/>
      <c r="O26" s="185"/>
      <c r="P26" s="137"/>
      <c r="Q26" s="48"/>
      <c r="R26" s="49"/>
      <c r="S26" s="50"/>
      <c r="T26" s="51"/>
      <c r="U26" s="48"/>
      <c r="V26" s="49"/>
      <c r="W26" s="151"/>
      <c r="X26" s="52"/>
      <c r="Y26" s="48"/>
      <c r="Z26" s="49"/>
      <c r="AA26" s="64"/>
      <c r="AB26" s="53"/>
      <c r="AC26" s="48"/>
      <c r="AD26" s="49"/>
      <c r="AE26" s="63"/>
      <c r="AF26" s="54"/>
      <c r="AG26" s="144"/>
      <c r="AS26" s="184"/>
      <c r="AU26" s="184"/>
    </row>
    <row r="27" spans="2:47" ht="20.25">
      <c r="B27" s="173"/>
      <c r="C27" s="214"/>
      <c r="D27" s="215"/>
      <c r="E27" s="215"/>
      <c r="F27" s="215"/>
      <c r="G27" s="216"/>
      <c r="H27" s="174"/>
      <c r="J27" s="102"/>
      <c r="K27" s="20"/>
      <c r="L27" s="20"/>
      <c r="M27" s="204"/>
      <c r="N27" s="4"/>
      <c r="O27" s="185"/>
      <c r="P27" s="138"/>
      <c r="Q27" s="48"/>
      <c r="R27" s="49"/>
      <c r="S27" s="50"/>
      <c r="T27" s="51"/>
      <c r="U27" s="48"/>
      <c r="V27" s="49"/>
      <c r="W27" s="151"/>
      <c r="X27" s="52"/>
      <c r="Y27" s="48"/>
      <c r="Z27" s="49"/>
      <c r="AA27" s="64"/>
      <c r="AB27" s="53"/>
      <c r="AC27" s="48"/>
      <c r="AD27" s="49"/>
      <c r="AE27" s="63"/>
      <c r="AF27" s="54"/>
      <c r="AG27" s="144"/>
      <c r="AS27" s="184"/>
      <c r="AU27" s="184"/>
    </row>
    <row r="28" spans="2:47" ht="20.25">
      <c r="B28" s="173"/>
      <c r="C28" s="214"/>
      <c r="D28" s="215"/>
      <c r="E28" s="215"/>
      <c r="F28" s="215"/>
      <c r="G28" s="216"/>
      <c r="H28" s="174"/>
      <c r="J28" s="102"/>
      <c r="K28" s="20"/>
      <c r="L28" s="20"/>
      <c r="M28" s="204"/>
      <c r="N28" s="4"/>
      <c r="O28" s="185"/>
      <c r="P28" s="138"/>
      <c r="Q28" s="48"/>
      <c r="R28" s="49"/>
      <c r="S28" s="50"/>
      <c r="T28" s="51"/>
      <c r="U28" s="48"/>
      <c r="V28" s="49"/>
      <c r="W28" s="151"/>
      <c r="X28" s="52"/>
      <c r="Y28" s="48"/>
      <c r="Z28" s="49"/>
      <c r="AA28" s="64"/>
      <c r="AB28" s="53"/>
      <c r="AC28" s="48"/>
      <c r="AD28" s="49"/>
      <c r="AE28" s="63"/>
      <c r="AF28" s="54"/>
      <c r="AG28" s="144"/>
      <c r="AS28" s="184"/>
      <c r="AU28" s="184"/>
    </row>
    <row r="29" spans="2:47" ht="20.25">
      <c r="B29" s="173"/>
      <c r="C29" s="214"/>
      <c r="D29" s="215"/>
      <c r="E29" s="215"/>
      <c r="F29" s="215"/>
      <c r="G29" s="216"/>
      <c r="H29" s="174"/>
      <c r="J29" s="102"/>
      <c r="K29" s="20"/>
      <c r="L29" s="20"/>
      <c r="M29" s="204"/>
      <c r="N29" s="4"/>
      <c r="O29" s="185"/>
      <c r="P29" s="138"/>
      <c r="Q29" s="48"/>
      <c r="R29" s="49"/>
      <c r="S29" s="50"/>
      <c r="T29" s="51"/>
      <c r="U29" s="48"/>
      <c r="V29" s="49"/>
      <c r="W29" s="151"/>
      <c r="X29" s="52"/>
      <c r="Y29" s="48"/>
      <c r="Z29" s="49"/>
      <c r="AA29" s="64"/>
      <c r="AB29" s="53"/>
      <c r="AC29" s="48"/>
      <c r="AD29" s="49"/>
      <c r="AE29" s="63"/>
      <c r="AF29" s="54"/>
      <c r="AG29" s="144"/>
      <c r="AS29" s="184"/>
      <c r="AU29" s="184"/>
    </row>
    <row r="30" spans="2:47" ht="20.25">
      <c r="B30" s="173"/>
      <c r="C30" s="214"/>
      <c r="D30" s="215"/>
      <c r="E30" s="215"/>
      <c r="F30" s="215"/>
      <c r="G30" s="216"/>
      <c r="H30" s="174"/>
      <c r="J30" s="102"/>
      <c r="K30" s="20"/>
      <c r="L30" s="20"/>
      <c r="M30" s="204"/>
      <c r="N30" s="4"/>
      <c r="O30" s="185"/>
      <c r="P30" s="138"/>
      <c r="Q30" s="48"/>
      <c r="R30" s="49"/>
      <c r="S30" s="50"/>
      <c r="T30" s="51"/>
      <c r="U30" s="48"/>
      <c r="V30" s="49"/>
      <c r="W30" s="151"/>
      <c r="X30" s="52"/>
      <c r="Y30" s="48"/>
      <c r="Z30" s="49"/>
      <c r="AA30" s="64"/>
      <c r="AB30" s="53"/>
      <c r="AC30" s="48"/>
      <c r="AD30" s="49"/>
      <c r="AE30" s="63"/>
      <c r="AF30" s="54"/>
      <c r="AG30" s="144"/>
      <c r="AS30" s="184"/>
      <c r="AU30" s="184"/>
    </row>
    <row r="31" spans="2:47" ht="20.25">
      <c r="B31" s="173"/>
      <c r="C31" s="214"/>
      <c r="D31" s="215"/>
      <c r="E31" s="215"/>
      <c r="F31" s="215"/>
      <c r="G31" s="216"/>
      <c r="H31" s="174"/>
      <c r="J31" s="102"/>
      <c r="K31" s="20"/>
      <c r="L31" s="20"/>
      <c r="M31" s="204"/>
      <c r="N31" s="4"/>
      <c r="O31" s="185"/>
      <c r="P31" s="138"/>
      <c r="Q31" s="48"/>
      <c r="R31" s="49"/>
      <c r="S31" s="50"/>
      <c r="T31" s="51"/>
      <c r="U31" s="48"/>
      <c r="V31" s="49"/>
      <c r="W31" s="151"/>
      <c r="X31" s="52"/>
      <c r="Y31" s="48"/>
      <c r="Z31" s="49"/>
      <c r="AA31" s="64"/>
      <c r="AB31" s="53"/>
      <c r="AC31" s="48"/>
      <c r="AD31" s="49"/>
      <c r="AE31" s="63"/>
      <c r="AF31" s="54"/>
      <c r="AG31" s="144"/>
      <c r="AS31" s="184"/>
      <c r="AU31" s="184"/>
    </row>
    <row r="32" spans="2:47" ht="21" thickBot="1">
      <c r="B32" s="173"/>
      <c r="C32" s="214"/>
      <c r="D32" s="215"/>
      <c r="E32" s="215"/>
      <c r="F32" s="215"/>
      <c r="G32" s="216"/>
      <c r="H32" s="174"/>
      <c r="J32" s="103"/>
      <c r="K32" s="24"/>
      <c r="L32" s="24"/>
      <c r="M32" s="205"/>
      <c r="N32" s="4"/>
      <c r="O32" s="186"/>
      <c r="P32" s="139"/>
      <c r="Q32" s="56"/>
      <c r="R32" s="57"/>
      <c r="S32" s="50"/>
      <c r="T32" s="55"/>
      <c r="U32" s="56"/>
      <c r="V32" s="57"/>
      <c r="W32" s="151"/>
      <c r="X32" s="58"/>
      <c r="Y32" s="56"/>
      <c r="Z32" s="57"/>
      <c r="AA32" s="64"/>
      <c r="AB32" s="59"/>
      <c r="AC32" s="56"/>
      <c r="AD32" s="57"/>
      <c r="AE32" s="63"/>
      <c r="AF32" s="60"/>
      <c r="AG32" s="145"/>
      <c r="AS32" s="184"/>
      <c r="AU32" s="184"/>
    </row>
    <row r="33" spans="2:47" ht="21" thickTop="1">
      <c r="B33" s="173"/>
      <c r="C33" s="214"/>
      <c r="D33" s="215"/>
      <c r="E33" s="215"/>
      <c r="F33" s="215"/>
      <c r="G33" s="216"/>
      <c r="H33" s="174"/>
      <c r="J33" s="20"/>
      <c r="K33" s="20"/>
      <c r="L33" s="20"/>
      <c r="M33" s="26"/>
      <c r="N33" s="4"/>
      <c r="O33" s="72"/>
      <c r="P33" s="73"/>
      <c r="Q33" s="72"/>
      <c r="R33" s="72"/>
      <c r="S33" s="61"/>
      <c r="T33" s="72"/>
      <c r="U33" s="72"/>
      <c r="V33" s="72"/>
      <c r="W33" s="63"/>
      <c r="X33" s="73"/>
      <c r="Y33" s="72"/>
      <c r="Z33" s="72"/>
      <c r="AA33" s="64"/>
      <c r="AB33" s="74"/>
      <c r="AC33" s="72"/>
      <c r="AD33" s="72"/>
      <c r="AE33" s="63"/>
      <c r="AF33" s="75"/>
      <c r="AG33" s="76"/>
      <c r="AS33" s="184"/>
      <c r="AU33" s="184"/>
    </row>
    <row r="34" spans="2:47" ht="11.1" customHeight="1" thickBot="1">
      <c r="B34" s="173"/>
      <c r="C34" s="214"/>
      <c r="D34" s="215"/>
      <c r="E34" s="215"/>
      <c r="F34" s="215"/>
      <c r="G34" s="216"/>
      <c r="H34" s="174"/>
      <c r="J34" s="24"/>
      <c r="K34" s="20"/>
      <c r="L34" s="20"/>
      <c r="M34" s="152"/>
      <c r="N34" s="4"/>
      <c r="O34" s="61"/>
      <c r="P34" s="62"/>
      <c r="Q34" s="61"/>
      <c r="R34" s="61"/>
      <c r="S34" s="61"/>
      <c r="T34" s="61"/>
      <c r="U34" s="61"/>
      <c r="V34" s="61"/>
      <c r="W34" s="63"/>
      <c r="X34" s="62"/>
      <c r="Y34" s="61"/>
      <c r="Z34" s="61"/>
      <c r="AA34" s="64"/>
      <c r="AB34" s="65"/>
      <c r="AC34" s="61"/>
      <c r="AD34" s="61"/>
      <c r="AE34" s="63"/>
      <c r="AF34" s="66"/>
      <c r="AG34" s="67"/>
      <c r="AS34" s="184"/>
      <c r="AU34" s="184"/>
    </row>
    <row r="35" spans="2:47" ht="21" thickTop="1">
      <c r="B35" s="173"/>
      <c r="C35" s="214"/>
      <c r="D35" s="215"/>
      <c r="E35" s="215"/>
      <c r="F35" s="215"/>
      <c r="G35" s="216"/>
      <c r="H35" s="174"/>
      <c r="J35" s="16"/>
      <c r="K35" s="17"/>
      <c r="L35" s="18"/>
      <c r="M35" s="19"/>
      <c r="N35" s="3"/>
      <c r="O35" s="68">
        <f>J35</f>
        <v>0</v>
      </c>
      <c r="P35" s="36"/>
      <c r="Q35" s="39"/>
      <c r="R35" s="39"/>
      <c r="S35" s="39"/>
      <c r="T35" s="69">
        <f>SUM(T37:T47)</f>
        <v>0</v>
      </c>
      <c r="U35" s="69">
        <f>V35-T35</f>
        <v>0</v>
      </c>
      <c r="V35" s="69">
        <f>SUM(V37:V47)</f>
        <v>0</v>
      </c>
      <c r="W35" s="77"/>
      <c r="X35" s="70"/>
      <c r="Y35" s="69">
        <f>SUM(Y37:Y47)</f>
        <v>0</v>
      </c>
      <c r="Z35" s="69">
        <f>SUM(Z37:Z47)</f>
        <v>0</v>
      </c>
      <c r="AA35" s="78"/>
      <c r="AB35" s="71"/>
      <c r="AC35" s="69">
        <f>SUM(AC37:AC47)</f>
        <v>0</v>
      </c>
      <c r="AD35" s="69">
        <f>SUM(AD37:AD47)</f>
        <v>0</v>
      </c>
      <c r="AE35" s="77"/>
      <c r="AF35" s="69">
        <f t="shared" ref="AF35" si="3">IF(AD35="","",Z35-V35)</f>
        <v>0</v>
      </c>
      <c r="AG35" s="146" t="e">
        <f>IF(AF35="","",AF35/Z35)</f>
        <v>#DIV/0!</v>
      </c>
      <c r="AS35" s="184"/>
      <c r="AU35" s="184"/>
    </row>
    <row r="36" spans="2:47" ht="20.25">
      <c r="B36" s="173"/>
      <c r="C36" s="214"/>
      <c r="D36" s="215"/>
      <c r="E36" s="215"/>
      <c r="F36" s="215"/>
      <c r="G36" s="216"/>
      <c r="H36" s="174"/>
      <c r="J36" s="183"/>
      <c r="K36" s="18"/>
      <c r="L36" s="21"/>
      <c r="M36" s="22"/>
      <c r="N36" s="3"/>
      <c r="O36" s="126"/>
      <c r="P36" s="127"/>
      <c r="Q36" s="128"/>
      <c r="R36" s="129"/>
      <c r="S36" s="94"/>
      <c r="T36" s="130"/>
      <c r="U36" s="131"/>
      <c r="V36" s="132"/>
      <c r="W36" s="95"/>
      <c r="X36" s="133"/>
      <c r="Y36" s="131"/>
      <c r="Z36" s="132"/>
      <c r="AA36" s="96"/>
      <c r="AB36" s="134"/>
      <c r="AC36" s="131"/>
      <c r="AD36" s="132"/>
      <c r="AE36" s="95"/>
      <c r="AF36" s="130"/>
      <c r="AG36" s="135"/>
      <c r="AS36" s="184"/>
      <c r="AU36" s="184"/>
    </row>
    <row r="37" spans="2:47" ht="20.25">
      <c r="B37" s="173"/>
      <c r="C37" s="214"/>
      <c r="D37" s="215"/>
      <c r="E37" s="215"/>
      <c r="F37" s="215"/>
      <c r="G37" s="216"/>
      <c r="H37" s="174"/>
      <c r="J37" s="102"/>
      <c r="K37" s="20"/>
      <c r="L37" s="20"/>
      <c r="M37" s="23"/>
      <c r="N37" s="4"/>
      <c r="O37" s="125"/>
      <c r="P37" s="140"/>
      <c r="Q37" s="37"/>
      <c r="R37" s="38"/>
      <c r="S37" s="94"/>
      <c r="T37" s="40"/>
      <c r="U37" s="41"/>
      <c r="V37" s="42"/>
      <c r="W37" s="95"/>
      <c r="X37" s="44"/>
      <c r="Y37" s="41"/>
      <c r="Z37" s="42"/>
      <c r="AA37" s="96"/>
      <c r="AB37" s="46"/>
      <c r="AC37" s="41"/>
      <c r="AD37" s="42"/>
      <c r="AE37" s="95"/>
      <c r="AF37" s="40"/>
      <c r="AG37" s="47"/>
      <c r="AS37" s="184"/>
      <c r="AU37" s="184"/>
    </row>
    <row r="38" spans="2:47" ht="20.25">
      <c r="B38" s="173"/>
      <c r="C38" s="214"/>
      <c r="D38" s="215"/>
      <c r="E38" s="215"/>
      <c r="F38" s="215"/>
      <c r="G38" s="216"/>
      <c r="H38" s="174"/>
      <c r="J38" s="102"/>
      <c r="K38" s="20"/>
      <c r="L38" s="20"/>
      <c r="M38" s="204"/>
      <c r="N38" s="4"/>
      <c r="O38" s="185"/>
      <c r="P38" s="137"/>
      <c r="Q38" s="48"/>
      <c r="R38" s="49"/>
      <c r="S38" s="50"/>
      <c r="T38" s="51"/>
      <c r="U38" s="48"/>
      <c r="V38" s="49"/>
      <c r="W38" s="63"/>
      <c r="X38" s="52"/>
      <c r="Y38" s="48"/>
      <c r="Z38" s="49"/>
      <c r="AA38" s="64"/>
      <c r="AB38" s="53"/>
      <c r="AC38" s="48"/>
      <c r="AD38" s="49"/>
      <c r="AE38" s="63"/>
      <c r="AF38" s="54"/>
      <c r="AG38" s="144"/>
      <c r="AS38" s="184"/>
      <c r="AU38" s="184"/>
    </row>
    <row r="39" spans="2:47" ht="20.25">
      <c r="B39" s="173"/>
      <c r="C39" s="214"/>
      <c r="D39" s="215"/>
      <c r="E39" s="215"/>
      <c r="F39" s="215"/>
      <c r="G39" s="216"/>
      <c r="H39" s="174"/>
      <c r="J39" s="102"/>
      <c r="K39" s="20"/>
      <c r="L39" s="20"/>
      <c r="M39" s="204"/>
      <c r="N39" s="4"/>
      <c r="O39" s="185"/>
      <c r="P39" s="137"/>
      <c r="Q39" s="48"/>
      <c r="R39" s="49"/>
      <c r="S39" s="50"/>
      <c r="T39" s="51"/>
      <c r="U39" s="48"/>
      <c r="V39" s="49"/>
      <c r="W39" s="63"/>
      <c r="X39" s="52"/>
      <c r="Y39" s="48"/>
      <c r="Z39" s="49"/>
      <c r="AA39" s="64"/>
      <c r="AB39" s="53"/>
      <c r="AC39" s="48"/>
      <c r="AD39" s="49"/>
      <c r="AE39" s="63"/>
      <c r="AF39" s="54"/>
      <c r="AG39" s="144"/>
      <c r="AS39" s="184"/>
      <c r="AU39" s="184"/>
    </row>
    <row r="40" spans="2:47" ht="20.25">
      <c r="B40" s="173"/>
      <c r="C40" s="214"/>
      <c r="D40" s="215"/>
      <c r="E40" s="215"/>
      <c r="F40" s="215"/>
      <c r="G40" s="216"/>
      <c r="H40" s="174"/>
      <c r="J40" s="102"/>
      <c r="K40" s="20"/>
      <c r="L40" s="20"/>
      <c r="M40" s="204"/>
      <c r="N40" s="4"/>
      <c r="O40" s="185"/>
      <c r="P40" s="137"/>
      <c r="Q40" s="48"/>
      <c r="R40" s="49"/>
      <c r="S40" s="50"/>
      <c r="T40" s="51"/>
      <c r="U40" s="48"/>
      <c r="V40" s="49"/>
      <c r="W40" s="63"/>
      <c r="X40" s="52"/>
      <c r="Y40" s="48"/>
      <c r="Z40" s="49"/>
      <c r="AA40" s="64"/>
      <c r="AB40" s="53"/>
      <c r="AC40" s="48"/>
      <c r="AD40" s="49"/>
      <c r="AE40" s="63"/>
      <c r="AF40" s="54"/>
      <c r="AG40" s="144"/>
      <c r="AS40" s="184"/>
      <c r="AU40" s="184"/>
    </row>
    <row r="41" spans="2:47" ht="20.25">
      <c r="B41" s="173"/>
      <c r="C41" s="214"/>
      <c r="D41" s="215"/>
      <c r="E41" s="215"/>
      <c r="F41" s="215"/>
      <c r="G41" s="216"/>
      <c r="H41" s="174"/>
      <c r="J41" s="102"/>
      <c r="K41" s="20"/>
      <c r="L41" s="20"/>
      <c r="M41" s="204"/>
      <c r="N41" s="4"/>
      <c r="O41" s="185"/>
      <c r="P41" s="137"/>
      <c r="Q41" s="48"/>
      <c r="R41" s="49"/>
      <c r="S41" s="50"/>
      <c r="T41" s="51"/>
      <c r="U41" s="48"/>
      <c r="V41" s="49"/>
      <c r="W41" s="63"/>
      <c r="X41" s="52"/>
      <c r="Y41" s="48"/>
      <c r="Z41" s="49"/>
      <c r="AA41" s="64"/>
      <c r="AB41" s="53"/>
      <c r="AC41" s="48"/>
      <c r="AD41" s="49"/>
      <c r="AE41" s="63"/>
      <c r="AF41" s="54"/>
      <c r="AG41" s="144"/>
      <c r="AS41" s="184"/>
      <c r="AU41" s="184"/>
    </row>
    <row r="42" spans="2:47" ht="20.25">
      <c r="B42" s="173"/>
      <c r="C42" s="214"/>
      <c r="D42" s="215"/>
      <c r="E42" s="215"/>
      <c r="F42" s="215"/>
      <c r="G42" s="216"/>
      <c r="H42" s="174"/>
      <c r="J42" s="102"/>
      <c r="K42" s="20"/>
      <c r="L42" s="20"/>
      <c r="M42" s="204"/>
      <c r="N42" s="4"/>
      <c r="O42" s="185"/>
      <c r="P42" s="138"/>
      <c r="Q42" s="48"/>
      <c r="R42" s="49"/>
      <c r="S42" s="50"/>
      <c r="T42" s="51"/>
      <c r="U42" s="48"/>
      <c r="V42" s="49"/>
      <c r="W42" s="63"/>
      <c r="X42" s="52"/>
      <c r="Y42" s="48"/>
      <c r="Z42" s="49"/>
      <c r="AA42" s="64"/>
      <c r="AB42" s="53"/>
      <c r="AC42" s="48"/>
      <c r="AD42" s="49"/>
      <c r="AE42" s="63"/>
      <c r="AF42" s="54"/>
      <c r="AG42" s="144"/>
      <c r="AS42" s="184"/>
      <c r="AU42" s="184"/>
    </row>
    <row r="43" spans="2:47" ht="20.25">
      <c r="B43" s="173"/>
      <c r="C43" s="214"/>
      <c r="D43" s="215"/>
      <c r="E43" s="215"/>
      <c r="F43" s="215"/>
      <c r="G43" s="216"/>
      <c r="H43" s="174"/>
      <c r="J43" s="102"/>
      <c r="K43" s="20"/>
      <c r="L43" s="20"/>
      <c r="M43" s="204"/>
      <c r="N43" s="4"/>
      <c r="O43" s="185"/>
      <c r="P43" s="138"/>
      <c r="Q43" s="48"/>
      <c r="R43" s="49"/>
      <c r="S43" s="50"/>
      <c r="T43" s="51"/>
      <c r="U43" s="48"/>
      <c r="V43" s="49"/>
      <c r="W43" s="63"/>
      <c r="X43" s="52"/>
      <c r="Y43" s="48"/>
      <c r="Z43" s="49"/>
      <c r="AA43" s="64"/>
      <c r="AB43" s="53"/>
      <c r="AC43" s="48"/>
      <c r="AD43" s="49"/>
      <c r="AE43" s="63"/>
      <c r="AF43" s="54"/>
      <c r="AG43" s="144"/>
      <c r="AS43" s="184"/>
      <c r="AU43" s="184"/>
    </row>
    <row r="44" spans="2:47" ht="20.25">
      <c r="B44" s="173"/>
      <c r="C44" s="214"/>
      <c r="D44" s="215"/>
      <c r="E44" s="215"/>
      <c r="F44" s="215"/>
      <c r="G44" s="216"/>
      <c r="H44" s="174"/>
      <c r="J44" s="102"/>
      <c r="K44" s="20"/>
      <c r="L44" s="20"/>
      <c r="M44" s="204"/>
      <c r="N44" s="4"/>
      <c r="O44" s="185"/>
      <c r="P44" s="138"/>
      <c r="Q44" s="48"/>
      <c r="R44" s="49"/>
      <c r="S44" s="50"/>
      <c r="T44" s="51"/>
      <c r="U44" s="48"/>
      <c r="V44" s="49"/>
      <c r="W44" s="63"/>
      <c r="X44" s="52"/>
      <c r="Y44" s="48"/>
      <c r="Z44" s="49"/>
      <c r="AA44" s="64"/>
      <c r="AB44" s="53"/>
      <c r="AC44" s="48"/>
      <c r="AD44" s="49"/>
      <c r="AE44" s="63"/>
      <c r="AF44" s="54"/>
      <c r="AG44" s="144"/>
      <c r="AS44" s="184"/>
      <c r="AU44" s="184"/>
    </row>
    <row r="45" spans="2:47" ht="20.25">
      <c r="B45" s="173"/>
      <c r="C45" s="214"/>
      <c r="D45" s="215"/>
      <c r="E45" s="215"/>
      <c r="F45" s="215"/>
      <c r="G45" s="216"/>
      <c r="H45" s="174"/>
      <c r="J45" s="102"/>
      <c r="K45" s="20"/>
      <c r="L45" s="20"/>
      <c r="M45" s="204"/>
      <c r="N45" s="4"/>
      <c r="O45" s="185"/>
      <c r="P45" s="138"/>
      <c r="Q45" s="48"/>
      <c r="R45" s="49"/>
      <c r="S45" s="50"/>
      <c r="T45" s="51"/>
      <c r="U45" s="48"/>
      <c r="V45" s="49"/>
      <c r="W45" s="63"/>
      <c r="X45" s="52"/>
      <c r="Y45" s="48"/>
      <c r="Z45" s="49"/>
      <c r="AA45" s="64"/>
      <c r="AB45" s="53"/>
      <c r="AC45" s="48"/>
      <c r="AD45" s="49"/>
      <c r="AE45" s="63"/>
      <c r="AF45" s="54"/>
      <c r="AG45" s="144"/>
      <c r="AS45" s="184"/>
      <c r="AU45" s="184"/>
    </row>
    <row r="46" spans="2:47" ht="20.25">
      <c r="B46" s="173"/>
      <c r="C46" s="214"/>
      <c r="D46" s="215"/>
      <c r="E46" s="215"/>
      <c r="F46" s="215"/>
      <c r="G46" s="216"/>
      <c r="H46" s="174"/>
      <c r="J46" s="102"/>
      <c r="K46" s="20"/>
      <c r="L46" s="20"/>
      <c r="M46" s="204"/>
      <c r="N46" s="4"/>
      <c r="O46" s="185"/>
      <c r="P46" s="138"/>
      <c r="Q46" s="48"/>
      <c r="R46" s="49"/>
      <c r="S46" s="50"/>
      <c r="T46" s="51"/>
      <c r="U46" s="48"/>
      <c r="V46" s="49"/>
      <c r="W46" s="63"/>
      <c r="X46" s="52"/>
      <c r="Y46" s="48"/>
      <c r="Z46" s="49"/>
      <c r="AA46" s="64"/>
      <c r="AB46" s="53"/>
      <c r="AC46" s="48"/>
      <c r="AD46" s="49"/>
      <c r="AE46" s="63"/>
      <c r="AF46" s="54"/>
      <c r="AG46" s="144"/>
      <c r="AS46" s="184"/>
      <c r="AU46" s="184"/>
    </row>
    <row r="47" spans="2:47" ht="20.25">
      <c r="B47" s="173"/>
      <c r="C47" s="217"/>
      <c r="D47" s="218"/>
      <c r="E47" s="218"/>
      <c r="F47" s="218"/>
      <c r="G47" s="219"/>
      <c r="H47" s="174"/>
      <c r="J47" s="102"/>
      <c r="K47" s="20"/>
      <c r="L47" s="20"/>
      <c r="M47" s="204"/>
      <c r="N47" s="4"/>
      <c r="O47" s="187"/>
      <c r="P47" s="153"/>
      <c r="Q47" s="154"/>
      <c r="R47" s="155"/>
      <c r="S47" s="50"/>
      <c r="T47" s="156"/>
      <c r="U47" s="154"/>
      <c r="V47" s="155"/>
      <c r="W47" s="63"/>
      <c r="X47" s="157"/>
      <c r="Y47" s="154"/>
      <c r="Z47" s="155"/>
      <c r="AA47" s="64"/>
      <c r="AB47" s="158"/>
      <c r="AC47" s="154"/>
      <c r="AD47" s="155"/>
      <c r="AE47" s="63"/>
      <c r="AF47" s="159"/>
      <c r="AG47" s="160"/>
      <c r="AS47" s="184"/>
      <c r="AU47" s="184"/>
    </row>
    <row r="48" spans="2:47" ht="15" customHeight="1" thickBot="1">
      <c r="B48" s="175"/>
      <c r="C48" s="11"/>
      <c r="D48" s="11"/>
      <c r="E48" s="11"/>
      <c r="F48" s="11"/>
      <c r="G48" s="11"/>
      <c r="H48" s="176"/>
      <c r="J48" s="103"/>
      <c r="K48" s="24"/>
      <c r="L48" s="24"/>
      <c r="M48" s="25"/>
      <c r="N48" s="4"/>
      <c r="O48" s="165"/>
      <c r="P48" s="162"/>
      <c r="Q48" s="163"/>
      <c r="R48" s="164"/>
      <c r="S48" s="50"/>
      <c r="T48" s="165"/>
      <c r="U48" s="163"/>
      <c r="V48" s="164"/>
      <c r="W48" s="63"/>
      <c r="X48" s="166"/>
      <c r="Y48" s="163"/>
      <c r="Z48" s="164"/>
      <c r="AA48" s="64"/>
      <c r="AB48" s="167"/>
      <c r="AC48" s="163"/>
      <c r="AD48" s="164"/>
      <c r="AE48" s="63"/>
      <c r="AF48" s="168"/>
      <c r="AG48" s="169"/>
      <c r="AS48" s="184"/>
      <c r="AU48" s="184"/>
    </row>
    <row r="49" spans="10:47" ht="21" thickTop="1">
      <c r="J49" s="4"/>
      <c r="K49" s="4"/>
      <c r="L49" s="4"/>
      <c r="M49" s="161"/>
      <c r="N49" s="6"/>
      <c r="O49" s="61"/>
      <c r="P49" s="62"/>
      <c r="Q49" s="61"/>
      <c r="R49" s="61"/>
      <c r="S49" s="61"/>
      <c r="T49" s="61"/>
      <c r="U49" s="61"/>
      <c r="V49" s="61"/>
      <c r="W49" s="63"/>
      <c r="X49" s="62"/>
      <c r="Y49" s="61"/>
      <c r="Z49" s="61"/>
      <c r="AA49" s="64"/>
      <c r="AB49" s="65"/>
      <c r="AC49" s="61"/>
      <c r="AD49" s="61"/>
      <c r="AE49" s="63"/>
      <c r="AF49" s="66"/>
      <c r="AG49" s="67"/>
      <c r="AS49" s="184"/>
      <c r="AU49" s="184"/>
    </row>
    <row r="50" spans="10:47" ht="21" thickBot="1">
      <c r="J50" s="6"/>
      <c r="N50" s="7"/>
      <c r="O50" s="79"/>
      <c r="P50" s="79"/>
      <c r="Q50" s="79"/>
      <c r="R50" s="79"/>
      <c r="S50" s="79"/>
      <c r="T50" s="80"/>
      <c r="U50" s="79"/>
      <c r="V50" s="79"/>
      <c r="W50" s="80"/>
      <c r="X50" s="31"/>
      <c r="Y50" s="31"/>
      <c r="Z50" s="31"/>
      <c r="AA50" s="32"/>
      <c r="AB50" s="31"/>
      <c r="AC50" s="31"/>
      <c r="AD50" s="31"/>
      <c r="AE50" s="31"/>
      <c r="AF50" s="31"/>
      <c r="AG50" s="31"/>
      <c r="AS50" s="184"/>
      <c r="AU50" s="184"/>
    </row>
    <row r="51" spans="10:47" ht="20.25">
      <c r="N51" s="8"/>
      <c r="O51" s="141"/>
      <c r="P51" s="141"/>
      <c r="Q51" s="82"/>
      <c r="R51" s="82"/>
      <c r="S51" s="31"/>
      <c r="T51" s="206"/>
      <c r="U51" s="82"/>
      <c r="V51" s="82"/>
      <c r="W51" s="83"/>
      <c r="X51" s="31"/>
      <c r="Y51" s="31"/>
      <c r="Z51" s="31"/>
      <c r="AA51" s="32"/>
      <c r="AB51" s="31"/>
      <c r="AC51" s="31"/>
      <c r="AD51" s="31"/>
      <c r="AE51" s="31"/>
      <c r="AF51" s="31"/>
      <c r="AG51" s="31"/>
      <c r="AS51" s="184"/>
      <c r="AU51" s="184"/>
    </row>
    <row r="52" spans="10:47" ht="20.25">
      <c r="N52" s="8"/>
      <c r="O52" s="81"/>
      <c r="P52" s="84"/>
      <c r="Q52" s="85"/>
      <c r="R52" s="85"/>
      <c r="S52" s="31"/>
      <c r="T52" s="207"/>
      <c r="U52" s="85"/>
      <c r="V52" s="147"/>
      <c r="W52" s="86"/>
      <c r="X52" s="31"/>
      <c r="Y52" s="31"/>
      <c r="Z52" s="31"/>
      <c r="AA52" s="32"/>
      <c r="AB52" s="31"/>
      <c r="AC52" s="31"/>
      <c r="AD52" s="31"/>
      <c r="AE52" s="31"/>
      <c r="AF52" s="31"/>
      <c r="AG52" s="31"/>
      <c r="AS52" s="184"/>
      <c r="AU52" s="184"/>
    </row>
    <row r="53" spans="10:47" ht="20.25">
      <c r="N53" s="8"/>
      <c r="O53" s="81"/>
      <c r="P53" s="84"/>
      <c r="Q53" s="85"/>
      <c r="R53" s="85"/>
      <c r="S53" s="31"/>
      <c r="T53" s="207"/>
      <c r="U53" s="85"/>
      <c r="V53" s="147"/>
      <c r="W53" s="86"/>
      <c r="X53" s="31"/>
      <c r="Y53" s="31"/>
      <c r="Z53" s="31"/>
      <c r="AA53" s="32"/>
      <c r="AB53" s="31"/>
      <c r="AC53" s="31"/>
      <c r="AD53" s="31"/>
      <c r="AE53" s="31"/>
      <c r="AF53" s="31"/>
      <c r="AG53" s="31"/>
      <c r="AS53" s="184"/>
      <c r="AU53" s="184"/>
    </row>
    <row r="54" spans="10:47" ht="20.25">
      <c r="N54" s="8"/>
      <c r="O54" s="81"/>
      <c r="P54" s="84"/>
      <c r="Q54" s="85"/>
      <c r="R54" s="85"/>
      <c r="S54" s="31"/>
      <c r="T54" s="207"/>
      <c r="U54" s="85"/>
      <c r="V54" s="147"/>
      <c r="W54" s="86"/>
      <c r="X54" s="31"/>
      <c r="Y54" s="31"/>
      <c r="Z54" s="31"/>
      <c r="AA54" s="32"/>
      <c r="AB54" s="31"/>
      <c r="AC54" s="31"/>
      <c r="AD54" s="31"/>
      <c r="AE54" s="31"/>
      <c r="AF54" s="31"/>
      <c r="AG54" s="31"/>
      <c r="AS54" s="184"/>
      <c r="AU54" s="184"/>
    </row>
    <row r="55" spans="10:47" ht="20.25">
      <c r="N55" s="9"/>
      <c r="O55" s="63"/>
      <c r="P55" s="63"/>
      <c r="Q55" s="63"/>
      <c r="R55" s="63"/>
      <c r="S55" s="31"/>
      <c r="T55" s="208"/>
      <c r="U55" s="63"/>
      <c r="V55" s="63"/>
      <c r="W55" s="87"/>
      <c r="X55" s="31"/>
      <c r="Y55" s="31"/>
      <c r="Z55" s="31"/>
      <c r="AA55" s="32"/>
      <c r="AB55" s="31"/>
      <c r="AC55" s="31"/>
      <c r="AD55" s="31"/>
      <c r="AE55" s="31"/>
      <c r="AF55" s="31"/>
      <c r="AG55" s="31"/>
      <c r="AS55" s="184"/>
      <c r="AU55" s="184"/>
    </row>
    <row r="56" spans="10:47" ht="20.25">
      <c r="N56" s="9"/>
      <c r="O56" s="63"/>
      <c r="P56" s="88"/>
      <c r="Q56" s="89"/>
      <c r="R56" s="89"/>
      <c r="S56" s="89"/>
      <c r="T56" s="209"/>
      <c r="U56" s="89"/>
      <c r="V56" s="90"/>
      <c r="W56" s="91"/>
      <c r="X56" s="31"/>
      <c r="Y56" s="31"/>
      <c r="Z56" s="31"/>
      <c r="AA56" s="32"/>
      <c r="AB56" s="31"/>
      <c r="AC56" s="31"/>
      <c r="AD56" s="31"/>
      <c r="AE56" s="31"/>
      <c r="AF56" s="31"/>
      <c r="AG56" s="31"/>
      <c r="AS56" s="184"/>
      <c r="AU56" s="184"/>
    </row>
    <row r="57" spans="10:47" ht="21" thickBot="1">
      <c r="N57" s="10"/>
      <c r="O57" s="92"/>
      <c r="P57" s="92"/>
      <c r="Q57" s="92"/>
      <c r="R57" s="92"/>
      <c r="S57" s="92"/>
      <c r="T57" s="92"/>
      <c r="U57" s="92"/>
      <c r="V57" s="92"/>
      <c r="W57" s="93"/>
      <c r="X57" s="31"/>
      <c r="Y57" s="31"/>
      <c r="Z57" s="31"/>
      <c r="AA57" s="32"/>
      <c r="AB57" s="31"/>
      <c r="AC57" s="31"/>
      <c r="AD57" s="31"/>
      <c r="AE57" s="31"/>
      <c r="AF57" s="31"/>
      <c r="AG57" s="31"/>
      <c r="AS57" s="184"/>
      <c r="AU57" s="184"/>
    </row>
    <row r="58" spans="10:47" ht="15.75" thickTop="1">
      <c r="AS58" s="184"/>
      <c r="AU58" s="184"/>
    </row>
    <row r="59" spans="10:47">
      <c r="AS59" s="184"/>
      <c r="AU59" s="184"/>
    </row>
    <row r="60" spans="10:47">
      <c r="AS60" s="184"/>
      <c r="AU60" s="184"/>
    </row>
    <row r="61" spans="10:47">
      <c r="P61" s="6"/>
      <c r="Q61" s="6"/>
      <c r="R61" s="6"/>
      <c r="S61" s="6"/>
      <c r="T61" s="6"/>
      <c r="U61" s="6"/>
      <c r="V61" s="6"/>
      <c r="AS61" s="184"/>
      <c r="AU61" s="184"/>
    </row>
    <row r="62" spans="10:47">
      <c r="AS62" s="184"/>
      <c r="AU62" s="184"/>
    </row>
    <row r="63" spans="10:47">
      <c r="AS63" s="184"/>
      <c r="AU63" s="184"/>
    </row>
    <row r="64" spans="10:47">
      <c r="AS64" s="184"/>
      <c r="AU64" s="184"/>
    </row>
    <row r="65" spans="45:47">
      <c r="AS65" s="184"/>
      <c r="AU65" s="184"/>
    </row>
    <row r="66" spans="45:47">
      <c r="AS66" s="184"/>
      <c r="AU66" s="184"/>
    </row>
    <row r="67" spans="45:47">
      <c r="AS67" s="184"/>
      <c r="AU67" s="184"/>
    </row>
    <row r="68" spans="45:47">
      <c r="AS68" s="184"/>
      <c r="AU68" s="184"/>
    </row>
    <row r="69" spans="45:47">
      <c r="AS69" s="184"/>
      <c r="AU69" s="184"/>
    </row>
    <row r="70" spans="45:47">
      <c r="AS70" s="184"/>
      <c r="AU70" s="184"/>
    </row>
    <row r="71" spans="45:47">
      <c r="AS71" s="184"/>
      <c r="AU71" s="184"/>
    </row>
    <row r="72" spans="45:47">
      <c r="AS72" s="184"/>
      <c r="AU72" s="184"/>
    </row>
    <row r="73" spans="45:47">
      <c r="AS73" s="184"/>
      <c r="AU73" s="184"/>
    </row>
    <row r="74" spans="45:47">
      <c r="AS74" s="184"/>
      <c r="AU74" s="184"/>
    </row>
    <row r="75" spans="45:47">
      <c r="AS75" s="184"/>
      <c r="AU75" s="184"/>
    </row>
    <row r="76" spans="45:47">
      <c r="AS76" s="184"/>
      <c r="AU76" s="184"/>
    </row>
    <row r="77" spans="45:47">
      <c r="AS77" s="184"/>
      <c r="AU77" s="184"/>
    </row>
    <row r="78" spans="45:47">
      <c r="AS78" s="184"/>
      <c r="AU78" s="184"/>
    </row>
    <row r="79" spans="45:47">
      <c r="AS79" s="184"/>
      <c r="AU79" s="184"/>
    </row>
    <row r="80" spans="45:47">
      <c r="AS80" s="184"/>
      <c r="AU80" s="184"/>
    </row>
    <row r="81" spans="45:47">
      <c r="AS81" s="184"/>
      <c r="AU81" s="184"/>
    </row>
    <row r="82" spans="45:47">
      <c r="AS82" s="184"/>
      <c r="AU82" s="184"/>
    </row>
    <row r="83" spans="45:47">
      <c r="AS83" s="184"/>
      <c r="AU83" s="184"/>
    </row>
    <row r="84" spans="45:47">
      <c r="AS84" s="184"/>
      <c r="AU84" s="184"/>
    </row>
    <row r="85" spans="45:47">
      <c r="AS85" s="184"/>
      <c r="AU85" s="184"/>
    </row>
    <row r="86" spans="45:47">
      <c r="AS86" s="184"/>
      <c r="AU86" s="184"/>
    </row>
    <row r="87" spans="45:47">
      <c r="AS87" s="184"/>
      <c r="AU87" s="184"/>
    </row>
    <row r="88" spans="45:47">
      <c r="AS88" s="184"/>
      <c r="AU88" s="184"/>
    </row>
    <row r="89" spans="45:47">
      <c r="AS89" s="184"/>
      <c r="AU89" s="184"/>
    </row>
    <row r="90" spans="45:47">
      <c r="AS90" s="184"/>
      <c r="AU90" s="184"/>
    </row>
    <row r="91" spans="45:47">
      <c r="AS91" s="184"/>
      <c r="AU91" s="184"/>
    </row>
    <row r="92" spans="45:47">
      <c r="AS92" s="184"/>
      <c r="AU92" s="184"/>
    </row>
    <row r="93" spans="45:47">
      <c r="AS93" s="184"/>
      <c r="AU93" s="184"/>
    </row>
    <row r="94" spans="45:47">
      <c r="AS94" s="184"/>
      <c r="AU94" s="184"/>
    </row>
    <row r="95" spans="45:47">
      <c r="AS95" s="184"/>
      <c r="AU95" s="184"/>
    </row>
    <row r="96" spans="45:47">
      <c r="AS96" s="184"/>
      <c r="AU96" s="184"/>
    </row>
    <row r="97" spans="45:47">
      <c r="AS97" s="184"/>
      <c r="AU97" s="184"/>
    </row>
    <row r="98" spans="45:47">
      <c r="AS98" s="184"/>
      <c r="AU98" s="184"/>
    </row>
    <row r="99" spans="45:47">
      <c r="AS99" s="184"/>
      <c r="AU99" s="184"/>
    </row>
    <row r="100" spans="45:47">
      <c r="AS100" s="184"/>
      <c r="AU100" s="184"/>
    </row>
    <row r="101" spans="45:47">
      <c r="AS101" s="184"/>
      <c r="AU101" s="184"/>
    </row>
    <row r="102" spans="45:47">
      <c r="AS102" s="184"/>
      <c r="AU102" s="184"/>
    </row>
    <row r="103" spans="45:47">
      <c r="AS103" s="184"/>
      <c r="AU103" s="184"/>
    </row>
    <row r="104" spans="45:47">
      <c r="AS104" s="184"/>
      <c r="AU104" s="184"/>
    </row>
    <row r="105" spans="45:47">
      <c r="AS105" s="184"/>
      <c r="AU105" s="184"/>
    </row>
    <row r="106" spans="45:47">
      <c r="AS106" s="184"/>
      <c r="AU106" s="184"/>
    </row>
    <row r="107" spans="45:47">
      <c r="AS107" s="184"/>
      <c r="AU107" s="184"/>
    </row>
    <row r="108" spans="45:47">
      <c r="AS108" s="184"/>
      <c r="AU108" s="184"/>
    </row>
    <row r="109" spans="45:47">
      <c r="AS109" s="184"/>
      <c r="AU109" s="184"/>
    </row>
    <row r="110" spans="45:47">
      <c r="AS110" s="184"/>
      <c r="AU110" s="184"/>
    </row>
    <row r="111" spans="45:47">
      <c r="AS111" s="184"/>
      <c r="AU111" s="184"/>
    </row>
    <row r="112" spans="45:47">
      <c r="AS112" s="184"/>
      <c r="AU112" s="184"/>
    </row>
    <row r="113" spans="45:47">
      <c r="AS113" s="184"/>
      <c r="AU113" s="184"/>
    </row>
    <row r="114" spans="45:47">
      <c r="AS114" s="184"/>
      <c r="AU114" s="184"/>
    </row>
    <row r="115" spans="45:47">
      <c r="AS115" s="184"/>
      <c r="AU115" s="184"/>
    </row>
    <row r="116" spans="45:47">
      <c r="AS116" s="184"/>
      <c r="AU116" s="184"/>
    </row>
    <row r="117" spans="45:47">
      <c r="AS117" s="184"/>
      <c r="AU117" s="184"/>
    </row>
    <row r="118" spans="45:47">
      <c r="AS118" s="184"/>
      <c r="AU118" s="184"/>
    </row>
    <row r="119" spans="45:47">
      <c r="AS119" s="184"/>
      <c r="AU119" s="184"/>
    </row>
    <row r="120" spans="45:47">
      <c r="AS120" s="184"/>
      <c r="AU120" s="184"/>
    </row>
    <row r="121" spans="45:47">
      <c r="AS121" s="184"/>
      <c r="AU121" s="184"/>
    </row>
    <row r="122" spans="45:47">
      <c r="AS122" s="184"/>
      <c r="AU122" s="184"/>
    </row>
    <row r="123" spans="45:47">
      <c r="AS123" s="184"/>
      <c r="AU123" s="184"/>
    </row>
    <row r="124" spans="45:47">
      <c r="AS124" s="184"/>
      <c r="AU124" s="184"/>
    </row>
    <row r="125" spans="45:47">
      <c r="AS125" s="184"/>
      <c r="AU125" s="184"/>
    </row>
    <row r="126" spans="45:47">
      <c r="AS126" s="184"/>
      <c r="AU126" s="184"/>
    </row>
    <row r="127" spans="45:47">
      <c r="AS127" s="184"/>
      <c r="AU127" s="184"/>
    </row>
    <row r="128" spans="45:47">
      <c r="AS128" s="184"/>
      <c r="AU128" s="184"/>
    </row>
    <row r="129" spans="45:47">
      <c r="AS129" s="184"/>
      <c r="AU129" s="184"/>
    </row>
    <row r="130" spans="45:47">
      <c r="AS130" s="184"/>
      <c r="AU130" s="184"/>
    </row>
    <row r="131" spans="45:47">
      <c r="AS131" s="184"/>
      <c r="AU131" s="184"/>
    </row>
    <row r="132" spans="45:47">
      <c r="AS132" s="184"/>
      <c r="AU132" s="184"/>
    </row>
    <row r="133" spans="45:47">
      <c r="AS133" s="184"/>
      <c r="AU133" s="184"/>
    </row>
    <row r="134" spans="45:47">
      <c r="AS134" s="184"/>
      <c r="AU134" s="184"/>
    </row>
    <row r="135" spans="45:47">
      <c r="AS135" s="184"/>
      <c r="AU135" s="184"/>
    </row>
    <row r="136" spans="45:47">
      <c r="AS136" s="184"/>
      <c r="AU136" s="184"/>
    </row>
    <row r="137" spans="45:47">
      <c r="AS137" s="184"/>
      <c r="AU137" s="184"/>
    </row>
    <row r="138" spans="45:47">
      <c r="AS138" s="184"/>
      <c r="AU138" s="184"/>
    </row>
    <row r="139" spans="45:47">
      <c r="AS139" s="184"/>
      <c r="AU139" s="184"/>
    </row>
    <row r="140" spans="45:47">
      <c r="AS140" s="184"/>
      <c r="AU140" s="184"/>
    </row>
    <row r="141" spans="45:47">
      <c r="AS141" s="184"/>
      <c r="AU141" s="184"/>
    </row>
    <row r="142" spans="45:47">
      <c r="AS142" s="184"/>
      <c r="AU142" s="184"/>
    </row>
    <row r="143" spans="45:47">
      <c r="AS143" s="184"/>
      <c r="AU143" s="184"/>
    </row>
    <row r="144" spans="45:47">
      <c r="AS144" s="184"/>
      <c r="AU144" s="184"/>
    </row>
    <row r="145" spans="45:47">
      <c r="AS145" s="184"/>
      <c r="AU145" s="184"/>
    </row>
    <row r="146" spans="45:47">
      <c r="AS146" s="184"/>
      <c r="AU146" s="184"/>
    </row>
    <row r="147" spans="45:47">
      <c r="AS147" s="184"/>
      <c r="AU147" s="184"/>
    </row>
    <row r="148" spans="45:47">
      <c r="AS148" s="184"/>
      <c r="AU148" s="184"/>
    </row>
    <row r="149" spans="45:47">
      <c r="AS149" s="184"/>
      <c r="AU149" s="184"/>
    </row>
    <row r="150" spans="45:47">
      <c r="AS150" s="184"/>
      <c r="AU150" s="184"/>
    </row>
    <row r="151" spans="45:47">
      <c r="AS151" s="184"/>
      <c r="AU151" s="184"/>
    </row>
    <row r="152" spans="45:47">
      <c r="AS152" s="184"/>
      <c r="AU152" s="184"/>
    </row>
    <row r="153" spans="45:47">
      <c r="AS153" s="184"/>
      <c r="AU153" s="184"/>
    </row>
    <row r="154" spans="45:47">
      <c r="AS154" s="184"/>
      <c r="AU154" s="184"/>
    </row>
    <row r="155" spans="45:47">
      <c r="AS155" s="184"/>
      <c r="AU155" s="184"/>
    </row>
    <row r="156" spans="45:47">
      <c r="AS156" s="184"/>
      <c r="AU156" s="184"/>
    </row>
    <row r="157" spans="45:47">
      <c r="AS157" s="184"/>
      <c r="AU157" s="184"/>
    </row>
    <row r="158" spans="45:47">
      <c r="AS158" s="184"/>
      <c r="AU158" s="184"/>
    </row>
    <row r="159" spans="45:47">
      <c r="AS159" s="184"/>
      <c r="AU159" s="184"/>
    </row>
    <row r="160" spans="45:47">
      <c r="AS160" s="184"/>
      <c r="AU160" s="184"/>
    </row>
    <row r="161" spans="45:47">
      <c r="AS161" s="184"/>
      <c r="AU161" s="184"/>
    </row>
    <row r="162" spans="45:47">
      <c r="AS162" s="184"/>
      <c r="AU162" s="184"/>
    </row>
    <row r="163" spans="45:47">
      <c r="AS163" s="184"/>
      <c r="AU163" s="184"/>
    </row>
    <row r="164" spans="45:47">
      <c r="AS164" s="184"/>
      <c r="AU164" s="184"/>
    </row>
    <row r="165" spans="45:47">
      <c r="AS165" s="184"/>
      <c r="AU165" s="184"/>
    </row>
    <row r="166" spans="45:47">
      <c r="AS166" s="184"/>
      <c r="AU166" s="184"/>
    </row>
    <row r="167" spans="45:47">
      <c r="AS167" s="184"/>
      <c r="AU167" s="184"/>
    </row>
    <row r="168" spans="45:47">
      <c r="AS168" s="184"/>
      <c r="AU168" s="184"/>
    </row>
    <row r="169" spans="45:47">
      <c r="AS169" s="184"/>
      <c r="AU169" s="184"/>
    </row>
    <row r="170" spans="45:47">
      <c r="AS170" s="184"/>
      <c r="AU170" s="184"/>
    </row>
    <row r="171" spans="45:47">
      <c r="AS171" s="184"/>
      <c r="AU171" s="184"/>
    </row>
    <row r="172" spans="45:47">
      <c r="AS172" s="184"/>
      <c r="AU172" s="184"/>
    </row>
    <row r="173" spans="45:47">
      <c r="AS173" s="184"/>
      <c r="AU173" s="184"/>
    </row>
    <row r="174" spans="45:47">
      <c r="AS174" s="184"/>
      <c r="AU174" s="184"/>
    </row>
    <row r="175" spans="45:47">
      <c r="AS175" s="184"/>
      <c r="AU175" s="184"/>
    </row>
    <row r="176" spans="45:47">
      <c r="AS176" s="184"/>
      <c r="AU176" s="184"/>
    </row>
    <row r="177" spans="45:47">
      <c r="AS177" s="184"/>
      <c r="AU177" s="184"/>
    </row>
    <row r="178" spans="45:47">
      <c r="AS178" s="184"/>
      <c r="AU178" s="184"/>
    </row>
    <row r="179" spans="45:47">
      <c r="AS179" s="184"/>
      <c r="AU179" s="184"/>
    </row>
    <row r="180" spans="45:47">
      <c r="AS180" s="184"/>
      <c r="AU180" s="184"/>
    </row>
    <row r="181" spans="45:47">
      <c r="AS181" s="184"/>
      <c r="AU181" s="184"/>
    </row>
    <row r="182" spans="45:47">
      <c r="AS182" s="184"/>
      <c r="AU182" s="184"/>
    </row>
    <row r="183" spans="45:47">
      <c r="AS183" s="184"/>
      <c r="AU183" s="184"/>
    </row>
    <row r="184" spans="45:47">
      <c r="AS184" s="184"/>
      <c r="AU184" s="184"/>
    </row>
    <row r="185" spans="45:47">
      <c r="AS185" s="184"/>
      <c r="AU185" s="184"/>
    </row>
    <row r="186" spans="45:47">
      <c r="AS186" s="184"/>
      <c r="AU186" s="184"/>
    </row>
    <row r="187" spans="45:47">
      <c r="AS187" s="184"/>
      <c r="AU187" s="184"/>
    </row>
    <row r="188" spans="45:47">
      <c r="AS188" s="184"/>
      <c r="AU188" s="184"/>
    </row>
    <row r="189" spans="45:47">
      <c r="AS189" s="184"/>
      <c r="AU189" s="184"/>
    </row>
    <row r="190" spans="45:47">
      <c r="AS190" s="184"/>
      <c r="AU190" s="184"/>
    </row>
    <row r="191" spans="45:47">
      <c r="AS191" s="184"/>
      <c r="AU191" s="184"/>
    </row>
    <row r="192" spans="45:47">
      <c r="AS192" s="184"/>
      <c r="AU192" s="184"/>
    </row>
    <row r="193" spans="45:47">
      <c r="AS193" s="184"/>
      <c r="AU193" s="184"/>
    </row>
    <row r="194" spans="45:47">
      <c r="AS194" s="184"/>
      <c r="AU194" s="184"/>
    </row>
    <row r="195" spans="45:47">
      <c r="AS195" s="184"/>
      <c r="AU195" s="184"/>
    </row>
    <row r="196" spans="45:47">
      <c r="AS196" s="184"/>
      <c r="AU196" s="184"/>
    </row>
    <row r="197" spans="45:47">
      <c r="AS197" s="184"/>
      <c r="AU197" s="184"/>
    </row>
    <row r="198" spans="45:47">
      <c r="AS198" s="184"/>
      <c r="AU198" s="184"/>
    </row>
    <row r="199" spans="45:47">
      <c r="AS199" s="184"/>
      <c r="AU199" s="184"/>
    </row>
    <row r="200" spans="45:47">
      <c r="AS200" s="184"/>
      <c r="AU200" s="184"/>
    </row>
    <row r="201" spans="45:47">
      <c r="AS201" s="184"/>
      <c r="AU201" s="184"/>
    </row>
    <row r="202" spans="45:47">
      <c r="AS202" s="184"/>
      <c r="AU202" s="184"/>
    </row>
    <row r="203" spans="45:47">
      <c r="AS203" s="184"/>
      <c r="AU203" s="184"/>
    </row>
    <row r="204" spans="45:47">
      <c r="AS204" s="184"/>
      <c r="AU204" s="184"/>
    </row>
    <row r="205" spans="45:47">
      <c r="AS205" s="184"/>
      <c r="AU205" s="184"/>
    </row>
    <row r="206" spans="45:47">
      <c r="AS206" s="184"/>
      <c r="AU206" s="184"/>
    </row>
    <row r="207" spans="45:47">
      <c r="AS207" s="184"/>
      <c r="AU207" s="184"/>
    </row>
    <row r="208" spans="45:47">
      <c r="AS208" s="184"/>
      <c r="AU208" s="184"/>
    </row>
    <row r="209" spans="45:47">
      <c r="AS209" s="184"/>
      <c r="AU209" s="184"/>
    </row>
    <row r="210" spans="45:47">
      <c r="AS210" s="184"/>
      <c r="AU210" s="184"/>
    </row>
    <row r="211" spans="45:47">
      <c r="AS211" s="184"/>
      <c r="AU211" s="184"/>
    </row>
    <row r="212" spans="45:47">
      <c r="AS212" s="184"/>
      <c r="AU212" s="184"/>
    </row>
    <row r="213" spans="45:47">
      <c r="AS213" s="184"/>
      <c r="AU213" s="184"/>
    </row>
    <row r="214" spans="45:47">
      <c r="AS214" s="184"/>
      <c r="AU214" s="184"/>
    </row>
    <row r="215" spans="45:47">
      <c r="AS215" s="184"/>
      <c r="AU215" s="184"/>
    </row>
    <row r="216" spans="45:47">
      <c r="AS216" s="184"/>
      <c r="AU216" s="184"/>
    </row>
    <row r="217" spans="45:47">
      <c r="AS217" s="184"/>
      <c r="AU217" s="184"/>
    </row>
    <row r="218" spans="45:47">
      <c r="AS218" s="184"/>
      <c r="AU218" s="184"/>
    </row>
    <row r="219" spans="45:47">
      <c r="AS219" s="184"/>
      <c r="AU219" s="184"/>
    </row>
    <row r="220" spans="45:47">
      <c r="AS220" s="184"/>
      <c r="AU220" s="184"/>
    </row>
    <row r="221" spans="45:47">
      <c r="AS221" s="184"/>
      <c r="AU221" s="184"/>
    </row>
    <row r="222" spans="45:47">
      <c r="AS222" s="184"/>
      <c r="AU222" s="184"/>
    </row>
    <row r="223" spans="45:47">
      <c r="AS223" s="184"/>
      <c r="AU223" s="184"/>
    </row>
    <row r="224" spans="45:47">
      <c r="AS224" s="184"/>
      <c r="AU224" s="184"/>
    </row>
    <row r="225" spans="45:47">
      <c r="AS225" s="184"/>
      <c r="AU225" s="184"/>
    </row>
    <row r="226" spans="45:47">
      <c r="AS226" s="184"/>
      <c r="AU226" s="184"/>
    </row>
    <row r="227" spans="45:47">
      <c r="AS227" s="184"/>
      <c r="AU227" s="184"/>
    </row>
    <row r="228" spans="45:47">
      <c r="AS228" s="184"/>
      <c r="AU228" s="184"/>
    </row>
    <row r="229" spans="45:47">
      <c r="AS229" s="184"/>
      <c r="AU229" s="184"/>
    </row>
    <row r="230" spans="45:47">
      <c r="AS230" s="184"/>
      <c r="AU230" s="184"/>
    </row>
    <row r="231" spans="45:47">
      <c r="AS231" s="184"/>
      <c r="AU231" s="184"/>
    </row>
    <row r="232" spans="45:47">
      <c r="AS232" s="184"/>
      <c r="AU232" s="184"/>
    </row>
    <row r="233" spans="45:47">
      <c r="AS233" s="184"/>
      <c r="AU233" s="184"/>
    </row>
    <row r="234" spans="45:47">
      <c r="AS234" s="184"/>
      <c r="AU234" s="184"/>
    </row>
    <row r="235" spans="45:47">
      <c r="AS235" s="184"/>
      <c r="AU235" s="184"/>
    </row>
    <row r="236" spans="45:47">
      <c r="AS236" s="184"/>
      <c r="AU236" s="184"/>
    </row>
    <row r="237" spans="45:47">
      <c r="AS237" s="184"/>
      <c r="AU237" s="184"/>
    </row>
    <row r="238" spans="45:47">
      <c r="AS238" s="184"/>
      <c r="AU238" s="184"/>
    </row>
    <row r="239" spans="45:47">
      <c r="AS239" s="184"/>
      <c r="AU239" s="184"/>
    </row>
    <row r="240" spans="45:47">
      <c r="AS240" s="184"/>
      <c r="AU240" s="184"/>
    </row>
    <row r="241" spans="45:47">
      <c r="AS241" s="184"/>
      <c r="AU241" s="184"/>
    </row>
    <row r="242" spans="45:47">
      <c r="AS242" s="184"/>
      <c r="AU242" s="184"/>
    </row>
    <row r="243" spans="45:47">
      <c r="AS243" s="184"/>
      <c r="AU243" s="184"/>
    </row>
    <row r="244" spans="45:47">
      <c r="AS244" s="184"/>
      <c r="AU244" s="184"/>
    </row>
    <row r="245" spans="45:47">
      <c r="AS245" s="184"/>
      <c r="AU245" s="184"/>
    </row>
    <row r="246" spans="45:47">
      <c r="AS246" s="184"/>
      <c r="AU246" s="184"/>
    </row>
    <row r="247" spans="45:47">
      <c r="AS247" s="184"/>
    </row>
    <row r="248" spans="45:47">
      <c r="AS248" s="184"/>
    </row>
    <row r="249" spans="45:47">
      <c r="AS249" s="184"/>
    </row>
    <row r="250" spans="45:47">
      <c r="AS250" s="184"/>
    </row>
    <row r="251" spans="45:47">
      <c r="AS251" s="184"/>
    </row>
    <row r="252" spans="45:47">
      <c r="AS252" s="184"/>
    </row>
    <row r="253" spans="45:47">
      <c r="AS253" s="184"/>
    </row>
    <row r="254" spans="45:47">
      <c r="AS254" s="184"/>
    </row>
    <row r="255" spans="45:47">
      <c r="AS255" s="184"/>
    </row>
    <row r="256" spans="45:47">
      <c r="AS256" s="184"/>
    </row>
    <row r="257" spans="45:45">
      <c r="AS257" s="184"/>
    </row>
    <row r="258" spans="45:45">
      <c r="AS258" s="184"/>
    </row>
    <row r="259" spans="45:45">
      <c r="AS259" s="184"/>
    </row>
    <row r="260" spans="45:45">
      <c r="AS260" s="184"/>
    </row>
    <row r="261" spans="45:45">
      <c r="AS261" s="184"/>
    </row>
    <row r="262" spans="45:45">
      <c r="AS262" s="184"/>
    </row>
    <row r="263" spans="45:45">
      <c r="AS263" s="184"/>
    </row>
    <row r="264" spans="45:45">
      <c r="AS264" s="184"/>
    </row>
    <row r="265" spans="45:45">
      <c r="AS265" s="184"/>
    </row>
    <row r="266" spans="45:45">
      <c r="AS266" s="184"/>
    </row>
    <row r="267" spans="45:45">
      <c r="AS267" s="184"/>
    </row>
    <row r="268" spans="45:45">
      <c r="AS268" s="184"/>
    </row>
    <row r="269" spans="45:45">
      <c r="AS269" s="184"/>
    </row>
    <row r="270" spans="45:45">
      <c r="AS270" s="184"/>
    </row>
    <row r="271" spans="45:45">
      <c r="AS271" s="184"/>
    </row>
    <row r="272" spans="45:45">
      <c r="AS272" s="184"/>
    </row>
    <row r="273" spans="45:45">
      <c r="AS273" s="184"/>
    </row>
    <row r="274" spans="45:45">
      <c r="AS274" s="184"/>
    </row>
    <row r="275" spans="45:45">
      <c r="AS275" s="184"/>
    </row>
    <row r="276" spans="45:45">
      <c r="AS276" s="184"/>
    </row>
    <row r="277" spans="45:45">
      <c r="AS277" s="184"/>
    </row>
    <row r="278" spans="45:45">
      <c r="AS278" s="184"/>
    </row>
    <row r="279" spans="45:45">
      <c r="AS279" s="184"/>
    </row>
    <row r="280" spans="45:45">
      <c r="AS280" s="184"/>
    </row>
    <row r="281" spans="45:45">
      <c r="AS281" s="184"/>
    </row>
    <row r="282" spans="45:45">
      <c r="AS282" s="184"/>
    </row>
    <row r="283" spans="45:45">
      <c r="AS283" s="184"/>
    </row>
    <row r="284" spans="45:45">
      <c r="AS284" s="184"/>
    </row>
    <row r="285" spans="45:45">
      <c r="AS285" s="184"/>
    </row>
    <row r="286" spans="45:45">
      <c r="AS286" s="184"/>
    </row>
    <row r="287" spans="45:45">
      <c r="AS287" s="184"/>
    </row>
    <row r="288" spans="45:45">
      <c r="AS288" s="184"/>
    </row>
    <row r="289" spans="45:45">
      <c r="AS289" s="184"/>
    </row>
    <row r="290" spans="45:45">
      <c r="AS290" s="184"/>
    </row>
    <row r="291" spans="45:45">
      <c r="AS291" s="184"/>
    </row>
    <row r="292" spans="45:45">
      <c r="AS292" s="184"/>
    </row>
    <row r="293" spans="45:45">
      <c r="AS293" s="184"/>
    </row>
    <row r="294" spans="45:45">
      <c r="AS294" s="184"/>
    </row>
    <row r="295" spans="45:45">
      <c r="AS295" s="184"/>
    </row>
    <row r="296" spans="45:45">
      <c r="AS296" s="184"/>
    </row>
    <row r="297" spans="45:45">
      <c r="AS297" s="184"/>
    </row>
    <row r="298" spans="45:45">
      <c r="AS298" s="184"/>
    </row>
    <row r="299" spans="45:45">
      <c r="AS299" s="184"/>
    </row>
    <row r="300" spans="45:45">
      <c r="AS300" s="184"/>
    </row>
    <row r="301" spans="45:45">
      <c r="AS301" s="184"/>
    </row>
    <row r="302" spans="45:45">
      <c r="AS302" s="184"/>
    </row>
    <row r="303" spans="45:45">
      <c r="AS303" s="184"/>
    </row>
    <row r="304" spans="45:45">
      <c r="AS304" s="184"/>
    </row>
    <row r="305" spans="45:45">
      <c r="AS305" s="184"/>
    </row>
    <row r="306" spans="45:45">
      <c r="AS306" s="184"/>
    </row>
    <row r="307" spans="45:45">
      <c r="AS307" s="184"/>
    </row>
    <row r="308" spans="45:45">
      <c r="AS308" s="184"/>
    </row>
    <row r="309" spans="45:45">
      <c r="AS309" s="184"/>
    </row>
    <row r="310" spans="45:45">
      <c r="AS310" s="184"/>
    </row>
    <row r="311" spans="45:45">
      <c r="AS311" s="184"/>
    </row>
    <row r="312" spans="45:45">
      <c r="AS312" s="184"/>
    </row>
    <row r="313" spans="45:45">
      <c r="AS313" s="184"/>
    </row>
    <row r="314" spans="45:45">
      <c r="AS314" s="184"/>
    </row>
    <row r="315" spans="45:45">
      <c r="AS315" s="184"/>
    </row>
    <row r="316" spans="45:45">
      <c r="AS316" s="184"/>
    </row>
    <row r="317" spans="45:45">
      <c r="AS317" s="184"/>
    </row>
    <row r="318" spans="45:45">
      <c r="AS318" s="184"/>
    </row>
    <row r="319" spans="45:45">
      <c r="AS319" s="184"/>
    </row>
    <row r="320" spans="45:45">
      <c r="AS320" s="184"/>
    </row>
    <row r="321" spans="45:45">
      <c r="AS321" s="184"/>
    </row>
    <row r="322" spans="45:45">
      <c r="AS322" s="184"/>
    </row>
    <row r="323" spans="45:45">
      <c r="AS323" s="184"/>
    </row>
    <row r="324" spans="45:45">
      <c r="AS324" s="184"/>
    </row>
    <row r="325" spans="45:45">
      <c r="AS325" s="184"/>
    </row>
    <row r="326" spans="45:45">
      <c r="AS326" s="184"/>
    </row>
    <row r="327" spans="45:45">
      <c r="AS327" s="184"/>
    </row>
    <row r="328" spans="45:45">
      <c r="AS328" s="184"/>
    </row>
    <row r="329" spans="45:45">
      <c r="AS329" s="184"/>
    </row>
    <row r="330" spans="45:45">
      <c r="AS330" s="184"/>
    </row>
    <row r="331" spans="45:45">
      <c r="AS331" s="184"/>
    </row>
    <row r="332" spans="45:45">
      <c r="AS332" s="184"/>
    </row>
    <row r="333" spans="45:45">
      <c r="AS333" s="184"/>
    </row>
    <row r="334" spans="45:45">
      <c r="AS334" s="184"/>
    </row>
    <row r="335" spans="45:45">
      <c r="AS335" s="184"/>
    </row>
    <row r="336" spans="45:45">
      <c r="AS336" s="184"/>
    </row>
    <row r="337" spans="45:45">
      <c r="AS337" s="184"/>
    </row>
    <row r="338" spans="45:45">
      <c r="AS338" s="184"/>
    </row>
    <row r="339" spans="45:45">
      <c r="AS339" s="184"/>
    </row>
    <row r="340" spans="45:45">
      <c r="AS340" s="184"/>
    </row>
    <row r="341" spans="45:45">
      <c r="AS341" s="184"/>
    </row>
    <row r="342" spans="45:45">
      <c r="AS342" s="184"/>
    </row>
    <row r="343" spans="45:45">
      <c r="AS343" s="184"/>
    </row>
    <row r="344" spans="45:45">
      <c r="AS344" s="184"/>
    </row>
    <row r="345" spans="45:45">
      <c r="AS345" s="184"/>
    </row>
    <row r="346" spans="45:45">
      <c r="AS346" s="184"/>
    </row>
    <row r="347" spans="45:45">
      <c r="AS347" s="184"/>
    </row>
    <row r="348" spans="45:45">
      <c r="AS348" s="184"/>
    </row>
    <row r="349" spans="45:45">
      <c r="AS349" s="184"/>
    </row>
    <row r="350" spans="45:45">
      <c r="AS350" s="184"/>
    </row>
    <row r="351" spans="45:45">
      <c r="AS351" s="184"/>
    </row>
    <row r="352" spans="45:45">
      <c r="AS352" s="184"/>
    </row>
    <row r="353" spans="45:45">
      <c r="AS353" s="184"/>
    </row>
    <row r="354" spans="45:45">
      <c r="AS354" s="184"/>
    </row>
    <row r="355" spans="45:45">
      <c r="AS355" s="184"/>
    </row>
    <row r="356" spans="45:45">
      <c r="AS356" s="184"/>
    </row>
    <row r="357" spans="45:45">
      <c r="AS357" s="184"/>
    </row>
    <row r="358" spans="45:45">
      <c r="AS358" s="184"/>
    </row>
    <row r="359" spans="45:45">
      <c r="AS359" s="184"/>
    </row>
    <row r="360" spans="45:45">
      <c r="AS360" s="184"/>
    </row>
    <row r="361" spans="45:45">
      <c r="AS361" s="184"/>
    </row>
    <row r="362" spans="45:45">
      <c r="AS362" s="184"/>
    </row>
    <row r="363" spans="45:45">
      <c r="AS363" s="184"/>
    </row>
    <row r="364" spans="45:45">
      <c r="AS364" s="184"/>
    </row>
    <row r="365" spans="45:45">
      <c r="AS365" s="184"/>
    </row>
    <row r="366" spans="45:45">
      <c r="AS366" s="184"/>
    </row>
    <row r="367" spans="45:45">
      <c r="AS367" s="184"/>
    </row>
    <row r="368" spans="45:45">
      <c r="AS368" s="184"/>
    </row>
    <row r="369" spans="45:45">
      <c r="AS369" s="184"/>
    </row>
    <row r="370" spans="45:45">
      <c r="AS370" s="184"/>
    </row>
    <row r="371" spans="45:45">
      <c r="AS371" s="184"/>
    </row>
    <row r="372" spans="45:45">
      <c r="AS372" s="184"/>
    </row>
    <row r="373" spans="45:45">
      <c r="AS373" s="184"/>
    </row>
    <row r="374" spans="45:45">
      <c r="AS374" s="184"/>
    </row>
    <row r="375" spans="45:45">
      <c r="AS375" s="184"/>
    </row>
    <row r="376" spans="45:45">
      <c r="AS376" s="184"/>
    </row>
    <row r="377" spans="45:45">
      <c r="AS377" s="184"/>
    </row>
    <row r="378" spans="45:45">
      <c r="AS378" s="184"/>
    </row>
    <row r="379" spans="45:45">
      <c r="AS379" s="184"/>
    </row>
    <row r="380" spans="45:45">
      <c r="AS380" s="184"/>
    </row>
    <row r="381" spans="45:45">
      <c r="AS381" s="184"/>
    </row>
    <row r="382" spans="45:45">
      <c r="AS382" s="184"/>
    </row>
    <row r="383" spans="45:45">
      <c r="AS383" s="184"/>
    </row>
    <row r="384" spans="45:45">
      <c r="AS384" s="184"/>
    </row>
    <row r="385" spans="45:45">
      <c r="AS385" s="184"/>
    </row>
    <row r="386" spans="45:45">
      <c r="AS386" s="184"/>
    </row>
    <row r="387" spans="45:45">
      <c r="AS387" s="184"/>
    </row>
    <row r="388" spans="45:45">
      <c r="AS388" s="184"/>
    </row>
    <row r="389" spans="45:45">
      <c r="AS389" s="184"/>
    </row>
    <row r="390" spans="45:45">
      <c r="AS390" s="184"/>
    </row>
    <row r="391" spans="45:45">
      <c r="AS391" s="184"/>
    </row>
    <row r="392" spans="45:45">
      <c r="AS392" s="184"/>
    </row>
    <row r="393" spans="45:45">
      <c r="AS393" s="184"/>
    </row>
    <row r="394" spans="45:45">
      <c r="AS394" s="184"/>
    </row>
    <row r="395" spans="45:45">
      <c r="AS395" s="184"/>
    </row>
    <row r="396" spans="45:45">
      <c r="AS396" s="184"/>
    </row>
    <row r="397" spans="45:45">
      <c r="AS397" s="184"/>
    </row>
    <row r="398" spans="45:45">
      <c r="AS398" s="184"/>
    </row>
    <row r="399" spans="45:45">
      <c r="AS399" s="184"/>
    </row>
    <row r="400" spans="45:45">
      <c r="AS400" s="184"/>
    </row>
    <row r="401" spans="45:45">
      <c r="AS401" s="184"/>
    </row>
    <row r="402" spans="45:45">
      <c r="AS402" s="184"/>
    </row>
    <row r="403" spans="45:45">
      <c r="AS403" s="184"/>
    </row>
    <row r="404" spans="45:45">
      <c r="AS404" s="184"/>
    </row>
    <row r="405" spans="45:45">
      <c r="AS405" s="184"/>
    </row>
    <row r="406" spans="45:45">
      <c r="AS406" s="184"/>
    </row>
    <row r="407" spans="45:45">
      <c r="AS407" s="184"/>
    </row>
    <row r="408" spans="45:45">
      <c r="AS408" s="184"/>
    </row>
    <row r="409" spans="45:45">
      <c r="AS409" s="184"/>
    </row>
    <row r="410" spans="45:45">
      <c r="AS410" s="184"/>
    </row>
    <row r="411" spans="45:45">
      <c r="AS411" s="184"/>
    </row>
    <row r="412" spans="45:45">
      <c r="AS412" s="184"/>
    </row>
    <row r="413" spans="45:45">
      <c r="AS413" s="184"/>
    </row>
    <row r="414" spans="45:45">
      <c r="AS414" s="184"/>
    </row>
    <row r="415" spans="45:45">
      <c r="AS415" s="184"/>
    </row>
    <row r="416" spans="45:45">
      <c r="AS416" s="184"/>
    </row>
    <row r="417" spans="45:45">
      <c r="AS417" s="184"/>
    </row>
    <row r="418" spans="45:45">
      <c r="AS418" s="184"/>
    </row>
    <row r="419" spans="45:45">
      <c r="AS419" s="184"/>
    </row>
    <row r="420" spans="45:45">
      <c r="AS420" s="184"/>
    </row>
    <row r="421" spans="45:45">
      <c r="AS421" s="184"/>
    </row>
    <row r="422" spans="45:45">
      <c r="AS422" s="184"/>
    </row>
    <row r="423" spans="45:45">
      <c r="AS423" s="184"/>
    </row>
    <row r="424" spans="45:45">
      <c r="AS424" s="184"/>
    </row>
    <row r="425" spans="45:45">
      <c r="AS425" s="184"/>
    </row>
    <row r="426" spans="45:45">
      <c r="AS426" s="184"/>
    </row>
    <row r="427" spans="45:45">
      <c r="AS427" s="184"/>
    </row>
    <row r="428" spans="45:45">
      <c r="AS428" s="184"/>
    </row>
    <row r="429" spans="45:45">
      <c r="AS429" s="184"/>
    </row>
    <row r="430" spans="45:45">
      <c r="AS430" s="184"/>
    </row>
    <row r="431" spans="45:45">
      <c r="AS431" s="184"/>
    </row>
    <row r="432" spans="45:45">
      <c r="AS432" s="184"/>
    </row>
    <row r="433" spans="45:45">
      <c r="AS433" s="184"/>
    </row>
    <row r="434" spans="45:45">
      <c r="AS434" s="184"/>
    </row>
    <row r="435" spans="45:45">
      <c r="AS435" s="184"/>
    </row>
    <row r="436" spans="45:45">
      <c r="AS436" s="184"/>
    </row>
    <row r="437" spans="45:45">
      <c r="AS437" s="184"/>
    </row>
    <row r="438" spans="45:45">
      <c r="AS438" s="184"/>
    </row>
    <row r="439" spans="45:45">
      <c r="AS439" s="184"/>
    </row>
    <row r="440" spans="45:45">
      <c r="AS440" s="184"/>
    </row>
    <row r="441" spans="45:45">
      <c r="AS441" s="184"/>
    </row>
    <row r="442" spans="45:45">
      <c r="AS442" s="184"/>
    </row>
    <row r="443" spans="45:45">
      <c r="AS443" s="184"/>
    </row>
    <row r="444" spans="45:45">
      <c r="AS444" s="184"/>
    </row>
    <row r="445" spans="45:45">
      <c r="AS445" s="184"/>
    </row>
    <row r="446" spans="45:45">
      <c r="AS446" s="184"/>
    </row>
    <row r="447" spans="45:45">
      <c r="AS447" s="184"/>
    </row>
    <row r="448" spans="45:45">
      <c r="AS448" s="184"/>
    </row>
    <row r="449" spans="45:45">
      <c r="AS449" s="184"/>
    </row>
    <row r="450" spans="45:45">
      <c r="AS450" s="184"/>
    </row>
    <row r="451" spans="45:45">
      <c r="AS451" s="184"/>
    </row>
    <row r="452" spans="45:45">
      <c r="AS452" s="184"/>
    </row>
    <row r="453" spans="45:45">
      <c r="AS453" s="184"/>
    </row>
    <row r="454" spans="45:45">
      <c r="AS454" s="184"/>
    </row>
    <row r="455" spans="45:45">
      <c r="AS455" s="184"/>
    </row>
    <row r="456" spans="45:45">
      <c r="AS456" s="184"/>
    </row>
    <row r="457" spans="45:45">
      <c r="AS457" s="184"/>
    </row>
    <row r="458" spans="45:45">
      <c r="AS458" s="184"/>
    </row>
    <row r="459" spans="45:45">
      <c r="AS459" s="184"/>
    </row>
    <row r="460" spans="45:45">
      <c r="AS460" s="184"/>
    </row>
    <row r="461" spans="45:45">
      <c r="AS461" s="184"/>
    </row>
    <row r="462" spans="45:45">
      <c r="AS462" s="184"/>
    </row>
    <row r="463" spans="45:45">
      <c r="AS463" s="184"/>
    </row>
    <row r="464" spans="45:45">
      <c r="AS464" s="184"/>
    </row>
    <row r="465" spans="45:45">
      <c r="AS465" s="184"/>
    </row>
    <row r="466" spans="45:45">
      <c r="AS466" s="184"/>
    </row>
    <row r="467" spans="45:45">
      <c r="AS467" s="184"/>
    </row>
    <row r="468" spans="45:45">
      <c r="AS468" s="184"/>
    </row>
    <row r="469" spans="45:45">
      <c r="AS469" s="184"/>
    </row>
    <row r="470" spans="45:45">
      <c r="AS470" s="184"/>
    </row>
    <row r="471" spans="45:45">
      <c r="AS471" s="184"/>
    </row>
    <row r="472" spans="45:45">
      <c r="AS472" s="184"/>
    </row>
    <row r="473" spans="45:45">
      <c r="AS473" s="184"/>
    </row>
    <row r="474" spans="45:45">
      <c r="AS474" s="184"/>
    </row>
    <row r="475" spans="45:45">
      <c r="AS475" s="184"/>
    </row>
    <row r="476" spans="45:45">
      <c r="AS476" s="184"/>
    </row>
    <row r="477" spans="45:45">
      <c r="AS477" s="184"/>
    </row>
    <row r="478" spans="45:45">
      <c r="AS478" s="184"/>
    </row>
    <row r="479" spans="45:45">
      <c r="AS479" s="184"/>
    </row>
    <row r="480" spans="45:45">
      <c r="AS480" s="184"/>
    </row>
    <row r="481" spans="45:45">
      <c r="AS481" s="184"/>
    </row>
    <row r="482" spans="45:45">
      <c r="AS482" s="184"/>
    </row>
    <row r="483" spans="45:45">
      <c r="AS483" s="184"/>
    </row>
    <row r="484" spans="45:45">
      <c r="AS484" s="184"/>
    </row>
    <row r="485" spans="45:45">
      <c r="AS485" s="184"/>
    </row>
    <row r="486" spans="45:45">
      <c r="AS486" s="184"/>
    </row>
    <row r="487" spans="45:45">
      <c r="AS487" s="184"/>
    </row>
    <row r="488" spans="45:45">
      <c r="AS488" s="184"/>
    </row>
    <row r="489" spans="45:45">
      <c r="AS489" s="184"/>
    </row>
    <row r="490" spans="45:45">
      <c r="AS490" s="184"/>
    </row>
    <row r="491" spans="45:45">
      <c r="AS491" s="184"/>
    </row>
    <row r="492" spans="45:45">
      <c r="AS492" s="184"/>
    </row>
    <row r="493" spans="45:45">
      <c r="AS493" s="184"/>
    </row>
    <row r="494" spans="45:45">
      <c r="AS494" s="184"/>
    </row>
    <row r="495" spans="45:45">
      <c r="AS495" s="184"/>
    </row>
    <row r="496" spans="45:45">
      <c r="AS496" s="184"/>
    </row>
    <row r="497" spans="45:45">
      <c r="AS497" s="184"/>
    </row>
    <row r="498" spans="45:45">
      <c r="AS498" s="184"/>
    </row>
    <row r="499" spans="45:45">
      <c r="AS499" s="184"/>
    </row>
    <row r="500" spans="45:45">
      <c r="AS500" s="184"/>
    </row>
    <row r="501" spans="45:45">
      <c r="AS501" s="184"/>
    </row>
    <row r="502" spans="45:45">
      <c r="AS502" s="184"/>
    </row>
    <row r="503" spans="45:45">
      <c r="AS503" s="184"/>
    </row>
    <row r="504" spans="45:45">
      <c r="AS504" s="184"/>
    </row>
    <row r="505" spans="45:45">
      <c r="AS505" s="184"/>
    </row>
    <row r="506" spans="45:45">
      <c r="AS506" s="184"/>
    </row>
    <row r="507" spans="45:45">
      <c r="AS507" s="184"/>
    </row>
    <row r="508" spans="45:45">
      <c r="AS508" s="184"/>
    </row>
    <row r="509" spans="45:45">
      <c r="AS509" s="184"/>
    </row>
    <row r="510" spans="45:45">
      <c r="AS510" s="184"/>
    </row>
    <row r="511" spans="45:45">
      <c r="AS511" s="184"/>
    </row>
    <row r="512" spans="45:45">
      <c r="AS512" s="184"/>
    </row>
    <row r="513" spans="45:45">
      <c r="AS513" s="184"/>
    </row>
    <row r="514" spans="45:45">
      <c r="AS514" s="184"/>
    </row>
    <row r="515" spans="45:45">
      <c r="AS515" s="184"/>
    </row>
    <row r="516" spans="45:45">
      <c r="AS516" s="184"/>
    </row>
    <row r="517" spans="45:45">
      <c r="AS517" s="184"/>
    </row>
    <row r="518" spans="45:45">
      <c r="AS518" s="184"/>
    </row>
    <row r="519" spans="45:45">
      <c r="AS519" s="184"/>
    </row>
    <row r="520" spans="45:45">
      <c r="AS520" s="184"/>
    </row>
    <row r="521" spans="45:45">
      <c r="AS521" s="184"/>
    </row>
    <row r="522" spans="45:45">
      <c r="AS522" s="184"/>
    </row>
    <row r="523" spans="45:45">
      <c r="AS523" s="184"/>
    </row>
    <row r="524" spans="45:45">
      <c r="AS524" s="184"/>
    </row>
    <row r="525" spans="45:45">
      <c r="AS525" s="184"/>
    </row>
    <row r="526" spans="45:45">
      <c r="AS526" s="184"/>
    </row>
    <row r="527" spans="45:45">
      <c r="AS527" s="184"/>
    </row>
    <row r="528" spans="45:45">
      <c r="AS528" s="184"/>
    </row>
    <row r="529" spans="45:45">
      <c r="AS529" s="184"/>
    </row>
    <row r="530" spans="45:45">
      <c r="AS530" s="184"/>
    </row>
    <row r="531" spans="45:45">
      <c r="AS531" s="184"/>
    </row>
    <row r="532" spans="45:45">
      <c r="AS532" s="184"/>
    </row>
    <row r="533" spans="45:45">
      <c r="AS533" s="184"/>
    </row>
    <row r="534" spans="45:45">
      <c r="AS534" s="184"/>
    </row>
    <row r="535" spans="45:45">
      <c r="AS535" s="184"/>
    </row>
    <row r="536" spans="45:45">
      <c r="AS536" s="184"/>
    </row>
  </sheetData>
  <sheetProtection selectLockedCells="1"/>
  <mergeCells count="2">
    <mergeCell ref="C20:G47"/>
    <mergeCell ref="C12:G16"/>
  </mergeCells>
  <phoneticPr fontId="1" type="noConversion"/>
  <dataValidations count="6">
    <dataValidation type="list" allowBlank="1" showInputMessage="1" showErrorMessage="1" sqref="J8:J17">
      <formula1>"Fleurs pièce, Fleurs Vrac"</formula1>
    </dataValidation>
    <dataValidation type="list" allowBlank="1" showInputMessage="1" showErrorMessage="1" sqref="J38:J47">
      <formula1>"Accessoires Contenants , Accessoires deco , Accessoires Emballage , Accessoires Sac Papella, Accessoires Sac kraft, Accessoires Support, Accessoires fêtes, Accessoires Autre "</formula1>
    </dataValidation>
    <dataValidation type="list" allowBlank="1" showInputMessage="1" showErrorMessage="1" sqref="L38:L47 L8:L17">
      <formula1>OFFSET(Nomsproduits,MATCH(J8,Catégories,0)-1,,COUNTIF(Catégories,J8))</formula1>
    </dataValidation>
    <dataValidation type="list" allowBlank="1" showInputMessage="1" showErrorMessage="1" sqref="L23:L32">
      <formula1>OFFSET(Nomsproduits,MATCH($J$20,Catégories,0)-1,,COUNTIF(Catégories,$J$20))</formula1>
    </dataValidation>
    <dataValidation type="list" allowBlank="1" showInputMessage="1" showErrorMessage="1" sqref="F5">
      <formula1>"OUI, NON"</formula1>
    </dataValidation>
    <dataValidation type="list" allowBlank="1" showInputMessage="1" showErrorMessage="1" sqref="J3">
      <formula1>Liste_Velo</formula1>
    </dataValidation>
  </dataValidations>
  <pageMargins left="0.25" right="0.25" top="0.75" bottom="0.75" header="0.3" footer="0.3"/>
  <pageSetup paperSize="9" scale="36" orientation="portrait" horizontalDpi="0" verticalDpi="0"/>
  <rowBreaks count="2" manualBreakCount="2">
    <brk id="48" max="16383" man="1"/>
    <brk id="49" max="16383" man="1"/>
  </rowBreaks>
  <colBreaks count="2" manualBreakCount="2">
    <brk id="13" max="1048575" man="1"/>
    <brk id="14" max="1048575" man="1"/>
  </colBreaks>
  <ignoredErrors>
    <ignoredError sqref="U20 U35" formula="1"/>
  </ignoredErrors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le4" enableFormatConditionsCalculation="0"/>
  <dimension ref="A1:F10"/>
  <sheetViews>
    <sheetView workbookViewId="0"/>
  </sheetViews>
  <sheetFormatPr baseColWidth="10" defaultRowHeight="15"/>
  <cols>
    <col min="2" max="2" width="18.796875" customWidth="1"/>
  </cols>
  <sheetData>
    <row r="1" spans="1:6" ht="132" customHeight="1">
      <c r="A1" t="s">
        <v>5</v>
      </c>
    </row>
    <row r="2" spans="1:6" ht="132" customHeight="1">
      <c r="A2" t="s">
        <v>6</v>
      </c>
    </row>
    <row r="3" spans="1:6" ht="132" customHeight="1">
      <c r="A3" t="s">
        <v>7</v>
      </c>
    </row>
    <row r="7" spans="1:6">
      <c r="E7" t="s">
        <v>8</v>
      </c>
      <c r="F7" t="s">
        <v>9</v>
      </c>
    </row>
    <row r="8" spans="1:6">
      <c r="E8" s="229" t="s">
        <v>10</v>
      </c>
      <c r="F8" s="229" t="s">
        <v>11</v>
      </c>
    </row>
    <row r="9" spans="1:6">
      <c r="E9" s="229" t="s">
        <v>14</v>
      </c>
      <c r="F9" s="229" t="s">
        <v>15</v>
      </c>
    </row>
    <row r="10" spans="1:6">
      <c r="E10" s="229" t="s">
        <v>12</v>
      </c>
      <c r="F10" s="229" t="s">
        <v>13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Modèle</vt:lpstr>
      <vt:lpstr>Images</vt:lpstr>
      <vt:lpstr>Choix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2017-06-26T09:21:14Z</dcterms:created>
  <dcterms:modified xsi:type="dcterms:W3CDTF">2017-07-13T08:15:26Z</dcterms:modified>
</cp:coreProperties>
</file>