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1B4DC4BA-4CAB-4E72-ABDD-720AAE3CBA77}" xr6:coauthVersionLast="47" xr6:coauthVersionMax="47" xr10:uidLastSave="{00000000-0000-0000-0000-000000000000}"/>
  <bookViews>
    <workbookView xWindow="-120" yWindow="-120" windowWidth="29040" windowHeight="15840" xr2:uid="{CCFFF965-BF82-4963-9FD8-09B62503679B}"/>
  </bookViews>
  <sheets>
    <sheet name="Sheet2 (2)" sheetId="2" r:id="rId1"/>
  </sheets>
  <externalReferences>
    <externalReference r:id="rId2"/>
  </externalReferences>
  <definedNames>
    <definedName name="DELAYREAS_2">[1]DELAY_REASON!$A$1:$A$6</definedName>
  </definedNames>
  <calcPr calcId="191029"/>
  <pivotCaches>
    <pivotCache cacheId="1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</calcChain>
</file>

<file path=xl/sharedStrings.xml><?xml version="1.0" encoding="utf-8"?>
<sst xmlns="http://schemas.openxmlformats.org/spreadsheetml/2006/main" count="75" uniqueCount="28">
  <si>
    <t>QTY of ORDER</t>
  </si>
  <si>
    <t>QTY of sent late</t>
  </si>
  <si>
    <t>Mois</t>
  </si>
  <si>
    <t>Type</t>
  </si>
  <si>
    <t>NB</t>
  </si>
  <si>
    <t>Année</t>
  </si>
  <si>
    <t>(Tous)</t>
  </si>
  <si>
    <t>Étiquettes de lignes</t>
  </si>
  <si>
    <t>Étiquettes de colonnes</t>
  </si>
  <si>
    <t>Somme de NB</t>
  </si>
  <si>
    <t>CLE</t>
  </si>
  <si>
    <t>2024QTY of ORDER</t>
  </si>
  <si>
    <t>2024QTY of sent late</t>
  </si>
  <si>
    <t>2025QTY of ORDER</t>
  </si>
  <si>
    <t>2025QTY of sent late</t>
  </si>
  <si>
    <t>mois2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</si>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</sst>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\ \-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 applyBorder="1" applyAlignment="1">
      <alignment horizontal="righ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165" formatCode="mmmm\ \-yy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[book1graph (1).xlsx]Sheet2 (2)!Tableau croisé dynamique2</c:name>
    <c:fmtId val="14"/>
  </c:pivotSource>
  <c:chart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'Sheet2 (2)'!$I$3:$I$4</c:f>
              <c:strCache>
                <c:ptCount val="1"/>
                <c:pt idx="0">
                  <c:v>2024QTY of ORDER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'Sheet2 (2)'!$H$5:$H$40</c:f>
              <c:multiLvlStrCache>
                <c:ptCount val="24"/>
                <c:lvl>
                  <c:pt idx="0">
                    <c:v>01/01/2024</c:v>
                  </c:pt>
                  <c:pt idx="1">
                    <c:v>01/01/2025</c:v>
                  </c:pt>
                  <c:pt idx="2">
                    <c:v>01/02/2024</c:v>
                  </c:pt>
                  <c:pt idx="3">
                    <c:v>01/02/2025</c:v>
                  </c:pt>
                  <c:pt idx="4">
                    <c:v>01/03/2024</c:v>
                  </c:pt>
                  <c:pt idx="5">
                    <c:v>01/03/2025</c:v>
                  </c:pt>
                  <c:pt idx="6">
                    <c:v>01/04/2024</c:v>
                  </c:pt>
                  <c:pt idx="7">
                    <c:v>01/04/2025</c:v>
                  </c:pt>
                  <c:pt idx="8">
                    <c:v>01/05/2024</c:v>
                  </c:pt>
                  <c:pt idx="9">
                    <c:v>01/05/2025</c:v>
                  </c:pt>
                  <c:pt idx="10">
                    <c:v>01/06/2024</c:v>
                  </c:pt>
                  <c:pt idx="11">
                    <c:v>01/06/2025</c:v>
                  </c:pt>
                  <c:pt idx="12">
                    <c:v>01/07/2024</c:v>
                  </c:pt>
                  <c:pt idx="13">
                    <c:v>01/07/2025</c:v>
                  </c:pt>
                  <c:pt idx="14">
                    <c:v>01/08/2024</c:v>
                  </c:pt>
                  <c:pt idx="15">
                    <c:v>01/08/2025</c:v>
                  </c:pt>
                  <c:pt idx="16">
                    <c:v>01/09/2024</c:v>
                  </c:pt>
                  <c:pt idx="17">
                    <c:v>01/09/2025</c:v>
                  </c:pt>
                  <c:pt idx="18">
                    <c:v>01/10/2024</c:v>
                  </c:pt>
                  <c:pt idx="19">
                    <c:v>01/10/2025</c:v>
                  </c:pt>
                  <c:pt idx="20">
                    <c:v>01/11/2024</c:v>
                  </c:pt>
                  <c:pt idx="21">
                    <c:v>01/11/2025</c:v>
                  </c:pt>
                  <c:pt idx="22">
                    <c:v>01/12/2024</c:v>
                  </c:pt>
                  <c:pt idx="23">
                    <c:v>01/12/2025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'Sheet2 (2)'!$I$5:$I$40</c:f>
              <c:numCache>
                <c:formatCode>General</c:formatCode>
                <c:ptCount val="24"/>
                <c:pt idx="0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8">
                  <c:v>0</c:v>
                </c:pt>
                <c:pt idx="10">
                  <c:v>0</c:v>
                </c:pt>
                <c:pt idx="12">
                  <c:v>0</c:v>
                </c:pt>
                <c:pt idx="14">
                  <c:v>0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1153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7D-474F-BAEA-1EAE603D0824}"/>
            </c:ext>
          </c:extLst>
        </c:ser>
        <c:ser>
          <c:idx val="1"/>
          <c:order val="1"/>
          <c:tx>
            <c:strRef>
              <c:f>'Sheet2 (2)'!$J$3:$J$4</c:f>
              <c:strCache>
                <c:ptCount val="1"/>
                <c:pt idx="0">
                  <c:v>2025QTY of ORDER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'Sheet2 (2)'!$H$5:$H$40</c:f>
              <c:multiLvlStrCache>
                <c:ptCount val="24"/>
                <c:lvl>
                  <c:pt idx="0">
                    <c:v>01/01/2024</c:v>
                  </c:pt>
                  <c:pt idx="1">
                    <c:v>01/01/2025</c:v>
                  </c:pt>
                  <c:pt idx="2">
                    <c:v>01/02/2024</c:v>
                  </c:pt>
                  <c:pt idx="3">
                    <c:v>01/02/2025</c:v>
                  </c:pt>
                  <c:pt idx="4">
                    <c:v>01/03/2024</c:v>
                  </c:pt>
                  <c:pt idx="5">
                    <c:v>01/03/2025</c:v>
                  </c:pt>
                  <c:pt idx="6">
                    <c:v>01/04/2024</c:v>
                  </c:pt>
                  <c:pt idx="7">
                    <c:v>01/04/2025</c:v>
                  </c:pt>
                  <c:pt idx="8">
                    <c:v>01/05/2024</c:v>
                  </c:pt>
                  <c:pt idx="9">
                    <c:v>01/05/2025</c:v>
                  </c:pt>
                  <c:pt idx="10">
                    <c:v>01/06/2024</c:v>
                  </c:pt>
                  <c:pt idx="11">
                    <c:v>01/06/2025</c:v>
                  </c:pt>
                  <c:pt idx="12">
                    <c:v>01/07/2024</c:v>
                  </c:pt>
                  <c:pt idx="13">
                    <c:v>01/07/2025</c:v>
                  </c:pt>
                  <c:pt idx="14">
                    <c:v>01/08/2024</c:v>
                  </c:pt>
                  <c:pt idx="15">
                    <c:v>01/08/2025</c:v>
                  </c:pt>
                  <c:pt idx="16">
                    <c:v>01/09/2024</c:v>
                  </c:pt>
                  <c:pt idx="17">
                    <c:v>01/09/2025</c:v>
                  </c:pt>
                  <c:pt idx="18">
                    <c:v>01/10/2024</c:v>
                  </c:pt>
                  <c:pt idx="19">
                    <c:v>01/10/2025</c:v>
                  </c:pt>
                  <c:pt idx="20">
                    <c:v>01/11/2024</c:v>
                  </c:pt>
                  <c:pt idx="21">
                    <c:v>01/11/2025</c:v>
                  </c:pt>
                  <c:pt idx="22">
                    <c:v>01/12/2024</c:v>
                  </c:pt>
                  <c:pt idx="23">
                    <c:v>01/12/2025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'Sheet2 (2)'!$J$5:$J$40</c:f>
              <c:numCache>
                <c:formatCode>General</c:formatCode>
                <c:ptCount val="24"/>
                <c:pt idx="1">
                  <c:v>2</c:v>
                </c:pt>
                <c:pt idx="3">
                  <c:v>0</c:v>
                </c:pt>
                <c:pt idx="5">
                  <c:v>0</c:v>
                </c:pt>
                <c:pt idx="7">
                  <c:v>0</c:v>
                </c:pt>
                <c:pt idx="9">
                  <c:v>0</c:v>
                </c:pt>
                <c:pt idx="11">
                  <c:v>0</c:v>
                </c:pt>
                <c:pt idx="13">
                  <c:v>0</c:v>
                </c:pt>
                <c:pt idx="15">
                  <c:v>0</c:v>
                </c:pt>
                <c:pt idx="17">
                  <c:v>0</c:v>
                </c:pt>
                <c:pt idx="19">
                  <c:v>0</c:v>
                </c:pt>
                <c:pt idx="21">
                  <c:v>0</c:v>
                </c:pt>
                <c:pt idx="23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7D-474F-BAEA-1EAE603D0824}"/>
            </c:ext>
          </c:extLst>
        </c:ser>
        <c:ser>
          <c:idx val="2"/>
          <c:order val="2"/>
          <c:tx>
            <c:strRef>
              <c:f>'Sheet2 (2)'!$K$3:$K$4</c:f>
              <c:strCache>
                <c:ptCount val="1"/>
                <c:pt idx="0">
                  <c:v>2024QTY of sent late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'Sheet2 (2)'!$H$5:$H$40</c:f>
              <c:multiLvlStrCache>
                <c:ptCount val="24"/>
                <c:lvl>
                  <c:pt idx="0">
                    <c:v>01/01/2024</c:v>
                  </c:pt>
                  <c:pt idx="1">
                    <c:v>01/01/2025</c:v>
                  </c:pt>
                  <c:pt idx="2">
                    <c:v>01/02/2024</c:v>
                  </c:pt>
                  <c:pt idx="3">
                    <c:v>01/02/2025</c:v>
                  </c:pt>
                  <c:pt idx="4">
                    <c:v>01/03/2024</c:v>
                  </c:pt>
                  <c:pt idx="5">
                    <c:v>01/03/2025</c:v>
                  </c:pt>
                  <c:pt idx="6">
                    <c:v>01/04/2024</c:v>
                  </c:pt>
                  <c:pt idx="7">
                    <c:v>01/04/2025</c:v>
                  </c:pt>
                  <c:pt idx="8">
                    <c:v>01/05/2024</c:v>
                  </c:pt>
                  <c:pt idx="9">
                    <c:v>01/05/2025</c:v>
                  </c:pt>
                  <c:pt idx="10">
                    <c:v>01/06/2024</c:v>
                  </c:pt>
                  <c:pt idx="11">
                    <c:v>01/06/2025</c:v>
                  </c:pt>
                  <c:pt idx="12">
                    <c:v>01/07/2024</c:v>
                  </c:pt>
                  <c:pt idx="13">
                    <c:v>01/07/2025</c:v>
                  </c:pt>
                  <c:pt idx="14">
                    <c:v>01/08/2024</c:v>
                  </c:pt>
                  <c:pt idx="15">
                    <c:v>01/08/2025</c:v>
                  </c:pt>
                  <c:pt idx="16">
                    <c:v>01/09/2024</c:v>
                  </c:pt>
                  <c:pt idx="17">
                    <c:v>01/09/2025</c:v>
                  </c:pt>
                  <c:pt idx="18">
                    <c:v>01/10/2024</c:v>
                  </c:pt>
                  <c:pt idx="19">
                    <c:v>01/10/2025</c:v>
                  </c:pt>
                  <c:pt idx="20">
                    <c:v>01/11/2024</c:v>
                  </c:pt>
                  <c:pt idx="21">
                    <c:v>01/11/2025</c:v>
                  </c:pt>
                  <c:pt idx="22">
                    <c:v>01/12/2024</c:v>
                  </c:pt>
                  <c:pt idx="23">
                    <c:v>01/12/2025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'Sheet2 (2)'!$K$5:$K$40</c:f>
              <c:numCache>
                <c:formatCode>General</c:formatCode>
                <c:ptCount val="24"/>
                <c:pt idx="0">
                  <c:v>0</c:v>
                </c:pt>
                <c:pt idx="2">
                  <c:v>0</c:v>
                </c:pt>
                <c:pt idx="4">
                  <c:v>0</c:v>
                </c:pt>
                <c:pt idx="6">
                  <c:v>0</c:v>
                </c:pt>
                <c:pt idx="8">
                  <c:v>0</c:v>
                </c:pt>
                <c:pt idx="10">
                  <c:v>0</c:v>
                </c:pt>
                <c:pt idx="12">
                  <c:v>0</c:v>
                </c:pt>
                <c:pt idx="14">
                  <c:v>0</c:v>
                </c:pt>
                <c:pt idx="16">
                  <c:v>0</c:v>
                </c:pt>
                <c:pt idx="18">
                  <c:v>0</c:v>
                </c:pt>
                <c:pt idx="20">
                  <c:v>0</c:v>
                </c:pt>
                <c:pt idx="22">
                  <c:v>393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37D-474F-BAEA-1EAE603D0824}"/>
            </c:ext>
          </c:extLst>
        </c:ser>
        <c:ser>
          <c:idx val="3"/>
          <c:order val="3"/>
          <c:tx>
            <c:strRef>
              <c:f>'Sheet2 (2)'!$L$3:$L$4</c:f>
              <c:strCache>
                <c:ptCount val="1"/>
                <c:pt idx="0">
                  <c:v>2025QTY of sent late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'Sheet2 (2)'!$H$5:$H$40</c:f>
              <c:multiLvlStrCache>
                <c:ptCount val="24"/>
                <c:lvl>
                  <c:pt idx="0">
                    <c:v>01/01/2024</c:v>
                  </c:pt>
                  <c:pt idx="1">
                    <c:v>01/01/2025</c:v>
                  </c:pt>
                  <c:pt idx="2">
                    <c:v>01/02/2024</c:v>
                  </c:pt>
                  <c:pt idx="3">
                    <c:v>01/02/2025</c:v>
                  </c:pt>
                  <c:pt idx="4">
                    <c:v>01/03/2024</c:v>
                  </c:pt>
                  <c:pt idx="5">
                    <c:v>01/03/2025</c:v>
                  </c:pt>
                  <c:pt idx="6">
                    <c:v>01/04/2024</c:v>
                  </c:pt>
                  <c:pt idx="7">
                    <c:v>01/04/2025</c:v>
                  </c:pt>
                  <c:pt idx="8">
                    <c:v>01/05/2024</c:v>
                  </c:pt>
                  <c:pt idx="9">
                    <c:v>01/05/2025</c:v>
                  </c:pt>
                  <c:pt idx="10">
                    <c:v>01/06/2024</c:v>
                  </c:pt>
                  <c:pt idx="11">
                    <c:v>01/06/2025</c:v>
                  </c:pt>
                  <c:pt idx="12">
                    <c:v>01/07/2024</c:v>
                  </c:pt>
                  <c:pt idx="13">
                    <c:v>01/07/2025</c:v>
                  </c:pt>
                  <c:pt idx="14">
                    <c:v>01/08/2024</c:v>
                  </c:pt>
                  <c:pt idx="15">
                    <c:v>01/08/2025</c:v>
                  </c:pt>
                  <c:pt idx="16">
                    <c:v>01/09/2024</c:v>
                  </c:pt>
                  <c:pt idx="17">
                    <c:v>01/09/2025</c:v>
                  </c:pt>
                  <c:pt idx="18">
                    <c:v>01/10/2024</c:v>
                  </c:pt>
                  <c:pt idx="19">
                    <c:v>01/10/2025</c:v>
                  </c:pt>
                  <c:pt idx="20">
                    <c:v>01/11/2024</c:v>
                  </c:pt>
                  <c:pt idx="21">
                    <c:v>01/11/2025</c:v>
                  </c:pt>
                  <c:pt idx="22">
                    <c:v>01/12/2024</c:v>
                  </c:pt>
                  <c:pt idx="23">
                    <c:v>01/12/2025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'Sheet2 (2)'!$L$5:$L$40</c:f>
              <c:numCache>
                <c:formatCode>General</c:formatCode>
                <c:ptCount val="24"/>
                <c:pt idx="1">
                  <c:v>1</c:v>
                </c:pt>
                <c:pt idx="3">
                  <c:v>0</c:v>
                </c:pt>
                <c:pt idx="5">
                  <c:v>0</c:v>
                </c:pt>
                <c:pt idx="7">
                  <c:v>0</c:v>
                </c:pt>
                <c:pt idx="9">
                  <c:v>0</c:v>
                </c:pt>
                <c:pt idx="11">
                  <c:v>0</c:v>
                </c:pt>
                <c:pt idx="13">
                  <c:v>0</c:v>
                </c:pt>
                <c:pt idx="15">
                  <c:v>0</c:v>
                </c:pt>
                <c:pt idx="17">
                  <c:v>0</c:v>
                </c:pt>
                <c:pt idx="19">
                  <c:v>0</c:v>
                </c:pt>
                <c:pt idx="21">
                  <c:v>0</c:v>
                </c:pt>
                <c:pt idx="23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37D-474F-BAEA-1EAE603D08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04519096"/>
        <c:axId val="1204512256"/>
      </c:barChart>
      <c:catAx>
        <c:axId val="1204519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4512256"/>
        <c:crosses val="autoZero"/>
        <c:auto val="1"/>
        <c:lblAlgn val="ctr"/>
        <c:lblOffset val="100"/>
        <c:noMultiLvlLbl val="0"/>
      </c:catAx>
      <c:valAx>
        <c:axId val="1204512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4519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11</xdr:row>
      <xdr:rowOff>166687</xdr:rowOff>
    </xdr:from>
    <xdr:to>
      <xdr:col>11</xdr:col>
      <xdr:colOff>809625</xdr:colOff>
      <xdr:row>26</xdr:row>
      <xdr:rowOff>52387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02489AE-FD26-7301-1D21-67064B98053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ebldbmsfsp002.one.ads.bms.com\shared02\EUMEDICA\PICK%20PACK%20DISPATCH\1-B-MS%20Pick%20Pack%20Dispatch%20&amp;%20Off%20shipment%20NEW.xlsx" TargetMode="External"/><Relationship Id="rId1" Type="http://schemas.openxmlformats.org/officeDocument/2006/relationships/externalLinkPath" Target="file:///\\Bebldbmsfsp002.one.ads.bms.com\shared02\EUMEDICA\PICK%20PACK%20DISPATCH\1-B-MS%20Pick%20Pack%20Dispatch%20&amp;%20Off%20shipment%20N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YEAR 2024"/>
      <sheetName val="YEAR 2025"/>
      <sheetName val="STOCK_CREDO"/>
      <sheetName val="DELAY_REASON"/>
      <sheetName val="VIN_HISTORY"/>
      <sheetName val="STATS"/>
      <sheetName val="Sheet2"/>
      <sheetName val="STATS_CREDO"/>
    </sheetNames>
    <sheetDataSet>
      <sheetData sheetId="0"/>
      <sheetData sheetId="1"/>
      <sheetData sheetId="2"/>
      <sheetData sheetId="3">
        <row r="1">
          <cell r="A1" t="str">
            <v>BATCH NOT REALEASED</v>
          </cell>
        </row>
        <row r="2">
          <cell r="A2" t="str">
            <v>BOOKING</v>
          </cell>
        </row>
        <row r="3">
          <cell r="A3" t="str">
            <v>INVENTORY</v>
          </cell>
        </row>
        <row r="4">
          <cell r="A4" t="str">
            <v>LEAD TIME</v>
          </cell>
        </row>
        <row r="5">
          <cell r="A5" t="str">
            <v>OTHER</v>
          </cell>
        </row>
        <row r="6">
          <cell r="A6" t="str">
            <v>TO DETERMINE</v>
          </cell>
        </row>
      </sheetData>
      <sheetData sheetId="4"/>
      <sheetData sheetId="5"/>
      <sheetData sheetId="6">
        <row r="1">
          <cell r="B1">
            <v>2024</v>
          </cell>
        </row>
      </sheetData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659.620763425926" createdVersion="8" refreshedVersion="8" minRefreshableVersion="3" recordCount="48" xr:uid="{F6F92B95-763B-4453-9C16-50BFF2914C18}">
  <cacheSource type="worksheet">
    <worksheetSource name="Tableau1"/>
  </cacheSource>
  <cacheFields count="6">
    <cacheField name="Mois" numFmtId="165">
      <sharedItems containsSemiMixedTypes="0" containsNonDate="0" containsDate="1" containsString="0" minDate="2024-01-01T00:00:00" maxDate="2025-12-02T00:00:00" count="24"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</sharedItems>
    </cacheField>
    <cacheField name="Année" numFmtId="0">
      <sharedItems containsSemiMixedTypes="0" containsString="0" containsNumber="1" containsInteger="1" minValue="2024" maxValue="2025" count="2">
        <n v="2024"/>
        <n v="2025"/>
      </sharedItems>
    </cacheField>
    <cacheField name="Type" numFmtId="0">
      <sharedItems/>
    </cacheField>
    <cacheField name="NB" numFmtId="0">
      <sharedItems containsSemiMixedTypes="0" containsString="0" containsNumber="1" containsInteger="1" minValue="0" maxValue="1153"/>
    </cacheField>
    <cacheField name="CLE" numFmtId="0">
      <sharedItems count="52">
        <s v="2024QTY of ORDER"/>
        <s v="2024QTY of sent late"/>
        <s v="2025QTY of ORDER"/>
        <s v="2025QTY of sent late"/>
        <s v="2024QTY of ORDER45292" u="1"/>
        <s v="2024QTY of ORDER45323" u="1"/>
        <s v="2024QTY of ORDER45352" u="1"/>
        <s v="2024QTY of ORDER45383" u="1"/>
        <s v="2024QTY of ORDER45413" u="1"/>
        <s v="2024QTY of ORDER45444" u="1"/>
        <s v="2024QTY of ORDER45474" u="1"/>
        <s v="2024QTY of ORDER45505" u="1"/>
        <s v="2024QTY of ORDER45536" u="1"/>
        <s v="2024QTY of ORDER45566" u="1"/>
        <s v="2024QTY of ORDER45597" u="1"/>
        <s v="2024QTY of ORDER45627" u="1"/>
        <s v="2024QTY of sent late45292" u="1"/>
        <s v="2024QTY of sent late45323" u="1"/>
        <s v="2024QTY of sent late45352" u="1"/>
        <s v="2024QTY of sent late45383" u="1"/>
        <s v="2024QTY of sent late45413" u="1"/>
        <s v="2024QTY of sent late45444" u="1"/>
        <s v="2024QTY of sent late45474" u="1"/>
        <s v="2024QTY of sent late45505" u="1"/>
        <s v="2024QTY of sent late45536" u="1"/>
        <s v="2024QTY of sent late45566" u="1"/>
        <s v="2024QTY of sent late45597" u="1"/>
        <s v="2024QTY of sent late45627" u="1"/>
        <s v="2025QTY of ORDER45658" u="1"/>
        <s v="2025QTY of ORDER45689" u="1"/>
        <s v="2025QTY of ORDER45717" u="1"/>
        <s v="2025QTY of ORDER45748" u="1"/>
        <s v="2025QTY of ORDER45778" u="1"/>
        <s v="2025QTY of ORDER45809" u="1"/>
        <s v="2025QTY of ORDER45839" u="1"/>
        <s v="2025QTY of ORDER45870" u="1"/>
        <s v="2025QTY of ORDER45901" u="1"/>
        <s v="2025QTY of ORDER45931" u="1"/>
        <s v="2025QTY of ORDER45962" u="1"/>
        <s v="2025QTY of ORDER45992" u="1"/>
        <s v="2025QTY of sent late45658" u="1"/>
        <s v="2025QTY of sent late45689" u="1"/>
        <s v="2025QTY of sent late45717" u="1"/>
        <s v="2025QTY of sent late45748" u="1"/>
        <s v="2025QTY of sent late45778" u="1"/>
        <s v="2025QTY of sent late45809" u="1"/>
        <s v="2025QTY of sent late45839" u="1"/>
        <s v="2025QTY of sent late45870" u="1"/>
        <s v="2025QTY of sent late45901" u="1"/>
        <s v="2025QTY of sent late45931" u="1"/>
        <s v="2025QTY of sent late45962" u="1"/>
        <s v="2025QTY of sent late45992" u="1"/>
      </sharedItems>
    </cacheField>
    <cacheField name="mois2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s v="QTY of ORDER"/>
    <n v="0"/>
    <x v="0"/>
    <x v="0"/>
  </r>
  <r>
    <x v="1"/>
    <x v="0"/>
    <s v="QTY of ORDER"/>
    <n v="0"/>
    <x v="0"/>
    <x v="1"/>
  </r>
  <r>
    <x v="2"/>
    <x v="0"/>
    <s v="QTY of ORDER"/>
    <n v="0"/>
    <x v="0"/>
    <x v="2"/>
  </r>
  <r>
    <x v="3"/>
    <x v="0"/>
    <s v="QTY of ORDER"/>
    <n v="0"/>
    <x v="0"/>
    <x v="3"/>
  </r>
  <r>
    <x v="4"/>
    <x v="0"/>
    <s v="QTY of ORDER"/>
    <n v="0"/>
    <x v="0"/>
    <x v="4"/>
  </r>
  <r>
    <x v="5"/>
    <x v="0"/>
    <s v="QTY of ORDER"/>
    <n v="0"/>
    <x v="0"/>
    <x v="5"/>
  </r>
  <r>
    <x v="6"/>
    <x v="0"/>
    <s v="QTY of ORDER"/>
    <n v="0"/>
    <x v="0"/>
    <x v="6"/>
  </r>
  <r>
    <x v="7"/>
    <x v="0"/>
    <s v="QTY of ORDER"/>
    <n v="0"/>
    <x v="0"/>
    <x v="7"/>
  </r>
  <r>
    <x v="8"/>
    <x v="0"/>
    <s v="QTY of ORDER"/>
    <n v="0"/>
    <x v="0"/>
    <x v="8"/>
  </r>
  <r>
    <x v="9"/>
    <x v="0"/>
    <s v="QTY of ORDER"/>
    <n v="0"/>
    <x v="0"/>
    <x v="9"/>
  </r>
  <r>
    <x v="10"/>
    <x v="0"/>
    <s v="QTY of ORDER"/>
    <n v="0"/>
    <x v="0"/>
    <x v="10"/>
  </r>
  <r>
    <x v="11"/>
    <x v="0"/>
    <s v="QTY of ORDER"/>
    <n v="1153"/>
    <x v="0"/>
    <x v="11"/>
  </r>
  <r>
    <x v="0"/>
    <x v="0"/>
    <s v="QTY of sent late"/>
    <n v="0"/>
    <x v="1"/>
    <x v="0"/>
  </r>
  <r>
    <x v="1"/>
    <x v="0"/>
    <s v="QTY of sent late"/>
    <n v="0"/>
    <x v="1"/>
    <x v="1"/>
  </r>
  <r>
    <x v="2"/>
    <x v="0"/>
    <s v="QTY of sent late"/>
    <n v="0"/>
    <x v="1"/>
    <x v="2"/>
  </r>
  <r>
    <x v="3"/>
    <x v="0"/>
    <s v="QTY of sent late"/>
    <n v="0"/>
    <x v="1"/>
    <x v="3"/>
  </r>
  <r>
    <x v="4"/>
    <x v="0"/>
    <s v="QTY of sent late"/>
    <n v="0"/>
    <x v="1"/>
    <x v="4"/>
  </r>
  <r>
    <x v="5"/>
    <x v="0"/>
    <s v="QTY of sent late"/>
    <n v="0"/>
    <x v="1"/>
    <x v="5"/>
  </r>
  <r>
    <x v="6"/>
    <x v="0"/>
    <s v="QTY of sent late"/>
    <n v="0"/>
    <x v="1"/>
    <x v="6"/>
  </r>
  <r>
    <x v="7"/>
    <x v="0"/>
    <s v="QTY of sent late"/>
    <n v="0"/>
    <x v="1"/>
    <x v="7"/>
  </r>
  <r>
    <x v="8"/>
    <x v="0"/>
    <s v="QTY of sent late"/>
    <n v="0"/>
    <x v="1"/>
    <x v="8"/>
  </r>
  <r>
    <x v="9"/>
    <x v="0"/>
    <s v="QTY of sent late"/>
    <n v="0"/>
    <x v="1"/>
    <x v="9"/>
  </r>
  <r>
    <x v="10"/>
    <x v="0"/>
    <s v="QTY of sent late"/>
    <n v="0"/>
    <x v="1"/>
    <x v="10"/>
  </r>
  <r>
    <x v="11"/>
    <x v="0"/>
    <s v="QTY of sent late"/>
    <n v="393"/>
    <x v="1"/>
    <x v="11"/>
  </r>
  <r>
    <x v="12"/>
    <x v="1"/>
    <s v="QTY of ORDER"/>
    <n v="2"/>
    <x v="2"/>
    <x v="0"/>
  </r>
  <r>
    <x v="13"/>
    <x v="1"/>
    <s v="QTY of ORDER"/>
    <n v="0"/>
    <x v="2"/>
    <x v="1"/>
  </r>
  <r>
    <x v="14"/>
    <x v="1"/>
    <s v="QTY of ORDER"/>
    <n v="0"/>
    <x v="2"/>
    <x v="2"/>
  </r>
  <r>
    <x v="15"/>
    <x v="1"/>
    <s v="QTY of ORDER"/>
    <n v="0"/>
    <x v="2"/>
    <x v="3"/>
  </r>
  <r>
    <x v="16"/>
    <x v="1"/>
    <s v="QTY of ORDER"/>
    <n v="0"/>
    <x v="2"/>
    <x v="4"/>
  </r>
  <r>
    <x v="17"/>
    <x v="1"/>
    <s v="QTY of ORDER"/>
    <n v="0"/>
    <x v="2"/>
    <x v="5"/>
  </r>
  <r>
    <x v="18"/>
    <x v="1"/>
    <s v="QTY of ORDER"/>
    <n v="0"/>
    <x v="2"/>
    <x v="6"/>
  </r>
  <r>
    <x v="19"/>
    <x v="1"/>
    <s v="QTY of ORDER"/>
    <n v="0"/>
    <x v="2"/>
    <x v="7"/>
  </r>
  <r>
    <x v="20"/>
    <x v="1"/>
    <s v="QTY of ORDER"/>
    <n v="0"/>
    <x v="2"/>
    <x v="8"/>
  </r>
  <r>
    <x v="21"/>
    <x v="1"/>
    <s v="QTY of ORDER"/>
    <n v="0"/>
    <x v="2"/>
    <x v="9"/>
  </r>
  <r>
    <x v="22"/>
    <x v="1"/>
    <s v="QTY of ORDER"/>
    <n v="0"/>
    <x v="2"/>
    <x v="10"/>
  </r>
  <r>
    <x v="23"/>
    <x v="1"/>
    <s v="QTY of ORDER"/>
    <n v="500"/>
    <x v="2"/>
    <x v="11"/>
  </r>
  <r>
    <x v="12"/>
    <x v="1"/>
    <s v="QTY of sent late"/>
    <n v="1"/>
    <x v="3"/>
    <x v="0"/>
  </r>
  <r>
    <x v="13"/>
    <x v="1"/>
    <s v="QTY of sent late"/>
    <n v="0"/>
    <x v="3"/>
    <x v="1"/>
  </r>
  <r>
    <x v="14"/>
    <x v="1"/>
    <s v="QTY of sent late"/>
    <n v="0"/>
    <x v="3"/>
    <x v="2"/>
  </r>
  <r>
    <x v="15"/>
    <x v="1"/>
    <s v="QTY of sent late"/>
    <n v="0"/>
    <x v="3"/>
    <x v="3"/>
  </r>
  <r>
    <x v="16"/>
    <x v="1"/>
    <s v="QTY of sent late"/>
    <n v="0"/>
    <x v="3"/>
    <x v="4"/>
  </r>
  <r>
    <x v="17"/>
    <x v="1"/>
    <s v="QTY of sent late"/>
    <n v="0"/>
    <x v="3"/>
    <x v="5"/>
  </r>
  <r>
    <x v="18"/>
    <x v="1"/>
    <s v="QTY of sent late"/>
    <n v="0"/>
    <x v="3"/>
    <x v="6"/>
  </r>
  <r>
    <x v="19"/>
    <x v="1"/>
    <s v="QTY of sent late"/>
    <n v="0"/>
    <x v="3"/>
    <x v="7"/>
  </r>
  <r>
    <x v="20"/>
    <x v="1"/>
    <s v="QTY of sent late"/>
    <n v="0"/>
    <x v="3"/>
    <x v="8"/>
  </r>
  <r>
    <x v="21"/>
    <x v="1"/>
    <s v="QTY of sent late"/>
    <n v="0"/>
    <x v="3"/>
    <x v="9"/>
  </r>
  <r>
    <x v="22"/>
    <x v="1"/>
    <s v="QTY of sent late"/>
    <n v="0"/>
    <x v="3"/>
    <x v="10"/>
  </r>
  <r>
    <x v="23"/>
    <x v="1"/>
    <s v="QTY of sent late"/>
    <n v="1000"/>
    <x v="3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C00BF5-BBE8-4248-86C6-C6A1EC4A9293}" name="Tableau croisé dynamique2" cacheId="11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18">
  <location ref="H3:L40" firstHeaderRow="1" firstDataRow="2" firstDataCol="1" rowPageCount="1" colPageCount="1"/>
  <pivotFields count="6">
    <pivotField axis="axisRow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axis="axisPage" showAll="0" defaultSubtotal="0">
      <items count="2">
        <item x="0"/>
        <item x="1"/>
      </items>
    </pivotField>
    <pivotField showAll="0" defaultSubtotal="0"/>
    <pivotField dataField="1" showAll="0"/>
    <pivotField axis="axisCol" showAll="0">
      <items count="53">
        <item m="1" x="4"/>
        <item m="1" x="5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17"/>
        <item m="1" x="18"/>
        <item m="1" x="19"/>
        <item m="1" x="20"/>
        <item m="1" x="21"/>
        <item m="1" x="22"/>
        <item m="1" x="23"/>
        <item m="1" x="24"/>
        <item m="1" x="25"/>
        <item m="1" x="26"/>
        <item m="1" x="27"/>
        <item m="1" x="28"/>
        <item m="1" x="29"/>
        <item m="1" x="30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40"/>
        <item m="1" x="41"/>
        <item m="1" x="42"/>
        <item m="1" x="43"/>
        <item m="1" x="44"/>
        <item m="1" x="45"/>
        <item m="1" x="46"/>
        <item m="1" x="47"/>
        <item m="1" x="48"/>
        <item m="1" x="49"/>
        <item m="1" x="50"/>
        <item m="1" x="51"/>
        <item x="0"/>
        <item x="2"/>
        <item x="1"/>
        <item x="3"/>
        <item t="default"/>
      </items>
    </pivotField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5"/>
    <field x="0"/>
  </rowFields>
  <rowItems count="36">
    <i>
      <x/>
    </i>
    <i r="1">
      <x/>
    </i>
    <i r="1">
      <x v="12"/>
    </i>
    <i>
      <x v="1"/>
    </i>
    <i r="1">
      <x v="1"/>
    </i>
    <i r="1">
      <x v="13"/>
    </i>
    <i>
      <x v="2"/>
    </i>
    <i r="1">
      <x v="2"/>
    </i>
    <i r="1">
      <x v="14"/>
    </i>
    <i>
      <x v="3"/>
    </i>
    <i r="1">
      <x v="3"/>
    </i>
    <i r="1">
      <x v="15"/>
    </i>
    <i>
      <x v="4"/>
    </i>
    <i r="1">
      <x v="4"/>
    </i>
    <i r="1">
      <x v="16"/>
    </i>
    <i>
      <x v="5"/>
    </i>
    <i r="1">
      <x v="5"/>
    </i>
    <i r="1">
      <x v="17"/>
    </i>
    <i>
      <x v="6"/>
    </i>
    <i r="1">
      <x v="6"/>
    </i>
    <i r="1">
      <x v="18"/>
    </i>
    <i>
      <x v="7"/>
    </i>
    <i r="1">
      <x v="7"/>
    </i>
    <i r="1">
      <x v="19"/>
    </i>
    <i>
      <x v="8"/>
    </i>
    <i r="1">
      <x v="8"/>
    </i>
    <i r="1">
      <x v="20"/>
    </i>
    <i>
      <x v="9"/>
    </i>
    <i r="1">
      <x v="9"/>
    </i>
    <i r="1">
      <x v="21"/>
    </i>
    <i>
      <x v="10"/>
    </i>
    <i r="1">
      <x v="10"/>
    </i>
    <i r="1">
      <x v="22"/>
    </i>
    <i>
      <x v="11"/>
    </i>
    <i r="1">
      <x v="11"/>
    </i>
    <i r="1">
      <x v="23"/>
    </i>
  </rowItems>
  <colFields count="1">
    <field x="4"/>
  </colFields>
  <colItems count="4">
    <i>
      <x v="48"/>
    </i>
    <i>
      <x v="49"/>
    </i>
    <i>
      <x v="50"/>
    </i>
    <i>
      <x v="51"/>
    </i>
  </colItems>
  <pageFields count="1">
    <pageField fld="1" hier="-1"/>
  </pageFields>
  <dataFields count="1">
    <dataField name="Somme de NB" fld="3" baseField="0" baseItem="0"/>
  </dataFields>
  <chartFormats count="12">
    <chartFormat chart="14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8"/>
          </reference>
        </references>
      </pivotArea>
    </chartFormat>
    <chartFormat chart="14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9"/>
          </reference>
        </references>
      </pivotArea>
    </chartFormat>
    <chartFormat chart="14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0"/>
          </reference>
        </references>
      </pivotArea>
    </chartFormat>
    <chartFormat chart="14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1"/>
          </reference>
        </references>
      </pivotArea>
    </chartFormat>
    <chartFormat chart="16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8"/>
          </reference>
        </references>
      </pivotArea>
    </chartFormat>
    <chartFormat chart="16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9"/>
          </reference>
        </references>
      </pivotArea>
    </chartFormat>
    <chartFormat chart="16" format="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0"/>
          </reference>
        </references>
      </pivotArea>
    </chartFormat>
    <chartFormat chart="16" format="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1"/>
          </reference>
        </references>
      </pivotArea>
    </chartFormat>
    <chartFormat chart="17" format="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8"/>
          </reference>
        </references>
      </pivotArea>
    </chartFormat>
    <chartFormat chart="17" format="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9"/>
          </reference>
        </references>
      </pivotArea>
    </chartFormat>
    <chartFormat chart="17" format="1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0"/>
          </reference>
        </references>
      </pivotArea>
    </chartFormat>
    <chartFormat chart="17" format="1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F3EE75-0C29-4DFF-BAEB-970FFD7DB7D3}" name="Tableau1" displayName="Tableau1" ref="A1:F49" totalsRowShown="0">
  <autoFilter ref="A1:F49" xr:uid="{A8F3EE75-0C29-4DFF-BAEB-970FFD7DB7D3}"/>
  <tableColumns count="6">
    <tableColumn id="1" xr3:uid="{7205D813-70B4-4E09-A257-D7569FC2C707}" name="Mois" dataDxfId="2"/>
    <tableColumn id="4" xr3:uid="{8C3A91CB-2AB3-436B-AFD3-2AF016F11743}" name="Année" dataDxfId="3"/>
    <tableColumn id="2" xr3:uid="{ED74C918-06BE-4EF5-AD4C-B650868A860A}" name="Type"/>
    <tableColumn id="3" xr3:uid="{DF6F0BBF-6896-40A1-ADA0-27E672E3B4BD}" name="NB"/>
    <tableColumn id="5" xr3:uid="{5DD77289-E794-4B40-9A12-E63C16FB1B0A}" name="CLE" dataDxfId="1">
      <calculatedColumnFormula>Tableau1[[#This Row],[Année]]&amp;Tableau1[[#This Row],[Type]]</calculatedColumnFormula>
    </tableColumn>
    <tableColumn id="6" xr3:uid="{F57BDB3C-A571-4015-99BD-550DC58428CD}" name="mois2" dataDxfId="0">
      <calculatedColumnFormula>TEXT(A2,"mmmm")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AEE46-2DB1-4861-9F77-5EAC1DA90CF8}">
  <dimension ref="A1:L49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1" width="15.5703125" style="1" bestFit="1" customWidth="1"/>
    <col min="2" max="2" width="9.140625" style="1" bestFit="1" customWidth="1"/>
    <col min="3" max="3" width="14.85546875" style="1" bestFit="1" customWidth="1"/>
    <col min="4" max="4" width="5.85546875" bestFit="1" customWidth="1"/>
    <col min="5" max="5" width="24.140625" bestFit="1" customWidth="1"/>
    <col min="6" max="6" width="24.140625" customWidth="1"/>
    <col min="8" max="8" width="21" bestFit="1" customWidth="1"/>
    <col min="9" max="9" width="23.85546875" bestFit="1" customWidth="1"/>
    <col min="10" max="10" width="17.42578125" bestFit="1" customWidth="1"/>
    <col min="11" max="12" width="19.140625" bestFit="1" customWidth="1"/>
    <col min="13" max="32" width="10.7109375" bestFit="1" customWidth="1"/>
    <col min="33" max="44" width="22.5703125" bestFit="1" customWidth="1"/>
    <col min="45" max="56" width="24.28515625" bestFit="1" customWidth="1"/>
    <col min="57" max="57" width="24.42578125" bestFit="1" customWidth="1"/>
    <col min="58" max="58" width="27.5703125" bestFit="1" customWidth="1"/>
    <col min="59" max="59" width="24.42578125" bestFit="1" customWidth="1"/>
    <col min="60" max="60" width="27.5703125" bestFit="1" customWidth="1"/>
    <col min="61" max="61" width="24.42578125" bestFit="1" customWidth="1"/>
    <col min="62" max="62" width="27.5703125" bestFit="1" customWidth="1"/>
    <col min="63" max="63" width="24.42578125" bestFit="1" customWidth="1"/>
    <col min="64" max="64" width="27.5703125" bestFit="1" customWidth="1"/>
    <col min="65" max="65" width="24.42578125" bestFit="1" customWidth="1"/>
    <col min="66" max="66" width="27.5703125" bestFit="1" customWidth="1"/>
    <col min="67" max="67" width="24.42578125" bestFit="1" customWidth="1"/>
    <col min="68" max="68" width="27.5703125" bestFit="1" customWidth="1"/>
    <col min="69" max="69" width="24.42578125" bestFit="1" customWidth="1"/>
    <col min="70" max="70" width="27.5703125" bestFit="1" customWidth="1"/>
    <col min="71" max="71" width="24.42578125" bestFit="1" customWidth="1"/>
    <col min="72" max="72" width="27.5703125" bestFit="1" customWidth="1"/>
    <col min="73" max="73" width="24.42578125" bestFit="1" customWidth="1"/>
    <col min="74" max="74" width="27.5703125" bestFit="1" customWidth="1"/>
    <col min="75" max="75" width="24.42578125" bestFit="1" customWidth="1"/>
    <col min="76" max="76" width="27.5703125" bestFit="1" customWidth="1"/>
    <col min="77" max="77" width="24.42578125" bestFit="1" customWidth="1"/>
    <col min="78" max="78" width="27.5703125" bestFit="1" customWidth="1"/>
    <col min="79" max="79" width="24.42578125" bestFit="1" customWidth="1"/>
    <col min="80" max="80" width="27.5703125" bestFit="1" customWidth="1"/>
    <col min="81" max="81" width="26.140625" bestFit="1" customWidth="1"/>
    <col min="82" max="82" width="29.28515625" bestFit="1" customWidth="1"/>
    <col min="83" max="83" width="26.140625" bestFit="1" customWidth="1"/>
    <col min="84" max="84" width="29.28515625" bestFit="1" customWidth="1"/>
    <col min="85" max="85" width="26.140625" bestFit="1" customWidth="1"/>
    <col min="86" max="86" width="29.28515625" bestFit="1" customWidth="1"/>
    <col min="87" max="87" width="26.140625" bestFit="1" customWidth="1"/>
    <col min="88" max="88" width="29.28515625" bestFit="1" customWidth="1"/>
    <col min="89" max="89" width="26.140625" bestFit="1" customWidth="1"/>
    <col min="90" max="90" width="29.28515625" bestFit="1" customWidth="1"/>
    <col min="91" max="91" width="26.140625" bestFit="1" customWidth="1"/>
    <col min="92" max="92" width="29.28515625" bestFit="1" customWidth="1"/>
    <col min="93" max="93" width="26.140625" bestFit="1" customWidth="1"/>
    <col min="94" max="94" width="29.28515625" bestFit="1" customWidth="1"/>
    <col min="95" max="95" width="26.140625" bestFit="1" customWidth="1"/>
    <col min="96" max="96" width="29.28515625" bestFit="1" customWidth="1"/>
    <col min="97" max="97" width="26.140625" bestFit="1" customWidth="1"/>
    <col min="98" max="98" width="29.28515625" bestFit="1" customWidth="1"/>
    <col min="99" max="99" width="26.140625" bestFit="1" customWidth="1"/>
    <col min="100" max="100" width="29.28515625" bestFit="1" customWidth="1"/>
    <col min="101" max="101" width="26.140625" bestFit="1" customWidth="1"/>
    <col min="102" max="102" width="29.28515625" bestFit="1" customWidth="1"/>
    <col min="103" max="103" width="26.140625" bestFit="1" customWidth="1"/>
    <col min="104" max="104" width="29.28515625" bestFit="1" customWidth="1"/>
  </cols>
  <sheetData>
    <row r="1" spans="1:12" x14ac:dyDescent="0.25">
      <c r="A1" s="1" t="s">
        <v>2</v>
      </c>
      <c r="B1" s="1" t="s">
        <v>5</v>
      </c>
      <c r="C1" s="1" t="s">
        <v>3</v>
      </c>
      <c r="D1" s="1" t="s">
        <v>4</v>
      </c>
      <c r="E1" t="s">
        <v>10</v>
      </c>
      <c r="F1" t="s">
        <v>15</v>
      </c>
      <c r="H1" s="2" t="s">
        <v>5</v>
      </c>
      <c r="I1" t="s">
        <v>6</v>
      </c>
    </row>
    <row r="2" spans="1:12" x14ac:dyDescent="0.25">
      <c r="A2" s="5">
        <v>45292</v>
      </c>
      <c r="B2">
        <v>2024</v>
      </c>
      <c r="C2" s="1" t="s">
        <v>0</v>
      </c>
      <c r="D2" s="1">
        <v>0</v>
      </c>
      <c r="E2" t="str">
        <f>Tableau1[[#This Row],[Année]]&amp;Tableau1[[#This Row],[Type]]</f>
        <v>2024QTY of ORDER</v>
      </c>
      <c r="F2" t="str">
        <f t="shared" ref="F2:F49" si="0">TEXT(A2,"mmmm")</f>
        <v>janvier</v>
      </c>
    </row>
    <row r="3" spans="1:12" x14ac:dyDescent="0.25">
      <c r="A3" s="5">
        <v>45323</v>
      </c>
      <c r="B3">
        <v>2024</v>
      </c>
      <c r="C3" s="1" t="s">
        <v>0</v>
      </c>
      <c r="D3" s="1">
        <v>0</v>
      </c>
      <c r="E3" t="str">
        <f>Tableau1[[#This Row],[Année]]&amp;Tableau1[[#This Row],[Type]]</f>
        <v>2024QTY of ORDER</v>
      </c>
      <c r="F3" t="str">
        <f t="shared" si="0"/>
        <v>février</v>
      </c>
      <c r="H3" s="2" t="s">
        <v>9</v>
      </c>
      <c r="I3" s="2" t="s">
        <v>8</v>
      </c>
    </row>
    <row r="4" spans="1:12" x14ac:dyDescent="0.25">
      <c r="A4" s="5">
        <v>45352</v>
      </c>
      <c r="B4">
        <v>2024</v>
      </c>
      <c r="C4" s="1" t="s">
        <v>0</v>
      </c>
      <c r="D4" s="1">
        <v>0</v>
      </c>
      <c r="E4" t="str">
        <f>Tableau1[[#This Row],[Année]]&amp;Tableau1[[#This Row],[Type]]</f>
        <v>2024QTY of ORDER</v>
      </c>
      <c r="F4" t="str">
        <f t="shared" si="0"/>
        <v>mars</v>
      </c>
      <c r="H4" s="2" t="s">
        <v>7</v>
      </c>
      <c r="I4" t="s">
        <v>11</v>
      </c>
      <c r="J4" t="s">
        <v>13</v>
      </c>
      <c r="K4" t="s">
        <v>12</v>
      </c>
      <c r="L4" t="s">
        <v>14</v>
      </c>
    </row>
    <row r="5" spans="1:12" x14ac:dyDescent="0.25">
      <c r="A5" s="5">
        <v>45383</v>
      </c>
      <c r="B5">
        <v>2024</v>
      </c>
      <c r="C5" s="1" t="s">
        <v>0</v>
      </c>
      <c r="D5" s="1">
        <v>0</v>
      </c>
      <c r="E5" t="str">
        <f>Tableau1[[#This Row],[Année]]&amp;Tableau1[[#This Row],[Type]]</f>
        <v>2024QTY of ORDER</v>
      </c>
      <c r="F5" t="str">
        <f t="shared" si="0"/>
        <v>avril</v>
      </c>
      <c r="H5" s="3" t="s">
        <v>16</v>
      </c>
      <c r="I5" s="4">
        <v>0</v>
      </c>
      <c r="J5" s="4">
        <v>2</v>
      </c>
      <c r="K5" s="4">
        <v>0</v>
      </c>
      <c r="L5" s="4">
        <v>1</v>
      </c>
    </row>
    <row r="6" spans="1:12" x14ac:dyDescent="0.25">
      <c r="A6" s="5">
        <v>45413</v>
      </c>
      <c r="B6">
        <v>2024</v>
      </c>
      <c r="C6" s="1" t="s">
        <v>0</v>
      </c>
      <c r="D6" s="1">
        <v>0</v>
      </c>
      <c r="E6" t="str">
        <f>Tableau1[[#This Row],[Année]]&amp;Tableau1[[#This Row],[Type]]</f>
        <v>2024QTY of ORDER</v>
      </c>
      <c r="F6" t="str">
        <f t="shared" si="0"/>
        <v>mai</v>
      </c>
      <c r="H6" s="6">
        <v>45292</v>
      </c>
      <c r="I6" s="4">
        <v>0</v>
      </c>
      <c r="J6" s="4"/>
      <c r="K6" s="4">
        <v>0</v>
      </c>
      <c r="L6" s="4"/>
    </row>
    <row r="7" spans="1:12" x14ac:dyDescent="0.25">
      <c r="A7" s="5">
        <v>45444</v>
      </c>
      <c r="B7">
        <v>2024</v>
      </c>
      <c r="C7" s="1" t="s">
        <v>0</v>
      </c>
      <c r="D7" s="1">
        <v>0</v>
      </c>
      <c r="E7" t="str">
        <f>Tableau1[[#This Row],[Année]]&amp;Tableau1[[#This Row],[Type]]</f>
        <v>2024QTY of ORDER</v>
      </c>
      <c r="F7" t="str">
        <f t="shared" si="0"/>
        <v>juin</v>
      </c>
      <c r="H7" s="6">
        <v>45658</v>
      </c>
      <c r="I7" s="4"/>
      <c r="J7" s="4">
        <v>2</v>
      </c>
      <c r="K7" s="4"/>
      <c r="L7" s="4">
        <v>1</v>
      </c>
    </row>
    <row r="8" spans="1:12" x14ac:dyDescent="0.25">
      <c r="A8" s="5">
        <v>45474</v>
      </c>
      <c r="B8">
        <v>2024</v>
      </c>
      <c r="C8" s="1" t="s">
        <v>0</v>
      </c>
      <c r="D8" s="1">
        <v>0</v>
      </c>
      <c r="E8" t="str">
        <f>Tableau1[[#This Row],[Année]]&amp;Tableau1[[#This Row],[Type]]</f>
        <v>2024QTY of ORDER</v>
      </c>
      <c r="F8" t="str">
        <f t="shared" si="0"/>
        <v>juillet</v>
      </c>
      <c r="H8" s="3" t="s">
        <v>17</v>
      </c>
      <c r="I8" s="4">
        <v>0</v>
      </c>
      <c r="J8" s="4">
        <v>0</v>
      </c>
      <c r="K8" s="4">
        <v>0</v>
      </c>
      <c r="L8" s="4">
        <v>0</v>
      </c>
    </row>
    <row r="9" spans="1:12" x14ac:dyDescent="0.25">
      <c r="A9" s="5">
        <v>45505</v>
      </c>
      <c r="B9">
        <v>2024</v>
      </c>
      <c r="C9" s="1" t="s">
        <v>0</v>
      </c>
      <c r="D9" s="1">
        <v>0</v>
      </c>
      <c r="E9" t="str">
        <f>Tableau1[[#This Row],[Année]]&amp;Tableau1[[#This Row],[Type]]</f>
        <v>2024QTY of ORDER</v>
      </c>
      <c r="F9" t="str">
        <f t="shared" si="0"/>
        <v>août</v>
      </c>
      <c r="H9" s="6">
        <v>45323</v>
      </c>
      <c r="I9" s="4">
        <v>0</v>
      </c>
      <c r="J9" s="4"/>
      <c r="K9" s="4">
        <v>0</v>
      </c>
      <c r="L9" s="4"/>
    </row>
    <row r="10" spans="1:12" x14ac:dyDescent="0.25">
      <c r="A10" s="5">
        <v>45536</v>
      </c>
      <c r="B10">
        <v>2024</v>
      </c>
      <c r="C10" s="1" t="s">
        <v>0</v>
      </c>
      <c r="D10" s="1">
        <v>0</v>
      </c>
      <c r="E10" t="str">
        <f>Tableau1[[#This Row],[Année]]&amp;Tableau1[[#This Row],[Type]]</f>
        <v>2024QTY of ORDER</v>
      </c>
      <c r="F10" t="str">
        <f t="shared" si="0"/>
        <v>septembre</v>
      </c>
      <c r="H10" s="6">
        <v>45689</v>
      </c>
      <c r="I10" s="4"/>
      <c r="J10" s="4">
        <v>0</v>
      </c>
      <c r="K10" s="4"/>
      <c r="L10" s="4">
        <v>0</v>
      </c>
    </row>
    <row r="11" spans="1:12" x14ac:dyDescent="0.25">
      <c r="A11" s="5">
        <v>45566</v>
      </c>
      <c r="B11">
        <v>2024</v>
      </c>
      <c r="C11" s="1" t="s">
        <v>0</v>
      </c>
      <c r="D11" s="1">
        <v>0</v>
      </c>
      <c r="E11" t="str">
        <f>Tableau1[[#This Row],[Année]]&amp;Tableau1[[#This Row],[Type]]</f>
        <v>2024QTY of ORDER</v>
      </c>
      <c r="F11" t="str">
        <f t="shared" si="0"/>
        <v>octobre</v>
      </c>
      <c r="H11" s="3" t="s">
        <v>18</v>
      </c>
      <c r="I11" s="4">
        <v>0</v>
      </c>
      <c r="J11" s="4">
        <v>0</v>
      </c>
      <c r="K11" s="4">
        <v>0</v>
      </c>
      <c r="L11" s="4">
        <v>0</v>
      </c>
    </row>
    <row r="12" spans="1:12" x14ac:dyDescent="0.25">
      <c r="A12" s="5">
        <v>45597</v>
      </c>
      <c r="B12">
        <v>2024</v>
      </c>
      <c r="C12" s="1" t="s">
        <v>0</v>
      </c>
      <c r="D12" s="1">
        <v>0</v>
      </c>
      <c r="E12" t="str">
        <f>Tableau1[[#This Row],[Année]]&amp;Tableau1[[#This Row],[Type]]</f>
        <v>2024QTY of ORDER</v>
      </c>
      <c r="F12" t="str">
        <f t="shared" si="0"/>
        <v>novembre</v>
      </c>
      <c r="H12" s="6">
        <v>45352</v>
      </c>
      <c r="I12" s="4">
        <v>0</v>
      </c>
      <c r="J12" s="4"/>
      <c r="K12" s="4">
        <v>0</v>
      </c>
      <c r="L12" s="4"/>
    </row>
    <row r="13" spans="1:12" x14ac:dyDescent="0.25">
      <c r="A13" s="5">
        <v>45627</v>
      </c>
      <c r="B13">
        <v>2024</v>
      </c>
      <c r="C13" s="1" t="s">
        <v>0</v>
      </c>
      <c r="D13" s="1">
        <v>1153</v>
      </c>
      <c r="E13" t="str">
        <f>Tableau1[[#This Row],[Année]]&amp;Tableau1[[#This Row],[Type]]</f>
        <v>2024QTY of ORDER</v>
      </c>
      <c r="F13" t="str">
        <f t="shared" si="0"/>
        <v>décembre</v>
      </c>
      <c r="H13" s="6">
        <v>45717</v>
      </c>
      <c r="I13" s="4"/>
      <c r="J13" s="4">
        <v>0</v>
      </c>
      <c r="K13" s="4"/>
      <c r="L13" s="4">
        <v>0</v>
      </c>
    </row>
    <row r="14" spans="1:12" x14ac:dyDescent="0.25">
      <c r="A14" s="5">
        <v>45292</v>
      </c>
      <c r="B14">
        <v>2024</v>
      </c>
      <c r="C14" s="1" t="s">
        <v>1</v>
      </c>
      <c r="D14" s="1">
        <v>0</v>
      </c>
      <c r="E14" t="str">
        <f>Tableau1[[#This Row],[Année]]&amp;Tableau1[[#This Row],[Type]]</f>
        <v>2024QTY of sent late</v>
      </c>
      <c r="F14" t="str">
        <f t="shared" si="0"/>
        <v>janvier</v>
      </c>
      <c r="H14" s="3" t="s">
        <v>19</v>
      </c>
      <c r="I14" s="4">
        <v>0</v>
      </c>
      <c r="J14" s="4">
        <v>0</v>
      </c>
      <c r="K14" s="4">
        <v>0</v>
      </c>
      <c r="L14" s="4">
        <v>0</v>
      </c>
    </row>
    <row r="15" spans="1:12" x14ac:dyDescent="0.25">
      <c r="A15" s="5">
        <v>45323</v>
      </c>
      <c r="B15">
        <v>2024</v>
      </c>
      <c r="C15" s="1" t="s">
        <v>1</v>
      </c>
      <c r="D15" s="1">
        <v>0</v>
      </c>
      <c r="E15" t="str">
        <f>Tableau1[[#This Row],[Année]]&amp;Tableau1[[#This Row],[Type]]</f>
        <v>2024QTY of sent late</v>
      </c>
      <c r="F15" t="str">
        <f t="shared" si="0"/>
        <v>février</v>
      </c>
      <c r="H15" s="6">
        <v>45383</v>
      </c>
      <c r="I15" s="4">
        <v>0</v>
      </c>
      <c r="J15" s="4"/>
      <c r="K15" s="4">
        <v>0</v>
      </c>
      <c r="L15" s="4"/>
    </row>
    <row r="16" spans="1:12" x14ac:dyDescent="0.25">
      <c r="A16" s="5">
        <v>45352</v>
      </c>
      <c r="B16">
        <v>2024</v>
      </c>
      <c r="C16" s="1" t="s">
        <v>1</v>
      </c>
      <c r="D16" s="1">
        <v>0</v>
      </c>
      <c r="E16" t="str">
        <f>Tableau1[[#This Row],[Année]]&amp;Tableau1[[#This Row],[Type]]</f>
        <v>2024QTY of sent late</v>
      </c>
      <c r="F16" t="str">
        <f t="shared" si="0"/>
        <v>mars</v>
      </c>
      <c r="H16" s="6">
        <v>45748</v>
      </c>
      <c r="I16" s="4"/>
      <c r="J16" s="4">
        <v>0</v>
      </c>
      <c r="K16" s="4"/>
      <c r="L16" s="4">
        <v>0</v>
      </c>
    </row>
    <row r="17" spans="1:12" x14ac:dyDescent="0.25">
      <c r="A17" s="5">
        <v>45383</v>
      </c>
      <c r="B17">
        <v>2024</v>
      </c>
      <c r="C17" s="1" t="s">
        <v>1</v>
      </c>
      <c r="D17" s="1">
        <v>0</v>
      </c>
      <c r="E17" t="str">
        <f>Tableau1[[#This Row],[Année]]&amp;Tableau1[[#This Row],[Type]]</f>
        <v>2024QTY of sent late</v>
      </c>
      <c r="F17" t="str">
        <f t="shared" si="0"/>
        <v>avril</v>
      </c>
      <c r="H17" s="3" t="s">
        <v>20</v>
      </c>
      <c r="I17" s="4">
        <v>0</v>
      </c>
      <c r="J17" s="4">
        <v>0</v>
      </c>
      <c r="K17" s="4">
        <v>0</v>
      </c>
      <c r="L17" s="4">
        <v>0</v>
      </c>
    </row>
    <row r="18" spans="1:12" x14ac:dyDescent="0.25">
      <c r="A18" s="5">
        <v>45413</v>
      </c>
      <c r="B18">
        <v>2024</v>
      </c>
      <c r="C18" s="1" t="s">
        <v>1</v>
      </c>
      <c r="D18" s="1">
        <v>0</v>
      </c>
      <c r="E18" t="str">
        <f>Tableau1[[#This Row],[Année]]&amp;Tableau1[[#This Row],[Type]]</f>
        <v>2024QTY of sent late</v>
      </c>
      <c r="F18" t="str">
        <f t="shared" si="0"/>
        <v>mai</v>
      </c>
      <c r="H18" s="6">
        <v>45413</v>
      </c>
      <c r="I18" s="4">
        <v>0</v>
      </c>
      <c r="J18" s="4"/>
      <c r="K18" s="4">
        <v>0</v>
      </c>
      <c r="L18" s="4"/>
    </row>
    <row r="19" spans="1:12" x14ac:dyDescent="0.25">
      <c r="A19" s="5">
        <v>45444</v>
      </c>
      <c r="B19">
        <v>2024</v>
      </c>
      <c r="C19" s="1" t="s">
        <v>1</v>
      </c>
      <c r="D19" s="1">
        <v>0</v>
      </c>
      <c r="E19" t="str">
        <f>Tableau1[[#This Row],[Année]]&amp;Tableau1[[#This Row],[Type]]</f>
        <v>2024QTY of sent late</v>
      </c>
      <c r="F19" t="str">
        <f t="shared" si="0"/>
        <v>juin</v>
      </c>
      <c r="H19" s="6">
        <v>45778</v>
      </c>
      <c r="I19" s="4"/>
      <c r="J19" s="4">
        <v>0</v>
      </c>
      <c r="K19" s="4"/>
      <c r="L19" s="4">
        <v>0</v>
      </c>
    </row>
    <row r="20" spans="1:12" x14ac:dyDescent="0.25">
      <c r="A20" s="5">
        <v>45474</v>
      </c>
      <c r="B20">
        <v>2024</v>
      </c>
      <c r="C20" s="1" t="s">
        <v>1</v>
      </c>
      <c r="D20" s="1">
        <v>0</v>
      </c>
      <c r="E20" t="str">
        <f>Tableau1[[#This Row],[Année]]&amp;Tableau1[[#This Row],[Type]]</f>
        <v>2024QTY of sent late</v>
      </c>
      <c r="F20" t="str">
        <f t="shared" si="0"/>
        <v>juillet</v>
      </c>
      <c r="H20" s="3" t="s">
        <v>21</v>
      </c>
      <c r="I20" s="4">
        <v>0</v>
      </c>
      <c r="J20" s="4">
        <v>0</v>
      </c>
      <c r="K20" s="4">
        <v>0</v>
      </c>
      <c r="L20" s="4">
        <v>0</v>
      </c>
    </row>
    <row r="21" spans="1:12" x14ac:dyDescent="0.25">
      <c r="A21" s="5">
        <v>45505</v>
      </c>
      <c r="B21">
        <v>2024</v>
      </c>
      <c r="C21" s="1" t="s">
        <v>1</v>
      </c>
      <c r="D21" s="1">
        <v>0</v>
      </c>
      <c r="E21" t="str">
        <f>Tableau1[[#This Row],[Année]]&amp;Tableau1[[#This Row],[Type]]</f>
        <v>2024QTY of sent late</v>
      </c>
      <c r="F21" t="str">
        <f t="shared" si="0"/>
        <v>août</v>
      </c>
      <c r="H21" s="6">
        <v>45444</v>
      </c>
      <c r="I21" s="4">
        <v>0</v>
      </c>
      <c r="J21" s="4"/>
      <c r="K21" s="4">
        <v>0</v>
      </c>
      <c r="L21" s="4"/>
    </row>
    <row r="22" spans="1:12" x14ac:dyDescent="0.25">
      <c r="A22" s="5">
        <v>45536</v>
      </c>
      <c r="B22">
        <v>2024</v>
      </c>
      <c r="C22" s="1" t="s">
        <v>1</v>
      </c>
      <c r="D22" s="1">
        <v>0</v>
      </c>
      <c r="E22" t="str">
        <f>Tableau1[[#This Row],[Année]]&amp;Tableau1[[#This Row],[Type]]</f>
        <v>2024QTY of sent late</v>
      </c>
      <c r="F22" t="str">
        <f t="shared" si="0"/>
        <v>septembre</v>
      </c>
      <c r="H22" s="6">
        <v>45809</v>
      </c>
      <c r="I22" s="4"/>
      <c r="J22" s="4">
        <v>0</v>
      </c>
      <c r="K22" s="4"/>
      <c r="L22" s="4">
        <v>0</v>
      </c>
    </row>
    <row r="23" spans="1:12" x14ac:dyDescent="0.25">
      <c r="A23" s="5">
        <v>45566</v>
      </c>
      <c r="B23">
        <v>2024</v>
      </c>
      <c r="C23" s="1" t="s">
        <v>1</v>
      </c>
      <c r="D23" s="1">
        <v>0</v>
      </c>
      <c r="E23" t="str">
        <f>Tableau1[[#This Row],[Année]]&amp;Tableau1[[#This Row],[Type]]</f>
        <v>2024QTY of sent late</v>
      </c>
      <c r="F23" t="str">
        <f t="shared" si="0"/>
        <v>octobre</v>
      </c>
      <c r="H23" s="3" t="s">
        <v>22</v>
      </c>
      <c r="I23" s="4">
        <v>0</v>
      </c>
      <c r="J23" s="4">
        <v>0</v>
      </c>
      <c r="K23" s="4">
        <v>0</v>
      </c>
      <c r="L23" s="4">
        <v>0</v>
      </c>
    </row>
    <row r="24" spans="1:12" x14ac:dyDescent="0.25">
      <c r="A24" s="5">
        <v>45597</v>
      </c>
      <c r="B24">
        <v>2024</v>
      </c>
      <c r="C24" s="1" t="s">
        <v>1</v>
      </c>
      <c r="D24" s="1">
        <v>0</v>
      </c>
      <c r="E24" t="str">
        <f>Tableau1[[#This Row],[Année]]&amp;Tableau1[[#This Row],[Type]]</f>
        <v>2024QTY of sent late</v>
      </c>
      <c r="F24" t="str">
        <f t="shared" si="0"/>
        <v>novembre</v>
      </c>
      <c r="H24" s="6">
        <v>45474</v>
      </c>
      <c r="I24" s="4">
        <v>0</v>
      </c>
      <c r="J24" s="4"/>
      <c r="K24" s="4">
        <v>0</v>
      </c>
      <c r="L24" s="4"/>
    </row>
    <row r="25" spans="1:12" x14ac:dyDescent="0.25">
      <c r="A25" s="5">
        <v>45627</v>
      </c>
      <c r="B25">
        <v>2024</v>
      </c>
      <c r="C25" s="1" t="s">
        <v>1</v>
      </c>
      <c r="D25" s="1">
        <v>393</v>
      </c>
      <c r="E25" t="str">
        <f>Tableau1[[#This Row],[Année]]&amp;Tableau1[[#This Row],[Type]]</f>
        <v>2024QTY of sent late</v>
      </c>
      <c r="F25" t="str">
        <f t="shared" si="0"/>
        <v>décembre</v>
      </c>
      <c r="H25" s="6">
        <v>45839</v>
      </c>
      <c r="I25" s="4"/>
      <c r="J25" s="4">
        <v>0</v>
      </c>
      <c r="K25" s="4"/>
      <c r="L25" s="4">
        <v>0</v>
      </c>
    </row>
    <row r="26" spans="1:12" x14ac:dyDescent="0.25">
      <c r="A26" s="5">
        <v>45658</v>
      </c>
      <c r="B26">
        <v>2025</v>
      </c>
      <c r="C26" s="1" t="s">
        <v>0</v>
      </c>
      <c r="D26" s="1">
        <v>2</v>
      </c>
      <c r="E26" t="str">
        <f>Tableau1[[#This Row],[Année]]&amp;Tableau1[[#This Row],[Type]]</f>
        <v>2025QTY of ORDER</v>
      </c>
      <c r="F26" t="str">
        <f t="shared" si="0"/>
        <v>janvier</v>
      </c>
      <c r="H26" s="3" t="s">
        <v>23</v>
      </c>
      <c r="I26" s="4">
        <v>0</v>
      </c>
      <c r="J26" s="4">
        <v>0</v>
      </c>
      <c r="K26" s="4">
        <v>0</v>
      </c>
      <c r="L26" s="4">
        <v>0</v>
      </c>
    </row>
    <row r="27" spans="1:12" x14ac:dyDescent="0.25">
      <c r="A27" s="5">
        <v>45689</v>
      </c>
      <c r="B27">
        <v>2025</v>
      </c>
      <c r="C27" s="1" t="s">
        <v>0</v>
      </c>
      <c r="D27" s="1">
        <v>0</v>
      </c>
      <c r="E27" t="str">
        <f>Tableau1[[#This Row],[Année]]&amp;Tableau1[[#This Row],[Type]]</f>
        <v>2025QTY of ORDER</v>
      </c>
      <c r="F27" t="str">
        <f t="shared" si="0"/>
        <v>février</v>
      </c>
      <c r="H27" s="6">
        <v>45505</v>
      </c>
      <c r="I27" s="4">
        <v>0</v>
      </c>
      <c r="J27" s="4"/>
      <c r="K27" s="4">
        <v>0</v>
      </c>
      <c r="L27" s="4"/>
    </row>
    <row r="28" spans="1:12" x14ac:dyDescent="0.25">
      <c r="A28" s="5">
        <v>45717</v>
      </c>
      <c r="B28">
        <v>2025</v>
      </c>
      <c r="C28" s="1" t="s">
        <v>0</v>
      </c>
      <c r="D28" s="1">
        <v>0</v>
      </c>
      <c r="E28" t="str">
        <f>Tableau1[[#This Row],[Année]]&amp;Tableau1[[#This Row],[Type]]</f>
        <v>2025QTY of ORDER</v>
      </c>
      <c r="F28" t="str">
        <f t="shared" si="0"/>
        <v>mars</v>
      </c>
      <c r="H28" s="6">
        <v>45870</v>
      </c>
      <c r="I28" s="4"/>
      <c r="J28" s="4">
        <v>0</v>
      </c>
      <c r="K28" s="4"/>
      <c r="L28" s="4">
        <v>0</v>
      </c>
    </row>
    <row r="29" spans="1:12" x14ac:dyDescent="0.25">
      <c r="A29" s="5">
        <v>45748</v>
      </c>
      <c r="B29">
        <v>2025</v>
      </c>
      <c r="C29" s="1" t="s">
        <v>0</v>
      </c>
      <c r="D29" s="1">
        <v>0</v>
      </c>
      <c r="E29" t="str">
        <f>Tableau1[[#This Row],[Année]]&amp;Tableau1[[#This Row],[Type]]</f>
        <v>2025QTY of ORDER</v>
      </c>
      <c r="F29" t="str">
        <f t="shared" si="0"/>
        <v>avril</v>
      </c>
      <c r="H29" s="3" t="s">
        <v>24</v>
      </c>
      <c r="I29" s="4">
        <v>0</v>
      </c>
      <c r="J29" s="4">
        <v>0</v>
      </c>
      <c r="K29" s="4">
        <v>0</v>
      </c>
      <c r="L29" s="4">
        <v>0</v>
      </c>
    </row>
    <row r="30" spans="1:12" x14ac:dyDescent="0.25">
      <c r="A30" s="5">
        <v>45778</v>
      </c>
      <c r="B30">
        <v>2025</v>
      </c>
      <c r="C30" s="1" t="s">
        <v>0</v>
      </c>
      <c r="D30" s="1">
        <v>0</v>
      </c>
      <c r="E30" t="str">
        <f>Tableau1[[#This Row],[Année]]&amp;Tableau1[[#This Row],[Type]]</f>
        <v>2025QTY of ORDER</v>
      </c>
      <c r="F30" t="str">
        <f t="shared" si="0"/>
        <v>mai</v>
      </c>
      <c r="H30" s="6">
        <v>45536</v>
      </c>
      <c r="I30" s="4">
        <v>0</v>
      </c>
      <c r="J30" s="4"/>
      <c r="K30" s="4">
        <v>0</v>
      </c>
      <c r="L30" s="4"/>
    </row>
    <row r="31" spans="1:12" x14ac:dyDescent="0.25">
      <c r="A31" s="5">
        <v>45809</v>
      </c>
      <c r="B31">
        <v>2025</v>
      </c>
      <c r="C31" s="1" t="s">
        <v>0</v>
      </c>
      <c r="D31" s="1">
        <v>0</v>
      </c>
      <c r="E31" t="str">
        <f>Tableau1[[#This Row],[Année]]&amp;Tableau1[[#This Row],[Type]]</f>
        <v>2025QTY of ORDER</v>
      </c>
      <c r="F31" t="str">
        <f t="shared" si="0"/>
        <v>juin</v>
      </c>
      <c r="H31" s="6">
        <v>45901</v>
      </c>
      <c r="I31" s="4"/>
      <c r="J31" s="4">
        <v>0</v>
      </c>
      <c r="K31" s="4"/>
      <c r="L31" s="4">
        <v>0</v>
      </c>
    </row>
    <row r="32" spans="1:12" x14ac:dyDescent="0.25">
      <c r="A32" s="5">
        <v>45839</v>
      </c>
      <c r="B32">
        <v>2025</v>
      </c>
      <c r="C32" s="1" t="s">
        <v>0</v>
      </c>
      <c r="D32" s="1">
        <v>0</v>
      </c>
      <c r="E32" t="str">
        <f>Tableau1[[#This Row],[Année]]&amp;Tableau1[[#This Row],[Type]]</f>
        <v>2025QTY of ORDER</v>
      </c>
      <c r="F32" t="str">
        <f t="shared" si="0"/>
        <v>juillet</v>
      </c>
      <c r="H32" s="3" t="s">
        <v>25</v>
      </c>
      <c r="I32" s="4">
        <v>0</v>
      </c>
      <c r="J32" s="4">
        <v>0</v>
      </c>
      <c r="K32" s="4">
        <v>0</v>
      </c>
      <c r="L32" s="4">
        <v>0</v>
      </c>
    </row>
    <row r="33" spans="1:12" x14ac:dyDescent="0.25">
      <c r="A33" s="5">
        <v>45870</v>
      </c>
      <c r="B33">
        <v>2025</v>
      </c>
      <c r="C33" s="1" t="s">
        <v>0</v>
      </c>
      <c r="D33" s="1">
        <v>0</v>
      </c>
      <c r="E33" t="str">
        <f>Tableau1[[#This Row],[Année]]&amp;Tableau1[[#This Row],[Type]]</f>
        <v>2025QTY of ORDER</v>
      </c>
      <c r="F33" t="str">
        <f t="shared" si="0"/>
        <v>août</v>
      </c>
      <c r="H33" s="6">
        <v>45566</v>
      </c>
      <c r="I33" s="4">
        <v>0</v>
      </c>
      <c r="J33" s="4"/>
      <c r="K33" s="4">
        <v>0</v>
      </c>
      <c r="L33" s="4"/>
    </row>
    <row r="34" spans="1:12" x14ac:dyDescent="0.25">
      <c r="A34" s="5">
        <v>45901</v>
      </c>
      <c r="B34">
        <v>2025</v>
      </c>
      <c r="C34" s="1" t="s">
        <v>0</v>
      </c>
      <c r="D34" s="1">
        <v>0</v>
      </c>
      <c r="E34" t="str">
        <f>Tableau1[[#This Row],[Année]]&amp;Tableau1[[#This Row],[Type]]</f>
        <v>2025QTY of ORDER</v>
      </c>
      <c r="F34" t="str">
        <f t="shared" si="0"/>
        <v>septembre</v>
      </c>
      <c r="H34" s="6">
        <v>45931</v>
      </c>
      <c r="I34" s="4"/>
      <c r="J34" s="4">
        <v>0</v>
      </c>
      <c r="K34" s="4"/>
      <c r="L34" s="4">
        <v>0</v>
      </c>
    </row>
    <row r="35" spans="1:12" x14ac:dyDescent="0.25">
      <c r="A35" s="5">
        <v>45931</v>
      </c>
      <c r="B35">
        <v>2025</v>
      </c>
      <c r="C35" s="1" t="s">
        <v>0</v>
      </c>
      <c r="D35" s="1">
        <v>0</v>
      </c>
      <c r="E35" t="str">
        <f>Tableau1[[#This Row],[Année]]&amp;Tableau1[[#This Row],[Type]]</f>
        <v>2025QTY of ORDER</v>
      </c>
      <c r="F35" t="str">
        <f t="shared" si="0"/>
        <v>octobre</v>
      </c>
      <c r="H35" s="3" t="s">
        <v>26</v>
      </c>
      <c r="I35" s="4">
        <v>0</v>
      </c>
      <c r="J35" s="4">
        <v>0</v>
      </c>
      <c r="K35" s="4">
        <v>0</v>
      </c>
      <c r="L35" s="4">
        <v>0</v>
      </c>
    </row>
    <row r="36" spans="1:12" x14ac:dyDescent="0.25">
      <c r="A36" s="5">
        <v>45962</v>
      </c>
      <c r="B36">
        <v>2025</v>
      </c>
      <c r="C36" s="1" t="s">
        <v>0</v>
      </c>
      <c r="D36" s="1">
        <v>0</v>
      </c>
      <c r="E36" t="str">
        <f>Tableau1[[#This Row],[Année]]&amp;Tableau1[[#This Row],[Type]]</f>
        <v>2025QTY of ORDER</v>
      </c>
      <c r="F36" t="str">
        <f t="shared" si="0"/>
        <v>novembre</v>
      </c>
      <c r="H36" s="6">
        <v>45597</v>
      </c>
      <c r="I36" s="4">
        <v>0</v>
      </c>
      <c r="J36" s="4"/>
      <c r="K36" s="4">
        <v>0</v>
      </c>
      <c r="L36" s="4"/>
    </row>
    <row r="37" spans="1:12" x14ac:dyDescent="0.25">
      <c r="A37" s="5">
        <v>45992</v>
      </c>
      <c r="B37">
        <v>2025</v>
      </c>
      <c r="C37" s="1" t="s">
        <v>0</v>
      </c>
      <c r="D37" s="1">
        <v>500</v>
      </c>
      <c r="E37" t="str">
        <f>Tableau1[[#This Row],[Année]]&amp;Tableau1[[#This Row],[Type]]</f>
        <v>2025QTY of ORDER</v>
      </c>
      <c r="F37" t="str">
        <f t="shared" si="0"/>
        <v>décembre</v>
      </c>
      <c r="H37" s="6">
        <v>45962</v>
      </c>
      <c r="I37" s="4"/>
      <c r="J37" s="4">
        <v>0</v>
      </c>
      <c r="K37" s="4"/>
      <c r="L37" s="4">
        <v>0</v>
      </c>
    </row>
    <row r="38" spans="1:12" x14ac:dyDescent="0.25">
      <c r="A38" s="5">
        <v>45658</v>
      </c>
      <c r="B38">
        <v>2025</v>
      </c>
      <c r="C38" s="1" t="s">
        <v>1</v>
      </c>
      <c r="D38" s="1">
        <v>1</v>
      </c>
      <c r="E38" t="str">
        <f>Tableau1[[#This Row],[Année]]&amp;Tableau1[[#This Row],[Type]]</f>
        <v>2025QTY of sent late</v>
      </c>
      <c r="F38" t="str">
        <f t="shared" si="0"/>
        <v>janvier</v>
      </c>
      <c r="H38" s="3" t="s">
        <v>27</v>
      </c>
      <c r="I38" s="4">
        <v>1153</v>
      </c>
      <c r="J38" s="4">
        <v>500</v>
      </c>
      <c r="K38" s="4">
        <v>393</v>
      </c>
      <c r="L38" s="4">
        <v>1000</v>
      </c>
    </row>
    <row r="39" spans="1:12" x14ac:dyDescent="0.25">
      <c r="A39" s="5">
        <v>45689</v>
      </c>
      <c r="B39">
        <v>2025</v>
      </c>
      <c r="C39" s="1" t="s">
        <v>1</v>
      </c>
      <c r="D39" s="1">
        <v>0</v>
      </c>
      <c r="E39" t="str">
        <f>Tableau1[[#This Row],[Année]]&amp;Tableau1[[#This Row],[Type]]</f>
        <v>2025QTY of sent late</v>
      </c>
      <c r="F39" t="str">
        <f t="shared" si="0"/>
        <v>février</v>
      </c>
      <c r="H39" s="6">
        <v>45627</v>
      </c>
      <c r="I39" s="4">
        <v>1153</v>
      </c>
      <c r="J39" s="4"/>
      <c r="K39" s="4">
        <v>393</v>
      </c>
      <c r="L39" s="4"/>
    </row>
    <row r="40" spans="1:12" x14ac:dyDescent="0.25">
      <c r="A40" s="5">
        <v>45717</v>
      </c>
      <c r="B40">
        <v>2025</v>
      </c>
      <c r="C40" s="1" t="s">
        <v>1</v>
      </c>
      <c r="D40" s="1">
        <v>0</v>
      </c>
      <c r="E40" t="str">
        <f>Tableau1[[#This Row],[Année]]&amp;Tableau1[[#This Row],[Type]]</f>
        <v>2025QTY of sent late</v>
      </c>
      <c r="F40" t="str">
        <f t="shared" si="0"/>
        <v>mars</v>
      </c>
      <c r="H40" s="6">
        <v>45992</v>
      </c>
      <c r="I40" s="4"/>
      <c r="J40" s="4">
        <v>500</v>
      </c>
      <c r="K40" s="4"/>
      <c r="L40" s="4">
        <v>1000</v>
      </c>
    </row>
    <row r="41" spans="1:12" x14ac:dyDescent="0.25">
      <c r="A41" s="5">
        <v>45748</v>
      </c>
      <c r="B41">
        <v>2025</v>
      </c>
      <c r="C41" s="1" t="s">
        <v>1</v>
      </c>
      <c r="D41" s="1">
        <v>0</v>
      </c>
      <c r="E41" t="str">
        <f>Tableau1[[#This Row],[Année]]&amp;Tableau1[[#This Row],[Type]]</f>
        <v>2025QTY of sent late</v>
      </c>
      <c r="F41" t="str">
        <f t="shared" si="0"/>
        <v>avril</v>
      </c>
    </row>
    <row r="42" spans="1:12" x14ac:dyDescent="0.25">
      <c r="A42" s="5">
        <v>45778</v>
      </c>
      <c r="B42">
        <v>2025</v>
      </c>
      <c r="C42" s="1" t="s">
        <v>1</v>
      </c>
      <c r="D42" s="1">
        <v>0</v>
      </c>
      <c r="E42" t="str">
        <f>Tableau1[[#This Row],[Année]]&amp;Tableau1[[#This Row],[Type]]</f>
        <v>2025QTY of sent late</v>
      </c>
      <c r="F42" t="str">
        <f t="shared" si="0"/>
        <v>mai</v>
      </c>
    </row>
    <row r="43" spans="1:12" x14ac:dyDescent="0.25">
      <c r="A43" s="5">
        <v>45809</v>
      </c>
      <c r="B43">
        <v>2025</v>
      </c>
      <c r="C43" s="1" t="s">
        <v>1</v>
      </c>
      <c r="D43" s="1">
        <v>0</v>
      </c>
      <c r="E43" t="str">
        <f>Tableau1[[#This Row],[Année]]&amp;Tableau1[[#This Row],[Type]]</f>
        <v>2025QTY of sent late</v>
      </c>
      <c r="F43" t="str">
        <f t="shared" si="0"/>
        <v>juin</v>
      </c>
    </row>
    <row r="44" spans="1:12" x14ac:dyDescent="0.25">
      <c r="A44" s="5">
        <v>45839</v>
      </c>
      <c r="B44">
        <v>2025</v>
      </c>
      <c r="C44" s="1" t="s">
        <v>1</v>
      </c>
      <c r="D44" s="1">
        <v>0</v>
      </c>
      <c r="E44" t="str">
        <f>Tableau1[[#This Row],[Année]]&amp;Tableau1[[#This Row],[Type]]</f>
        <v>2025QTY of sent late</v>
      </c>
      <c r="F44" t="str">
        <f t="shared" si="0"/>
        <v>juillet</v>
      </c>
    </row>
    <row r="45" spans="1:12" x14ac:dyDescent="0.25">
      <c r="A45" s="5">
        <v>45870</v>
      </c>
      <c r="B45">
        <v>2025</v>
      </c>
      <c r="C45" s="1" t="s">
        <v>1</v>
      </c>
      <c r="D45" s="1">
        <v>0</v>
      </c>
      <c r="E45" t="str">
        <f>Tableau1[[#This Row],[Année]]&amp;Tableau1[[#This Row],[Type]]</f>
        <v>2025QTY of sent late</v>
      </c>
      <c r="F45" t="str">
        <f t="shared" si="0"/>
        <v>août</v>
      </c>
    </row>
    <row r="46" spans="1:12" x14ac:dyDescent="0.25">
      <c r="A46" s="5">
        <v>45901</v>
      </c>
      <c r="B46">
        <v>2025</v>
      </c>
      <c r="C46" s="1" t="s">
        <v>1</v>
      </c>
      <c r="D46" s="1">
        <v>0</v>
      </c>
      <c r="E46" t="str">
        <f>Tableau1[[#This Row],[Année]]&amp;Tableau1[[#This Row],[Type]]</f>
        <v>2025QTY of sent late</v>
      </c>
      <c r="F46" t="str">
        <f t="shared" si="0"/>
        <v>septembre</v>
      </c>
    </row>
    <row r="47" spans="1:12" x14ac:dyDescent="0.25">
      <c r="A47" s="5">
        <v>45931</v>
      </c>
      <c r="B47">
        <v>2025</v>
      </c>
      <c r="C47" s="1" t="s">
        <v>1</v>
      </c>
      <c r="D47" s="1">
        <v>0</v>
      </c>
      <c r="E47" t="str">
        <f>Tableau1[[#This Row],[Année]]&amp;Tableau1[[#This Row],[Type]]</f>
        <v>2025QTY of sent late</v>
      </c>
      <c r="F47" t="str">
        <f t="shared" si="0"/>
        <v>octobre</v>
      </c>
    </row>
    <row r="48" spans="1:12" x14ac:dyDescent="0.25">
      <c r="A48" s="5">
        <v>45962</v>
      </c>
      <c r="B48">
        <v>2025</v>
      </c>
      <c r="C48" s="1" t="s">
        <v>1</v>
      </c>
      <c r="D48" s="1">
        <v>0</v>
      </c>
      <c r="E48" t="str">
        <f>Tableau1[[#This Row],[Année]]&amp;Tableau1[[#This Row],[Type]]</f>
        <v>2025QTY of sent late</v>
      </c>
      <c r="F48" t="str">
        <f t="shared" si="0"/>
        <v>novembre</v>
      </c>
    </row>
    <row r="49" spans="1:6" x14ac:dyDescent="0.25">
      <c r="A49" s="5">
        <v>45992</v>
      </c>
      <c r="B49">
        <v>2025</v>
      </c>
      <c r="C49" s="1" t="s">
        <v>1</v>
      </c>
      <c r="D49" s="1">
        <v>1000</v>
      </c>
      <c r="E49" t="str">
        <f>Tableau1[[#This Row],[Année]]&amp;Tableau1[[#This Row],[Type]]</f>
        <v>2025QTY of sent late</v>
      </c>
      <c r="F49" t="str">
        <f t="shared" si="0"/>
        <v>décembre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 (2)</vt:lpstr>
    </vt:vector>
  </TitlesOfParts>
  <Company>Bristol Myers Squibb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Deplanque, Xavier</dc:creator>
  <cp:lastModifiedBy>GRAVIER FREDERIC DsiCstEdi</cp:lastModifiedBy>
  <dcterms:created xsi:type="dcterms:W3CDTF">2025-01-01T17:22:47Z</dcterms:created>
  <dcterms:modified xsi:type="dcterms:W3CDTF">2025-01-02T13:59:34Z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2025-01-02T13:59:33Z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e4aa32db-a5e4-4876-87cb-9a82bbd4aa99</vt:lpwstr>
  </property>
  <property fmtid="{D5CDD505-2E9C-101B-9397-08002B2CF9AE}" pid="8" name="MSIP_Label_a401b303-ecb1-4a9d-936a-70858c2d9a3e_ContentBits">
    <vt:lpwstr>0</vt:lpwstr>
  </property>
</Properties>
</file>