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8E07C463-0105-4161-AC8C-D6C503E92AE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1 (2)" sheetId="2" r:id="rId2"/>
  </sheets>
  <calcPr calcId="191029"/>
  <pivotCaches>
    <pivotCache cacheId="8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D16" i="2"/>
  <c r="D15" i="2"/>
  <c r="D14" i="2"/>
  <c r="D13" i="2"/>
  <c r="D12" i="2"/>
  <c r="E5" i="1"/>
  <c r="E6" i="1"/>
  <c r="E7" i="1"/>
  <c r="E8" i="1"/>
  <c r="E4" i="1"/>
</calcChain>
</file>

<file path=xl/sharedStrings.xml><?xml version="1.0" encoding="utf-8"?>
<sst xmlns="http://schemas.openxmlformats.org/spreadsheetml/2006/main" count="71" uniqueCount="17">
  <si>
    <t>Montant 
des primes 2021</t>
  </si>
  <si>
    <t>Exemple 1</t>
  </si>
  <si>
    <t>Exemple 2</t>
  </si>
  <si>
    <t>Exemple 3</t>
  </si>
  <si>
    <t>Exemple 4</t>
  </si>
  <si>
    <t>Exemple 5</t>
  </si>
  <si>
    <t xml:space="preserve">Salaire Net 
2021 </t>
  </si>
  <si>
    <t>Salaire Net 2020</t>
  </si>
  <si>
    <t>Salaire Net 2021 
sans prime</t>
  </si>
  <si>
    <t>Somme</t>
  </si>
  <si>
    <t>Type</t>
  </si>
  <si>
    <t>Noms</t>
  </si>
  <si>
    <t>Clé</t>
  </si>
  <si>
    <t>Étiquettes de colonnes</t>
  </si>
  <si>
    <t>Total général</t>
  </si>
  <si>
    <t>Étiquettes de lignes</t>
  </si>
  <si>
    <t>Somme de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</si>
</sst>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5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0"/>
          <c:tx>
            <c:strRef>
              <c:f>Feuil1!$E$3</c:f>
              <c:strCache>
                <c:ptCount val="1"/>
                <c:pt idx="0">
                  <c:v>Montant 
des primes 2021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Feuil1!$B$4:$B$8</c:f>
              <c:strCache>
                <c:ptCount val="5"/>
                <c:pt idx="0">
                  <c:v>Exemple 1</c:v>
                </c:pt>
                <c:pt idx="1">
                  <c:v>Exemple 2</c:v>
                </c:pt>
                <c:pt idx="2">
                  <c:v>Exemple 3</c:v>
                </c:pt>
                <c:pt idx="3">
                  <c:v>Exemple 4</c:v>
                </c:pt>
                <c:pt idx="4">
                  <c:v>Exemple 5</c:v>
                </c:pt>
              </c:strCache>
            </c:strRef>
          </c:cat>
          <c:val>
            <c:numRef>
              <c:f>Feuil1!$E$4:$E$8</c:f>
              <c:numCache>
                <c:formatCode>General</c:formatCode>
                <c:ptCount val="5"/>
                <c:pt idx="0">
                  <c:v>3000</c:v>
                </c:pt>
                <c:pt idx="1">
                  <c:v>1000</c:v>
                </c:pt>
                <c:pt idx="2">
                  <c:v>500</c:v>
                </c:pt>
                <c:pt idx="3">
                  <c:v>800</c:v>
                </c:pt>
                <c:pt idx="4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29-4571-A57A-E3372E6C7ED5}"/>
            </c:ext>
          </c:extLst>
        </c:ser>
        <c:ser>
          <c:idx val="1"/>
          <c:order val="1"/>
          <c:tx>
            <c:strRef>
              <c:f>Feuil1!$D$3</c:f>
              <c:strCache>
                <c:ptCount val="1"/>
                <c:pt idx="0">
                  <c:v>Salaire Net 2021 
sans prime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Feuil1!$B$4:$B$8</c:f>
              <c:strCache>
                <c:ptCount val="5"/>
                <c:pt idx="0">
                  <c:v>Exemple 1</c:v>
                </c:pt>
                <c:pt idx="1">
                  <c:v>Exemple 2</c:v>
                </c:pt>
                <c:pt idx="2">
                  <c:v>Exemple 3</c:v>
                </c:pt>
                <c:pt idx="3">
                  <c:v>Exemple 4</c:v>
                </c:pt>
                <c:pt idx="4">
                  <c:v>Exemple 5</c:v>
                </c:pt>
              </c:strCache>
            </c:strRef>
          </c:cat>
          <c:val>
            <c:numRef>
              <c:f>Feuil1!$D$4:$D$8</c:f>
              <c:numCache>
                <c:formatCode>General</c:formatCode>
                <c:ptCount val="5"/>
                <c:pt idx="0">
                  <c:v>29000</c:v>
                </c:pt>
                <c:pt idx="1">
                  <c:v>28000</c:v>
                </c:pt>
                <c:pt idx="2">
                  <c:v>24500</c:v>
                </c:pt>
                <c:pt idx="3">
                  <c:v>35200</c:v>
                </c:pt>
                <c:pt idx="4">
                  <c:v>46800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29-4571-A57A-E3372E6C7ED5}"/>
            </c:ext>
          </c:extLst>
        </c:ser>
        <c:ser>
          <c:idx val="0"/>
          <c:order val="2"/>
          <c:tx>
            <c:strRef>
              <c:f>Feuil1!$C$3</c:f>
              <c:strCache>
                <c:ptCount val="1"/>
                <c:pt idx="0">
                  <c:v>Salaire Net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Feuil1!$B$4:$B$8</c:f>
              <c:strCache>
                <c:ptCount val="5"/>
                <c:pt idx="0">
                  <c:v>Exemple 1</c:v>
                </c:pt>
                <c:pt idx="1">
                  <c:v>Exemple 2</c:v>
                </c:pt>
                <c:pt idx="2">
                  <c:v>Exemple 3</c:v>
                </c:pt>
                <c:pt idx="3">
                  <c:v>Exemple 4</c:v>
                </c:pt>
                <c:pt idx="4">
                  <c:v>Exemple 5</c:v>
                </c:pt>
              </c:strCache>
            </c:strRef>
          </c:cat>
          <c:val>
            <c:numRef>
              <c:f>Feuil1!$C$4:$C$8</c:f>
              <c:numCache>
                <c:formatCode>General</c:formatCode>
                <c:ptCount val="5"/>
                <c:pt idx="0">
                  <c:v>28000</c:v>
                </c:pt>
                <c:pt idx="1">
                  <c:v>27000</c:v>
                </c:pt>
                <c:pt idx="2">
                  <c:v>23000</c:v>
                </c:pt>
                <c:pt idx="3">
                  <c:v>34000</c:v>
                </c:pt>
                <c:pt idx="4">
                  <c:v>42000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29-4571-A57A-E3372E6C7E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35661432"/>
        <c:axId val="335663072"/>
      </c:barChart>
      <c:catAx>
        <c:axId val="3356614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663072"/>
        <c:crosses val="autoZero"/>
        <c:auto val="1"/>
        <c:lblAlgn val="ctr"/>
        <c:lblOffset val="100"/>
        <c:noMultiLvlLbl val="0"/>
      </c:catAx>
      <c:valAx>
        <c:axId val="335663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661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[essai-graph-barre-empile-et-groupe.xlsx]Feuil1 (2)!Tableau croisé dynamique1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'Feuil1 (2)'!$I$2:$I$3</c:f>
              <c:strCache>
                <c:ptCount val="1"/>
                <c:pt idx="0">
                  <c:v>Salaire Net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'Feuil1 (2)'!$H$4:$H$19</c:f>
              <c:multiLvlStrCache>
                <c:ptCount val="10"/>
                <c:lvl>
                  <c:pt idx="0">
                    <c:v>2021</c:v>
                  </c:pt>
                  <c:pt idx="1">
                    <c:v>Salaire Net 2020</c:v>
                  </c:pt>
                  <c:pt idx="2">
                    <c:v>2021</c:v>
                  </c:pt>
                  <c:pt idx="3">
                    <c:v>Salaire Net 2020</c:v>
                  </c:pt>
                  <c:pt idx="4">
                    <c:v>2021</c:v>
                  </c:pt>
                  <c:pt idx="5">
                    <c:v>Salaire Net 2020</c:v>
                  </c:pt>
                  <c:pt idx="6">
                    <c:v>2021</c:v>
                  </c:pt>
                  <c:pt idx="7">
                    <c:v>Salaire Net 2020</c:v>
                  </c:pt>
                  <c:pt idx="8">
                    <c:v>2021</c:v>
                  </c:pt>
                  <c:pt idx="9">
                    <c:v>Salaire Net 2020</c:v>
                  </c:pt>
                </c:lvl>
                <c:lvl>
                  <c:pt idx="0">
                    <c:v>Exemple 1</c:v>
                  </c:pt>
                  <c:pt idx="2">
                    <c:v>Exemple 2</c:v>
                  </c:pt>
                  <c:pt idx="4">
                    <c:v>Exemple 3</c:v>
                  </c:pt>
                  <c:pt idx="6">
                    <c:v>Exemple 4</c:v>
                  </c:pt>
                  <c:pt idx="8">
                    <c:v>Exemple 5</c:v>
                  </c:pt>
                </c:lvl>
              </c:multiLvlStrCache>
            </c:multiLvlStrRef>
          </c:cat>
          <c:val>
            <c:numRef>
              <c:f>'Feuil1 (2)'!$I$4:$I$19</c:f>
              <c:numCache>
                <c:formatCode>General</c:formatCode>
                <c:ptCount val="10"/>
                <c:pt idx="1">
                  <c:v>28000</c:v>
                </c:pt>
                <c:pt idx="3">
                  <c:v>27000</c:v>
                </c:pt>
                <c:pt idx="5">
                  <c:v>23000</c:v>
                </c:pt>
                <c:pt idx="7">
                  <c:v>34000</c:v>
                </c:pt>
                <c:pt idx="9">
                  <c:v>42000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80-43F7-B91E-044515C07BAA}"/>
            </c:ext>
          </c:extLst>
        </c:ser>
        <c:ser>
          <c:idx val="1"/>
          <c:order val="1"/>
          <c:tx>
            <c:strRef>
              <c:f>'Feuil1 (2)'!$J$2:$J$3</c:f>
              <c:strCache>
                <c:ptCount val="1"/>
                <c:pt idx="0">
                  <c:v>Salaire Net 2021 
sans prime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'Feuil1 (2)'!$H$4:$H$19</c:f>
              <c:multiLvlStrCache>
                <c:ptCount val="10"/>
                <c:lvl>
                  <c:pt idx="0">
                    <c:v>2021</c:v>
                  </c:pt>
                  <c:pt idx="1">
                    <c:v>Salaire Net 2020</c:v>
                  </c:pt>
                  <c:pt idx="2">
                    <c:v>2021</c:v>
                  </c:pt>
                  <c:pt idx="3">
                    <c:v>Salaire Net 2020</c:v>
                  </c:pt>
                  <c:pt idx="4">
                    <c:v>2021</c:v>
                  </c:pt>
                  <c:pt idx="5">
                    <c:v>Salaire Net 2020</c:v>
                  </c:pt>
                  <c:pt idx="6">
                    <c:v>2021</c:v>
                  </c:pt>
                  <c:pt idx="7">
                    <c:v>Salaire Net 2020</c:v>
                  </c:pt>
                  <c:pt idx="8">
                    <c:v>2021</c:v>
                  </c:pt>
                  <c:pt idx="9">
                    <c:v>Salaire Net 2020</c:v>
                  </c:pt>
                </c:lvl>
                <c:lvl>
                  <c:pt idx="0">
                    <c:v>Exemple 1</c:v>
                  </c:pt>
                  <c:pt idx="2">
                    <c:v>Exemple 2</c:v>
                  </c:pt>
                  <c:pt idx="4">
                    <c:v>Exemple 3</c:v>
                  </c:pt>
                  <c:pt idx="6">
                    <c:v>Exemple 4</c:v>
                  </c:pt>
                  <c:pt idx="8">
                    <c:v>Exemple 5</c:v>
                  </c:pt>
                </c:lvl>
              </c:multiLvlStrCache>
            </c:multiLvlStrRef>
          </c:cat>
          <c:val>
            <c:numRef>
              <c:f>'Feuil1 (2)'!$J$4:$J$19</c:f>
              <c:numCache>
                <c:formatCode>General</c:formatCode>
                <c:ptCount val="10"/>
                <c:pt idx="0">
                  <c:v>29000</c:v>
                </c:pt>
                <c:pt idx="2">
                  <c:v>28000</c:v>
                </c:pt>
                <c:pt idx="4">
                  <c:v>24500</c:v>
                </c:pt>
                <c:pt idx="6">
                  <c:v>35200</c:v>
                </c:pt>
                <c:pt idx="8">
                  <c:v>46800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80-43F7-B91E-044515C07BAA}"/>
            </c:ext>
          </c:extLst>
        </c:ser>
        <c:ser>
          <c:idx val="2"/>
          <c:order val="2"/>
          <c:tx>
            <c:strRef>
              <c:f>'Feuil1 (2)'!$K$2:$K$3</c:f>
              <c:strCache>
                <c:ptCount val="1"/>
                <c:pt idx="0">
                  <c:v>Montant 
des primes 2021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multiLvlStrRef>
              <c:f>'Feuil1 (2)'!$H$4:$H$19</c:f>
              <c:multiLvlStrCache>
                <c:ptCount val="10"/>
                <c:lvl>
                  <c:pt idx="0">
                    <c:v>2021</c:v>
                  </c:pt>
                  <c:pt idx="1">
                    <c:v>Salaire Net 2020</c:v>
                  </c:pt>
                  <c:pt idx="2">
                    <c:v>2021</c:v>
                  </c:pt>
                  <c:pt idx="3">
                    <c:v>Salaire Net 2020</c:v>
                  </c:pt>
                  <c:pt idx="4">
                    <c:v>2021</c:v>
                  </c:pt>
                  <c:pt idx="5">
                    <c:v>Salaire Net 2020</c:v>
                  </c:pt>
                  <c:pt idx="6">
                    <c:v>2021</c:v>
                  </c:pt>
                  <c:pt idx="7">
                    <c:v>Salaire Net 2020</c:v>
                  </c:pt>
                  <c:pt idx="8">
                    <c:v>2021</c:v>
                  </c:pt>
                  <c:pt idx="9">
                    <c:v>Salaire Net 2020</c:v>
                  </c:pt>
                </c:lvl>
                <c:lvl>
                  <c:pt idx="0">
                    <c:v>Exemple 1</c:v>
                  </c:pt>
                  <c:pt idx="2">
                    <c:v>Exemple 2</c:v>
                  </c:pt>
                  <c:pt idx="4">
                    <c:v>Exemple 3</c:v>
                  </c:pt>
                  <c:pt idx="6">
                    <c:v>Exemple 4</c:v>
                  </c:pt>
                  <c:pt idx="8">
                    <c:v>Exemple 5</c:v>
                  </c:pt>
                </c:lvl>
              </c:multiLvlStrCache>
            </c:multiLvlStrRef>
          </c:cat>
          <c:val>
            <c:numRef>
              <c:f>'Feuil1 (2)'!$K$4:$K$19</c:f>
              <c:numCache>
                <c:formatCode>General</c:formatCode>
                <c:ptCount val="10"/>
                <c:pt idx="0">
                  <c:v>3000</c:v>
                </c:pt>
                <c:pt idx="2">
                  <c:v>1000</c:v>
                </c:pt>
                <c:pt idx="4">
                  <c:v>500</c:v>
                </c:pt>
                <c:pt idx="6">
                  <c:v>800</c:v>
                </c:pt>
                <c:pt idx="8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180-43F7-B91E-044515C07B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7388240"/>
        <c:axId val="427389552"/>
      </c:barChart>
      <c:catAx>
        <c:axId val="427388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389552"/>
        <c:crosses val="autoZero"/>
        <c:auto val="1"/>
        <c:lblAlgn val="ctr"/>
        <c:lblOffset val="100"/>
        <c:noMultiLvlLbl val="0"/>
      </c:catAx>
      <c:valAx>
        <c:axId val="427389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388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10</xdr:row>
      <xdr:rowOff>14287</xdr:rowOff>
    </xdr:from>
    <xdr:to>
      <xdr:col>5</xdr:col>
      <xdr:colOff>1085850</xdr:colOff>
      <xdr:row>28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18</xdr:row>
      <xdr:rowOff>80962</xdr:rowOff>
    </xdr:from>
    <xdr:to>
      <xdr:col>10</xdr:col>
      <xdr:colOff>523874</xdr:colOff>
      <xdr:row>32</xdr:row>
      <xdr:rowOff>157162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C3D4FA3-8944-4E3D-8273-C6AA93C9AF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avier Frederic FRF" refreshedDate="44755.475713425927" createdVersion="7" refreshedVersion="7" minRefreshableVersion="3" recordCount="20" xr:uid="{E4FDD80F-EF0B-4661-8CA4-CF1F7E628456}">
  <cacheSource type="worksheet">
    <worksheetSource name="Tableau1"/>
  </cacheSource>
  <cacheFields count="4">
    <cacheField name="Noms" numFmtId="0">
      <sharedItems count="5">
        <s v="Exemple 1"/>
        <s v="Exemple 2"/>
        <s v="Exemple 3"/>
        <s v="Exemple 4"/>
        <s v="Exemple 5"/>
      </sharedItems>
    </cacheField>
    <cacheField name="Type" numFmtId="0">
      <sharedItems count="4">
        <s v="Salaire Net 2020"/>
        <s v="Salaire Net 2021 _x000a_sans prime"/>
        <s v="Montant _x000a_des primes 2021"/>
        <s v="Salaire Net _x000a_2021 "/>
      </sharedItems>
    </cacheField>
    <cacheField name="Somme" numFmtId="0">
      <sharedItems containsSemiMixedTypes="0" containsString="0" containsNumber="1" containsInteger="1" minValue="500" maxValue="48000"/>
    </cacheField>
    <cacheField name="Clé" numFmtId="0">
      <sharedItems containsMixedTypes="1" containsNumber="1" containsInteger="1" minValue="2021" maxValue="2021" count="2">
        <s v="Salaire Net 2020"/>
        <n v="202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n v="28000"/>
    <x v="0"/>
  </r>
  <r>
    <x v="1"/>
    <x v="0"/>
    <n v="27000"/>
    <x v="0"/>
  </r>
  <r>
    <x v="2"/>
    <x v="0"/>
    <n v="23000"/>
    <x v="0"/>
  </r>
  <r>
    <x v="3"/>
    <x v="0"/>
    <n v="34000"/>
    <x v="0"/>
  </r>
  <r>
    <x v="4"/>
    <x v="0"/>
    <n v="42000"/>
    <x v="0"/>
  </r>
  <r>
    <x v="0"/>
    <x v="1"/>
    <n v="29000"/>
    <x v="1"/>
  </r>
  <r>
    <x v="1"/>
    <x v="1"/>
    <n v="28000"/>
    <x v="1"/>
  </r>
  <r>
    <x v="2"/>
    <x v="1"/>
    <n v="24500"/>
    <x v="1"/>
  </r>
  <r>
    <x v="3"/>
    <x v="1"/>
    <n v="35200"/>
    <x v="1"/>
  </r>
  <r>
    <x v="4"/>
    <x v="1"/>
    <n v="46800"/>
    <x v="1"/>
  </r>
  <r>
    <x v="0"/>
    <x v="2"/>
    <n v="3000"/>
    <x v="1"/>
  </r>
  <r>
    <x v="1"/>
    <x v="2"/>
    <n v="1000"/>
    <x v="1"/>
  </r>
  <r>
    <x v="2"/>
    <x v="2"/>
    <n v="500"/>
    <x v="1"/>
  </r>
  <r>
    <x v="3"/>
    <x v="2"/>
    <n v="800"/>
    <x v="1"/>
  </r>
  <r>
    <x v="4"/>
    <x v="2"/>
    <n v="1200"/>
    <x v="1"/>
  </r>
  <r>
    <x v="0"/>
    <x v="3"/>
    <n v="32000"/>
    <x v="1"/>
  </r>
  <r>
    <x v="1"/>
    <x v="3"/>
    <n v="29000"/>
    <x v="1"/>
  </r>
  <r>
    <x v="2"/>
    <x v="3"/>
    <n v="25000"/>
    <x v="1"/>
  </r>
  <r>
    <x v="3"/>
    <x v="3"/>
    <n v="36000"/>
    <x v="1"/>
  </r>
  <r>
    <x v="4"/>
    <x v="3"/>
    <n v="480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5E7E2B-7F6A-4582-98A9-870611944387}" name="Tableau croisé dynamique1" cacheId="8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5">
  <location ref="H2:L19" firstHeaderRow="1" firstDataRow="2" firstDataCol="1"/>
  <pivotFields count="4">
    <pivotField axis="axisRow" showAll="0">
      <items count="6">
        <item x="0"/>
        <item x="1"/>
        <item x="2"/>
        <item x="3"/>
        <item x="4"/>
        <item t="default"/>
      </items>
    </pivotField>
    <pivotField axis="axisCol" showAll="0">
      <items count="5">
        <item h="1" x="3"/>
        <item x="0"/>
        <item x="1"/>
        <item x="2"/>
        <item t="default"/>
      </items>
    </pivotField>
    <pivotField dataField="1" showAll="0"/>
    <pivotField axis="axisRow" showAll="0">
      <items count="3">
        <item x="1"/>
        <item x="0"/>
        <item t="default"/>
      </items>
    </pivotField>
  </pivotFields>
  <rowFields count="2">
    <field x="0"/>
    <field x="3"/>
  </rowFields>
  <rowItems count="16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 r="1">
      <x v="1"/>
    </i>
    <i t="grand">
      <x/>
    </i>
  </rowItems>
  <colFields count="1">
    <field x="1"/>
  </colFields>
  <colItems count="4">
    <i>
      <x v="1"/>
    </i>
    <i>
      <x v="2"/>
    </i>
    <i>
      <x v="3"/>
    </i>
    <i t="grand">
      <x/>
    </i>
  </colItems>
  <dataFields count="1">
    <dataField name="Somme de Somme" fld="2" baseField="0" baseItem="0"/>
  </dataFields>
  <chartFormats count="8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4" format="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1"/>
          </reference>
        </references>
      </pivotArea>
    </chartFormat>
    <chartFormat chart="4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4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A621A8-5DEF-441B-A6F5-39459F2C0619}" name="Tableau1" displayName="Tableau1" ref="B1:E21" totalsRowShown="0" dataDxfId="1">
  <autoFilter ref="B1:E21" xr:uid="{6CA621A8-5DEF-441B-A6F5-39459F2C0619}"/>
  <tableColumns count="4">
    <tableColumn id="1" xr3:uid="{F59416D7-AE62-45C5-AECB-6E6011981E64}" name="Noms" dataDxfId="4"/>
    <tableColumn id="2" xr3:uid="{A03155E0-1DE0-49CB-8167-739BB26364B3}" name="Type" dataDxfId="3"/>
    <tableColumn id="3" xr3:uid="{C8C2A428-1C0C-4957-AF68-1F2870A40A14}" name="Somme" dataDxfId="2"/>
    <tableColumn id="4" xr3:uid="{12D51D21-00DD-4C03-830C-CC7B2C1A3139}" name="Clé" dataDxfId="0">
      <calculatedColumnFormula>IF(Tableau1[[#This Row],[Type]]=$C$2,Tableau1[[#This Row],[Type]],2021)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8"/>
  <sheetViews>
    <sheetView topLeftCell="B1" workbookViewId="0">
      <selection activeCell="K15" sqref="K15"/>
    </sheetView>
  </sheetViews>
  <sheetFormatPr baseColWidth="10" defaultRowHeight="15" x14ac:dyDescent="0.25"/>
  <cols>
    <col min="1" max="2" width="11.42578125" style="1"/>
    <col min="3" max="3" width="23.28515625" style="1" bestFit="1" customWidth="1"/>
    <col min="4" max="4" width="40.28515625" style="1" bestFit="1" customWidth="1"/>
    <col min="5" max="5" width="24.5703125" style="1" bestFit="1" customWidth="1"/>
    <col min="6" max="6" width="16.42578125" style="1" bestFit="1" customWidth="1"/>
    <col min="7" max="16384" width="11.42578125" style="1"/>
  </cols>
  <sheetData>
    <row r="3" spans="2:6" ht="30" x14ac:dyDescent="0.25">
      <c r="B3" s="2"/>
      <c r="C3" s="3" t="s">
        <v>7</v>
      </c>
      <c r="D3" s="3" t="s">
        <v>8</v>
      </c>
      <c r="E3" s="2" t="s">
        <v>0</v>
      </c>
      <c r="F3" s="3" t="s">
        <v>6</v>
      </c>
    </row>
    <row r="4" spans="2:6" x14ac:dyDescent="0.25">
      <c r="B4" s="2" t="s">
        <v>1</v>
      </c>
      <c r="C4" s="2">
        <v>28000</v>
      </c>
      <c r="D4" s="2">
        <v>29000</v>
      </c>
      <c r="E4" s="2">
        <f>F4-D4</f>
        <v>3000</v>
      </c>
      <c r="F4" s="2">
        <v>32000</v>
      </c>
    </row>
    <row r="5" spans="2:6" x14ac:dyDescent="0.25">
      <c r="B5" s="2" t="s">
        <v>2</v>
      </c>
      <c r="C5" s="2">
        <v>27000</v>
      </c>
      <c r="D5" s="2">
        <v>28000</v>
      </c>
      <c r="E5" s="2">
        <f t="shared" ref="E5:E8" si="0">F5-D5</f>
        <v>1000</v>
      </c>
      <c r="F5" s="2">
        <v>29000</v>
      </c>
    </row>
    <row r="6" spans="2:6" x14ac:dyDescent="0.25">
      <c r="B6" s="2" t="s">
        <v>3</v>
      </c>
      <c r="C6" s="2">
        <v>23000</v>
      </c>
      <c r="D6" s="2">
        <v>24500</v>
      </c>
      <c r="E6" s="2">
        <f t="shared" si="0"/>
        <v>500</v>
      </c>
      <c r="F6" s="2">
        <v>25000</v>
      </c>
    </row>
    <row r="7" spans="2:6" x14ac:dyDescent="0.25">
      <c r="B7" s="2" t="s">
        <v>4</v>
      </c>
      <c r="C7" s="2">
        <v>34000</v>
      </c>
      <c r="D7" s="2">
        <v>35200</v>
      </c>
      <c r="E7" s="2">
        <f t="shared" si="0"/>
        <v>800</v>
      </c>
      <c r="F7" s="2">
        <v>36000</v>
      </c>
    </row>
    <row r="8" spans="2:6" x14ac:dyDescent="0.25">
      <c r="B8" s="2" t="s">
        <v>5</v>
      </c>
      <c r="C8" s="2">
        <v>42000</v>
      </c>
      <c r="D8" s="2">
        <v>46800</v>
      </c>
      <c r="E8" s="2">
        <f t="shared" si="0"/>
        <v>1200</v>
      </c>
      <c r="F8" s="2">
        <v>48000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5C24-3E4A-455D-83A1-B4776E0D6307}">
  <dimension ref="B1:O29"/>
  <sheetViews>
    <sheetView tabSelected="1" topLeftCell="B1" workbookViewId="0">
      <selection activeCell="K28" sqref="K28"/>
    </sheetView>
  </sheetViews>
  <sheetFormatPr baseColWidth="10" defaultRowHeight="15" x14ac:dyDescent="0.25"/>
  <cols>
    <col min="1" max="2" width="11.42578125" style="1"/>
    <col min="3" max="3" width="26.7109375" style="1" bestFit="1" customWidth="1"/>
    <col min="4" max="4" width="23.28515625" style="1" bestFit="1" customWidth="1"/>
    <col min="5" max="5" width="15.140625" style="1" bestFit="1" customWidth="1"/>
    <col min="6" max="7" width="11.42578125" style="1"/>
    <col min="8" max="8" width="21" style="1" bestFit="1" customWidth="1"/>
    <col min="9" max="9" width="23.85546875" style="1" bestFit="1" customWidth="1"/>
    <col min="10" max="10" width="26.7109375" style="1" bestFit="1" customWidth="1"/>
    <col min="11" max="11" width="24.7109375" style="1" bestFit="1" customWidth="1"/>
    <col min="12" max="13" width="12.5703125" style="1" bestFit="1" customWidth="1"/>
    <col min="14" max="14" width="20.140625" style="1" bestFit="1" customWidth="1"/>
    <col min="15" max="15" width="12.5703125" style="1" bestFit="1" customWidth="1"/>
    <col min="16" max="16384" width="11.42578125" style="1"/>
  </cols>
  <sheetData>
    <row r="1" spans="2:15" x14ac:dyDescent="0.25">
      <c r="B1" s="4" t="s">
        <v>11</v>
      </c>
      <c r="C1" s="4" t="s">
        <v>10</v>
      </c>
      <c r="D1" s="5" t="s">
        <v>9</v>
      </c>
      <c r="E1" s="1" t="s">
        <v>12</v>
      </c>
    </row>
    <row r="2" spans="2:15" x14ac:dyDescent="0.25">
      <c r="B2" s="4" t="s">
        <v>1</v>
      </c>
      <c r="C2" s="5" t="s">
        <v>7</v>
      </c>
      <c r="D2" s="4">
        <v>28000</v>
      </c>
      <c r="E2" s="1" t="str">
        <f>IF(Tableau1[[#This Row],[Type]]=$C$2,Tableau1[[#This Row],[Type]],2021)</f>
        <v>Salaire Net 2020</v>
      </c>
      <c r="H2" s="6" t="s">
        <v>16</v>
      </c>
      <c r="I2" s="6" t="s">
        <v>13</v>
      </c>
      <c r="J2"/>
      <c r="K2"/>
      <c r="L2"/>
      <c r="M2"/>
      <c r="N2"/>
      <c r="O2"/>
    </row>
    <row r="3" spans="2:15" x14ac:dyDescent="0.25">
      <c r="B3" s="4" t="s">
        <v>2</v>
      </c>
      <c r="C3" s="5" t="s">
        <v>7</v>
      </c>
      <c r="D3" s="4">
        <v>27000</v>
      </c>
      <c r="E3" s="1" t="str">
        <f>IF(Tableau1[[#This Row],[Type]]=$C$2,Tableau1[[#This Row],[Type]],2021)</f>
        <v>Salaire Net 2020</v>
      </c>
      <c r="H3" s="6" t="s">
        <v>15</v>
      </c>
      <c r="I3" t="s">
        <v>7</v>
      </c>
      <c r="J3" t="s">
        <v>8</v>
      </c>
      <c r="K3" t="s">
        <v>0</v>
      </c>
      <c r="L3" t="s">
        <v>14</v>
      </c>
      <c r="M3"/>
      <c r="N3"/>
      <c r="O3"/>
    </row>
    <row r="4" spans="2:15" x14ac:dyDescent="0.25">
      <c r="B4" s="4" t="s">
        <v>3</v>
      </c>
      <c r="C4" s="5" t="s">
        <v>7</v>
      </c>
      <c r="D4" s="4">
        <v>23000</v>
      </c>
      <c r="E4" s="1" t="str">
        <f>IF(Tableau1[[#This Row],[Type]]=$C$2,Tableau1[[#This Row],[Type]],2021)</f>
        <v>Salaire Net 2020</v>
      </c>
      <c r="H4" s="7" t="s">
        <v>1</v>
      </c>
      <c r="I4" s="8">
        <v>28000</v>
      </c>
      <c r="J4" s="8">
        <v>29000</v>
      </c>
      <c r="K4" s="8">
        <v>3000</v>
      </c>
      <c r="L4" s="8">
        <v>60000</v>
      </c>
      <c r="M4"/>
      <c r="N4"/>
      <c r="O4"/>
    </row>
    <row r="5" spans="2:15" x14ac:dyDescent="0.25">
      <c r="B5" s="4" t="s">
        <v>4</v>
      </c>
      <c r="C5" s="5" t="s">
        <v>7</v>
      </c>
      <c r="D5" s="4">
        <v>34000</v>
      </c>
      <c r="E5" s="1" t="str">
        <f>IF(Tableau1[[#This Row],[Type]]=$C$2,Tableau1[[#This Row],[Type]],2021)</f>
        <v>Salaire Net 2020</v>
      </c>
      <c r="H5" s="9">
        <v>2021</v>
      </c>
      <c r="I5" s="8"/>
      <c r="J5" s="8">
        <v>29000</v>
      </c>
      <c r="K5" s="8">
        <v>3000</v>
      </c>
      <c r="L5" s="8">
        <v>32000</v>
      </c>
      <c r="M5"/>
      <c r="N5"/>
      <c r="O5"/>
    </row>
    <row r="6" spans="2:15" x14ac:dyDescent="0.25">
      <c r="B6" s="4" t="s">
        <v>5</v>
      </c>
      <c r="C6" s="5" t="s">
        <v>7</v>
      </c>
      <c r="D6" s="4">
        <v>42000</v>
      </c>
      <c r="E6" s="1" t="str">
        <f>IF(Tableau1[[#This Row],[Type]]=$C$2,Tableau1[[#This Row],[Type]],2021)</f>
        <v>Salaire Net 2020</v>
      </c>
      <c r="H6" s="9" t="s">
        <v>7</v>
      </c>
      <c r="I6" s="8">
        <v>28000</v>
      </c>
      <c r="J6" s="8"/>
      <c r="K6" s="8"/>
      <c r="L6" s="8">
        <v>28000</v>
      </c>
      <c r="M6"/>
      <c r="N6"/>
      <c r="O6"/>
    </row>
    <row r="7" spans="2:15" x14ac:dyDescent="0.25">
      <c r="B7" s="4" t="s">
        <v>1</v>
      </c>
      <c r="C7" s="4" t="s">
        <v>8</v>
      </c>
      <c r="D7" s="4">
        <v>29000</v>
      </c>
      <c r="E7" s="1">
        <f>IF(Tableau1[[#This Row],[Type]]=$C$2,Tableau1[[#This Row],[Type]],2021)</f>
        <v>2021</v>
      </c>
      <c r="H7" s="7" t="s">
        <v>2</v>
      </c>
      <c r="I7" s="8">
        <v>27000</v>
      </c>
      <c r="J7" s="8">
        <v>28000</v>
      </c>
      <c r="K7" s="8">
        <v>1000</v>
      </c>
      <c r="L7" s="8">
        <v>56000</v>
      </c>
      <c r="M7"/>
      <c r="N7"/>
      <c r="O7"/>
    </row>
    <row r="8" spans="2:15" x14ac:dyDescent="0.25">
      <c r="B8" s="4" t="s">
        <v>2</v>
      </c>
      <c r="C8" s="4" t="s">
        <v>8</v>
      </c>
      <c r="D8" s="4">
        <v>28000</v>
      </c>
      <c r="E8" s="1">
        <f>IF(Tableau1[[#This Row],[Type]]=$C$2,Tableau1[[#This Row],[Type]],2021)</f>
        <v>2021</v>
      </c>
      <c r="H8" s="9">
        <v>2021</v>
      </c>
      <c r="I8" s="8"/>
      <c r="J8" s="8">
        <v>28000</v>
      </c>
      <c r="K8" s="8">
        <v>1000</v>
      </c>
      <c r="L8" s="8">
        <v>29000</v>
      </c>
      <c r="M8"/>
      <c r="N8"/>
      <c r="O8"/>
    </row>
    <row r="9" spans="2:15" x14ac:dyDescent="0.25">
      <c r="B9" s="4" t="s">
        <v>3</v>
      </c>
      <c r="C9" s="4" t="s">
        <v>8</v>
      </c>
      <c r="D9" s="4">
        <v>24500</v>
      </c>
      <c r="E9" s="1">
        <f>IF(Tableau1[[#This Row],[Type]]=$C$2,Tableau1[[#This Row],[Type]],2021)</f>
        <v>2021</v>
      </c>
      <c r="H9" s="9" t="s">
        <v>7</v>
      </c>
      <c r="I9" s="8">
        <v>27000</v>
      </c>
      <c r="J9" s="8"/>
      <c r="K9" s="8"/>
      <c r="L9" s="8">
        <v>27000</v>
      </c>
      <c r="M9"/>
      <c r="N9"/>
      <c r="O9"/>
    </row>
    <row r="10" spans="2:15" x14ac:dyDescent="0.25">
      <c r="B10" s="4" t="s">
        <v>4</v>
      </c>
      <c r="C10" s="4" t="s">
        <v>8</v>
      </c>
      <c r="D10" s="4">
        <v>35200</v>
      </c>
      <c r="E10" s="1">
        <f>IF(Tableau1[[#This Row],[Type]]=$C$2,Tableau1[[#This Row],[Type]],2021)</f>
        <v>2021</v>
      </c>
      <c r="H10" s="7" t="s">
        <v>3</v>
      </c>
      <c r="I10" s="8">
        <v>23000</v>
      </c>
      <c r="J10" s="8">
        <v>24500</v>
      </c>
      <c r="K10" s="8">
        <v>500</v>
      </c>
      <c r="L10" s="8">
        <v>48000</v>
      </c>
      <c r="M10"/>
      <c r="N10"/>
      <c r="O10"/>
    </row>
    <row r="11" spans="2:15" x14ac:dyDescent="0.25">
      <c r="B11" s="4" t="s">
        <v>5</v>
      </c>
      <c r="C11" s="4" t="s">
        <v>8</v>
      </c>
      <c r="D11" s="4">
        <v>46800</v>
      </c>
      <c r="E11" s="1">
        <f>IF(Tableau1[[#This Row],[Type]]=$C$2,Tableau1[[#This Row],[Type]],2021)</f>
        <v>2021</v>
      </c>
      <c r="H11" s="9">
        <v>2021</v>
      </c>
      <c r="I11" s="8"/>
      <c r="J11" s="8">
        <v>24500</v>
      </c>
      <c r="K11" s="8">
        <v>500</v>
      </c>
      <c r="L11" s="8">
        <v>25000</v>
      </c>
      <c r="M11"/>
    </row>
    <row r="12" spans="2:15" x14ac:dyDescent="0.25">
      <c r="B12" s="4" t="s">
        <v>1</v>
      </c>
      <c r="C12" s="4" t="s">
        <v>0</v>
      </c>
      <c r="D12" s="4">
        <f>D17-D7</f>
        <v>3000</v>
      </c>
      <c r="E12" s="1">
        <f>IF(Tableau1[[#This Row],[Type]]=$C$2,Tableau1[[#This Row],[Type]],2021)</f>
        <v>2021</v>
      </c>
      <c r="H12" s="9" t="s">
        <v>7</v>
      </c>
      <c r="I12" s="8">
        <v>23000</v>
      </c>
      <c r="J12" s="8"/>
      <c r="K12" s="8"/>
      <c r="L12" s="8">
        <v>23000</v>
      </c>
      <c r="M12"/>
    </row>
    <row r="13" spans="2:15" x14ac:dyDescent="0.25">
      <c r="B13" s="4" t="s">
        <v>2</v>
      </c>
      <c r="C13" s="4" t="s">
        <v>0</v>
      </c>
      <c r="D13" s="4">
        <f>D18-D8</f>
        <v>1000</v>
      </c>
      <c r="E13" s="1">
        <f>IF(Tableau1[[#This Row],[Type]]=$C$2,Tableau1[[#This Row],[Type]],2021)</f>
        <v>2021</v>
      </c>
      <c r="H13" s="7" t="s">
        <v>4</v>
      </c>
      <c r="I13" s="8">
        <v>34000</v>
      </c>
      <c r="J13" s="8">
        <v>35200</v>
      </c>
      <c r="K13" s="8">
        <v>800</v>
      </c>
      <c r="L13" s="8">
        <v>70000</v>
      </c>
      <c r="M13"/>
    </row>
    <row r="14" spans="2:15" x14ac:dyDescent="0.25">
      <c r="B14" s="4" t="s">
        <v>3</v>
      </c>
      <c r="C14" s="4" t="s">
        <v>0</v>
      </c>
      <c r="D14" s="4">
        <f>D19-D9</f>
        <v>500</v>
      </c>
      <c r="E14" s="1">
        <f>IF(Tableau1[[#This Row],[Type]]=$C$2,Tableau1[[#This Row],[Type]],2021)</f>
        <v>2021</v>
      </c>
      <c r="H14" s="9">
        <v>2021</v>
      </c>
      <c r="I14" s="8"/>
      <c r="J14" s="8">
        <v>35200</v>
      </c>
      <c r="K14" s="8">
        <v>800</v>
      </c>
      <c r="L14" s="8">
        <v>36000</v>
      </c>
      <c r="M14"/>
    </row>
    <row r="15" spans="2:15" x14ac:dyDescent="0.25">
      <c r="B15" s="4" t="s">
        <v>4</v>
      </c>
      <c r="C15" s="4" t="s">
        <v>0</v>
      </c>
      <c r="D15" s="4">
        <f>D20-D10</f>
        <v>800</v>
      </c>
      <c r="E15" s="1">
        <f>IF(Tableau1[[#This Row],[Type]]=$C$2,Tableau1[[#This Row],[Type]],2021)</f>
        <v>2021</v>
      </c>
      <c r="H15" s="9" t="s">
        <v>7</v>
      </c>
      <c r="I15" s="8">
        <v>34000</v>
      </c>
      <c r="J15" s="8"/>
      <c r="K15" s="8"/>
      <c r="L15" s="8">
        <v>34000</v>
      </c>
      <c r="M15"/>
    </row>
    <row r="16" spans="2:15" x14ac:dyDescent="0.25">
      <c r="B16" s="4" t="s">
        <v>5</v>
      </c>
      <c r="C16" s="4" t="s">
        <v>0</v>
      </c>
      <c r="D16" s="4">
        <f>D21-D11</f>
        <v>1200</v>
      </c>
      <c r="E16" s="1">
        <f>IF(Tableau1[[#This Row],[Type]]=$C$2,Tableau1[[#This Row],[Type]],2021)</f>
        <v>2021</v>
      </c>
      <c r="H16" s="7" t="s">
        <v>5</v>
      </c>
      <c r="I16" s="8">
        <v>42000</v>
      </c>
      <c r="J16" s="8">
        <v>46800</v>
      </c>
      <c r="K16" s="8">
        <v>1200</v>
      </c>
      <c r="L16" s="8">
        <v>90000</v>
      </c>
      <c r="M16"/>
    </row>
    <row r="17" spans="2:13" x14ac:dyDescent="0.25">
      <c r="B17" s="4" t="s">
        <v>1</v>
      </c>
      <c r="C17" s="4" t="s">
        <v>6</v>
      </c>
      <c r="D17" s="4">
        <v>32000</v>
      </c>
      <c r="E17" s="1">
        <f>IF(Tableau1[[#This Row],[Type]]=$C$2,Tableau1[[#This Row],[Type]],2021)</f>
        <v>2021</v>
      </c>
      <c r="H17" s="9">
        <v>2021</v>
      </c>
      <c r="I17" s="8"/>
      <c r="J17" s="8">
        <v>46800</v>
      </c>
      <c r="K17" s="8">
        <v>1200</v>
      </c>
      <c r="L17" s="8">
        <v>48000</v>
      </c>
      <c r="M17"/>
    </row>
    <row r="18" spans="2:13" x14ac:dyDescent="0.25">
      <c r="B18" s="4" t="s">
        <v>2</v>
      </c>
      <c r="C18" s="4" t="s">
        <v>6</v>
      </c>
      <c r="D18" s="4">
        <v>29000</v>
      </c>
      <c r="E18" s="1">
        <f>IF(Tableau1[[#This Row],[Type]]=$C$2,Tableau1[[#This Row],[Type]],2021)</f>
        <v>2021</v>
      </c>
      <c r="H18" s="9" t="s">
        <v>7</v>
      </c>
      <c r="I18" s="8">
        <v>42000</v>
      </c>
      <c r="J18" s="8"/>
      <c r="K18" s="8"/>
      <c r="L18" s="8">
        <v>42000</v>
      </c>
      <c r="M18"/>
    </row>
    <row r="19" spans="2:13" x14ac:dyDescent="0.25">
      <c r="B19" s="4" t="s">
        <v>3</v>
      </c>
      <c r="C19" s="4" t="s">
        <v>6</v>
      </c>
      <c r="D19" s="4">
        <v>25000</v>
      </c>
      <c r="E19" s="1">
        <f>IF(Tableau1[[#This Row],[Type]]=$C$2,Tableau1[[#This Row],[Type]],2021)</f>
        <v>2021</v>
      </c>
      <c r="H19" s="7" t="s">
        <v>14</v>
      </c>
      <c r="I19" s="8">
        <v>154000</v>
      </c>
      <c r="J19" s="8">
        <v>163500</v>
      </c>
      <c r="K19" s="8">
        <v>6500</v>
      </c>
      <c r="L19" s="8">
        <v>324000</v>
      </c>
      <c r="M19"/>
    </row>
    <row r="20" spans="2:13" x14ac:dyDescent="0.25">
      <c r="B20" s="4" t="s">
        <v>4</v>
      </c>
      <c r="C20" s="4" t="s">
        <v>6</v>
      </c>
      <c r="D20" s="4">
        <v>36000</v>
      </c>
      <c r="E20" s="1">
        <f>IF(Tableau1[[#This Row],[Type]]=$C$2,Tableau1[[#This Row],[Type]],2021)</f>
        <v>2021</v>
      </c>
      <c r="H20"/>
      <c r="I20"/>
      <c r="J20"/>
      <c r="K20"/>
    </row>
    <row r="21" spans="2:13" x14ac:dyDescent="0.25">
      <c r="B21" s="4" t="s">
        <v>5</v>
      </c>
      <c r="C21" s="4" t="s">
        <v>6</v>
      </c>
      <c r="D21" s="4">
        <v>48000</v>
      </c>
      <c r="E21" s="1">
        <f>IF(Tableau1[[#This Row],[Type]]=$C$2,Tableau1[[#This Row],[Type]],2021)</f>
        <v>2021</v>
      </c>
      <c r="H21"/>
      <c r="I21"/>
      <c r="J21"/>
      <c r="K21"/>
    </row>
    <row r="22" spans="2:13" x14ac:dyDescent="0.25">
      <c r="H22"/>
      <c r="I22"/>
      <c r="J22"/>
      <c r="K22"/>
    </row>
    <row r="23" spans="2:13" x14ac:dyDescent="0.25">
      <c r="H23"/>
      <c r="I23"/>
      <c r="J23"/>
      <c r="K23"/>
    </row>
    <row r="24" spans="2:13" x14ac:dyDescent="0.25">
      <c r="H24"/>
      <c r="I24"/>
      <c r="J24"/>
      <c r="K24"/>
    </row>
    <row r="25" spans="2:13" x14ac:dyDescent="0.25">
      <c r="H25"/>
      <c r="I25"/>
      <c r="J25"/>
      <c r="K25"/>
    </row>
    <row r="26" spans="2:13" x14ac:dyDescent="0.25">
      <c r="H26"/>
      <c r="I26"/>
      <c r="J26"/>
      <c r="K26"/>
    </row>
    <row r="27" spans="2:13" x14ac:dyDescent="0.25">
      <c r="H27"/>
      <c r="I27"/>
      <c r="J27"/>
      <c r="K27"/>
    </row>
    <row r="28" spans="2:13" x14ac:dyDescent="0.25">
      <c r="H28"/>
      <c r="I28"/>
      <c r="J28"/>
      <c r="K28"/>
    </row>
    <row r="29" spans="2:13" x14ac:dyDescent="0.25">
      <c r="H29"/>
      <c r="I29"/>
      <c r="J29"/>
      <c r="K29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Loic</dc:creator>
  <cp:lastModifiedBy>Gravier Frederic FRF</cp:lastModifiedBy>
  <dcterms:created xsi:type="dcterms:W3CDTF">2022-07-13T08:01:02Z</dcterms:created>
  <dcterms:modified xsi:type="dcterms:W3CDTF">2022-07-13T09:27:49Z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2022-07-13T09:27:49Z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8e668d41-bc69-41d7-a3ef-352fb0952d90</vt:lpwstr>
  </property>
  <property fmtid="{D5CDD505-2E9C-101B-9397-08002B2CF9AE}" pid="8" name="MSIP_Label_a401b303-ecb1-4a9d-936a-70858c2d9a3e_ContentBits">
    <vt:lpwstr>0</vt:lpwstr>
  </property>
</Properties>
</file>