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0EA9D3C6-4C46-492B-9315-586D5D5F70C2}" xr6:coauthVersionLast="45" xr6:coauthVersionMax="47" xr10:uidLastSave="{00000000-0000-0000-0000-000000000000}"/>
  <bookViews>
    <workbookView xWindow="-120" yWindow="-120" windowWidth="29040" windowHeight="15840" xr2:uid="{0894CAE1-EA46-49F0-850B-E539836595CC}"/>
  </bookViews>
  <sheets>
    <sheet name="Graphique" sheetId="2" r:id="rId1"/>
    <sheet name="Bas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E9" i="2" s="1"/>
  <c r="D10" i="2"/>
  <c r="D11" i="2"/>
  <c r="D12" i="2"/>
  <c r="E12" i="2" s="1"/>
  <c r="D13" i="2"/>
  <c r="D14" i="2"/>
  <c r="E14" i="2" s="1"/>
  <c r="D15" i="2"/>
  <c r="D16" i="2"/>
  <c r="D17" i="2"/>
  <c r="E17" i="2" s="1"/>
  <c r="D18" i="2"/>
  <c r="D19" i="2"/>
  <c r="D20" i="2"/>
  <c r="E20" i="2" s="1"/>
  <c r="D21" i="2"/>
  <c r="D22" i="2"/>
  <c r="E22" i="2" s="1"/>
  <c r="D23" i="2"/>
  <c r="D24" i="2"/>
  <c r="E24" i="2" s="1"/>
  <c r="D25" i="2"/>
  <c r="E25" i="2" s="1"/>
  <c r="D26" i="2"/>
  <c r="D27" i="2"/>
  <c r="D28" i="2"/>
  <c r="D29" i="2"/>
  <c r="D30" i="2"/>
  <c r="E30" i="2" s="1"/>
  <c r="D31" i="2"/>
  <c r="D32" i="2"/>
  <c r="E32" i="2" s="1"/>
  <c r="D33" i="2"/>
  <c r="E33" i="2" s="1"/>
  <c r="D34" i="2"/>
  <c r="D35" i="2"/>
  <c r="D36" i="2"/>
  <c r="E36" i="2" s="1"/>
  <c r="D37" i="2"/>
  <c r="D38" i="2"/>
  <c r="D39" i="2"/>
  <c r="D40" i="2"/>
  <c r="E40" i="2" s="1"/>
  <c r="D41" i="2"/>
  <c r="E41" i="2" s="1"/>
  <c r="D42" i="2"/>
  <c r="D43" i="2"/>
  <c r="E43" i="2" s="1"/>
  <c r="D44" i="2"/>
  <c r="E44" i="2" s="1"/>
  <c r="D45" i="2"/>
  <c r="D46" i="2"/>
  <c r="E46" i="2" s="1"/>
  <c r="D47" i="2"/>
  <c r="D48" i="2"/>
  <c r="E48" i="2" s="1"/>
  <c r="D49" i="2"/>
  <c r="E49" i="2" s="1"/>
  <c r="D50" i="2"/>
  <c r="D51" i="2"/>
  <c r="D52" i="2"/>
  <c r="E52" i="2" s="1"/>
  <c r="D53" i="2"/>
  <c r="E53" i="2" s="1"/>
  <c r="D54" i="2"/>
  <c r="E54" i="2" s="1"/>
  <c r="D55" i="2"/>
  <c r="D56" i="2"/>
  <c r="E56" i="2" s="1"/>
  <c r="D2" i="2"/>
  <c r="E2" i="2" s="1"/>
  <c r="E7" i="2"/>
  <c r="E10" i="2"/>
  <c r="E18" i="2"/>
  <c r="E23" i="2"/>
  <c r="E26" i="2"/>
  <c r="E34" i="2"/>
  <c r="E39" i="2"/>
  <c r="E42" i="2"/>
  <c r="E47" i="2"/>
  <c r="E50" i="2"/>
  <c r="E51" i="2"/>
  <c r="E55" i="2"/>
  <c r="E38" i="2"/>
  <c r="E3" i="2"/>
  <c r="E8" i="2"/>
  <c r="E11" i="2"/>
  <c r="E16" i="2"/>
  <c r="E19" i="2"/>
  <c r="E27" i="2"/>
  <c r="E35" i="2"/>
  <c r="E4" i="2"/>
  <c r="E5" i="2"/>
  <c r="E6" i="2"/>
  <c r="E13" i="2"/>
  <c r="E15" i="2"/>
  <c r="E21" i="2"/>
  <c r="E28" i="2"/>
  <c r="E29" i="2"/>
  <c r="E31" i="2"/>
  <c r="E37" i="2"/>
  <c r="E45" i="2"/>
</calcChain>
</file>

<file path=xl/sharedStrings.xml><?xml version="1.0" encoding="utf-8"?>
<sst xmlns="http://schemas.openxmlformats.org/spreadsheetml/2006/main" count="242" uniqueCount="88">
  <si>
    <t>Nom</t>
  </si>
  <si>
    <t xml:space="preserve">Age </t>
  </si>
  <si>
    <t>Service</t>
  </si>
  <si>
    <t xml:space="preserve">Brigade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</si>
  <si>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</si>
  <si>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</si>
  <si>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</si>
  <si>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</si>
  <si>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</si>
  <si>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</si>
  <si>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</si>
  <si>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</si>
  <si>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</si>
  <si>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</si>
  <si>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</si>
  <si>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</si>
  <si>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</si>
  <si>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</si>
  <si>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</si>
  <si>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</si>
  <si>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</si>
  <si>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</si>
  <si>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</si>
  <si>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</si>
  <si>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</si>
  <si>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</si>
  <si>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</si>
  <si>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</si>
  <si>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</si>
  <si>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</si>
  <si>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</si>
  <si>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</si>
  <si>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</si>
  <si>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</si>
  <si>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</si>
  <si>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</si>
  <si>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</si>
  <si>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</si>
  <si>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</si>
  <si>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</si>
  <si>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</si>
  <si>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</si>
  <si>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</si>
  <si>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</si>
  <si>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</si>
  <si>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</si>
  <si>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</si>
  <si>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</si>
  <si>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</si>
  <si>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</si>
  <si>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</si>
  <si>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</si>
  <si>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</si>
  <si>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</si>
  <si>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</si>
  <si>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</si>
  <si>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</si>
  <si>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</si>
  <si>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</si>
  <si>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</si>
  <si>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</si>
  <si>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</si>
  <si>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</si>
  <si>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</si>
  <si>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</si>
  <si>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</si>
  <si>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</si>
  <si>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</si>
  <si>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</si>
  <si>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</si>
  <si>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</si>
  <si>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</si>
  <si>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</si>
  <si>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</si>
  <si>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</si>
  <si>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</si>
  <si>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</si>
  <si>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</si>
  <si>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</si>
  <si>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</si>
  <si>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</si>
  <si>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</si>
  <si>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Sexe</t>
  </si>
  <si>
    <t>Homme</t>
  </si>
  <si>
    <t>Femme</t>
  </si>
  <si>
    <t>Age</t>
  </si>
  <si>
    <t>NB</t>
  </si>
  <si>
    <t>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</si>
</sst>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;"/>
  </numFmts>
  <fonts count="2">
    <font>
      <sz val="12"/>
      <color theme="1"/>
      <name val="Seaford"/>
      <family val="2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2">
    <dxf>
      <numFmt numFmtId="164" formatCode="#,##0;;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Graphique!$E$1</c:f>
              <c:strCache>
                <c:ptCount val="1"/>
                <c:pt idx="0">
                  <c:v>Départ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9985641E-56B4-4B51-8937-17883A4DB33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8D3C-44F4-9C54-9F0750705C7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C11F8C9-689A-4A76-BD98-BA538042C94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8D3C-44F4-9C54-9F0750705C7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4096E36-8593-4344-B1CA-60F2A8B6850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8D3C-44F4-9C54-9F0750705C73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AC8AE524-E22C-4A62-8397-147183F6C93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8D3C-44F4-9C54-9F0750705C73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72BB4C73-C3CE-453D-819C-162978EE9AB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8D3C-44F4-9C54-9F0750705C73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55560AAD-F8B2-4252-8C7F-71CA0949EA1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8D3C-44F4-9C54-9F0750705C73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DBD1180F-546C-4E13-A89D-89ECDCEDB6E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8D3C-44F4-9C54-9F0750705C73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16005702-7B70-4A37-AF28-EBB841BAB7C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8D3C-44F4-9C54-9F0750705C73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EFBBCB34-F215-4D18-A67E-594DDEE0E6C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8D3C-44F4-9C54-9F0750705C73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846E1A5C-FD63-4B66-A4D7-D35E44A6A6C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8D3C-44F4-9C54-9F0750705C73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DB813975-BA33-4583-B7E2-44E7F237AE7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8D3C-44F4-9C54-9F0750705C73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0A2EECB1-ADD3-42D1-ABAE-DB8228D0DB9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8D3C-44F4-9C54-9F0750705C73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0354A55D-3721-47D1-9E77-CB8B9B0ABA4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8D3C-44F4-9C54-9F0750705C73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182EE0A9-ED41-4B37-AD8B-6B14E41990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8D3C-44F4-9C54-9F0750705C73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23F24B0C-0697-461F-AF66-7970F25EE33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8D3C-44F4-9C54-9F0750705C73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E9DF1BC0-EF42-40EE-97AE-D8D15EA814C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8D3C-44F4-9C54-9F0750705C73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AF418586-0475-4D92-AFB9-0043AB97B01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8D3C-44F4-9C54-9F0750705C73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E92C0E45-84F7-48CE-A0BB-DB0C50A6D96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8D3C-44F4-9C54-9F0750705C73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A7DA44AA-633E-429A-BD8A-CE2A0DCD7EB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8D3C-44F4-9C54-9F0750705C73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77CC9F28-C716-4AEC-A2FA-8E30083DB86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8D3C-44F4-9C54-9F0750705C73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577BFE93-6109-48DA-B1D9-D08897BC138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8D3C-44F4-9C54-9F0750705C73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1A532E3F-66B0-4756-B3DD-4FF44ABB10E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8D3C-44F4-9C54-9F0750705C73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49CF1CBD-8FC1-4A36-A95A-C4535EDD464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8D3C-44F4-9C54-9F0750705C73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9B42A196-C939-458F-ABC1-28199CE081C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8D3C-44F4-9C54-9F0750705C73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CEF26660-0C9E-4939-A9A6-6E78612FD65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8D3C-44F4-9C54-9F0750705C73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1B377E7D-34DA-4010-9081-2D4B59B7025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8D3C-44F4-9C54-9F0750705C73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2A98E207-5950-48CB-8497-3B362306FAA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8D3C-44F4-9C54-9F0750705C73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223F948C-60C9-4A23-A76D-EB3071A6D47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8D3C-44F4-9C54-9F0750705C73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38DE3C64-E563-4581-BB90-EE43F5F245B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8D3C-44F4-9C54-9F0750705C73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FE193ADD-5CFD-4403-A729-681E991AB4F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8D3C-44F4-9C54-9F0750705C73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CA0F4F1E-9389-4EE5-95CA-C56C9521F2B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8D3C-44F4-9C54-9F0750705C73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3E6C6780-05C7-40A7-ACF6-573B55326BB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8D3C-44F4-9C54-9F0750705C73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5728B712-52AC-446B-926F-999D4700091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8D3C-44F4-9C54-9F0750705C73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A00F9242-F0D7-4A05-AFA9-50F7B1C8869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8D3C-44F4-9C54-9F0750705C73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8CB75BF7-3E46-48DD-AD81-8E7F118A5CF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8D3C-44F4-9C54-9F0750705C73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11F50D34-51C9-49C6-BD0A-97B7ADC8736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8D3C-44F4-9C54-9F0750705C73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873302FC-7A90-4183-A2BD-0BFB6E67327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9-8D3C-44F4-9C54-9F0750705C73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E5B1F31B-46EF-4D77-B0B9-85298D5F08C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8D3C-44F4-9C54-9F0750705C73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82068C16-E393-436D-8C06-54BB4B02D51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8D3C-44F4-9C54-9F0750705C73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9B241EB8-0929-42CB-BA47-A7D682B32E3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8D3C-44F4-9C54-9F0750705C73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C666ACC0-86DB-4C36-8E58-22713F5A232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8D3C-44F4-9C54-9F0750705C73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3B89B098-5D46-4357-B09A-B43F40C41C4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8D3C-44F4-9C54-9F0750705C73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0FDADC62-58E2-490B-826C-E2BD6EF2525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8D3C-44F4-9C54-9F0750705C73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CB91DCA5-F64D-4E3B-9451-097CEE011AD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8D3C-44F4-9C54-9F0750705C73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D8264DD6-98A4-4B92-8795-3190291FA60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8D3C-44F4-9C54-9F0750705C73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89BE242F-45AF-4BB4-8B78-7C425195F0B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8D3C-44F4-9C54-9F0750705C73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fld id="{A05356F4-8B1C-4A49-8D6C-E0C2D9AB9F6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3-8D3C-44F4-9C54-9F0750705C73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fld id="{DFFE3070-A3F3-453A-A9EC-45C04356132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4-8D3C-44F4-9C54-9F0750705C73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fld id="{80F8C4BC-7B2F-4A3E-847A-F00D472AF88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5-8D3C-44F4-9C54-9F0750705C73}"/>
                </c:ext>
              </c:extLst>
            </c:dLbl>
            <c:dLbl>
              <c:idx val="49"/>
              <c:tx>
                <c:rich>
                  <a:bodyPr/>
                  <a:lstStyle/>
                  <a:p>
                    <a:fld id="{1E2E0A0E-5034-466F-A6A6-405C94D18F8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6-8D3C-44F4-9C54-9F0750705C73}"/>
                </c:ext>
              </c:extLst>
            </c:dLbl>
            <c:dLbl>
              <c:idx val="50"/>
              <c:tx>
                <c:rich>
                  <a:bodyPr/>
                  <a:lstStyle/>
                  <a:p>
                    <a:fld id="{8DBBD106-627F-4D33-BFA4-E75DA05A896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7-8D3C-44F4-9C54-9F0750705C73}"/>
                </c:ext>
              </c:extLst>
            </c:dLbl>
            <c:dLbl>
              <c:idx val="51"/>
              <c:tx>
                <c:rich>
                  <a:bodyPr/>
                  <a:lstStyle/>
                  <a:p>
                    <a:fld id="{BF3A2466-5CDA-4A62-8D34-96A3CF6246B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8-8D3C-44F4-9C54-9F0750705C73}"/>
                </c:ext>
              </c:extLst>
            </c:dLbl>
            <c:dLbl>
              <c:idx val="52"/>
              <c:tx>
                <c:rich>
                  <a:bodyPr/>
                  <a:lstStyle/>
                  <a:p>
                    <a:fld id="{450FC6BF-FC23-401B-8F73-C0CC93B746F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9-8D3C-44F4-9C54-9F0750705C73}"/>
                </c:ext>
              </c:extLst>
            </c:dLbl>
            <c:dLbl>
              <c:idx val="53"/>
              <c:tx>
                <c:rich>
                  <a:bodyPr/>
                  <a:lstStyle/>
                  <a:p>
                    <a:fld id="{DDBE3D71-74E2-4B02-B16F-9B858DAF201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A-8D3C-44F4-9C54-9F0750705C73}"/>
                </c:ext>
              </c:extLst>
            </c:dLbl>
            <c:dLbl>
              <c:idx val="54"/>
              <c:tx>
                <c:rich>
                  <a:bodyPr/>
                  <a:lstStyle/>
                  <a:p>
                    <a:fld id="{2FBABBBA-1B0E-411C-B674-0151D685886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B-8D3C-44F4-9C54-9F0750705C73}"/>
                </c:ext>
              </c:extLst>
            </c:dLbl>
            <c:numFmt formatCode="#,##0;;[White]General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errBars>
            <c:errDir val="x"/>
            <c:errBarType val="plus"/>
            <c:errValType val="cust"/>
            <c:noEndCap val="1"/>
            <c:plus>
              <c:numRef>
                <c:f>Graphique!$D$2:$D$56</c:f>
                <c:numCache>
                  <c:formatCode>General</c:formatCode>
                  <c:ptCount val="55"/>
                  <c:pt idx="0">
                    <c:v>2</c:v>
                  </c:pt>
                  <c:pt idx="1">
                    <c:v>1</c:v>
                  </c:pt>
                  <c:pt idx="2">
                    <c:v>2</c:v>
                  </c:pt>
                  <c:pt idx="3">
                    <c:v>2</c:v>
                  </c:pt>
                  <c:pt idx="4">
                    <c:v>2</c:v>
                  </c:pt>
                  <c:pt idx="5">
                    <c:v>1</c:v>
                  </c:pt>
                  <c:pt idx="6">
                    <c:v>1</c:v>
                  </c:pt>
                  <c:pt idx="7">
                    <c:v>3</c:v>
                  </c:pt>
                  <c:pt idx="8">
                    <c:v>1</c:v>
                  </c:pt>
                  <c:pt idx="9">
                    <c:v>2</c:v>
                  </c:pt>
                  <c:pt idx="10">
                    <c:v>2</c:v>
                  </c:pt>
                  <c:pt idx="11">
                    <c:v>1</c:v>
                  </c:pt>
                  <c:pt idx="12">
                    <c:v>1</c:v>
                  </c:pt>
                  <c:pt idx="13">
                    <c:v>3</c:v>
                  </c:pt>
                  <c:pt idx="14">
                    <c:v>0</c:v>
                  </c:pt>
                  <c:pt idx="15">
                    <c:v>1</c:v>
                  </c:pt>
                  <c:pt idx="16">
                    <c:v>1</c:v>
                  </c:pt>
                  <c:pt idx="17">
                    <c:v>4</c:v>
                  </c:pt>
                  <c:pt idx="18">
                    <c:v>0</c:v>
                  </c:pt>
                  <c:pt idx="19">
                    <c:v>0</c:v>
                  </c:pt>
                  <c:pt idx="20">
                    <c:v>0</c:v>
                  </c:pt>
                  <c:pt idx="21">
                    <c:v>2</c:v>
                  </c:pt>
                  <c:pt idx="22">
                    <c:v>1</c:v>
                  </c:pt>
                  <c:pt idx="23">
                    <c:v>1</c:v>
                  </c:pt>
                  <c:pt idx="24">
                    <c:v>0</c:v>
                  </c:pt>
                  <c:pt idx="25">
                    <c:v>0</c:v>
                  </c:pt>
                  <c:pt idx="26">
                    <c:v>4</c:v>
                  </c:pt>
                  <c:pt idx="27">
                    <c:v>0</c:v>
                  </c:pt>
                  <c:pt idx="28">
                    <c:v>1</c:v>
                  </c:pt>
                  <c:pt idx="29">
                    <c:v>8</c:v>
                  </c:pt>
                  <c:pt idx="30">
                    <c:v>2</c:v>
                  </c:pt>
                  <c:pt idx="31">
                    <c:v>2</c:v>
                  </c:pt>
                  <c:pt idx="32">
                    <c:v>1</c:v>
                  </c:pt>
                  <c:pt idx="33">
                    <c:v>1</c:v>
                  </c:pt>
                  <c:pt idx="34">
                    <c:v>1</c:v>
                  </c:pt>
                  <c:pt idx="35">
                    <c:v>1</c:v>
                  </c:pt>
                  <c:pt idx="36">
                    <c:v>4</c:v>
                  </c:pt>
                  <c:pt idx="37">
                    <c:v>2</c:v>
                  </c:pt>
                  <c:pt idx="38">
                    <c:v>1</c:v>
                  </c:pt>
                  <c:pt idx="39">
                    <c:v>1</c:v>
                  </c:pt>
                  <c:pt idx="40">
                    <c:v>1</c:v>
                  </c:pt>
                  <c:pt idx="41">
                    <c:v>1</c:v>
                  </c:pt>
                  <c:pt idx="42">
                    <c:v>1</c:v>
                  </c:pt>
                  <c:pt idx="43">
                    <c:v>1</c:v>
                  </c:pt>
                  <c:pt idx="44">
                    <c:v>1</c:v>
                  </c:pt>
                  <c:pt idx="45">
                    <c:v>1</c:v>
                  </c:pt>
                  <c:pt idx="46">
                    <c:v>2</c:v>
                  </c:pt>
                  <c:pt idx="47">
                    <c:v>3</c:v>
                  </c:pt>
                  <c:pt idx="48">
                    <c:v>1</c:v>
                  </c:pt>
                  <c:pt idx="49">
                    <c:v>2</c:v>
                  </c:pt>
                  <c:pt idx="50">
                    <c:v>0</c:v>
                  </c:pt>
                  <c:pt idx="51">
                    <c:v>0</c:v>
                  </c:pt>
                  <c:pt idx="52">
                    <c:v>0</c:v>
                  </c:pt>
                  <c:pt idx="53">
                    <c:v>0</c:v>
                  </c:pt>
                  <c:pt idx="54">
                    <c:v>1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0</c:v>
                </c:pt>
              </c:numLit>
            </c:minus>
            <c:spPr>
              <a:noFill/>
              <a:ln w="222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Graphique!$E$2:$E$56</c:f>
              <c:numCache>
                <c:formatCode>General</c:formatCode>
                <c:ptCount val="55"/>
                <c:pt idx="0">
                  <c:v>-1</c:v>
                </c:pt>
                <c:pt idx="1">
                  <c:v>-0.5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-0.5</c:v>
                </c:pt>
                <c:pt idx="6">
                  <c:v>-0.5</c:v>
                </c:pt>
                <c:pt idx="7">
                  <c:v>-1.5</c:v>
                </c:pt>
                <c:pt idx="8">
                  <c:v>-0.5</c:v>
                </c:pt>
                <c:pt idx="9">
                  <c:v>-1</c:v>
                </c:pt>
                <c:pt idx="10">
                  <c:v>-1</c:v>
                </c:pt>
                <c:pt idx="11">
                  <c:v>-0.5</c:v>
                </c:pt>
                <c:pt idx="12">
                  <c:v>-0.5</c:v>
                </c:pt>
                <c:pt idx="13">
                  <c:v>-1.5</c:v>
                </c:pt>
                <c:pt idx="14">
                  <c:v>0</c:v>
                </c:pt>
                <c:pt idx="15">
                  <c:v>-0.5</c:v>
                </c:pt>
                <c:pt idx="16">
                  <c:v>-0.5</c:v>
                </c:pt>
                <c:pt idx="17">
                  <c:v>-2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-1</c:v>
                </c:pt>
                <c:pt idx="22">
                  <c:v>-0.5</c:v>
                </c:pt>
                <c:pt idx="23">
                  <c:v>-0.5</c:v>
                </c:pt>
                <c:pt idx="24">
                  <c:v>0</c:v>
                </c:pt>
                <c:pt idx="25">
                  <c:v>0</c:v>
                </c:pt>
                <c:pt idx="26">
                  <c:v>-2</c:v>
                </c:pt>
                <c:pt idx="27">
                  <c:v>0</c:v>
                </c:pt>
                <c:pt idx="28">
                  <c:v>-0.5</c:v>
                </c:pt>
                <c:pt idx="29">
                  <c:v>-4</c:v>
                </c:pt>
                <c:pt idx="30">
                  <c:v>-1</c:v>
                </c:pt>
                <c:pt idx="31">
                  <c:v>-1</c:v>
                </c:pt>
                <c:pt idx="32">
                  <c:v>-0.5</c:v>
                </c:pt>
                <c:pt idx="33">
                  <c:v>-0.5</c:v>
                </c:pt>
                <c:pt idx="34">
                  <c:v>-0.5</c:v>
                </c:pt>
                <c:pt idx="35">
                  <c:v>-0.5</c:v>
                </c:pt>
                <c:pt idx="36">
                  <c:v>-2</c:v>
                </c:pt>
                <c:pt idx="37">
                  <c:v>-1</c:v>
                </c:pt>
                <c:pt idx="38">
                  <c:v>-0.5</c:v>
                </c:pt>
                <c:pt idx="39">
                  <c:v>-0.5</c:v>
                </c:pt>
                <c:pt idx="40">
                  <c:v>-0.5</c:v>
                </c:pt>
                <c:pt idx="41">
                  <c:v>-0.5</c:v>
                </c:pt>
                <c:pt idx="42">
                  <c:v>-0.5</c:v>
                </c:pt>
                <c:pt idx="43">
                  <c:v>-0.5</c:v>
                </c:pt>
                <c:pt idx="44">
                  <c:v>-0.5</c:v>
                </c:pt>
                <c:pt idx="45">
                  <c:v>-0.5</c:v>
                </c:pt>
                <c:pt idx="46">
                  <c:v>-1</c:v>
                </c:pt>
                <c:pt idx="47">
                  <c:v>-1.5</c:v>
                </c:pt>
                <c:pt idx="48">
                  <c:v>-0.5</c:v>
                </c:pt>
                <c:pt idx="49">
                  <c:v>-1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-0.5</c:v>
                </c:pt>
              </c:numCache>
            </c:numRef>
          </c:xVal>
          <c:yVal>
            <c:numRef>
              <c:f>Graphique!$C$2:$C$56</c:f>
              <c:numCache>
                <c:formatCode>General</c:formatCode>
                <c:ptCount val="55"/>
                <c:pt idx="0">
                  <c:v>16</c:v>
                </c:pt>
                <c:pt idx="1">
                  <c:v>17</c:v>
                </c:pt>
                <c:pt idx="2">
                  <c:v>18</c:v>
                </c:pt>
                <c:pt idx="3">
                  <c:v>19</c:v>
                </c:pt>
                <c:pt idx="4">
                  <c:v>20</c:v>
                </c:pt>
                <c:pt idx="5">
                  <c:v>21</c:v>
                </c:pt>
                <c:pt idx="6">
                  <c:v>22</c:v>
                </c:pt>
                <c:pt idx="7">
                  <c:v>23</c:v>
                </c:pt>
                <c:pt idx="8">
                  <c:v>24</c:v>
                </c:pt>
                <c:pt idx="9">
                  <c:v>25</c:v>
                </c:pt>
                <c:pt idx="10">
                  <c:v>26</c:v>
                </c:pt>
                <c:pt idx="11">
                  <c:v>27</c:v>
                </c:pt>
                <c:pt idx="12">
                  <c:v>28</c:v>
                </c:pt>
                <c:pt idx="13">
                  <c:v>29</c:v>
                </c:pt>
                <c:pt idx="14">
                  <c:v>30</c:v>
                </c:pt>
                <c:pt idx="15">
                  <c:v>31</c:v>
                </c:pt>
                <c:pt idx="16">
                  <c:v>32</c:v>
                </c:pt>
                <c:pt idx="17">
                  <c:v>33</c:v>
                </c:pt>
                <c:pt idx="18">
                  <c:v>34</c:v>
                </c:pt>
                <c:pt idx="19">
                  <c:v>35</c:v>
                </c:pt>
                <c:pt idx="20">
                  <c:v>36</c:v>
                </c:pt>
                <c:pt idx="21">
                  <c:v>37</c:v>
                </c:pt>
                <c:pt idx="22">
                  <c:v>38</c:v>
                </c:pt>
                <c:pt idx="23">
                  <c:v>39</c:v>
                </c:pt>
                <c:pt idx="24">
                  <c:v>40</c:v>
                </c:pt>
                <c:pt idx="25">
                  <c:v>41</c:v>
                </c:pt>
                <c:pt idx="26">
                  <c:v>42</c:v>
                </c:pt>
                <c:pt idx="27">
                  <c:v>43</c:v>
                </c:pt>
                <c:pt idx="28">
                  <c:v>44</c:v>
                </c:pt>
                <c:pt idx="29">
                  <c:v>45</c:v>
                </c:pt>
                <c:pt idx="30">
                  <c:v>46</c:v>
                </c:pt>
                <c:pt idx="31">
                  <c:v>47</c:v>
                </c:pt>
                <c:pt idx="32">
                  <c:v>48</c:v>
                </c:pt>
                <c:pt idx="33">
                  <c:v>49</c:v>
                </c:pt>
                <c:pt idx="34">
                  <c:v>50</c:v>
                </c:pt>
                <c:pt idx="35">
                  <c:v>51</c:v>
                </c:pt>
                <c:pt idx="36">
                  <c:v>52</c:v>
                </c:pt>
                <c:pt idx="37">
                  <c:v>53</c:v>
                </c:pt>
                <c:pt idx="38">
                  <c:v>54</c:v>
                </c:pt>
                <c:pt idx="39">
                  <c:v>55</c:v>
                </c:pt>
                <c:pt idx="40">
                  <c:v>56</c:v>
                </c:pt>
                <c:pt idx="41">
                  <c:v>57</c:v>
                </c:pt>
                <c:pt idx="42">
                  <c:v>58</c:v>
                </c:pt>
                <c:pt idx="43">
                  <c:v>59</c:v>
                </c:pt>
                <c:pt idx="44">
                  <c:v>60</c:v>
                </c:pt>
                <c:pt idx="45">
                  <c:v>61</c:v>
                </c:pt>
                <c:pt idx="46">
                  <c:v>62</c:v>
                </c:pt>
                <c:pt idx="47">
                  <c:v>63</c:v>
                </c:pt>
                <c:pt idx="48">
                  <c:v>64</c:v>
                </c:pt>
                <c:pt idx="49">
                  <c:v>65</c:v>
                </c:pt>
                <c:pt idx="50">
                  <c:v>66</c:v>
                </c:pt>
                <c:pt idx="51">
                  <c:v>67</c:v>
                </c:pt>
                <c:pt idx="52">
                  <c:v>68</c:v>
                </c:pt>
                <c:pt idx="53">
                  <c:v>69</c:v>
                </c:pt>
                <c:pt idx="54">
                  <c:v>70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Graphique!$D$2:$D$56</c15:f>
                <c15:dlblRangeCache>
                  <c:ptCount val="55"/>
                  <c:pt idx="0">
                    <c:v>2</c:v>
                  </c:pt>
                  <c:pt idx="1">
                    <c:v>1</c:v>
                  </c:pt>
                  <c:pt idx="2">
                    <c:v>2</c:v>
                  </c:pt>
                  <c:pt idx="3">
                    <c:v>2</c:v>
                  </c:pt>
                  <c:pt idx="4">
                    <c:v>2</c:v>
                  </c:pt>
                  <c:pt idx="5">
                    <c:v>1</c:v>
                  </c:pt>
                  <c:pt idx="6">
                    <c:v>1</c:v>
                  </c:pt>
                  <c:pt idx="7">
                    <c:v>3</c:v>
                  </c:pt>
                  <c:pt idx="8">
                    <c:v>1</c:v>
                  </c:pt>
                  <c:pt idx="9">
                    <c:v>2</c:v>
                  </c:pt>
                  <c:pt idx="10">
                    <c:v>2</c:v>
                  </c:pt>
                  <c:pt idx="11">
                    <c:v>1</c:v>
                  </c:pt>
                  <c:pt idx="12">
                    <c:v>1</c:v>
                  </c:pt>
                  <c:pt idx="13">
                    <c:v>3</c:v>
                  </c:pt>
                  <c:pt idx="15">
                    <c:v>1</c:v>
                  </c:pt>
                  <c:pt idx="16">
                    <c:v>1</c:v>
                  </c:pt>
                  <c:pt idx="17">
                    <c:v>4</c:v>
                  </c:pt>
                  <c:pt idx="21">
                    <c:v>2</c:v>
                  </c:pt>
                  <c:pt idx="22">
                    <c:v>1</c:v>
                  </c:pt>
                  <c:pt idx="23">
                    <c:v>1</c:v>
                  </c:pt>
                  <c:pt idx="26">
                    <c:v>4</c:v>
                  </c:pt>
                  <c:pt idx="28">
                    <c:v>1</c:v>
                  </c:pt>
                  <c:pt idx="29">
                    <c:v>8</c:v>
                  </c:pt>
                  <c:pt idx="30">
                    <c:v>2</c:v>
                  </c:pt>
                  <c:pt idx="31">
                    <c:v>2</c:v>
                  </c:pt>
                  <c:pt idx="32">
                    <c:v>1</c:v>
                  </c:pt>
                  <c:pt idx="33">
                    <c:v>1</c:v>
                  </c:pt>
                  <c:pt idx="34">
                    <c:v>1</c:v>
                  </c:pt>
                  <c:pt idx="35">
                    <c:v>1</c:v>
                  </c:pt>
                  <c:pt idx="36">
                    <c:v>4</c:v>
                  </c:pt>
                  <c:pt idx="37">
                    <c:v>2</c:v>
                  </c:pt>
                  <c:pt idx="38">
                    <c:v>1</c:v>
                  </c:pt>
                  <c:pt idx="39">
                    <c:v>1</c:v>
                  </c:pt>
                  <c:pt idx="40">
                    <c:v>1</c:v>
                  </c:pt>
                  <c:pt idx="41">
                    <c:v>1</c:v>
                  </c:pt>
                  <c:pt idx="42">
                    <c:v>1</c:v>
                  </c:pt>
                  <c:pt idx="43">
                    <c:v>1</c:v>
                  </c:pt>
                  <c:pt idx="44">
                    <c:v>1</c:v>
                  </c:pt>
                  <c:pt idx="45">
                    <c:v>1</c:v>
                  </c:pt>
                  <c:pt idx="46">
                    <c:v>2</c:v>
                  </c:pt>
                  <c:pt idx="47">
                    <c:v>3</c:v>
                  </c:pt>
                  <c:pt idx="48">
                    <c:v>1</c:v>
                  </c:pt>
                  <c:pt idx="49">
                    <c:v>2</c:v>
                  </c:pt>
                  <c:pt idx="54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8D3C-44F4-9C54-9F0750705C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93972600"/>
        <c:axId val="793966368"/>
      </c:scatterChart>
      <c:valAx>
        <c:axId val="7939726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3966368"/>
        <c:crosses val="autoZero"/>
        <c:crossBetween val="midCat"/>
      </c:valAx>
      <c:valAx>
        <c:axId val="793966368"/>
        <c:scaling>
          <c:orientation val="minMax"/>
          <c:max val="70"/>
          <c:min val="16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3972600"/>
        <c:crosses val="max"/>
        <c:crossBetween val="midCat"/>
        <c:majorUnit val="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8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1590675</xdr:colOff>
      <xdr:row>1</xdr:row>
      <xdr:rowOff>114300</xdr:rowOff>
    </xdr:from>
    <xdr:to>
      <xdr:col>8</xdr:col>
      <xdr:colOff>457200</xdr:colOff>
      <xdr:row>42</xdr:row>
      <xdr:rowOff>95250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68C4FDE-FCDA-4C80-9FB6-067E13E6522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E449E0-3AB6-4209-94E0-4A31EBC67397}" name="Tableau1" displayName="Tableau1" ref="C1:E56" totalsRowShown="0">
  <autoFilter ref="C1:E56" xr:uid="{B71D535C-906B-4CF3-840E-0E4DC655BE7E}"/>
  <tableColumns count="3">
    <tableColumn id="1" xr3:uid="{CE32496A-DEE0-403E-A893-C786410652AD}" name="Age"/>
    <tableColumn id="2" xr3:uid="{CDD8017D-7DC0-4C79-A2D2-D75EB1B6269D}" name="NB" dataDxfId="0">
      <calculatedColumnFormula>COUNTIF(Base!$C$2:$C$79,Graphique!C2)</calculatedColumnFormula>
    </tableColumn>
    <tableColumn id="3" xr3:uid="{C8E35474-FDD9-447A-A111-3DD7EEC5CFE6}" name="Départ" dataDxfId="1">
      <calculatedColumnFormula>-(Tableau1[[#This Row],[NB]]/2)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B096F-E6AA-4C84-98F6-3BCEEB152D6B}">
  <dimension ref="C1:E56"/>
  <sheetViews>
    <sheetView tabSelected="1" workbookViewId="0">
      <selection activeCell="J6" sqref="J6"/>
    </sheetView>
  </sheetViews>
  <sheetFormatPr baseColWidth="10" defaultColWidth="21.77734375" defaultRowHeight="15"/>
  <cols>
    <col min="1" max="1" width="11.77734375" bestFit="1" customWidth="1"/>
    <col min="3" max="3" width="5.6640625" customWidth="1"/>
    <col min="4" max="4" width="4.88671875" customWidth="1"/>
    <col min="5" max="5" width="8.44140625" bestFit="1" customWidth="1"/>
    <col min="6" max="6" width="8.109375" bestFit="1" customWidth="1"/>
  </cols>
  <sheetData>
    <row r="1" spans="3:5">
      <c r="C1" t="s">
        <v>85</v>
      </c>
      <c r="D1" t="s">
        <v>86</v>
      </c>
      <c r="E1" t="s">
        <v>87</v>
      </c>
    </row>
    <row r="2" spans="3:5">
      <c r="C2">
        <v>16</v>
      </c>
      <c r="D2" s="6">
        <f>COUNTIF(Base!$C$2:$C$79,Graphique!C2)</f>
        <v>2</v>
      </c>
      <c r="E2">
        <f>-(Tableau1[[#This Row],[NB]]/2)</f>
        <v>-1</v>
      </c>
    </row>
    <row r="3" spans="3:5">
      <c r="C3">
        <v>17</v>
      </c>
      <c r="D3" s="6">
        <f>COUNTIF(Base!$C$2:$C$79,Graphique!C3)</f>
        <v>1</v>
      </c>
      <c r="E3">
        <f>-(Tableau1[[#This Row],[NB]]/2)</f>
        <v>-0.5</v>
      </c>
    </row>
    <row r="4" spans="3:5">
      <c r="C4">
        <v>18</v>
      </c>
      <c r="D4" s="6">
        <f>COUNTIF(Base!$C$2:$C$79,Graphique!C4)</f>
        <v>2</v>
      </c>
      <c r="E4">
        <f>-(Tableau1[[#This Row],[NB]]/2)</f>
        <v>-1</v>
      </c>
    </row>
    <row r="5" spans="3:5">
      <c r="C5">
        <v>19</v>
      </c>
      <c r="D5" s="6">
        <f>COUNTIF(Base!$C$2:$C$79,Graphique!C5)</f>
        <v>2</v>
      </c>
      <c r="E5">
        <f>-(Tableau1[[#This Row],[NB]]/2)</f>
        <v>-1</v>
      </c>
    </row>
    <row r="6" spans="3:5">
      <c r="C6">
        <v>20</v>
      </c>
      <c r="D6" s="6">
        <f>COUNTIF(Base!$C$2:$C$79,Graphique!C6)</f>
        <v>2</v>
      </c>
      <c r="E6">
        <f>-(Tableau1[[#This Row],[NB]]/2)</f>
        <v>-1</v>
      </c>
    </row>
    <row r="7" spans="3:5">
      <c r="C7">
        <v>21</v>
      </c>
      <c r="D7" s="6">
        <f>COUNTIF(Base!$C$2:$C$79,Graphique!C7)</f>
        <v>1</v>
      </c>
      <c r="E7">
        <f>-(Tableau1[[#This Row],[NB]]/2)</f>
        <v>-0.5</v>
      </c>
    </row>
    <row r="8" spans="3:5">
      <c r="C8">
        <v>22</v>
      </c>
      <c r="D8" s="6">
        <f>COUNTIF(Base!$C$2:$C$79,Graphique!C8)</f>
        <v>1</v>
      </c>
      <c r="E8">
        <f>-(Tableau1[[#This Row],[NB]]/2)</f>
        <v>-0.5</v>
      </c>
    </row>
    <row r="9" spans="3:5">
      <c r="C9">
        <v>23</v>
      </c>
      <c r="D9" s="6">
        <f>COUNTIF(Base!$C$2:$C$79,Graphique!C9)</f>
        <v>3</v>
      </c>
      <c r="E9">
        <f>-(Tableau1[[#This Row],[NB]]/2)</f>
        <v>-1.5</v>
      </c>
    </row>
    <row r="10" spans="3:5">
      <c r="C10">
        <v>24</v>
      </c>
      <c r="D10" s="6">
        <f>COUNTIF(Base!$C$2:$C$79,Graphique!C10)</f>
        <v>1</v>
      </c>
      <c r="E10">
        <f>-(Tableau1[[#This Row],[NB]]/2)</f>
        <v>-0.5</v>
      </c>
    </row>
    <row r="11" spans="3:5">
      <c r="C11">
        <v>25</v>
      </c>
      <c r="D11" s="6">
        <f>COUNTIF(Base!$C$2:$C$79,Graphique!C11)</f>
        <v>2</v>
      </c>
      <c r="E11">
        <f>-(Tableau1[[#This Row],[NB]]/2)</f>
        <v>-1</v>
      </c>
    </row>
    <row r="12" spans="3:5">
      <c r="C12">
        <v>26</v>
      </c>
      <c r="D12" s="6">
        <f>COUNTIF(Base!$C$2:$C$79,Graphique!C12)</f>
        <v>2</v>
      </c>
      <c r="E12">
        <f>-(Tableau1[[#This Row],[NB]]/2)</f>
        <v>-1</v>
      </c>
    </row>
    <row r="13" spans="3:5">
      <c r="C13">
        <v>27</v>
      </c>
      <c r="D13" s="6">
        <f>COUNTIF(Base!$C$2:$C$79,Graphique!C13)</f>
        <v>1</v>
      </c>
      <c r="E13">
        <f>-(Tableau1[[#This Row],[NB]]/2)</f>
        <v>-0.5</v>
      </c>
    </row>
    <row r="14" spans="3:5">
      <c r="C14">
        <v>28</v>
      </c>
      <c r="D14" s="6">
        <f>COUNTIF(Base!$C$2:$C$79,Graphique!C14)</f>
        <v>1</v>
      </c>
      <c r="E14">
        <f>-(Tableau1[[#This Row],[NB]]/2)</f>
        <v>-0.5</v>
      </c>
    </row>
    <row r="15" spans="3:5">
      <c r="C15">
        <v>29</v>
      </c>
      <c r="D15" s="6">
        <f>COUNTIF(Base!$C$2:$C$79,Graphique!C15)</f>
        <v>3</v>
      </c>
      <c r="E15">
        <f>-(Tableau1[[#This Row],[NB]]/2)</f>
        <v>-1.5</v>
      </c>
    </row>
    <row r="16" spans="3:5">
      <c r="C16">
        <v>30</v>
      </c>
      <c r="D16" s="6">
        <f>COUNTIF(Base!$C$2:$C$79,Graphique!C16)</f>
        <v>0</v>
      </c>
      <c r="E16">
        <f>-(Tableau1[[#This Row],[NB]]/2)</f>
        <v>0</v>
      </c>
    </row>
    <row r="17" spans="3:5">
      <c r="C17">
        <v>31</v>
      </c>
      <c r="D17" s="6">
        <f>COUNTIF(Base!$C$2:$C$79,Graphique!C17)</f>
        <v>1</v>
      </c>
      <c r="E17">
        <f>-(Tableau1[[#This Row],[NB]]/2)</f>
        <v>-0.5</v>
      </c>
    </row>
    <row r="18" spans="3:5">
      <c r="C18">
        <v>32</v>
      </c>
      <c r="D18" s="6">
        <f>COUNTIF(Base!$C$2:$C$79,Graphique!C18)</f>
        <v>1</v>
      </c>
      <c r="E18">
        <f>-(Tableau1[[#This Row],[NB]]/2)</f>
        <v>-0.5</v>
      </c>
    </row>
    <row r="19" spans="3:5">
      <c r="C19">
        <v>33</v>
      </c>
      <c r="D19" s="6">
        <f>COUNTIF(Base!$C$2:$C$79,Graphique!C19)</f>
        <v>4</v>
      </c>
      <c r="E19">
        <f>-(Tableau1[[#This Row],[NB]]/2)</f>
        <v>-2</v>
      </c>
    </row>
    <row r="20" spans="3:5">
      <c r="C20">
        <v>34</v>
      </c>
      <c r="D20" s="6">
        <f>COUNTIF(Base!$C$2:$C$79,Graphique!C20)</f>
        <v>0</v>
      </c>
      <c r="E20">
        <f>-(Tableau1[[#This Row],[NB]]/2)</f>
        <v>0</v>
      </c>
    </row>
    <row r="21" spans="3:5">
      <c r="C21">
        <v>35</v>
      </c>
      <c r="D21" s="6">
        <f>COUNTIF(Base!$C$2:$C$79,Graphique!C21)</f>
        <v>0</v>
      </c>
      <c r="E21">
        <f>-(Tableau1[[#This Row],[NB]]/2)</f>
        <v>0</v>
      </c>
    </row>
    <row r="22" spans="3:5">
      <c r="C22">
        <v>36</v>
      </c>
      <c r="D22" s="6">
        <f>COUNTIF(Base!$C$2:$C$79,Graphique!C22)</f>
        <v>0</v>
      </c>
      <c r="E22">
        <f>-(Tableau1[[#This Row],[NB]]/2)</f>
        <v>0</v>
      </c>
    </row>
    <row r="23" spans="3:5">
      <c r="C23">
        <v>37</v>
      </c>
      <c r="D23" s="6">
        <f>COUNTIF(Base!$C$2:$C$79,Graphique!C23)</f>
        <v>2</v>
      </c>
      <c r="E23">
        <f>-(Tableau1[[#This Row],[NB]]/2)</f>
        <v>-1</v>
      </c>
    </row>
    <row r="24" spans="3:5">
      <c r="C24">
        <v>38</v>
      </c>
      <c r="D24" s="6">
        <f>COUNTIF(Base!$C$2:$C$79,Graphique!C24)</f>
        <v>1</v>
      </c>
      <c r="E24">
        <f>-(Tableau1[[#This Row],[NB]]/2)</f>
        <v>-0.5</v>
      </c>
    </row>
    <row r="25" spans="3:5">
      <c r="C25">
        <v>39</v>
      </c>
      <c r="D25" s="6">
        <f>COUNTIF(Base!$C$2:$C$79,Graphique!C25)</f>
        <v>1</v>
      </c>
      <c r="E25">
        <f>-(Tableau1[[#This Row],[NB]]/2)</f>
        <v>-0.5</v>
      </c>
    </row>
    <row r="26" spans="3:5">
      <c r="C26">
        <v>40</v>
      </c>
      <c r="D26" s="6">
        <f>COUNTIF(Base!$C$2:$C$79,Graphique!C26)</f>
        <v>0</v>
      </c>
      <c r="E26">
        <f>-(Tableau1[[#This Row],[NB]]/2)</f>
        <v>0</v>
      </c>
    </row>
    <row r="27" spans="3:5">
      <c r="C27">
        <v>41</v>
      </c>
      <c r="D27" s="6">
        <f>COUNTIF(Base!$C$2:$C$79,Graphique!C27)</f>
        <v>0</v>
      </c>
      <c r="E27">
        <f>-(Tableau1[[#This Row],[NB]]/2)</f>
        <v>0</v>
      </c>
    </row>
    <row r="28" spans="3:5">
      <c r="C28">
        <v>42</v>
      </c>
      <c r="D28" s="6">
        <f>COUNTIF(Base!$C$2:$C$79,Graphique!C28)</f>
        <v>4</v>
      </c>
      <c r="E28">
        <f>-(Tableau1[[#This Row],[NB]]/2)</f>
        <v>-2</v>
      </c>
    </row>
    <row r="29" spans="3:5">
      <c r="C29">
        <v>43</v>
      </c>
      <c r="D29" s="6">
        <f>COUNTIF(Base!$C$2:$C$79,Graphique!C29)</f>
        <v>0</v>
      </c>
      <c r="E29">
        <f>-(Tableau1[[#This Row],[NB]]/2)</f>
        <v>0</v>
      </c>
    </row>
    <row r="30" spans="3:5">
      <c r="C30">
        <v>44</v>
      </c>
      <c r="D30" s="6">
        <f>COUNTIF(Base!$C$2:$C$79,Graphique!C30)</f>
        <v>1</v>
      </c>
      <c r="E30">
        <f>-(Tableau1[[#This Row],[NB]]/2)</f>
        <v>-0.5</v>
      </c>
    </row>
    <row r="31" spans="3:5">
      <c r="C31">
        <v>45</v>
      </c>
      <c r="D31" s="6">
        <f>COUNTIF(Base!$C$2:$C$79,Graphique!C31)</f>
        <v>8</v>
      </c>
      <c r="E31">
        <f>-(Tableau1[[#This Row],[NB]]/2)</f>
        <v>-4</v>
      </c>
    </row>
    <row r="32" spans="3:5">
      <c r="C32">
        <v>46</v>
      </c>
      <c r="D32" s="6">
        <f>COUNTIF(Base!$C$2:$C$79,Graphique!C32)</f>
        <v>2</v>
      </c>
      <c r="E32">
        <f>-(Tableau1[[#This Row],[NB]]/2)</f>
        <v>-1</v>
      </c>
    </row>
    <row r="33" spans="3:5">
      <c r="C33">
        <v>47</v>
      </c>
      <c r="D33" s="6">
        <f>COUNTIF(Base!$C$2:$C$79,Graphique!C33)</f>
        <v>2</v>
      </c>
      <c r="E33">
        <f>-(Tableau1[[#This Row],[NB]]/2)</f>
        <v>-1</v>
      </c>
    </row>
    <row r="34" spans="3:5">
      <c r="C34">
        <v>48</v>
      </c>
      <c r="D34" s="6">
        <f>COUNTIF(Base!$C$2:$C$79,Graphique!C34)</f>
        <v>1</v>
      </c>
      <c r="E34">
        <f>-(Tableau1[[#This Row],[NB]]/2)</f>
        <v>-0.5</v>
      </c>
    </row>
    <row r="35" spans="3:5">
      <c r="C35">
        <v>49</v>
      </c>
      <c r="D35" s="6">
        <f>COUNTIF(Base!$C$2:$C$79,Graphique!C35)</f>
        <v>1</v>
      </c>
      <c r="E35">
        <f>-(Tableau1[[#This Row],[NB]]/2)</f>
        <v>-0.5</v>
      </c>
    </row>
    <row r="36" spans="3:5">
      <c r="C36">
        <v>50</v>
      </c>
      <c r="D36" s="6">
        <f>COUNTIF(Base!$C$2:$C$79,Graphique!C36)</f>
        <v>1</v>
      </c>
      <c r="E36">
        <f>-(Tableau1[[#This Row],[NB]]/2)</f>
        <v>-0.5</v>
      </c>
    </row>
    <row r="37" spans="3:5">
      <c r="C37">
        <v>51</v>
      </c>
      <c r="D37" s="6">
        <f>COUNTIF(Base!$C$2:$C$79,Graphique!C37)</f>
        <v>1</v>
      </c>
      <c r="E37">
        <f>-(Tableau1[[#This Row],[NB]]/2)</f>
        <v>-0.5</v>
      </c>
    </row>
    <row r="38" spans="3:5">
      <c r="C38">
        <v>52</v>
      </c>
      <c r="D38" s="6">
        <f>COUNTIF(Base!$C$2:$C$79,Graphique!C38)</f>
        <v>4</v>
      </c>
      <c r="E38">
        <f>-(Tableau1[[#This Row],[NB]]/2)</f>
        <v>-2</v>
      </c>
    </row>
    <row r="39" spans="3:5">
      <c r="C39">
        <v>53</v>
      </c>
      <c r="D39" s="6">
        <f>COUNTIF(Base!$C$2:$C$79,Graphique!C39)</f>
        <v>2</v>
      </c>
      <c r="E39">
        <f>-(Tableau1[[#This Row],[NB]]/2)</f>
        <v>-1</v>
      </c>
    </row>
    <row r="40" spans="3:5">
      <c r="C40">
        <v>54</v>
      </c>
      <c r="D40" s="6">
        <f>COUNTIF(Base!$C$2:$C$79,Graphique!C40)</f>
        <v>1</v>
      </c>
      <c r="E40">
        <f>-(Tableau1[[#This Row],[NB]]/2)</f>
        <v>-0.5</v>
      </c>
    </row>
    <row r="41" spans="3:5">
      <c r="C41">
        <v>55</v>
      </c>
      <c r="D41" s="6">
        <f>COUNTIF(Base!$C$2:$C$79,Graphique!C41)</f>
        <v>1</v>
      </c>
      <c r="E41">
        <f>-(Tableau1[[#This Row],[NB]]/2)</f>
        <v>-0.5</v>
      </c>
    </row>
    <row r="42" spans="3:5">
      <c r="C42">
        <v>56</v>
      </c>
      <c r="D42" s="6">
        <f>COUNTIF(Base!$C$2:$C$79,Graphique!C42)</f>
        <v>1</v>
      </c>
      <c r="E42">
        <f>-(Tableau1[[#This Row],[NB]]/2)</f>
        <v>-0.5</v>
      </c>
    </row>
    <row r="43" spans="3:5">
      <c r="C43">
        <v>57</v>
      </c>
      <c r="D43" s="6">
        <f>COUNTIF(Base!$C$2:$C$79,Graphique!C43)</f>
        <v>1</v>
      </c>
      <c r="E43">
        <f>-(Tableau1[[#This Row],[NB]]/2)</f>
        <v>-0.5</v>
      </c>
    </row>
    <row r="44" spans="3:5">
      <c r="C44">
        <v>58</v>
      </c>
      <c r="D44" s="6">
        <f>COUNTIF(Base!$C$2:$C$79,Graphique!C44)</f>
        <v>1</v>
      </c>
      <c r="E44">
        <f>-(Tableau1[[#This Row],[NB]]/2)</f>
        <v>-0.5</v>
      </c>
    </row>
    <row r="45" spans="3:5">
      <c r="C45">
        <v>59</v>
      </c>
      <c r="D45" s="6">
        <f>COUNTIF(Base!$C$2:$C$79,Graphique!C45)</f>
        <v>1</v>
      </c>
      <c r="E45">
        <f>-(Tableau1[[#This Row],[NB]]/2)</f>
        <v>-0.5</v>
      </c>
    </row>
    <row r="46" spans="3:5">
      <c r="C46">
        <v>60</v>
      </c>
      <c r="D46" s="6">
        <f>COUNTIF(Base!$C$2:$C$79,Graphique!C46)</f>
        <v>1</v>
      </c>
      <c r="E46">
        <f>-(Tableau1[[#This Row],[NB]]/2)</f>
        <v>-0.5</v>
      </c>
    </row>
    <row r="47" spans="3:5">
      <c r="C47">
        <v>61</v>
      </c>
      <c r="D47" s="6">
        <f>COUNTIF(Base!$C$2:$C$79,Graphique!C47)</f>
        <v>1</v>
      </c>
      <c r="E47">
        <f>-(Tableau1[[#This Row],[NB]]/2)</f>
        <v>-0.5</v>
      </c>
    </row>
    <row r="48" spans="3:5">
      <c r="C48">
        <v>62</v>
      </c>
      <c r="D48" s="6">
        <f>COUNTIF(Base!$C$2:$C$79,Graphique!C48)</f>
        <v>2</v>
      </c>
      <c r="E48">
        <f>-(Tableau1[[#This Row],[NB]]/2)</f>
        <v>-1</v>
      </c>
    </row>
    <row r="49" spans="3:5">
      <c r="C49">
        <v>63</v>
      </c>
      <c r="D49" s="6">
        <f>COUNTIF(Base!$C$2:$C$79,Graphique!C49)</f>
        <v>3</v>
      </c>
      <c r="E49">
        <f>-(Tableau1[[#This Row],[NB]]/2)</f>
        <v>-1.5</v>
      </c>
    </row>
    <row r="50" spans="3:5">
      <c r="C50">
        <v>64</v>
      </c>
      <c r="D50" s="6">
        <f>COUNTIF(Base!$C$2:$C$79,Graphique!C50)</f>
        <v>1</v>
      </c>
      <c r="E50">
        <f>-(Tableau1[[#This Row],[NB]]/2)</f>
        <v>-0.5</v>
      </c>
    </row>
    <row r="51" spans="3:5">
      <c r="C51">
        <v>65</v>
      </c>
      <c r="D51" s="6">
        <f>COUNTIF(Base!$C$2:$C$79,Graphique!C51)</f>
        <v>2</v>
      </c>
      <c r="E51">
        <f>-(Tableau1[[#This Row],[NB]]/2)</f>
        <v>-1</v>
      </c>
    </row>
    <row r="52" spans="3:5">
      <c r="C52">
        <v>66</v>
      </c>
      <c r="D52" s="6">
        <f>COUNTIF(Base!$C$2:$C$79,Graphique!C52)</f>
        <v>0</v>
      </c>
      <c r="E52">
        <f>-(Tableau1[[#This Row],[NB]]/2)</f>
        <v>0</v>
      </c>
    </row>
    <row r="53" spans="3:5">
      <c r="C53">
        <v>67</v>
      </c>
      <c r="D53" s="6">
        <f>COUNTIF(Base!$C$2:$C$79,Graphique!C53)</f>
        <v>0</v>
      </c>
      <c r="E53">
        <f>-(Tableau1[[#This Row],[NB]]/2)</f>
        <v>0</v>
      </c>
    </row>
    <row r="54" spans="3:5">
      <c r="C54">
        <v>68</v>
      </c>
      <c r="D54" s="6">
        <f>COUNTIF(Base!$C$2:$C$79,Graphique!C54)</f>
        <v>0</v>
      </c>
      <c r="E54">
        <f>-(Tableau1[[#This Row],[NB]]/2)</f>
        <v>0</v>
      </c>
    </row>
    <row r="55" spans="3:5">
      <c r="C55">
        <v>69</v>
      </c>
      <c r="D55" s="6">
        <f>COUNTIF(Base!$C$2:$C$79,Graphique!C55)</f>
        <v>0</v>
      </c>
      <c r="E55">
        <f>-(Tableau1[[#This Row],[NB]]/2)</f>
        <v>0</v>
      </c>
    </row>
    <row r="56" spans="3:5">
      <c r="C56">
        <v>70</v>
      </c>
      <c r="D56" s="6">
        <f>COUNTIF(Base!$C$2:$C$79,Graphique!C56)</f>
        <v>1</v>
      </c>
      <c r="E56">
        <f>-(Tableau1[[#This Row],[NB]]/2)</f>
        <v>-0.5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7A9D6A-5385-43CC-9734-4863CF7903EE}">
  <dimension ref="A1:F79"/>
  <sheetViews>
    <sheetView workbookViewId="0">
      <selection activeCell="C18" sqref="C1:C1048576"/>
    </sheetView>
  </sheetViews>
  <sheetFormatPr baseColWidth="10" defaultRowHeight="15"/>
  <cols>
    <col min="1" max="1" width="4.44140625" style="1" bestFit="1" customWidth="1"/>
    <col min="2" max="2" width="6.77734375" customWidth="1"/>
    <col min="3" max="3" width="4" style="1" bestFit="1" customWidth="1"/>
    <col min="4" max="4" width="6.77734375" style="2" bestFit="1" customWidth="1"/>
    <col min="5" max="5" width="7" style="1" bestFit="1" customWidth="1"/>
    <col min="6" max="6" width="10.88671875" style="1"/>
  </cols>
  <sheetData>
    <row r="1" spans="1:5" ht="15.75">
      <c r="A1" s="3" t="s">
        <v>0</v>
      </c>
      <c r="B1" s="4" t="s">
        <v>82</v>
      </c>
      <c r="C1" s="3" t="s">
        <v>1</v>
      </c>
      <c r="D1" s="5" t="s">
        <v>2</v>
      </c>
      <c r="E1" s="3" t="s">
        <v>3</v>
      </c>
    </row>
    <row r="2" spans="1:5" ht="15.75">
      <c r="A2" s="5" t="s">
        <v>4</v>
      </c>
      <c r="B2" s="4" t="s">
        <v>83</v>
      </c>
      <c r="C2" s="3">
        <v>16</v>
      </c>
      <c r="D2" s="5" t="s">
        <v>27</v>
      </c>
      <c r="E2" s="3">
        <v>1</v>
      </c>
    </row>
    <row r="3" spans="1:5" ht="15.75">
      <c r="A3" s="3" t="s">
        <v>30</v>
      </c>
      <c r="B3" s="4" t="s">
        <v>83</v>
      </c>
      <c r="C3" s="3">
        <v>42</v>
      </c>
      <c r="D3" s="5" t="s">
        <v>27</v>
      </c>
      <c r="E3" s="3">
        <v>1</v>
      </c>
    </row>
    <row r="4" spans="1:5" ht="15.75">
      <c r="A4" s="3" t="s">
        <v>39</v>
      </c>
      <c r="B4" s="4" t="s">
        <v>83</v>
      </c>
      <c r="C4" s="3">
        <v>51</v>
      </c>
      <c r="D4" s="5" t="s">
        <v>28</v>
      </c>
      <c r="E4" s="3">
        <v>1</v>
      </c>
    </row>
    <row r="5" spans="1:5" ht="15.75">
      <c r="A5" s="3" t="s">
        <v>40</v>
      </c>
      <c r="B5" s="4" t="s">
        <v>83</v>
      </c>
      <c r="C5" s="3">
        <v>52</v>
      </c>
      <c r="D5" s="5" t="s">
        <v>27</v>
      </c>
      <c r="E5" s="3">
        <v>1</v>
      </c>
    </row>
    <row r="6" spans="1:5" ht="15.75">
      <c r="A6" s="3" t="s">
        <v>41</v>
      </c>
      <c r="B6" s="4" t="s">
        <v>83</v>
      </c>
      <c r="C6" s="3">
        <v>53</v>
      </c>
      <c r="D6" s="5" t="s">
        <v>28</v>
      </c>
      <c r="E6" s="3">
        <v>2</v>
      </c>
    </row>
    <row r="7" spans="1:5" ht="15.75">
      <c r="A7" s="3" t="s">
        <v>42</v>
      </c>
      <c r="B7" s="4" t="s">
        <v>83</v>
      </c>
      <c r="C7" s="3">
        <v>54</v>
      </c>
      <c r="D7" s="5" t="s">
        <v>27</v>
      </c>
      <c r="E7" s="3">
        <v>2</v>
      </c>
    </row>
    <row r="8" spans="1:5" ht="15.75">
      <c r="A8" s="3" t="s">
        <v>43</v>
      </c>
      <c r="B8" s="4" t="s">
        <v>83</v>
      </c>
      <c r="C8" s="3">
        <v>55</v>
      </c>
      <c r="D8" s="5" t="s">
        <v>28</v>
      </c>
      <c r="E8" s="3">
        <v>2</v>
      </c>
    </row>
    <row r="9" spans="1:5" ht="15.75">
      <c r="A9" s="3" t="s">
        <v>44</v>
      </c>
      <c r="B9" s="4" t="s">
        <v>83</v>
      </c>
      <c r="C9" s="3">
        <v>56</v>
      </c>
      <c r="D9" s="5" t="s">
        <v>27</v>
      </c>
      <c r="E9" s="3">
        <v>2</v>
      </c>
    </row>
    <row r="10" spans="1:5" ht="15.75">
      <c r="A10" s="3" t="s">
        <v>45</v>
      </c>
      <c r="B10" s="4" t="s">
        <v>83</v>
      </c>
      <c r="C10" s="3">
        <v>57</v>
      </c>
      <c r="D10" s="5" t="s">
        <v>28</v>
      </c>
      <c r="E10" s="3">
        <v>2</v>
      </c>
    </row>
    <row r="11" spans="1:5" ht="15.75">
      <c r="A11" s="3" t="s">
        <v>46</v>
      </c>
      <c r="B11" s="4" t="s">
        <v>83</v>
      </c>
      <c r="C11" s="3">
        <v>58</v>
      </c>
      <c r="D11" s="5" t="s">
        <v>27</v>
      </c>
      <c r="E11" s="3">
        <v>2</v>
      </c>
    </row>
    <row r="12" spans="1:5" ht="15.75">
      <c r="A12" s="3" t="s">
        <v>47</v>
      </c>
      <c r="B12" s="4" t="s">
        <v>83</v>
      </c>
      <c r="C12" s="3">
        <v>59</v>
      </c>
      <c r="D12" s="5" t="s">
        <v>28</v>
      </c>
      <c r="E12" s="3">
        <v>2</v>
      </c>
    </row>
    <row r="13" spans="1:5" ht="15.75">
      <c r="A13" s="3" t="s">
        <v>48</v>
      </c>
      <c r="B13" s="4" t="s">
        <v>83</v>
      </c>
      <c r="C13" s="3">
        <v>60</v>
      </c>
      <c r="D13" s="5" t="s">
        <v>27</v>
      </c>
      <c r="E13" s="3">
        <v>2</v>
      </c>
    </row>
    <row r="14" spans="1:5" ht="15.75">
      <c r="A14" s="3" t="s">
        <v>31</v>
      </c>
      <c r="B14" s="4" t="s">
        <v>83</v>
      </c>
      <c r="C14" s="3">
        <v>42</v>
      </c>
      <c r="D14" s="5" t="s">
        <v>28</v>
      </c>
      <c r="E14" s="3">
        <v>1</v>
      </c>
    </row>
    <row r="15" spans="1:5" ht="15.75">
      <c r="A15" s="3" t="s">
        <v>49</v>
      </c>
      <c r="B15" s="4" t="s">
        <v>83</v>
      </c>
      <c r="C15" s="3">
        <v>61</v>
      </c>
      <c r="D15" s="5" t="s">
        <v>28</v>
      </c>
      <c r="E15" s="3">
        <v>2</v>
      </c>
    </row>
    <row r="16" spans="1:5" ht="15.75">
      <c r="A16" s="3" t="s">
        <v>50</v>
      </c>
      <c r="B16" s="4" t="s">
        <v>83</v>
      </c>
      <c r="C16" s="3">
        <v>62</v>
      </c>
      <c r="D16" s="5" t="s">
        <v>27</v>
      </c>
      <c r="E16" s="3">
        <v>2</v>
      </c>
    </row>
    <row r="17" spans="1:5" ht="15.75">
      <c r="A17" s="3" t="s">
        <v>51</v>
      </c>
      <c r="B17" s="4" t="s">
        <v>83</v>
      </c>
      <c r="C17" s="5">
        <v>52</v>
      </c>
      <c r="D17" s="5" t="s">
        <v>28</v>
      </c>
      <c r="E17" s="3">
        <v>2</v>
      </c>
    </row>
    <row r="18" spans="1:5" ht="15.75">
      <c r="A18" s="3" t="s">
        <v>52</v>
      </c>
      <c r="B18" s="4" t="s">
        <v>83</v>
      </c>
      <c r="C18" s="5">
        <v>16</v>
      </c>
      <c r="D18" s="5" t="s">
        <v>27</v>
      </c>
      <c r="E18" s="3">
        <v>2</v>
      </c>
    </row>
    <row r="19" spans="1:5" ht="15.75">
      <c r="A19" s="3" t="s">
        <v>53</v>
      </c>
      <c r="B19" s="4" t="s">
        <v>83</v>
      </c>
      <c r="C19" s="5">
        <v>33</v>
      </c>
      <c r="D19" s="5" t="s">
        <v>28</v>
      </c>
      <c r="E19" s="3">
        <v>2</v>
      </c>
    </row>
    <row r="20" spans="1:5" ht="15.75">
      <c r="A20" s="3" t="s">
        <v>54</v>
      </c>
      <c r="B20" s="4" t="s">
        <v>83</v>
      </c>
      <c r="C20" s="5">
        <v>45</v>
      </c>
      <c r="D20" s="5" t="s">
        <v>27</v>
      </c>
      <c r="E20" s="3">
        <v>2</v>
      </c>
    </row>
    <row r="21" spans="1:5" ht="15.75">
      <c r="A21" s="3" t="s">
        <v>55</v>
      </c>
      <c r="B21" s="4" t="s">
        <v>83</v>
      </c>
      <c r="C21" s="5">
        <v>53</v>
      </c>
      <c r="D21" s="5" t="s">
        <v>28</v>
      </c>
      <c r="E21" s="3">
        <v>2</v>
      </c>
    </row>
    <row r="22" spans="1:5" ht="15.75">
      <c r="A22" s="3" t="s">
        <v>56</v>
      </c>
      <c r="B22" s="4" t="s">
        <v>83</v>
      </c>
      <c r="C22" s="5">
        <v>29</v>
      </c>
      <c r="D22" s="5" t="s">
        <v>27</v>
      </c>
      <c r="E22" s="3">
        <v>2</v>
      </c>
    </row>
    <row r="23" spans="1:5" ht="15.75">
      <c r="A23" s="3" t="s">
        <v>57</v>
      </c>
      <c r="B23" s="4" t="s">
        <v>83</v>
      </c>
      <c r="C23" s="5">
        <v>20</v>
      </c>
      <c r="D23" s="5" t="s">
        <v>28</v>
      </c>
      <c r="E23" s="3">
        <v>2</v>
      </c>
    </row>
    <row r="24" spans="1:5" ht="15.75">
      <c r="A24" s="3" t="s">
        <v>58</v>
      </c>
      <c r="B24" s="4" t="s">
        <v>83</v>
      </c>
      <c r="C24" s="5">
        <v>45</v>
      </c>
      <c r="D24" s="5" t="s">
        <v>27</v>
      </c>
      <c r="E24" s="3">
        <v>3</v>
      </c>
    </row>
    <row r="25" spans="1:5" ht="15.75">
      <c r="A25" s="3" t="s">
        <v>32</v>
      </c>
      <c r="B25" s="4" t="s">
        <v>83</v>
      </c>
      <c r="C25" s="3">
        <v>44</v>
      </c>
      <c r="D25" s="5" t="s">
        <v>27</v>
      </c>
      <c r="E25" s="3">
        <v>1</v>
      </c>
    </row>
    <row r="26" spans="1:5" ht="15.75">
      <c r="A26" s="3" t="s">
        <v>59</v>
      </c>
      <c r="B26" s="4" t="s">
        <v>83</v>
      </c>
      <c r="C26" s="5">
        <v>63</v>
      </c>
      <c r="D26" s="5" t="s">
        <v>28</v>
      </c>
      <c r="E26" s="3">
        <v>3</v>
      </c>
    </row>
    <row r="27" spans="1:5" ht="15.75">
      <c r="A27" s="3" t="s">
        <v>60</v>
      </c>
      <c r="B27" s="4" t="s">
        <v>84</v>
      </c>
      <c r="C27" s="5">
        <v>18</v>
      </c>
      <c r="D27" s="5" t="s">
        <v>27</v>
      </c>
      <c r="E27" s="3">
        <v>3</v>
      </c>
    </row>
    <row r="28" spans="1:5" ht="15.75">
      <c r="A28" s="3" t="s">
        <v>61</v>
      </c>
      <c r="B28" s="4" t="s">
        <v>84</v>
      </c>
      <c r="C28" s="5">
        <v>62</v>
      </c>
      <c r="D28" s="5" t="s">
        <v>28</v>
      </c>
      <c r="E28" s="3">
        <v>3</v>
      </c>
    </row>
    <row r="29" spans="1:5" ht="15.75">
      <c r="A29" s="3" t="s">
        <v>62</v>
      </c>
      <c r="B29" s="4" t="s">
        <v>84</v>
      </c>
      <c r="C29" s="5">
        <v>45</v>
      </c>
      <c r="D29" s="5" t="s">
        <v>27</v>
      </c>
      <c r="E29" s="3">
        <v>3</v>
      </c>
    </row>
    <row r="30" spans="1:5" ht="15.75">
      <c r="A30" s="3" t="s">
        <v>63</v>
      </c>
      <c r="B30" s="4" t="s">
        <v>84</v>
      </c>
      <c r="C30" s="5">
        <v>70</v>
      </c>
      <c r="D30" s="5" t="s">
        <v>28</v>
      </c>
      <c r="E30" s="3">
        <v>3</v>
      </c>
    </row>
    <row r="31" spans="1:5" ht="15.75">
      <c r="A31" s="3" t="s">
        <v>64</v>
      </c>
      <c r="B31" s="4" t="s">
        <v>84</v>
      </c>
      <c r="C31" s="5">
        <v>63</v>
      </c>
      <c r="D31" s="5" t="s">
        <v>27</v>
      </c>
      <c r="E31" s="3">
        <v>3</v>
      </c>
    </row>
    <row r="32" spans="1:5" ht="15.75">
      <c r="A32" s="3" t="s">
        <v>65</v>
      </c>
      <c r="B32" s="4" t="s">
        <v>84</v>
      </c>
      <c r="C32" s="5">
        <v>52</v>
      </c>
      <c r="D32" s="5" t="s">
        <v>28</v>
      </c>
      <c r="E32" s="3">
        <v>3</v>
      </c>
    </row>
    <row r="33" spans="1:5" ht="15.75">
      <c r="A33" s="3" t="s">
        <v>66</v>
      </c>
      <c r="B33" s="4" t="s">
        <v>84</v>
      </c>
      <c r="C33" s="5">
        <v>45</v>
      </c>
      <c r="D33" s="5" t="s">
        <v>27</v>
      </c>
      <c r="E33" s="3">
        <v>3</v>
      </c>
    </row>
    <row r="34" spans="1:5" ht="15.75">
      <c r="A34" s="3" t="s">
        <v>67</v>
      </c>
      <c r="B34" s="4" t="s">
        <v>84</v>
      </c>
      <c r="C34" s="5">
        <v>46</v>
      </c>
      <c r="D34" s="5" t="s">
        <v>28</v>
      </c>
      <c r="E34" s="3">
        <v>3</v>
      </c>
    </row>
    <row r="35" spans="1:5" ht="15.75">
      <c r="A35" s="3" t="s">
        <v>68</v>
      </c>
      <c r="B35" s="4" t="s">
        <v>84</v>
      </c>
      <c r="C35" s="5">
        <v>45</v>
      </c>
      <c r="D35" s="5" t="s">
        <v>27</v>
      </c>
      <c r="E35" s="3">
        <v>3</v>
      </c>
    </row>
    <row r="36" spans="1:5" ht="15.75">
      <c r="A36" s="3" t="s">
        <v>33</v>
      </c>
      <c r="B36" s="4" t="s">
        <v>84</v>
      </c>
      <c r="C36" s="3">
        <v>45</v>
      </c>
      <c r="D36" s="5" t="s">
        <v>28</v>
      </c>
      <c r="E36" s="3">
        <v>1</v>
      </c>
    </row>
    <row r="37" spans="1:5" ht="15.75">
      <c r="A37" s="3" t="s">
        <v>69</v>
      </c>
      <c r="B37" s="4" t="s">
        <v>84</v>
      </c>
      <c r="C37" s="5">
        <v>42</v>
      </c>
      <c r="D37" s="5" t="s">
        <v>28</v>
      </c>
      <c r="E37" s="3">
        <v>3</v>
      </c>
    </row>
    <row r="38" spans="1:5" ht="15.75">
      <c r="A38" s="3" t="s">
        <v>70</v>
      </c>
      <c r="B38" s="4" t="s">
        <v>84</v>
      </c>
      <c r="C38" s="5">
        <v>19</v>
      </c>
      <c r="D38" s="5" t="s">
        <v>27</v>
      </c>
      <c r="E38" s="3">
        <v>3</v>
      </c>
    </row>
    <row r="39" spans="1:5" ht="15.75">
      <c r="A39" s="3" t="s">
        <v>71</v>
      </c>
      <c r="B39" s="4" t="s">
        <v>84</v>
      </c>
      <c r="C39" s="5">
        <v>23</v>
      </c>
      <c r="D39" s="5" t="s">
        <v>28</v>
      </c>
      <c r="E39" s="3">
        <v>3</v>
      </c>
    </row>
    <row r="40" spans="1:5" ht="15.75">
      <c r="A40" s="3" t="s">
        <v>72</v>
      </c>
      <c r="B40" s="4" t="s">
        <v>84</v>
      </c>
      <c r="C40" s="5">
        <v>65</v>
      </c>
      <c r="D40" s="5" t="s">
        <v>27</v>
      </c>
      <c r="E40" s="3">
        <v>3</v>
      </c>
    </row>
    <row r="41" spans="1:5" ht="15.75">
      <c r="A41" s="3" t="s">
        <v>73</v>
      </c>
      <c r="B41" s="4" t="s">
        <v>84</v>
      </c>
      <c r="C41" s="5">
        <v>45</v>
      </c>
      <c r="D41" s="5" t="s">
        <v>28</v>
      </c>
      <c r="E41" s="3">
        <v>3</v>
      </c>
    </row>
    <row r="42" spans="1:5" ht="15.75">
      <c r="A42" s="3" t="s">
        <v>74</v>
      </c>
      <c r="B42" s="4" t="s">
        <v>84</v>
      </c>
      <c r="C42" s="5">
        <v>26</v>
      </c>
      <c r="D42" s="5" t="s">
        <v>27</v>
      </c>
      <c r="E42" s="3">
        <v>3</v>
      </c>
    </row>
    <row r="43" spans="1:5" ht="15.75">
      <c r="A43" s="3" t="s">
        <v>75</v>
      </c>
      <c r="B43" s="4" t="s">
        <v>84</v>
      </c>
      <c r="C43" s="5">
        <v>63</v>
      </c>
      <c r="D43" s="5" t="s">
        <v>28</v>
      </c>
      <c r="E43" s="3">
        <v>4</v>
      </c>
    </row>
    <row r="44" spans="1:5" ht="15.75">
      <c r="A44" s="3" t="s">
        <v>76</v>
      </c>
      <c r="B44" s="4" t="s">
        <v>84</v>
      </c>
      <c r="C44" s="5">
        <v>23</v>
      </c>
      <c r="D44" s="5" t="s">
        <v>28</v>
      </c>
      <c r="E44" s="3">
        <v>4</v>
      </c>
    </row>
    <row r="45" spans="1:5" ht="15.75">
      <c r="A45" s="3" t="s">
        <v>77</v>
      </c>
      <c r="B45" s="4" t="s">
        <v>84</v>
      </c>
      <c r="C45" s="5">
        <v>25</v>
      </c>
      <c r="D45" s="5" t="s">
        <v>28</v>
      </c>
      <c r="E45" s="3">
        <v>4</v>
      </c>
    </row>
    <row r="46" spans="1:5" ht="15.75">
      <c r="A46" s="3" t="s">
        <v>78</v>
      </c>
      <c r="B46" s="4" t="s">
        <v>84</v>
      </c>
      <c r="C46" s="5">
        <v>42</v>
      </c>
      <c r="D46" s="5" t="s">
        <v>28</v>
      </c>
      <c r="E46" s="3">
        <v>4</v>
      </c>
    </row>
    <row r="47" spans="1:5" ht="15.75">
      <c r="A47" s="3" t="s">
        <v>34</v>
      </c>
      <c r="B47" s="4" t="s">
        <v>84</v>
      </c>
      <c r="C47" s="3">
        <v>46</v>
      </c>
      <c r="D47" s="5" t="s">
        <v>27</v>
      </c>
      <c r="E47" s="3">
        <v>1</v>
      </c>
    </row>
    <row r="48" spans="1:5" ht="15.75">
      <c r="A48" s="3" t="s">
        <v>79</v>
      </c>
      <c r="B48" s="4" t="s">
        <v>84</v>
      </c>
      <c r="C48" s="5">
        <v>52</v>
      </c>
      <c r="D48" s="5" t="s">
        <v>28</v>
      </c>
      <c r="E48" s="3">
        <v>4</v>
      </c>
    </row>
    <row r="49" spans="1:5" ht="15.75">
      <c r="A49" s="3" t="s">
        <v>80</v>
      </c>
      <c r="B49" s="4" t="s">
        <v>84</v>
      </c>
      <c r="C49" s="5">
        <v>45</v>
      </c>
      <c r="D49" s="5" t="s">
        <v>28</v>
      </c>
      <c r="E49" s="3">
        <v>4</v>
      </c>
    </row>
    <row r="50" spans="1:5" ht="15.75">
      <c r="A50" s="3" t="s">
        <v>81</v>
      </c>
      <c r="B50" s="4" t="s">
        <v>84</v>
      </c>
      <c r="C50" s="5">
        <v>47</v>
      </c>
      <c r="D50" s="5" t="s">
        <v>28</v>
      </c>
      <c r="E50" s="3">
        <v>4</v>
      </c>
    </row>
    <row r="51" spans="1:5" ht="15.75">
      <c r="A51" s="3" t="s">
        <v>35</v>
      </c>
      <c r="B51" s="4" t="s">
        <v>84</v>
      </c>
      <c r="C51" s="3">
        <v>47</v>
      </c>
      <c r="D51" s="5" t="s">
        <v>28</v>
      </c>
      <c r="E51" s="3">
        <v>1</v>
      </c>
    </row>
    <row r="52" spans="1:5" ht="15.75">
      <c r="A52" s="3" t="s">
        <v>36</v>
      </c>
      <c r="B52" s="4" t="s">
        <v>84</v>
      </c>
      <c r="C52" s="3">
        <v>48</v>
      </c>
      <c r="D52" s="5" t="s">
        <v>27</v>
      </c>
      <c r="E52" s="3">
        <v>1</v>
      </c>
    </row>
    <row r="53" spans="1:5" ht="15.75">
      <c r="A53" s="3" t="s">
        <v>37</v>
      </c>
      <c r="B53" s="4" t="s">
        <v>84</v>
      </c>
      <c r="C53" s="3">
        <v>49</v>
      </c>
      <c r="D53" s="5" t="s">
        <v>28</v>
      </c>
      <c r="E53" s="3">
        <v>1</v>
      </c>
    </row>
    <row r="54" spans="1:5" ht="15.75">
      <c r="A54" s="3" t="s">
        <v>38</v>
      </c>
      <c r="B54" s="4" t="s">
        <v>84</v>
      </c>
      <c r="C54" s="3">
        <v>50</v>
      </c>
      <c r="D54" s="5" t="s">
        <v>27</v>
      </c>
      <c r="E54" s="3">
        <v>1</v>
      </c>
    </row>
    <row r="55" spans="1:5" ht="15.75">
      <c r="A55" s="5" t="s">
        <v>5</v>
      </c>
      <c r="B55" s="4" t="s">
        <v>84</v>
      </c>
      <c r="C55" s="3">
        <v>17</v>
      </c>
      <c r="D55" s="5" t="s">
        <v>27</v>
      </c>
      <c r="E55" s="3">
        <v>1</v>
      </c>
    </row>
    <row r="56" spans="1:5" ht="15.75">
      <c r="A56" s="5" t="s">
        <v>6</v>
      </c>
      <c r="B56" s="4" t="s">
        <v>84</v>
      </c>
      <c r="C56" s="3">
        <v>18</v>
      </c>
      <c r="D56" s="5" t="s">
        <v>27</v>
      </c>
      <c r="E56" s="3">
        <v>0</v>
      </c>
    </row>
    <row r="57" spans="1:5" ht="15.75">
      <c r="A57" s="5" t="s">
        <v>7</v>
      </c>
      <c r="B57" s="4" t="s">
        <v>84</v>
      </c>
      <c r="C57" s="3">
        <v>19</v>
      </c>
      <c r="D57" s="5" t="s">
        <v>28</v>
      </c>
      <c r="E57" s="3">
        <v>2</v>
      </c>
    </row>
    <row r="58" spans="1:5" ht="15.75">
      <c r="A58" s="5" t="s">
        <v>8</v>
      </c>
      <c r="B58" s="4" t="s">
        <v>84</v>
      </c>
      <c r="C58" s="3">
        <v>20</v>
      </c>
      <c r="D58" s="5" t="s">
        <v>27</v>
      </c>
      <c r="E58" s="3">
        <v>5</v>
      </c>
    </row>
    <row r="59" spans="1:5" ht="15.75">
      <c r="A59" s="5" t="s">
        <v>9</v>
      </c>
      <c r="B59" s="4" t="s">
        <v>84</v>
      </c>
      <c r="C59" s="3">
        <v>21</v>
      </c>
      <c r="D59" s="5" t="s">
        <v>28</v>
      </c>
      <c r="E59" s="3">
        <v>4</v>
      </c>
    </row>
    <row r="60" spans="1:5" ht="15.75">
      <c r="A60" s="5" t="s">
        <v>10</v>
      </c>
      <c r="B60" s="4" t="s">
        <v>84</v>
      </c>
      <c r="C60" s="3">
        <v>22</v>
      </c>
      <c r="D60" s="5" t="s">
        <v>27</v>
      </c>
      <c r="E60" s="3">
        <v>3</v>
      </c>
    </row>
    <row r="61" spans="1:5" ht="15.75">
      <c r="A61" s="5" t="s">
        <v>11</v>
      </c>
      <c r="B61" s="4" t="s">
        <v>84</v>
      </c>
      <c r="C61" s="3">
        <v>23</v>
      </c>
      <c r="D61" s="5" t="s">
        <v>28</v>
      </c>
      <c r="E61" s="3">
        <v>1</v>
      </c>
    </row>
    <row r="62" spans="1:5" ht="15.75">
      <c r="A62" s="5" t="s">
        <v>12</v>
      </c>
      <c r="B62" s="4" t="s">
        <v>84</v>
      </c>
      <c r="C62" s="3">
        <v>24</v>
      </c>
      <c r="D62" s="5" t="s">
        <v>27</v>
      </c>
      <c r="E62" s="3">
        <v>2</v>
      </c>
    </row>
    <row r="63" spans="1:5" ht="15.75">
      <c r="A63" s="5" t="s">
        <v>13</v>
      </c>
      <c r="B63" s="4" t="s">
        <v>84</v>
      </c>
      <c r="C63" s="3">
        <v>25</v>
      </c>
      <c r="D63" s="5" t="s">
        <v>28</v>
      </c>
      <c r="E63" s="3">
        <v>6</v>
      </c>
    </row>
    <row r="64" spans="1:5" ht="15.75">
      <c r="A64" s="5" t="s">
        <v>14</v>
      </c>
      <c r="B64" s="4" t="s">
        <v>84</v>
      </c>
      <c r="C64" s="3">
        <v>26</v>
      </c>
      <c r="D64" s="5" t="s">
        <v>27</v>
      </c>
      <c r="E64" s="3">
        <v>4</v>
      </c>
    </row>
    <row r="65" spans="1:5" ht="15.75">
      <c r="A65" s="5" t="s">
        <v>15</v>
      </c>
      <c r="B65" s="4" t="s">
        <v>84</v>
      </c>
      <c r="C65" s="3">
        <v>27</v>
      </c>
      <c r="D65" s="5" t="s">
        <v>28</v>
      </c>
      <c r="E65" s="3">
        <v>3</v>
      </c>
    </row>
    <row r="66" spans="1:5" ht="15.75">
      <c r="A66" s="5" t="s">
        <v>16</v>
      </c>
      <c r="B66" s="4" t="s">
        <v>84</v>
      </c>
      <c r="C66" s="3">
        <v>28</v>
      </c>
      <c r="D66" s="5" t="s">
        <v>27</v>
      </c>
      <c r="E66" s="3">
        <v>2</v>
      </c>
    </row>
    <row r="67" spans="1:5" ht="15.75">
      <c r="A67" s="5" t="s">
        <v>17</v>
      </c>
      <c r="B67" s="4" t="s">
        <v>84</v>
      </c>
      <c r="C67" s="3">
        <v>29</v>
      </c>
      <c r="D67" s="5" t="s">
        <v>28</v>
      </c>
      <c r="E67" s="3">
        <v>1</v>
      </c>
    </row>
    <row r="68" spans="1:5" ht="15.75">
      <c r="A68" s="5" t="s">
        <v>18</v>
      </c>
      <c r="B68" s="4" t="s">
        <v>84</v>
      </c>
      <c r="C68" s="3">
        <v>29</v>
      </c>
      <c r="D68" s="5" t="s">
        <v>27</v>
      </c>
      <c r="E68" s="3">
        <v>1</v>
      </c>
    </row>
    <row r="69" spans="1:5" ht="15.75">
      <c r="A69" s="5" t="s">
        <v>19</v>
      </c>
      <c r="B69" s="4" t="s">
        <v>84</v>
      </c>
      <c r="C69" s="3">
        <v>31</v>
      </c>
      <c r="D69" s="5" t="s">
        <v>28</v>
      </c>
      <c r="E69" s="3">
        <v>1</v>
      </c>
    </row>
    <row r="70" spans="1:5" ht="15.75">
      <c r="A70" s="5" t="s">
        <v>20</v>
      </c>
      <c r="B70" s="4" t="s">
        <v>84</v>
      </c>
      <c r="C70" s="3">
        <v>32</v>
      </c>
      <c r="D70" s="5" t="s">
        <v>27</v>
      </c>
      <c r="E70" s="3">
        <v>1</v>
      </c>
    </row>
    <row r="71" spans="1:5" ht="15.75">
      <c r="A71" s="5" t="s">
        <v>21</v>
      </c>
      <c r="B71" s="4" t="s">
        <v>83</v>
      </c>
      <c r="C71" s="3">
        <v>33</v>
      </c>
      <c r="D71" s="5" t="s">
        <v>28</v>
      </c>
      <c r="E71" s="3">
        <v>1</v>
      </c>
    </row>
    <row r="72" spans="1:5" ht="15.75">
      <c r="A72" s="5" t="s">
        <v>22</v>
      </c>
      <c r="B72" s="4" t="s">
        <v>83</v>
      </c>
      <c r="C72" s="3">
        <v>33</v>
      </c>
      <c r="D72" s="5" t="s">
        <v>27</v>
      </c>
      <c r="E72" s="3">
        <v>1</v>
      </c>
    </row>
    <row r="73" spans="1:5" ht="15.75">
      <c r="A73" s="5" t="s">
        <v>23</v>
      </c>
      <c r="B73" s="4" t="s">
        <v>83</v>
      </c>
      <c r="C73" s="3">
        <v>33</v>
      </c>
      <c r="D73" s="5" t="s">
        <v>28</v>
      </c>
      <c r="E73" s="3">
        <v>1</v>
      </c>
    </row>
    <row r="74" spans="1:5" ht="15.75">
      <c r="A74" s="5" t="s">
        <v>24</v>
      </c>
      <c r="B74" s="4" t="s">
        <v>83</v>
      </c>
      <c r="C74" s="3">
        <v>37</v>
      </c>
      <c r="D74" s="5" t="s">
        <v>27</v>
      </c>
      <c r="E74" s="3">
        <v>1</v>
      </c>
    </row>
    <row r="75" spans="1:5" ht="15.75">
      <c r="A75" s="5" t="s">
        <v>25</v>
      </c>
      <c r="B75" s="4" t="s">
        <v>83</v>
      </c>
      <c r="C75" s="3">
        <v>37</v>
      </c>
      <c r="D75" s="5" t="s">
        <v>28</v>
      </c>
      <c r="E75" s="3">
        <v>1</v>
      </c>
    </row>
    <row r="76" spans="1:5" ht="15.75">
      <c r="A76" s="5" t="s">
        <v>26</v>
      </c>
      <c r="B76" s="4" t="s">
        <v>83</v>
      </c>
      <c r="C76" s="3">
        <v>38</v>
      </c>
      <c r="D76" s="5" t="s">
        <v>27</v>
      </c>
      <c r="E76" s="3">
        <v>1</v>
      </c>
    </row>
    <row r="77" spans="1:5" ht="15.75">
      <c r="A77" s="5" t="s">
        <v>27</v>
      </c>
      <c r="B77" s="4" t="s">
        <v>83</v>
      </c>
      <c r="C77" s="3">
        <v>39</v>
      </c>
      <c r="D77" s="5" t="s">
        <v>28</v>
      </c>
      <c r="E77" s="3">
        <v>1</v>
      </c>
    </row>
    <row r="78" spans="1:5" ht="15.75">
      <c r="A78" s="5" t="s">
        <v>28</v>
      </c>
      <c r="B78" s="4" t="s">
        <v>83</v>
      </c>
      <c r="C78" s="3">
        <v>65</v>
      </c>
      <c r="D78" s="5" t="s">
        <v>27</v>
      </c>
      <c r="E78" s="3">
        <v>1</v>
      </c>
    </row>
    <row r="79" spans="1:5" ht="15.75">
      <c r="A79" s="5" t="s">
        <v>29</v>
      </c>
      <c r="B79" s="4" t="s">
        <v>83</v>
      </c>
      <c r="C79" s="3">
        <v>64</v>
      </c>
      <c r="D79" s="5" t="s">
        <v>28</v>
      </c>
      <c r="E79" s="3">
        <v>1</v>
      </c>
    </row>
  </sheetData>
  <sortState xmlns:xlrd2="http://schemas.microsoft.com/office/spreadsheetml/2017/richdata2" ref="A2:I82">
    <sortCondition ref="A2:A8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Graphique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 G</dc:creator>
  <cp:lastModifiedBy>Gravier Frederic FRF</cp:lastModifiedBy>
  <dcterms:created xsi:type="dcterms:W3CDTF">2022-01-16T14:03:52Z</dcterms:created>
  <dcterms:modified xsi:type="dcterms:W3CDTF">2022-01-17T14:55:53Z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iteId">
    <vt:lpwstr>c9a7d621-4bc4-4407-b730-f428e656aa9e</vt:lpwstr>
  </property>
  <property fmtid="{D5CDD505-2E9C-101B-9397-08002B2CF9AE}" pid="4" name="MSIP_Label_a401b303-ecb1-4a9d-936a-70858c2d9a3e_Owner">
    <vt:lpwstr>frederic.gravier@socgen.com</vt:lpwstr>
  </property>
  <property fmtid="{D5CDD505-2E9C-101B-9397-08002B2CF9AE}" pid="5" name="MSIP_Label_a401b303-ecb1-4a9d-936a-70858c2d9a3e_SetDate">
    <vt:lpwstr>2022-01-17T14:30:02.4872410Z</vt:lpwstr>
  </property>
  <property fmtid="{D5CDD505-2E9C-101B-9397-08002B2CF9AE}" pid="6" name="MSIP_Label_a401b303-ecb1-4a9d-936a-70858c2d9a3e_Name">
    <vt:lpwstr>C1 - Restricted</vt:lpwstr>
  </property>
  <property fmtid="{D5CDD505-2E9C-101B-9397-08002B2CF9AE}" pid="7" name="MSIP_Label_a401b303-ecb1-4a9d-936a-70858c2d9a3e_Application">
    <vt:lpwstr>Microsoft Azure Information Protection</vt:lpwstr>
  </property>
  <property fmtid="{D5CDD505-2E9C-101B-9397-08002B2CF9AE}" pid="8" name="MSIP_Label_a401b303-ecb1-4a9d-936a-70858c2d9a3e_ActionId">
    <vt:lpwstr>cc39d95f-bad2-4a58-bc8c-4952b608863a</vt:lpwstr>
  </property>
  <property fmtid="{D5CDD505-2E9C-101B-9397-08002B2CF9AE}" pid="9" name="MSIP_Label_a401b303-ecb1-4a9d-936a-70858c2d9a3e_Extended_MSFT_Method">
    <vt:lpwstr>Manual</vt:lpwstr>
  </property>
  <property fmtid="{D5CDD505-2E9C-101B-9397-08002B2CF9AE}" pid="10" name="Sensitivity">
    <vt:lpwstr>C1 - Restricted</vt:lpwstr>
  </property>
</Properties>
</file>