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936" yWindow="0" windowWidth="16320" windowHeight="5676" firstSheet="3" activeTab="7"/>
  </bookViews>
  <sheets>
    <sheet name="Données" sheetId="1" r:id="rId1"/>
    <sheet name="Sem.01" sheetId="3" r:id="rId2"/>
    <sheet name="Sem.02" sheetId="4" r:id="rId3"/>
    <sheet name="Sem.03" sheetId="5" r:id="rId4"/>
    <sheet name="Sem.04" sheetId="6" r:id="rId5"/>
    <sheet name="Sem.05" sheetId="7" r:id="rId6"/>
    <sheet name="Sem.032" sheetId="12" r:id="rId7"/>
    <sheet name="Remise de prix" sheetId="11" r:id="rId8"/>
    <sheet name="Recap300" sheetId="13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3" l="1"/>
  <c r="C12" i="13"/>
  <c r="C13" i="13"/>
  <c r="C14" i="13"/>
  <c r="C15" i="13"/>
  <c r="C16" i="13"/>
  <c r="C17" i="13"/>
  <c r="C2" i="13"/>
  <c r="C18" i="13"/>
  <c r="C19" i="13"/>
  <c r="C20" i="13"/>
  <c r="C6" i="13"/>
  <c r="C21" i="13"/>
  <c r="C22" i="13"/>
  <c r="C23" i="13"/>
  <c r="C24" i="13"/>
  <c r="C25" i="13"/>
  <c r="C26" i="13"/>
  <c r="C27" i="13"/>
  <c r="C3" i="13"/>
  <c r="C28" i="13"/>
  <c r="C29" i="13"/>
  <c r="C30" i="13"/>
  <c r="C31" i="13"/>
  <c r="C4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7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8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9" i="13"/>
  <c r="C75" i="13"/>
  <c r="C76" i="13"/>
  <c r="C77" i="13"/>
  <c r="C5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" i="13"/>
  <c r="H26" i="12"/>
  <c r="H25" i="12"/>
  <c r="H24" i="12"/>
  <c r="H23" i="12"/>
  <c r="H22" i="12"/>
  <c r="H16" i="12"/>
  <c r="H15" i="12"/>
  <c r="H14" i="12"/>
  <c r="H13" i="12"/>
  <c r="H12" i="12"/>
  <c r="H6" i="12"/>
  <c r="H5" i="12"/>
  <c r="H4" i="12"/>
  <c r="H3" i="12"/>
  <c r="H2" i="12"/>
  <c r="H26" i="7"/>
  <c r="H25" i="7"/>
  <c r="H24" i="7"/>
  <c r="H23" i="7"/>
  <c r="H22" i="7"/>
  <c r="H16" i="7"/>
  <c r="H15" i="7"/>
  <c r="H14" i="7"/>
  <c r="H13" i="7"/>
  <c r="H12" i="7"/>
  <c r="H6" i="7"/>
  <c r="H5" i="7"/>
  <c r="H4" i="7"/>
  <c r="H3" i="7"/>
  <c r="H2" i="7"/>
  <c r="H26" i="6"/>
  <c r="H25" i="6"/>
  <c r="H24" i="6"/>
  <c r="H23" i="6"/>
  <c r="H22" i="6"/>
  <c r="H16" i="6"/>
  <c r="H15" i="6"/>
  <c r="H14" i="6"/>
  <c r="H13" i="6"/>
  <c r="H12" i="6"/>
  <c r="H6" i="6"/>
  <c r="H5" i="6"/>
  <c r="H4" i="6"/>
  <c r="H3" i="6"/>
  <c r="H2" i="6"/>
  <c r="H26" i="5"/>
  <c r="H25" i="5"/>
  <c r="H24" i="5"/>
  <c r="H23" i="5"/>
  <c r="H22" i="5"/>
  <c r="H16" i="5"/>
  <c r="H15" i="5"/>
  <c r="H14" i="5"/>
  <c r="H13" i="5"/>
  <c r="H12" i="5"/>
  <c r="H6" i="5"/>
  <c r="H5" i="5"/>
  <c r="H4" i="5"/>
  <c r="H3" i="5"/>
  <c r="H2" i="5"/>
  <c r="H26" i="4"/>
  <c r="H25" i="4"/>
  <c r="H24" i="4"/>
  <c r="H23" i="4"/>
  <c r="H22" i="4"/>
  <c r="H16" i="4"/>
  <c r="H15" i="4"/>
  <c r="H14" i="4"/>
  <c r="H13" i="4"/>
  <c r="H12" i="4"/>
  <c r="H6" i="4"/>
  <c r="H5" i="4"/>
  <c r="H4" i="4"/>
  <c r="H3" i="4"/>
  <c r="H2" i="4"/>
  <c r="H26" i="3"/>
  <c r="H25" i="3"/>
  <c r="H24" i="3"/>
  <c r="H23" i="3"/>
  <c r="H22" i="3"/>
  <c r="H16" i="3"/>
  <c r="H15" i="3"/>
  <c r="H14" i="3"/>
  <c r="H13" i="3"/>
  <c r="H12" i="3"/>
  <c r="H3" i="3"/>
  <c r="H4" i="3"/>
  <c r="H5" i="3"/>
  <c r="H6" i="3"/>
  <c r="H2" i="3"/>
  <c r="C26" i="12" l="1"/>
  <c r="C25" i="12"/>
  <c r="C24" i="12"/>
  <c r="C23" i="12"/>
  <c r="C22" i="12"/>
  <c r="C16" i="12"/>
  <c r="C15" i="12"/>
  <c r="C14" i="12"/>
  <c r="C13" i="12"/>
  <c r="C12" i="12"/>
  <c r="C6" i="12"/>
  <c r="C5" i="12"/>
  <c r="C4" i="12"/>
  <c r="C3" i="12"/>
  <c r="C2" i="12"/>
  <c r="C26" i="4" l="1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26" i="7"/>
  <c r="C25" i="7"/>
  <c r="C24" i="7"/>
  <c r="C23" i="7"/>
  <c r="C22" i="7"/>
  <c r="C16" i="7"/>
  <c r="C15" i="7"/>
  <c r="C14" i="7"/>
  <c r="C13" i="7"/>
  <c r="C12" i="7"/>
  <c r="C6" i="7"/>
  <c r="C5" i="7"/>
  <c r="C4" i="7"/>
  <c r="C3" i="7"/>
  <c r="C2" i="7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X19" i="1" l="1"/>
</calcChain>
</file>

<file path=xl/sharedStrings.xml><?xml version="1.0" encoding="utf-8"?>
<sst xmlns="http://schemas.openxmlformats.org/spreadsheetml/2006/main" count="223" uniqueCount="121">
  <si>
    <t>Moyenne</t>
  </si>
  <si>
    <t>NOMS</t>
  </si>
  <si>
    <t>Parties</t>
  </si>
  <si>
    <t>Dummy</t>
  </si>
  <si>
    <t>Nicole Sarrazin</t>
  </si>
  <si>
    <t>Philippe Vignis</t>
  </si>
  <si>
    <t>Monique Boucher</t>
  </si>
  <si>
    <t>Michel Taillon</t>
  </si>
  <si>
    <t>Claire Lessard</t>
  </si>
  <si>
    <t>Yves Chapdelaine</t>
  </si>
  <si>
    <t>Gilberte Caron</t>
  </si>
  <si>
    <t>Gilles Thériault</t>
  </si>
  <si>
    <t xml:space="preserve">Élie Issa </t>
  </si>
  <si>
    <t xml:space="preserve">Louisette Croteau </t>
  </si>
  <si>
    <t>Réal Nolet</t>
  </si>
  <si>
    <t>Réguliers</t>
  </si>
  <si>
    <t>Martine Gagné</t>
  </si>
  <si>
    <t>Claude Cyr</t>
  </si>
  <si>
    <t>Jeannine Chartré</t>
  </si>
  <si>
    <t>Lisette Issa</t>
  </si>
  <si>
    <t>Johanne Champagne</t>
  </si>
  <si>
    <t>Gilles Martin</t>
  </si>
  <si>
    <t>Richard Champagne</t>
  </si>
  <si>
    <t>Suzanne Marinier</t>
  </si>
  <si>
    <t>Jeannine Rossini</t>
  </si>
  <si>
    <t>Substituts</t>
  </si>
  <si>
    <t>Thérèse Robert</t>
  </si>
  <si>
    <t>Serge Lemieux</t>
  </si>
  <si>
    <t>Marie-Josée Bouchard</t>
  </si>
  <si>
    <t>Serge Belleau</t>
  </si>
  <si>
    <t>Denise Allard</t>
  </si>
  <si>
    <t>Jacques Croteau</t>
  </si>
  <si>
    <t>Serge Goupil</t>
  </si>
  <si>
    <t>André Cyr</t>
  </si>
  <si>
    <t>Louise Robillard</t>
  </si>
  <si>
    <t>Claude Baril</t>
  </si>
  <si>
    <t>Bowling</t>
  </si>
  <si>
    <t>Nicole Joly</t>
  </si>
  <si>
    <t>Michel Moreau</t>
  </si>
  <si>
    <t>Raymond Chartré</t>
  </si>
  <si>
    <t>Louise Arbour</t>
  </si>
  <si>
    <t>Diane Resler</t>
  </si>
  <si>
    <t>Suzanne Gaudreau</t>
  </si>
  <si>
    <t>Émile Beauchesne</t>
  </si>
  <si>
    <t>Roland Gariépy</t>
  </si>
  <si>
    <t>Absence</t>
  </si>
  <si>
    <t>Mario Nolet</t>
  </si>
  <si>
    <t>Dorothée Beauchesne</t>
  </si>
  <si>
    <t>Yvon Cyr</t>
  </si>
  <si>
    <t>Max parties</t>
  </si>
  <si>
    <t>Denis Lauzon</t>
  </si>
  <si>
    <t>Colette Dagenais</t>
  </si>
  <si>
    <t>Jean-Pierre Beaulieu</t>
  </si>
  <si>
    <t>Pierrette Venne</t>
  </si>
  <si>
    <t>Maurice Chartrand</t>
  </si>
  <si>
    <t>H.T. Équipe</t>
  </si>
  <si>
    <t>Jacques Robillard</t>
  </si>
  <si>
    <t>Jean-Claude Matte</t>
  </si>
  <si>
    <t>Huguette Charron</t>
  </si>
  <si>
    <t>H.S. Équipe</t>
  </si>
  <si>
    <t>Lucie Trudel</t>
  </si>
  <si>
    <t>Michel Tremblay</t>
  </si>
  <si>
    <t>Gilles Tremblay</t>
  </si>
  <si>
    <t>Capitaines</t>
  </si>
  <si>
    <t>Juliette Lavallée</t>
  </si>
  <si>
    <t>Jean-Pierre Lapointe</t>
  </si>
  <si>
    <t>Partie parfaite</t>
  </si>
  <si>
    <t>Louise Sarrazin</t>
  </si>
  <si>
    <t>Jeanne d'Arc Collard</t>
  </si>
  <si>
    <t>Claude Chaumont</t>
  </si>
  <si>
    <t>Parfaite, abat-Neuf</t>
  </si>
  <si>
    <t>Réjean Lemay</t>
  </si>
  <si>
    <t>Alain Lamy</t>
  </si>
  <si>
    <t>Claude Dubuc</t>
  </si>
  <si>
    <t>Paul Barrette</t>
  </si>
  <si>
    <t>Parfaites d'équipe</t>
  </si>
  <si>
    <t>Gaétan Martin</t>
  </si>
  <si>
    <t xml:space="preserve">Thérèse Maynard </t>
  </si>
  <si>
    <t>"69"</t>
  </si>
  <si>
    <t>Gérald Lavoie</t>
  </si>
  <si>
    <t>Finale</t>
  </si>
  <si>
    <t>Janice Clarke</t>
  </si>
  <si>
    <t>Rita Julien</t>
  </si>
  <si>
    <t>Pierre Clermont</t>
  </si>
  <si>
    <t>Chanpionnat</t>
  </si>
  <si>
    <t>Joël Gravel</t>
  </si>
  <si>
    <t>Équipe # 01</t>
  </si>
  <si>
    <t>Équipe # 02</t>
  </si>
  <si>
    <t>Équipe # 03</t>
  </si>
  <si>
    <t xml:space="preserve">Jocelyne Cadotte </t>
  </si>
  <si>
    <t>Jacques Charlebois</t>
  </si>
  <si>
    <t>Suzanne Turcotte</t>
  </si>
  <si>
    <t>Marie Deslauriers</t>
  </si>
  <si>
    <t>Aimé Dagenais</t>
  </si>
  <si>
    <t>Gilles Dussault</t>
  </si>
  <si>
    <t>Marcel Legault</t>
  </si>
  <si>
    <t>Colombe Nolet</t>
  </si>
  <si>
    <t>Pauline Morin</t>
  </si>
  <si>
    <t>Jean-Guy Brazeau</t>
  </si>
  <si>
    <t>Lucille Dubois</t>
  </si>
  <si>
    <t>Guylaine Desroches</t>
  </si>
  <si>
    <t>Jean-Claude Marcoux</t>
  </si>
  <si>
    <t>M.-Hélène Hamelin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</si>
  <si>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</si>
  <si>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</si>
  <si>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</si>
  <si>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</si>
  <si>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</si>
  <si>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</si>
  <si>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2017-2018</t>
  </si>
  <si>
    <t>Sem.01</t>
  </si>
  <si>
    <t>Sem.02</t>
  </si>
  <si>
    <t>Sem.03</t>
  </si>
  <si>
    <t>Sem.04</t>
  </si>
  <si>
    <t>Sem.05</t>
  </si>
  <si>
    <t>Sem.032</t>
  </si>
  <si>
    <t>PARTIES PARFAITES (300)</t>
  </si>
  <si>
    <t>LesMordus</t>
  </si>
  <si>
    <t>MONTANT</t>
  </si>
  <si>
    <t>Équipe # 04</t>
  </si>
  <si>
    <t>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</si>
</sst>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#,##0.00\ &quot;$&quot;"/>
  </numFmts>
  <fonts count="2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10"/>
      <color rgb="FFFF0000"/>
      <name val="Calibri"/>
      <family val="2"/>
    </font>
    <font>
      <b/>
      <sz val="5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3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1" fillId="6" borderId="0" xfId="0" applyFont="1" applyFill="1"/>
    <xf numFmtId="0" fontId="2" fillId="7" borderId="4" xfId="0" applyNumberFormat="1" applyFont="1" applyFill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3" borderId="1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7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left" vertical="center"/>
    </xf>
    <xf numFmtId="0" fontId="2" fillId="10" borderId="16" xfId="0" applyFont="1" applyFill="1" applyBorder="1" applyAlignment="1">
      <alignment horizontal="center" vertical="center"/>
    </xf>
    <xf numFmtId="1" fontId="2" fillId="10" borderId="15" xfId="0" applyNumberFormat="1" applyFont="1" applyFill="1" applyBorder="1" applyAlignment="1">
      <alignment horizontal="center" vertical="center"/>
    </xf>
    <xf numFmtId="1" fontId="2" fillId="10" borderId="16" xfId="0" applyNumberFormat="1" applyFont="1" applyFill="1" applyBorder="1" applyAlignment="1">
      <alignment horizontal="center" vertical="center"/>
    </xf>
    <xf numFmtId="2" fontId="2" fillId="10" borderId="17" xfId="0" applyNumberFormat="1" applyFont="1" applyFill="1" applyBorder="1" applyAlignment="1">
      <alignment horizontal="center" vertical="center"/>
    </xf>
    <xf numFmtId="1" fontId="2" fillId="8" borderId="16" xfId="0" applyNumberFormat="1" applyFont="1" applyFill="1" applyBorder="1" applyAlignment="1">
      <alignment horizontal="center" vertical="center"/>
    </xf>
    <xf numFmtId="1" fontId="2" fillId="8" borderId="17" xfId="0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7" fontId="2" fillId="8" borderId="15" xfId="1" applyNumberFormat="1" applyFont="1" applyFill="1" applyBorder="1" applyAlignment="1">
      <alignment horizontal="center" vertical="center"/>
    </xf>
    <xf numFmtId="1" fontId="2" fillId="8" borderId="17" xfId="1" applyNumberFormat="1" applyFont="1" applyFill="1" applyBorder="1" applyAlignment="1">
      <alignment horizontal="center" vertical="center"/>
    </xf>
    <xf numFmtId="1" fontId="2" fillId="8" borderId="16" xfId="1" applyNumberFormat="1" applyFont="1" applyFill="1" applyBorder="1" applyAlignment="1">
      <alignment horizontal="center" vertical="center"/>
    </xf>
    <xf numFmtId="1" fontId="2" fillId="8" borderId="18" xfId="1" applyNumberFormat="1" applyFont="1" applyFill="1" applyBorder="1" applyAlignment="1">
      <alignment horizontal="center" vertical="center"/>
    </xf>
    <xf numFmtId="1" fontId="2" fillId="8" borderId="4" xfId="1" applyNumberFormat="1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left" vertical="center"/>
    </xf>
    <xf numFmtId="0" fontId="2" fillId="11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7" fontId="2" fillId="5" borderId="19" xfId="0" applyNumberFormat="1" applyFont="1" applyFill="1" applyBorder="1" applyAlignment="1">
      <alignment horizontal="center" vertical="center"/>
    </xf>
    <xf numFmtId="0" fontId="2" fillId="7" borderId="4" xfId="1" applyNumberFormat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left" vertical="center"/>
    </xf>
    <xf numFmtId="0" fontId="2" fillId="8" borderId="15" xfId="0" applyFont="1" applyFill="1" applyBorder="1" applyAlignment="1">
      <alignment horizontal="left" vertical="center"/>
    </xf>
    <xf numFmtId="2" fontId="2" fillId="8" borderId="15" xfId="0" applyNumberFormat="1" applyFont="1" applyFill="1" applyBorder="1" applyAlignment="1">
      <alignment horizontal="center" vertical="center"/>
    </xf>
    <xf numFmtId="0" fontId="2" fillId="9" borderId="15" xfId="1" applyNumberFormat="1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left" vertical="center"/>
    </xf>
    <xf numFmtId="0" fontId="2" fillId="9" borderId="17" xfId="0" applyFont="1" applyFill="1" applyBorder="1" applyAlignment="1">
      <alignment horizontal="center" vertical="center"/>
    </xf>
    <xf numFmtId="2" fontId="2" fillId="10" borderId="15" xfId="0" applyNumberFormat="1" applyFont="1" applyFill="1" applyBorder="1" applyAlignment="1">
      <alignment horizontal="center" vertical="center"/>
    </xf>
    <xf numFmtId="1" fontId="2" fillId="8" borderId="4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7" fontId="2" fillId="8" borderId="4" xfId="1" applyNumberFormat="1" applyFont="1" applyFill="1" applyBorder="1" applyAlignment="1">
      <alignment horizontal="center" vertical="center"/>
    </xf>
    <xf numFmtId="1" fontId="2" fillId="8" borderId="15" xfId="1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7" fontId="2" fillId="5" borderId="20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9" borderId="4" xfId="1" applyNumberFormat="1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left" vertical="center"/>
    </xf>
    <xf numFmtId="0" fontId="2" fillId="9" borderId="1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1" fontId="9" fillId="8" borderId="4" xfId="0" applyNumberFormat="1" applyFont="1" applyFill="1" applyBorder="1" applyAlignment="1">
      <alignment horizontal="center" vertical="center"/>
    </xf>
    <xf numFmtId="44" fontId="2" fillId="8" borderId="4" xfId="1" applyFont="1" applyFill="1" applyBorder="1" applyAlignment="1">
      <alignment horizontal="center" vertical="center"/>
    </xf>
    <xf numFmtId="0" fontId="6" fillId="8" borderId="15" xfId="0" applyFont="1" applyFill="1" applyBorder="1"/>
    <xf numFmtId="0" fontId="1" fillId="14" borderId="15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1" fillId="14" borderId="4" xfId="0" applyFont="1" applyFill="1" applyBorder="1" applyAlignment="1">
      <alignment horizontal="center" vertical="center"/>
    </xf>
    <xf numFmtId="0" fontId="6" fillId="12" borderId="4" xfId="0" applyFont="1" applyFill="1" applyBorder="1"/>
    <xf numFmtId="0" fontId="2" fillId="1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15" borderId="4" xfId="0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6" fillId="8" borderId="17" xfId="0" applyFont="1" applyFill="1" applyBorder="1"/>
    <xf numFmtId="0" fontId="1" fillId="14" borderId="17" xfId="0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/>
    </xf>
    <xf numFmtId="0" fontId="1" fillId="14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14" borderId="26" xfId="0" applyFont="1" applyFill="1" applyBorder="1" applyAlignment="1">
      <alignment horizontal="center" vertical="center"/>
    </xf>
    <xf numFmtId="0" fontId="2" fillId="15" borderId="25" xfId="0" applyFont="1" applyFill="1" applyBorder="1" applyAlignment="1">
      <alignment horizontal="center" vertical="center"/>
    </xf>
    <xf numFmtId="0" fontId="1" fillId="15" borderId="26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wrapText="1"/>
    </xf>
    <xf numFmtId="0" fontId="2" fillId="15" borderId="27" xfId="0" applyFont="1" applyFill="1" applyBorder="1" applyAlignment="1">
      <alignment horizontal="center" vertical="center"/>
    </xf>
    <xf numFmtId="0" fontId="1" fillId="15" borderId="27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0" fillId="14" borderId="0" xfId="0" applyFill="1" applyBorder="1"/>
    <xf numFmtId="0" fontId="1" fillId="14" borderId="0" xfId="0" applyFont="1" applyFill="1" applyBorder="1"/>
    <xf numFmtId="0" fontId="7" fillId="14" borderId="0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9" xfId="1" applyNumberFormat="1" applyFont="1" applyFill="1" applyBorder="1" applyAlignment="1">
      <alignment horizontal="center" vertical="center"/>
    </xf>
    <xf numFmtId="0" fontId="2" fillId="14" borderId="0" xfId="0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left" vertical="center"/>
    </xf>
    <xf numFmtId="0" fontId="2" fillId="14" borderId="0" xfId="1" applyNumberFormat="1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right" vertical="center"/>
    </xf>
    <xf numFmtId="0" fontId="11" fillId="15" borderId="12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33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25" xfId="0" applyFont="1" applyBorder="1"/>
    <xf numFmtId="44" fontId="14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2" fontId="15" fillId="0" borderId="26" xfId="0" applyNumberFormat="1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left" vertical="center"/>
    </xf>
    <xf numFmtId="0" fontId="14" fillId="0" borderId="0" xfId="0" applyFont="1"/>
    <xf numFmtId="0" fontId="14" fillId="15" borderId="29" xfId="0" applyFont="1" applyFill="1" applyBorder="1"/>
    <xf numFmtId="0" fontId="14" fillId="15" borderId="0" xfId="0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/>
    </xf>
    <xf numFmtId="0" fontId="12" fillId="15" borderId="31" xfId="0" applyFont="1" applyFill="1" applyBorder="1" applyAlignment="1">
      <alignment horizontal="center" vertical="center"/>
    </xf>
    <xf numFmtId="0" fontId="12" fillId="15" borderId="29" xfId="0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15" borderId="29" xfId="0" applyFont="1" applyFill="1" applyBorder="1" applyAlignment="1">
      <alignment horizontal="center" vertical="center"/>
    </xf>
    <xf numFmtId="44" fontId="14" fillId="0" borderId="4" xfId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4" fontId="14" fillId="0" borderId="27" xfId="1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8" fillId="0" borderId="0" xfId="0" applyFont="1"/>
    <xf numFmtId="0" fontId="17" fillId="14" borderId="0" xfId="0" applyFont="1" applyFill="1" applyBorder="1" applyAlignment="1">
      <alignment vertical="center"/>
    </xf>
    <xf numFmtId="44" fontId="14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14" borderId="0" xfId="0" applyFont="1" applyFill="1" applyBorder="1" applyAlignment="1">
      <alignment horizontal="center" vertical="center"/>
    </xf>
    <xf numFmtId="44" fontId="14" fillId="14" borderId="0" xfId="1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left" vertical="center"/>
    </xf>
    <xf numFmtId="0" fontId="12" fillId="14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44" fontId="14" fillId="0" borderId="44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0" fillId="0" borderId="24" xfId="0" applyFont="1" applyBorder="1" applyAlignment="1">
      <alignment horizontal="center" vertical="center"/>
    </xf>
    <xf numFmtId="0" fontId="12" fillId="0" borderId="45" xfId="0" applyFont="1" applyBorder="1" applyAlignment="1">
      <alignment vertical="center"/>
    </xf>
    <xf numFmtId="0" fontId="19" fillId="14" borderId="0" xfId="0" applyFont="1" applyFill="1" applyBorder="1" applyAlignment="1">
      <alignment horizontal="center" vertical="center"/>
    </xf>
    <xf numFmtId="0" fontId="12" fillId="14" borderId="0" xfId="0" applyFont="1" applyFill="1" applyBorder="1"/>
    <xf numFmtId="0" fontId="20" fillId="0" borderId="0" xfId="0" applyFont="1"/>
    <xf numFmtId="0" fontId="20" fillId="14" borderId="0" xfId="0" applyFont="1" applyFill="1" applyBorder="1"/>
    <xf numFmtId="0" fontId="18" fillId="14" borderId="0" xfId="0" applyFont="1" applyFill="1" applyBorder="1"/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12" fillId="0" borderId="39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6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4" fillId="0" borderId="41" xfId="0" applyFont="1" applyBorder="1" applyAlignment="1">
      <alignment horizontal="left" vertical="center"/>
    </xf>
    <xf numFmtId="44" fontId="14" fillId="0" borderId="46" xfId="1" applyFont="1" applyBorder="1" applyAlignment="1">
      <alignment horizontal="center" vertical="center"/>
    </xf>
    <xf numFmtId="0" fontId="12" fillId="0" borderId="46" xfId="0" applyFont="1" applyBorder="1" applyAlignment="1">
      <alignment horizontal="left" vertical="center"/>
    </xf>
    <xf numFmtId="0" fontId="0" fillId="0" borderId="42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/>
    </xf>
    <xf numFmtId="0" fontId="12" fillId="0" borderId="46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4" fillId="14" borderId="0" xfId="0" applyFont="1" applyFill="1" applyBorder="1" applyAlignment="1">
      <alignment horizontal="left" vertical="center"/>
    </xf>
    <xf numFmtId="0" fontId="21" fillId="14" borderId="0" xfId="0" applyFont="1" applyFill="1" applyBorder="1" applyAlignment="1">
      <alignment horizontal="left" vertical="center"/>
    </xf>
    <xf numFmtId="0" fontId="0" fillId="14" borderId="0" xfId="0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4" fontId="14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2" fillId="13" borderId="1" xfId="0" applyNumberFormat="1" applyFont="1" applyFill="1" applyBorder="1" applyAlignment="1">
      <alignment horizontal="center" vertical="center"/>
    </xf>
    <xf numFmtId="44" fontId="10" fillId="13" borderId="1" xfId="1" applyFont="1" applyFill="1" applyBorder="1" applyAlignment="1">
      <alignment horizontal="center" vertical="center"/>
    </xf>
    <xf numFmtId="0" fontId="13" fillId="14" borderId="25" xfId="0" applyFont="1" applyFill="1" applyBorder="1" applyAlignment="1">
      <alignment horizontal="center" vertical="center"/>
    </xf>
    <xf numFmtId="44" fontId="14" fillId="14" borderId="4" xfId="1" applyFont="1" applyFill="1" applyBorder="1" applyAlignment="1">
      <alignment horizontal="center" vertical="center"/>
    </xf>
    <xf numFmtId="0" fontId="12" fillId="14" borderId="36" xfId="0" applyFont="1" applyFill="1" applyBorder="1" applyAlignment="1">
      <alignment horizontal="left" vertical="center"/>
    </xf>
    <xf numFmtId="0" fontId="12" fillId="14" borderId="4" xfId="0" applyFont="1" applyFill="1" applyBorder="1" applyAlignment="1">
      <alignment horizontal="left" vertical="center"/>
    </xf>
    <xf numFmtId="0" fontId="13" fillId="14" borderId="34" xfId="0" applyFont="1" applyFill="1" applyBorder="1" applyAlignment="1">
      <alignment horizontal="center" vertical="center"/>
    </xf>
    <xf numFmtId="44" fontId="14" fillId="14" borderId="36" xfId="1" applyFont="1" applyFill="1" applyBorder="1" applyAlignment="1">
      <alignment horizontal="center" vertical="center"/>
    </xf>
    <xf numFmtId="44" fontId="12" fillId="14" borderId="26" xfId="0" applyNumberFormat="1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44" fontId="7" fillId="14" borderId="1" xfId="1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164" fontId="7" fillId="14" borderId="1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7" fillId="14" borderId="9" xfId="0" applyFont="1" applyFill="1" applyBorder="1" applyAlignment="1">
      <alignment horizontal="center" vertical="center"/>
    </xf>
    <xf numFmtId="44" fontId="7" fillId="14" borderId="11" xfId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44" fontId="24" fillId="14" borderId="1" xfId="1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9" fillId="14" borderId="25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left" vertical="center"/>
    </xf>
    <xf numFmtId="44" fontId="12" fillId="5" borderId="15" xfId="1" applyFont="1" applyFill="1" applyBorder="1" applyAlignment="1">
      <alignment horizontal="center" vertical="center"/>
    </xf>
    <xf numFmtId="44" fontId="12" fillId="5" borderId="24" xfId="1" applyFont="1" applyFill="1" applyBorder="1" applyAlignment="1">
      <alignment vertical="center"/>
    </xf>
    <xf numFmtId="44" fontId="19" fillId="14" borderId="4" xfId="1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44" fontId="19" fillId="14" borderId="4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right" vertical="center"/>
    </xf>
    <xf numFmtId="0" fontId="11" fillId="14" borderId="3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1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center"/>
    </xf>
    <xf numFmtId="0" fontId="17" fillId="15" borderId="12" xfId="0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6" fillId="0" borderId="11" xfId="1" applyNumberFormat="1" applyFont="1" applyBorder="1" applyAlignment="1">
      <alignment horizontal="center" vertical="center"/>
    </xf>
    <xf numFmtId="0" fontId="16" fillId="0" borderId="21" xfId="1" applyNumberFormat="1" applyFont="1" applyBorder="1" applyAlignment="1">
      <alignment horizontal="center" vertical="center"/>
    </xf>
    <xf numFmtId="0" fontId="16" fillId="0" borderId="9" xfId="1" applyNumberFormat="1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17" fillId="15" borderId="12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17" fillId="14" borderId="3" xfId="0" applyFont="1" applyFill="1" applyBorder="1" applyAlignment="1">
      <alignment horizontal="center" vertical="center"/>
    </xf>
    <xf numFmtId="0" fontId="17" fillId="14" borderId="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14" borderId="3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14" borderId="12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75"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FF00"/>
        </patternFill>
      </fill>
    </dxf>
    <dxf>
      <font>
        <color rgb="FF00B0F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A2F8A0"/>
      </font>
    </dxf>
    <dxf>
      <font>
        <color theme="5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7620</xdr:rowOff>
        </xdr:from>
        <xdr:to>
          <xdr:col>0</xdr:col>
          <xdr:colOff>838200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00"/>
  <sheetViews>
    <sheetView topLeftCell="A68" workbookViewId="0">
      <selection activeCell="A2" sqref="A2:C100"/>
    </sheetView>
  </sheetViews>
  <sheetFormatPr baseColWidth="10" defaultRowHeight="14.4" x14ac:dyDescent="0.3"/>
  <cols>
    <col min="1" max="1" width="8.33203125" customWidth="1"/>
    <col min="2" max="2" width="8.6640625" customWidth="1"/>
    <col min="3" max="3" width="19.6640625" bestFit="1" customWidth="1"/>
    <col min="4" max="23" width="0.33203125" customWidth="1"/>
    <col min="25" max="49" width="0.33203125" customWidth="1"/>
    <col min="50" max="50" width="19.6640625" style="107" bestFit="1" customWidth="1"/>
    <col min="51" max="51" width="11.5546875" style="107"/>
    <col min="52" max="52" width="0.33203125" style="107" customWidth="1"/>
    <col min="53" max="53" width="11.5546875" style="107"/>
    <col min="54" max="54" width="18.33203125" style="107" bestFit="1" customWidth="1"/>
    <col min="55" max="55" width="11.5546875" style="107"/>
  </cols>
  <sheetData>
    <row r="1" spans="1:55" ht="18.600000000000001" thickBot="1" x14ac:dyDescent="0.35">
      <c r="A1" s="1"/>
      <c r="B1" s="2"/>
      <c r="C1" s="3" t="s">
        <v>117</v>
      </c>
      <c r="D1" s="4"/>
      <c r="E1" s="5"/>
      <c r="F1" s="6"/>
      <c r="G1" s="5"/>
      <c r="H1" s="7"/>
      <c r="I1" s="7"/>
      <c r="J1" s="7"/>
      <c r="K1" s="5"/>
      <c r="L1" s="7"/>
      <c r="M1" s="7"/>
      <c r="N1" s="7"/>
      <c r="O1" s="7"/>
      <c r="P1" s="8"/>
      <c r="Q1" s="9"/>
      <c r="R1" s="10"/>
      <c r="S1" s="9"/>
      <c r="T1" s="11"/>
      <c r="U1" s="11"/>
      <c r="V1" s="11"/>
      <c r="W1" s="12"/>
      <c r="X1" s="215">
        <v>5000</v>
      </c>
      <c r="Y1" s="13"/>
      <c r="Z1" s="14"/>
      <c r="AA1" s="14"/>
      <c r="AB1" s="15"/>
      <c r="AC1" s="15"/>
      <c r="AD1" s="16"/>
      <c r="AE1" s="17"/>
      <c r="AF1" s="17"/>
      <c r="AG1" s="16"/>
      <c r="AH1" s="17"/>
      <c r="AI1" s="17"/>
      <c r="AJ1" s="16"/>
      <c r="AK1" s="18"/>
      <c r="AL1" s="18"/>
      <c r="AM1" s="16"/>
      <c r="AN1" s="18"/>
      <c r="AO1" s="18"/>
      <c r="AP1" s="19"/>
      <c r="AQ1" s="20"/>
      <c r="AR1" s="21"/>
      <c r="AS1" s="19"/>
      <c r="AT1" s="20"/>
      <c r="AU1" s="22"/>
      <c r="AV1" s="13"/>
      <c r="AW1" s="110"/>
      <c r="AX1" s="109"/>
      <c r="AY1" s="109"/>
      <c r="AZ1" s="108"/>
      <c r="BA1" s="112"/>
      <c r="BB1" s="109"/>
      <c r="BC1" s="109"/>
    </row>
    <row r="2" spans="1:55" ht="16.2" thickBot="1" x14ac:dyDescent="0.35">
      <c r="A2" s="23"/>
      <c r="B2" s="24"/>
      <c r="C2" s="25" t="s">
        <v>1</v>
      </c>
      <c r="D2" s="26"/>
      <c r="E2" s="26"/>
      <c r="F2" s="26"/>
      <c r="G2" s="26"/>
      <c r="H2" s="27"/>
      <c r="I2" s="27"/>
      <c r="J2" s="28"/>
      <c r="K2" s="5"/>
      <c r="L2" s="28"/>
      <c r="M2" s="29"/>
      <c r="N2" s="29"/>
      <c r="O2" s="29"/>
      <c r="P2" s="30"/>
      <c r="Q2" s="9"/>
      <c r="R2" s="9"/>
      <c r="S2" s="31"/>
      <c r="T2" s="9"/>
      <c r="U2" s="9"/>
      <c r="V2" s="9"/>
      <c r="W2" s="12"/>
      <c r="X2" s="215" t="s">
        <v>3</v>
      </c>
      <c r="Y2" s="13"/>
      <c r="Z2" s="32"/>
      <c r="AA2" s="32"/>
      <c r="AB2" s="33"/>
      <c r="AC2" s="33"/>
      <c r="AD2" s="16"/>
      <c r="AE2" s="17"/>
      <c r="AF2" s="17"/>
      <c r="AG2" s="16"/>
      <c r="AH2" s="17"/>
      <c r="AI2" s="17"/>
      <c r="AJ2" s="16"/>
      <c r="AK2" s="18"/>
      <c r="AL2" s="18"/>
      <c r="AM2" s="16"/>
      <c r="AN2" s="18"/>
      <c r="AO2" s="18"/>
      <c r="AP2" s="19"/>
      <c r="AQ2" s="34"/>
      <c r="AR2" s="35"/>
      <c r="AS2" s="19"/>
      <c r="AT2" s="34"/>
      <c r="AU2" s="36"/>
      <c r="AV2" s="13"/>
      <c r="AW2" s="110"/>
      <c r="AX2" s="109"/>
      <c r="AY2" s="109"/>
      <c r="AZ2" s="108"/>
      <c r="BA2" s="112"/>
      <c r="BB2" s="109"/>
      <c r="BC2" s="109"/>
    </row>
    <row r="3" spans="1:55" ht="16.2" thickBot="1" x14ac:dyDescent="0.35">
      <c r="A3" s="37">
        <v>1000</v>
      </c>
      <c r="B3" s="38"/>
      <c r="C3" s="39" t="s">
        <v>53</v>
      </c>
      <c r="D3" s="40"/>
      <c r="E3" s="41"/>
      <c r="F3" s="42"/>
      <c r="G3" s="43"/>
      <c r="H3" s="44"/>
      <c r="I3" s="45"/>
      <c r="J3" s="46"/>
      <c r="K3" s="47"/>
      <c r="L3" s="48"/>
      <c r="M3" s="49"/>
      <c r="N3" s="49"/>
      <c r="O3" s="50"/>
      <c r="P3" s="51"/>
      <c r="Q3" s="52"/>
      <c r="R3" s="53"/>
      <c r="S3" s="54"/>
      <c r="T3" s="55"/>
      <c r="U3" s="55"/>
      <c r="V3" s="55"/>
      <c r="W3" s="56"/>
      <c r="X3" s="215" t="s">
        <v>0</v>
      </c>
      <c r="Y3" s="13"/>
      <c r="Z3" s="57"/>
      <c r="AA3" s="57"/>
      <c r="AB3" s="58"/>
      <c r="AC3" s="58"/>
      <c r="AD3" s="16"/>
      <c r="AE3" s="59"/>
      <c r="AF3" s="60"/>
      <c r="AG3" s="16"/>
      <c r="AH3" s="61"/>
      <c r="AI3" s="60"/>
      <c r="AJ3" s="16"/>
      <c r="AK3" s="62"/>
      <c r="AL3" s="63"/>
      <c r="AM3" s="16"/>
      <c r="AN3" s="62"/>
      <c r="AO3" s="63"/>
      <c r="AP3" s="64"/>
      <c r="AQ3" s="65"/>
      <c r="AR3" s="66"/>
      <c r="AS3" s="64"/>
      <c r="AT3" s="65"/>
      <c r="AU3" s="66"/>
      <c r="AV3" s="13"/>
      <c r="AW3" s="111"/>
      <c r="AX3" s="113"/>
      <c r="AY3" s="106"/>
      <c r="AZ3" s="108"/>
      <c r="BA3" s="114"/>
      <c r="BB3" s="113"/>
      <c r="BC3" s="106"/>
    </row>
    <row r="4" spans="1:55" ht="16.2" thickBot="1" x14ac:dyDescent="0.35">
      <c r="A4" s="37">
        <v>1001</v>
      </c>
      <c r="B4" s="38"/>
      <c r="C4" s="39" t="s">
        <v>8</v>
      </c>
      <c r="D4" s="40"/>
      <c r="E4" s="41"/>
      <c r="F4" s="42"/>
      <c r="G4" s="67"/>
      <c r="H4" s="68"/>
      <c r="I4" s="68"/>
      <c r="J4" s="69"/>
      <c r="K4" s="70"/>
      <c r="L4" s="71"/>
      <c r="M4" s="49"/>
      <c r="N4" s="49"/>
      <c r="O4" s="50"/>
      <c r="P4" s="51"/>
      <c r="Q4" s="52"/>
      <c r="R4" s="53"/>
      <c r="S4" s="54"/>
      <c r="T4" s="72"/>
      <c r="U4" s="72"/>
      <c r="V4" s="72"/>
      <c r="W4" s="73"/>
      <c r="X4" s="215">
        <v>130</v>
      </c>
      <c r="Y4" s="13"/>
      <c r="Z4" s="57"/>
      <c r="AA4" s="57"/>
      <c r="AB4" s="58"/>
      <c r="AC4" s="58"/>
      <c r="AD4" s="16"/>
      <c r="AE4" s="61"/>
      <c r="AF4" s="74"/>
      <c r="AG4" s="16"/>
      <c r="AH4" s="61"/>
      <c r="AI4" s="74"/>
      <c r="AJ4" s="16"/>
      <c r="AK4" s="62"/>
      <c r="AL4" s="63"/>
      <c r="AM4" s="16"/>
      <c r="AN4" s="62"/>
      <c r="AO4" s="63"/>
      <c r="AP4" s="75"/>
      <c r="AQ4" s="76"/>
      <c r="AR4" s="77"/>
      <c r="AS4" s="75"/>
      <c r="AT4" s="76"/>
      <c r="AU4" s="77"/>
      <c r="AV4" s="13"/>
      <c r="AW4" s="111"/>
      <c r="AX4" s="113"/>
      <c r="AY4" s="106"/>
      <c r="AZ4" s="108"/>
      <c r="BA4" s="114"/>
      <c r="BB4" s="113"/>
      <c r="BC4" s="106"/>
    </row>
    <row r="5" spans="1:55" ht="16.2" thickBot="1" x14ac:dyDescent="0.35">
      <c r="A5" s="37">
        <v>1002</v>
      </c>
      <c r="B5" s="38"/>
      <c r="C5" s="39" t="s">
        <v>7</v>
      </c>
      <c r="D5" s="40"/>
      <c r="E5" s="41"/>
      <c r="F5" s="42"/>
      <c r="G5" s="67"/>
      <c r="H5" s="68"/>
      <c r="I5" s="68"/>
      <c r="J5" s="69"/>
      <c r="K5" s="70"/>
      <c r="L5" s="71"/>
      <c r="M5" s="49"/>
      <c r="N5" s="49"/>
      <c r="O5" s="50"/>
      <c r="P5" s="51"/>
      <c r="Q5" s="52"/>
      <c r="R5" s="53"/>
      <c r="S5" s="54"/>
      <c r="T5" s="72"/>
      <c r="U5" s="72"/>
      <c r="V5" s="72"/>
      <c r="W5" s="73"/>
      <c r="X5" s="216" t="s">
        <v>15</v>
      </c>
      <c r="Y5" s="13"/>
      <c r="Z5" s="57"/>
      <c r="AA5" s="57"/>
      <c r="AB5" s="58"/>
      <c r="AC5" s="58"/>
      <c r="AD5" s="16"/>
      <c r="AE5" s="61"/>
      <c r="AF5" s="74"/>
      <c r="AG5" s="16"/>
      <c r="AH5" s="61"/>
      <c r="AI5" s="74"/>
      <c r="AJ5" s="16"/>
      <c r="AK5" s="62"/>
      <c r="AL5" s="63"/>
      <c r="AM5" s="16"/>
      <c r="AN5" s="62"/>
      <c r="AO5" s="63"/>
      <c r="AP5" s="75"/>
      <c r="AQ5" s="76"/>
      <c r="AR5" s="77"/>
      <c r="AS5" s="75"/>
      <c r="AT5" s="76"/>
      <c r="AU5" s="77"/>
      <c r="AV5" s="13"/>
      <c r="AW5" s="111"/>
      <c r="AX5" s="113"/>
      <c r="AY5" s="106"/>
      <c r="AZ5" s="108"/>
      <c r="BA5" s="114"/>
      <c r="BB5" s="113"/>
      <c r="BC5" s="106"/>
    </row>
    <row r="6" spans="1:55" ht="16.2" thickBot="1" x14ac:dyDescent="0.35">
      <c r="A6" s="37">
        <v>1003</v>
      </c>
      <c r="B6" s="38"/>
      <c r="C6" s="39" t="s">
        <v>34</v>
      </c>
      <c r="D6" s="40"/>
      <c r="E6" s="41"/>
      <c r="F6" s="42"/>
      <c r="G6" s="67"/>
      <c r="H6" s="68"/>
      <c r="I6" s="68"/>
      <c r="J6" s="69"/>
      <c r="K6" s="70"/>
      <c r="L6" s="71"/>
      <c r="M6" s="49"/>
      <c r="N6" s="49"/>
      <c r="O6" s="50"/>
      <c r="P6" s="51"/>
      <c r="Q6" s="52"/>
      <c r="R6" s="53"/>
      <c r="S6" s="54"/>
      <c r="T6" s="72"/>
      <c r="U6" s="72"/>
      <c r="V6" s="72"/>
      <c r="W6" s="73"/>
      <c r="X6" s="216">
        <v>13</v>
      </c>
      <c r="Y6" s="13"/>
      <c r="Z6" s="57"/>
      <c r="AA6" s="57"/>
      <c r="AB6" s="58"/>
      <c r="AC6" s="58"/>
      <c r="AD6" s="16"/>
      <c r="AE6" s="61"/>
      <c r="AF6" s="74"/>
      <c r="AG6" s="16"/>
      <c r="AH6" s="61"/>
      <c r="AI6" s="74"/>
      <c r="AJ6" s="16"/>
      <c r="AK6" s="62"/>
      <c r="AL6" s="63"/>
      <c r="AM6" s="16"/>
      <c r="AN6" s="62"/>
      <c r="AO6" s="63"/>
      <c r="AP6" s="75"/>
      <c r="AQ6" s="76"/>
      <c r="AR6" s="77"/>
      <c r="AS6" s="75"/>
      <c r="AT6" s="76"/>
      <c r="AU6" s="77"/>
      <c r="AV6" s="13"/>
      <c r="AW6" s="111"/>
      <c r="AX6" s="113"/>
      <c r="AY6" s="106"/>
      <c r="AZ6" s="108"/>
      <c r="BA6" s="114"/>
      <c r="BB6" s="113"/>
      <c r="BC6" s="106"/>
    </row>
    <row r="7" spans="1:55" ht="16.2" thickBot="1" x14ac:dyDescent="0.35">
      <c r="A7" s="37">
        <v>1004</v>
      </c>
      <c r="B7" s="38"/>
      <c r="C7" s="39" t="s">
        <v>43</v>
      </c>
      <c r="D7" s="40"/>
      <c r="E7" s="41"/>
      <c r="F7" s="42"/>
      <c r="G7" s="67"/>
      <c r="H7" s="68"/>
      <c r="I7" s="68"/>
      <c r="J7" s="69"/>
      <c r="K7" s="70"/>
      <c r="L7" s="71"/>
      <c r="M7" s="49"/>
      <c r="N7" s="49"/>
      <c r="O7" s="50"/>
      <c r="P7" s="51"/>
      <c r="Q7" s="52"/>
      <c r="R7" s="53"/>
      <c r="S7" s="54"/>
      <c r="T7" s="72"/>
      <c r="U7" s="72"/>
      <c r="V7" s="72"/>
      <c r="W7" s="73"/>
      <c r="X7" s="217" t="s">
        <v>25</v>
      </c>
      <c r="Y7" s="13"/>
      <c r="Z7" s="57"/>
      <c r="AA7" s="57"/>
      <c r="AB7" s="58"/>
      <c r="AC7" s="58"/>
      <c r="AD7" s="16"/>
      <c r="AE7" s="61"/>
      <c r="AF7" s="74"/>
      <c r="AG7" s="16"/>
      <c r="AH7" s="61"/>
      <c r="AI7" s="74"/>
      <c r="AJ7" s="16"/>
      <c r="AK7" s="62"/>
      <c r="AL7" s="63"/>
      <c r="AM7" s="16"/>
      <c r="AN7" s="62"/>
      <c r="AO7" s="63"/>
      <c r="AP7" s="75"/>
      <c r="AQ7" s="76"/>
      <c r="AR7" s="77"/>
      <c r="AS7" s="75"/>
      <c r="AT7" s="76"/>
      <c r="AU7" s="77"/>
      <c r="AV7" s="13"/>
      <c r="AW7" s="111"/>
      <c r="AX7" s="113"/>
      <c r="AY7" s="106"/>
      <c r="AZ7" s="108"/>
      <c r="BA7" s="114"/>
      <c r="BB7" s="113"/>
      <c r="BC7" s="106"/>
    </row>
    <row r="8" spans="1:55" ht="16.2" thickBot="1" x14ac:dyDescent="0.35">
      <c r="A8" s="37">
        <v>1005</v>
      </c>
      <c r="B8" s="38"/>
      <c r="C8" s="39" t="s">
        <v>16</v>
      </c>
      <c r="D8" s="40"/>
      <c r="E8" s="41"/>
      <c r="F8" s="42"/>
      <c r="G8" s="67"/>
      <c r="H8" s="68"/>
      <c r="I8" s="68"/>
      <c r="J8" s="69"/>
      <c r="K8" s="70"/>
      <c r="L8" s="71"/>
      <c r="M8" s="49"/>
      <c r="N8" s="49"/>
      <c r="O8" s="50"/>
      <c r="P8" s="51"/>
      <c r="Q8" s="52"/>
      <c r="R8" s="53"/>
      <c r="S8" s="54"/>
      <c r="T8" s="72"/>
      <c r="U8" s="72"/>
      <c r="V8" s="72"/>
      <c r="W8" s="73"/>
      <c r="X8" s="216">
        <v>10</v>
      </c>
      <c r="Y8" s="13"/>
      <c r="Z8" s="57"/>
      <c r="AA8" s="57"/>
      <c r="AB8" s="58"/>
      <c r="AC8" s="58"/>
      <c r="AD8" s="16"/>
      <c r="AE8" s="61"/>
      <c r="AF8" s="74"/>
      <c r="AG8" s="16"/>
      <c r="AH8" s="61"/>
      <c r="AI8" s="74"/>
      <c r="AJ8" s="16"/>
      <c r="AK8" s="62"/>
      <c r="AL8" s="63"/>
      <c r="AM8" s="16"/>
      <c r="AN8" s="62"/>
      <c r="AO8" s="63"/>
      <c r="AP8" s="75"/>
      <c r="AQ8" s="76"/>
      <c r="AR8" s="77"/>
      <c r="AS8" s="75"/>
      <c r="AT8" s="76"/>
      <c r="AU8" s="77"/>
      <c r="AV8" s="13"/>
      <c r="AW8" s="111"/>
      <c r="AX8" s="113"/>
      <c r="AY8" s="106"/>
      <c r="AZ8" s="108"/>
      <c r="BA8" s="114"/>
      <c r="BB8" s="113"/>
      <c r="BC8" s="106"/>
    </row>
    <row r="9" spans="1:55" ht="16.2" thickBot="1" x14ac:dyDescent="0.35">
      <c r="A9" s="37">
        <v>1006</v>
      </c>
      <c r="B9" s="38"/>
      <c r="C9" s="39" t="s">
        <v>65</v>
      </c>
      <c r="D9" s="40"/>
      <c r="E9" s="41"/>
      <c r="F9" s="42"/>
      <c r="G9" s="67"/>
      <c r="H9" s="68"/>
      <c r="I9" s="68"/>
      <c r="J9" s="69"/>
      <c r="K9" s="70"/>
      <c r="L9" s="71"/>
      <c r="M9" s="49"/>
      <c r="N9" s="49"/>
      <c r="O9" s="50"/>
      <c r="P9" s="51"/>
      <c r="Q9" s="52"/>
      <c r="R9" s="53"/>
      <c r="S9" s="54"/>
      <c r="T9" s="72"/>
      <c r="U9" s="72"/>
      <c r="V9" s="72"/>
      <c r="W9" s="73"/>
      <c r="X9" s="217" t="s">
        <v>36</v>
      </c>
      <c r="Y9" s="13"/>
      <c r="Z9" s="57"/>
      <c r="AA9" s="57"/>
      <c r="AB9" s="58"/>
      <c r="AC9" s="58"/>
      <c r="AD9" s="16"/>
      <c r="AE9" s="61"/>
      <c r="AF9" s="74"/>
      <c r="AG9" s="16"/>
      <c r="AH9" s="61"/>
      <c r="AI9" s="74"/>
      <c r="AJ9" s="16"/>
      <c r="AK9" s="62"/>
      <c r="AL9" s="63"/>
      <c r="AM9" s="16"/>
      <c r="AN9" s="62"/>
      <c r="AO9" s="63"/>
      <c r="AP9" s="75"/>
      <c r="AQ9" s="76"/>
      <c r="AR9" s="77"/>
      <c r="AS9" s="75"/>
      <c r="AT9" s="76"/>
      <c r="AU9" s="77"/>
      <c r="AV9" s="13"/>
      <c r="AW9" s="111"/>
      <c r="AX9" s="113"/>
      <c r="AY9" s="106"/>
      <c r="AZ9" s="108"/>
      <c r="BA9" s="114"/>
      <c r="BB9" s="113"/>
      <c r="BC9" s="106"/>
    </row>
    <row r="10" spans="1:55" ht="16.2" thickBot="1" x14ac:dyDescent="0.35">
      <c r="A10" s="37">
        <v>1007</v>
      </c>
      <c r="B10" s="38"/>
      <c r="C10" s="39" t="s">
        <v>13</v>
      </c>
      <c r="D10" s="40"/>
      <c r="E10" s="41"/>
      <c r="F10" s="42"/>
      <c r="G10" s="67"/>
      <c r="H10" s="68"/>
      <c r="I10" s="68"/>
      <c r="J10" s="69"/>
      <c r="K10" s="70"/>
      <c r="L10" s="71"/>
      <c r="M10" s="49"/>
      <c r="N10" s="49"/>
      <c r="O10" s="50"/>
      <c r="P10" s="51"/>
      <c r="Q10" s="52"/>
      <c r="R10" s="53"/>
      <c r="S10" s="54"/>
      <c r="T10" s="72"/>
      <c r="U10" s="72"/>
      <c r="V10" s="72"/>
      <c r="W10" s="73"/>
      <c r="X10" s="216">
        <v>8.25</v>
      </c>
      <c r="Y10" s="13"/>
      <c r="Z10" s="57"/>
      <c r="AA10" s="57"/>
      <c r="AB10" s="58"/>
      <c r="AC10" s="58"/>
      <c r="AD10" s="16"/>
      <c r="AE10" s="61"/>
      <c r="AF10" s="74"/>
      <c r="AG10" s="16"/>
      <c r="AH10" s="61"/>
      <c r="AI10" s="74"/>
      <c r="AJ10" s="16"/>
      <c r="AK10" s="62"/>
      <c r="AL10" s="63"/>
      <c r="AM10" s="16"/>
      <c r="AN10" s="62"/>
      <c r="AO10" s="63"/>
      <c r="AP10" s="75"/>
      <c r="AQ10" s="76"/>
      <c r="AR10" s="77"/>
      <c r="AS10" s="75"/>
      <c r="AT10" s="76"/>
      <c r="AU10" s="77"/>
      <c r="AV10" s="13"/>
      <c r="AW10" s="111"/>
      <c r="AX10" s="113"/>
      <c r="AY10" s="106"/>
      <c r="AZ10" s="108"/>
      <c r="BA10" s="114"/>
      <c r="BB10" s="113"/>
      <c r="BC10" s="106"/>
    </row>
    <row r="11" spans="1:55" ht="16.2" thickBot="1" x14ac:dyDescent="0.35">
      <c r="A11" s="37">
        <v>1008</v>
      </c>
      <c r="B11" s="38"/>
      <c r="C11" s="39" t="s">
        <v>35</v>
      </c>
      <c r="D11" s="40"/>
      <c r="E11" s="41"/>
      <c r="F11" s="42"/>
      <c r="G11" s="67"/>
      <c r="H11" s="68"/>
      <c r="I11" s="68"/>
      <c r="J11" s="69"/>
      <c r="K11" s="70"/>
      <c r="L11" s="71"/>
      <c r="M11" s="49"/>
      <c r="N11" s="49"/>
      <c r="O11" s="50"/>
      <c r="P11" s="51"/>
      <c r="Q11" s="52"/>
      <c r="R11" s="53"/>
      <c r="S11" s="54"/>
      <c r="T11" s="72"/>
      <c r="U11" s="72"/>
      <c r="V11" s="72"/>
      <c r="W11" s="73"/>
      <c r="X11" s="215" t="s">
        <v>45</v>
      </c>
      <c r="Y11" s="13"/>
      <c r="Z11" s="57"/>
      <c r="AA11" s="57"/>
      <c r="AB11" s="58"/>
      <c r="AC11" s="58"/>
      <c r="AD11" s="16"/>
      <c r="AE11" s="61"/>
      <c r="AF11" s="74"/>
      <c r="AG11" s="16"/>
      <c r="AH11" s="61"/>
      <c r="AI11" s="74"/>
      <c r="AJ11" s="16"/>
      <c r="AK11" s="62"/>
      <c r="AL11" s="63"/>
      <c r="AM11" s="16"/>
      <c r="AN11" s="62"/>
      <c r="AO11" s="63"/>
      <c r="AP11" s="75"/>
      <c r="AQ11" s="76"/>
      <c r="AR11" s="77"/>
      <c r="AS11" s="75"/>
      <c r="AT11" s="76"/>
      <c r="AU11" s="77"/>
      <c r="AV11" s="13"/>
      <c r="AW11" s="111"/>
      <c r="AX11" s="113"/>
      <c r="AY11" s="106"/>
      <c r="AZ11" s="108"/>
      <c r="BA11" s="114"/>
      <c r="BB11" s="113"/>
      <c r="BC11" s="106"/>
    </row>
    <row r="12" spans="1:55" ht="16.2" thickBot="1" x14ac:dyDescent="0.35">
      <c r="A12" s="37">
        <v>1009</v>
      </c>
      <c r="B12" s="38"/>
      <c r="C12" s="39" t="s">
        <v>9</v>
      </c>
      <c r="D12" s="40"/>
      <c r="E12" s="41"/>
      <c r="F12" s="42"/>
      <c r="G12" s="67"/>
      <c r="H12" s="68"/>
      <c r="I12" s="68"/>
      <c r="J12" s="69"/>
      <c r="K12" s="70"/>
      <c r="L12" s="71"/>
      <c r="M12" s="49"/>
      <c r="N12" s="49"/>
      <c r="O12" s="50"/>
      <c r="P12" s="51"/>
      <c r="Q12" s="52"/>
      <c r="R12" s="53"/>
      <c r="S12" s="54"/>
      <c r="T12" s="72"/>
      <c r="U12" s="72"/>
      <c r="V12" s="72"/>
      <c r="W12" s="73"/>
      <c r="X12" s="216">
        <v>10</v>
      </c>
      <c r="Y12" s="13"/>
      <c r="Z12" s="57"/>
      <c r="AA12" s="57"/>
      <c r="AB12" s="58"/>
      <c r="AC12" s="58"/>
      <c r="AD12" s="16"/>
      <c r="AE12" s="61"/>
      <c r="AF12" s="74"/>
      <c r="AG12" s="16"/>
      <c r="AH12" s="61"/>
      <c r="AI12" s="74"/>
      <c r="AJ12" s="16"/>
      <c r="AK12" s="62"/>
      <c r="AL12" s="63"/>
      <c r="AM12" s="16"/>
      <c r="AN12" s="62"/>
      <c r="AO12" s="63"/>
      <c r="AP12" s="75"/>
      <c r="AQ12" s="76"/>
      <c r="AR12" s="77"/>
      <c r="AS12" s="75"/>
      <c r="AT12" s="76"/>
      <c r="AU12" s="77"/>
      <c r="AV12" s="13"/>
      <c r="AW12" s="111"/>
      <c r="AX12" s="113"/>
      <c r="AY12" s="106"/>
      <c r="AZ12" s="108"/>
      <c r="BA12" s="114"/>
      <c r="BB12" s="113"/>
      <c r="BC12" s="106"/>
    </row>
    <row r="13" spans="1:55" ht="16.2" thickBot="1" x14ac:dyDescent="0.35">
      <c r="A13" s="37">
        <v>1010</v>
      </c>
      <c r="B13" s="38"/>
      <c r="C13" s="39" t="s">
        <v>67</v>
      </c>
      <c r="D13" s="40"/>
      <c r="E13" s="41"/>
      <c r="F13" s="42"/>
      <c r="G13" s="67"/>
      <c r="H13" s="68"/>
      <c r="I13" s="68"/>
      <c r="J13" s="69"/>
      <c r="K13" s="70"/>
      <c r="L13" s="71"/>
      <c r="M13" s="49"/>
      <c r="N13" s="49"/>
      <c r="O13" s="50"/>
      <c r="P13" s="51"/>
      <c r="Q13" s="52"/>
      <c r="R13" s="53"/>
      <c r="S13" s="54"/>
      <c r="T13" s="72"/>
      <c r="U13" s="72"/>
      <c r="V13" s="72"/>
      <c r="W13" s="73"/>
      <c r="X13" s="215" t="s">
        <v>49</v>
      </c>
      <c r="Y13" s="13"/>
      <c r="Z13" s="57"/>
      <c r="AA13" s="57"/>
      <c r="AB13" s="58"/>
      <c r="AC13" s="58"/>
      <c r="AD13" s="16"/>
      <c r="AE13" s="61"/>
      <c r="AF13" s="74"/>
      <c r="AG13" s="16"/>
      <c r="AH13" s="61"/>
      <c r="AI13" s="74"/>
      <c r="AJ13" s="16"/>
      <c r="AK13" s="62"/>
      <c r="AL13" s="63"/>
      <c r="AM13" s="16"/>
      <c r="AN13" s="62"/>
      <c r="AO13" s="63"/>
      <c r="AP13" s="75"/>
      <c r="AQ13" s="76"/>
      <c r="AR13" s="77"/>
      <c r="AS13" s="75"/>
      <c r="AT13" s="76"/>
      <c r="AU13" s="77"/>
      <c r="AV13" s="13"/>
      <c r="AW13" s="111"/>
      <c r="AX13" s="113"/>
      <c r="AY13" s="106"/>
      <c r="AZ13" s="108"/>
      <c r="BA13" s="114"/>
      <c r="BB13" s="113"/>
      <c r="BC13" s="106"/>
    </row>
    <row r="14" spans="1:55" ht="16.2" thickBot="1" x14ac:dyDescent="0.35">
      <c r="A14" s="37">
        <v>1011</v>
      </c>
      <c r="B14" s="38"/>
      <c r="C14" s="39" t="s">
        <v>14</v>
      </c>
      <c r="D14" s="40"/>
      <c r="E14" s="41"/>
      <c r="F14" s="42"/>
      <c r="G14" s="67"/>
      <c r="H14" s="68"/>
      <c r="I14" s="68"/>
      <c r="J14" s="69"/>
      <c r="K14" s="70"/>
      <c r="L14" s="71"/>
      <c r="M14" s="49"/>
      <c r="N14" s="49"/>
      <c r="O14" s="50"/>
      <c r="P14" s="51"/>
      <c r="Q14" s="52"/>
      <c r="R14" s="53"/>
      <c r="S14" s="54"/>
      <c r="T14" s="72"/>
      <c r="U14" s="72"/>
      <c r="V14" s="72"/>
      <c r="W14" s="73"/>
      <c r="X14" s="215">
        <v>84</v>
      </c>
      <c r="Y14" s="13"/>
      <c r="Z14" s="57"/>
      <c r="AA14" s="57"/>
      <c r="AB14" s="58"/>
      <c r="AC14" s="58"/>
      <c r="AD14" s="16"/>
      <c r="AE14" s="61"/>
      <c r="AF14" s="74"/>
      <c r="AG14" s="16"/>
      <c r="AH14" s="61"/>
      <c r="AI14" s="74"/>
      <c r="AJ14" s="16"/>
      <c r="AK14" s="62"/>
      <c r="AL14" s="63"/>
      <c r="AM14" s="16"/>
      <c r="AN14" s="62"/>
      <c r="AO14" s="63"/>
      <c r="AP14" s="75"/>
      <c r="AQ14" s="76"/>
      <c r="AR14" s="77"/>
      <c r="AS14" s="75"/>
      <c r="AT14" s="76"/>
      <c r="AU14" s="77"/>
      <c r="AV14" s="13"/>
      <c r="AW14" s="111"/>
      <c r="AX14" s="113"/>
      <c r="AY14" s="106"/>
      <c r="AZ14" s="108"/>
      <c r="BA14" s="114"/>
      <c r="BB14" s="113"/>
      <c r="BC14" s="106"/>
    </row>
    <row r="15" spans="1:55" ht="16.2" thickBot="1" x14ac:dyDescent="0.35">
      <c r="A15" s="37">
        <v>1012</v>
      </c>
      <c r="B15" s="38"/>
      <c r="C15" s="39" t="s">
        <v>54</v>
      </c>
      <c r="D15" s="40"/>
      <c r="E15" s="41"/>
      <c r="F15" s="42"/>
      <c r="G15" s="67"/>
      <c r="H15" s="68"/>
      <c r="I15" s="68"/>
      <c r="J15" s="69"/>
      <c r="K15" s="70"/>
      <c r="L15" s="71"/>
      <c r="M15" s="49"/>
      <c r="N15" s="49"/>
      <c r="O15" s="50"/>
      <c r="P15" s="51"/>
      <c r="Q15" s="52"/>
      <c r="R15" s="53"/>
      <c r="S15" s="54"/>
      <c r="T15" s="72"/>
      <c r="U15" s="72"/>
      <c r="V15" s="72"/>
      <c r="W15" s="73"/>
      <c r="X15" s="215" t="s">
        <v>55</v>
      </c>
      <c r="Y15" s="13"/>
      <c r="Z15" s="57"/>
      <c r="AA15" s="57"/>
      <c r="AB15" s="58"/>
      <c r="AC15" s="58"/>
      <c r="AD15" s="16"/>
      <c r="AE15" s="61"/>
      <c r="AF15" s="74"/>
      <c r="AG15" s="16"/>
      <c r="AH15" s="61"/>
      <c r="AI15" s="74"/>
      <c r="AJ15" s="16"/>
      <c r="AK15" s="62"/>
      <c r="AL15" s="63"/>
      <c r="AM15" s="16"/>
      <c r="AN15" s="62"/>
      <c r="AO15" s="63"/>
      <c r="AP15" s="75"/>
      <c r="AQ15" s="76"/>
      <c r="AR15" s="77"/>
      <c r="AS15" s="75"/>
      <c r="AT15" s="76"/>
      <c r="AU15" s="77"/>
      <c r="AV15" s="13"/>
      <c r="AW15" s="111"/>
      <c r="AX15" s="113"/>
      <c r="AY15" s="106"/>
      <c r="AZ15" s="108"/>
      <c r="BA15" s="114"/>
      <c r="BB15" s="113"/>
      <c r="BC15" s="106"/>
    </row>
    <row r="16" spans="1:55" ht="16.2" thickBot="1" x14ac:dyDescent="0.35">
      <c r="A16" s="37">
        <v>1013</v>
      </c>
      <c r="B16" s="38"/>
      <c r="C16" s="39" t="s">
        <v>4</v>
      </c>
      <c r="D16" s="40"/>
      <c r="E16" s="41"/>
      <c r="F16" s="42"/>
      <c r="G16" s="67"/>
      <c r="H16" s="68"/>
      <c r="I16" s="68"/>
      <c r="J16" s="69"/>
      <c r="K16" s="70"/>
      <c r="L16" s="71"/>
      <c r="M16" s="49"/>
      <c r="N16" s="49"/>
      <c r="O16" s="50"/>
      <c r="P16" s="51"/>
      <c r="Q16" s="52"/>
      <c r="R16" s="53"/>
      <c r="S16" s="54"/>
      <c r="T16" s="72"/>
      <c r="U16" s="72"/>
      <c r="V16" s="72"/>
      <c r="W16" s="73"/>
      <c r="X16" s="218">
        <v>20</v>
      </c>
      <c r="Y16" s="13"/>
      <c r="Z16" s="57"/>
      <c r="AA16" s="57"/>
      <c r="AB16" s="58"/>
      <c r="AC16" s="58"/>
      <c r="AD16" s="16"/>
      <c r="AE16" s="61"/>
      <c r="AF16" s="74"/>
      <c r="AG16" s="16"/>
      <c r="AH16" s="61"/>
      <c r="AI16" s="74"/>
      <c r="AJ16" s="16"/>
      <c r="AK16" s="62"/>
      <c r="AL16" s="63"/>
      <c r="AM16" s="16"/>
      <c r="AN16" s="62"/>
      <c r="AO16" s="63"/>
      <c r="AP16" s="75"/>
      <c r="AQ16" s="76"/>
      <c r="AR16" s="77"/>
      <c r="AS16" s="75"/>
      <c r="AT16" s="76"/>
      <c r="AU16" s="77"/>
      <c r="AV16" s="13"/>
      <c r="AW16" s="111"/>
      <c r="AX16" s="113"/>
      <c r="AY16" s="106"/>
      <c r="AZ16" s="108"/>
      <c r="BA16" s="114"/>
      <c r="BB16" s="113"/>
      <c r="BC16" s="106"/>
    </row>
    <row r="17" spans="1:55" ht="16.2" thickBot="1" x14ac:dyDescent="0.35">
      <c r="A17" s="37">
        <v>1014</v>
      </c>
      <c r="B17" s="38"/>
      <c r="C17" s="39" t="s">
        <v>38</v>
      </c>
      <c r="D17" s="40"/>
      <c r="E17" s="41"/>
      <c r="F17" s="42"/>
      <c r="G17" s="67"/>
      <c r="H17" s="68"/>
      <c r="I17" s="68"/>
      <c r="J17" s="69"/>
      <c r="K17" s="70"/>
      <c r="L17" s="71"/>
      <c r="M17" s="49"/>
      <c r="N17" s="49"/>
      <c r="O17" s="50"/>
      <c r="P17" s="51"/>
      <c r="Q17" s="52"/>
      <c r="R17" s="53"/>
      <c r="S17" s="54"/>
      <c r="T17" s="72"/>
      <c r="U17" s="72"/>
      <c r="V17" s="72"/>
      <c r="W17" s="73"/>
      <c r="X17" s="215" t="s">
        <v>59</v>
      </c>
      <c r="Y17" s="13"/>
      <c r="Z17" s="57"/>
      <c r="AA17" s="57"/>
      <c r="AB17" s="58"/>
      <c r="AC17" s="58"/>
      <c r="AD17" s="16"/>
      <c r="AE17" s="61"/>
      <c r="AF17" s="74"/>
      <c r="AG17" s="16"/>
      <c r="AH17" s="61"/>
      <c r="AI17" s="74"/>
      <c r="AJ17" s="16"/>
      <c r="AK17" s="62"/>
      <c r="AL17" s="63"/>
      <c r="AM17" s="16"/>
      <c r="AN17" s="62"/>
      <c r="AO17" s="63"/>
      <c r="AP17" s="75"/>
      <c r="AQ17" s="76"/>
      <c r="AR17" s="77"/>
      <c r="AS17" s="75"/>
      <c r="AT17" s="76"/>
      <c r="AU17" s="77"/>
      <c r="AV17" s="13"/>
      <c r="AW17" s="111"/>
      <c r="AX17" s="113"/>
      <c r="AY17" s="106"/>
      <c r="AZ17" s="108"/>
      <c r="BA17" s="114"/>
      <c r="BB17" s="113"/>
      <c r="BC17" s="106"/>
    </row>
    <row r="18" spans="1:55" ht="16.2" thickBot="1" x14ac:dyDescent="0.35">
      <c r="A18" s="37">
        <v>1015</v>
      </c>
      <c r="B18" s="38"/>
      <c r="C18" s="39" t="s">
        <v>89</v>
      </c>
      <c r="D18" s="40"/>
      <c r="E18" s="41"/>
      <c r="F18" s="42"/>
      <c r="G18" s="67"/>
      <c r="H18" s="68"/>
      <c r="I18" s="68"/>
      <c r="J18" s="69"/>
      <c r="K18" s="70"/>
      <c r="L18" s="71"/>
      <c r="M18" s="49"/>
      <c r="N18" s="49"/>
      <c r="O18" s="50"/>
      <c r="P18" s="51"/>
      <c r="Q18" s="52"/>
      <c r="R18" s="53"/>
      <c r="S18" s="54"/>
      <c r="T18" s="72"/>
      <c r="U18" s="72"/>
      <c r="V18" s="72"/>
      <c r="W18" s="78"/>
      <c r="X18" s="218">
        <v>20</v>
      </c>
      <c r="Y18" s="13"/>
      <c r="Z18" s="57"/>
      <c r="AA18" s="57"/>
      <c r="AB18" s="58"/>
      <c r="AC18" s="58"/>
      <c r="AD18" s="16"/>
      <c r="AE18" s="61"/>
      <c r="AF18" s="74"/>
      <c r="AG18" s="16"/>
      <c r="AH18" s="61"/>
      <c r="AI18" s="74"/>
      <c r="AJ18" s="16"/>
      <c r="AK18" s="62"/>
      <c r="AL18" s="63"/>
      <c r="AM18" s="16"/>
      <c r="AN18" s="62"/>
      <c r="AO18" s="63"/>
      <c r="AP18" s="75"/>
      <c r="AQ18" s="76"/>
      <c r="AR18" s="77"/>
      <c r="AS18" s="75"/>
      <c r="AT18" s="76"/>
      <c r="AU18" s="77"/>
      <c r="AV18" s="13"/>
      <c r="AW18" s="111"/>
      <c r="AX18" s="113"/>
      <c r="AY18" s="106"/>
      <c r="AZ18" s="108"/>
      <c r="BA18" s="114"/>
      <c r="BB18" s="113"/>
      <c r="BC18" s="106"/>
    </row>
    <row r="19" spans="1:55" ht="16.2" thickBot="1" x14ac:dyDescent="0.35">
      <c r="A19" s="37">
        <v>1016</v>
      </c>
      <c r="B19" s="38"/>
      <c r="C19" s="39" t="s">
        <v>50</v>
      </c>
      <c r="D19" s="40"/>
      <c r="E19" s="41"/>
      <c r="F19" s="42"/>
      <c r="G19" s="67"/>
      <c r="H19" s="68"/>
      <c r="I19" s="68"/>
      <c r="J19" s="69"/>
      <c r="K19" s="70"/>
      <c r="L19" s="71"/>
      <c r="M19" s="49"/>
      <c r="N19" s="49"/>
      <c r="O19" s="50"/>
      <c r="P19" s="51"/>
      <c r="Q19" s="52"/>
      <c r="R19" s="53"/>
      <c r="S19" s="54"/>
      <c r="T19" s="72"/>
      <c r="U19" s="72"/>
      <c r="V19" s="72"/>
      <c r="W19" s="78"/>
      <c r="X19" s="216">
        <f>X6*33</f>
        <v>429</v>
      </c>
      <c r="Y19" s="13"/>
      <c r="Z19" s="57"/>
      <c r="AA19" s="57"/>
      <c r="AB19" s="58"/>
      <c r="AC19" s="58"/>
      <c r="AD19" s="16"/>
      <c r="AE19" s="61"/>
      <c r="AF19" s="74"/>
      <c r="AG19" s="16"/>
      <c r="AH19" s="61"/>
      <c r="AI19" s="74"/>
      <c r="AJ19" s="16"/>
      <c r="AK19" s="62"/>
      <c r="AL19" s="63"/>
      <c r="AM19" s="16"/>
      <c r="AN19" s="62"/>
      <c r="AO19" s="63"/>
      <c r="AP19" s="75"/>
      <c r="AQ19" s="76"/>
      <c r="AR19" s="77"/>
      <c r="AS19" s="75"/>
      <c r="AT19" s="76"/>
      <c r="AU19" s="77"/>
      <c r="AV19" s="13"/>
      <c r="AW19" s="111"/>
      <c r="AX19" s="113"/>
      <c r="AY19" s="106"/>
      <c r="AZ19" s="108"/>
      <c r="BA19" s="114"/>
      <c r="BB19" s="113"/>
      <c r="BC19" s="106"/>
    </row>
    <row r="20" spans="1:55" ht="16.2" thickBot="1" x14ac:dyDescent="0.35">
      <c r="A20" s="37">
        <v>1017</v>
      </c>
      <c r="B20" s="38"/>
      <c r="C20" s="39" t="s">
        <v>90</v>
      </c>
      <c r="D20" s="40"/>
      <c r="E20" s="41"/>
      <c r="F20" s="42"/>
      <c r="G20" s="67"/>
      <c r="H20" s="68"/>
      <c r="I20" s="68"/>
      <c r="J20" s="69"/>
      <c r="K20" s="70"/>
      <c r="L20" s="71"/>
      <c r="M20" s="49"/>
      <c r="N20" s="49"/>
      <c r="O20" s="50"/>
      <c r="P20" s="51"/>
      <c r="Q20" s="52"/>
      <c r="R20" s="53"/>
      <c r="S20" s="54"/>
      <c r="T20" s="72"/>
      <c r="U20" s="72"/>
      <c r="V20" s="72"/>
      <c r="W20" s="78"/>
      <c r="X20" s="218" t="s">
        <v>63</v>
      </c>
      <c r="Y20" s="13"/>
      <c r="Z20" s="57"/>
      <c r="AA20" s="57"/>
      <c r="AB20" s="58"/>
      <c r="AC20" s="58"/>
      <c r="AD20" s="16"/>
      <c r="AE20" s="61"/>
      <c r="AF20" s="74"/>
      <c r="AG20" s="16"/>
      <c r="AH20" s="61"/>
      <c r="AI20" s="74"/>
      <c r="AJ20" s="16"/>
      <c r="AK20" s="62"/>
      <c r="AL20" s="63"/>
      <c r="AM20" s="16"/>
      <c r="AN20" s="62"/>
      <c r="AO20" s="63"/>
      <c r="AP20" s="75"/>
      <c r="AQ20" s="76"/>
      <c r="AR20" s="77"/>
      <c r="AS20" s="75"/>
      <c r="AT20" s="76"/>
      <c r="AU20" s="77"/>
      <c r="AV20" s="13"/>
      <c r="AW20" s="111"/>
      <c r="AX20" s="113"/>
      <c r="AY20" s="106"/>
      <c r="AZ20" s="108"/>
      <c r="BA20" s="114"/>
      <c r="BB20" s="113"/>
      <c r="BC20" s="106"/>
    </row>
    <row r="21" spans="1:55" ht="16.2" thickBot="1" x14ac:dyDescent="0.35">
      <c r="A21" s="37">
        <v>1018</v>
      </c>
      <c r="B21" s="38"/>
      <c r="C21" s="39" t="s">
        <v>44</v>
      </c>
      <c r="D21" s="40"/>
      <c r="E21" s="41"/>
      <c r="F21" s="42"/>
      <c r="G21" s="67"/>
      <c r="H21" s="68"/>
      <c r="I21" s="68"/>
      <c r="J21" s="69"/>
      <c r="K21" s="70"/>
      <c r="L21" s="71"/>
      <c r="M21" s="49"/>
      <c r="N21" s="49"/>
      <c r="O21" s="50"/>
      <c r="P21" s="51"/>
      <c r="Q21" s="52"/>
      <c r="R21" s="53"/>
      <c r="S21" s="54"/>
      <c r="T21" s="72"/>
      <c r="U21" s="72"/>
      <c r="V21" s="72"/>
      <c r="W21" s="78"/>
      <c r="X21" s="216">
        <v>25</v>
      </c>
      <c r="Y21" s="13"/>
      <c r="Z21" s="57"/>
      <c r="AA21" s="57"/>
      <c r="AB21" s="58"/>
      <c r="AC21" s="58"/>
      <c r="AD21" s="16"/>
      <c r="AE21" s="61"/>
      <c r="AF21" s="74"/>
      <c r="AG21" s="16"/>
      <c r="AH21" s="61"/>
      <c r="AI21" s="74"/>
      <c r="AJ21" s="16"/>
      <c r="AK21" s="62"/>
      <c r="AL21" s="63"/>
      <c r="AM21" s="16"/>
      <c r="AN21" s="62"/>
      <c r="AO21" s="63"/>
      <c r="AP21" s="75"/>
      <c r="AQ21" s="76"/>
      <c r="AR21" s="77"/>
      <c r="AS21" s="75"/>
      <c r="AT21" s="76"/>
      <c r="AU21" s="77"/>
      <c r="AV21" s="13"/>
      <c r="AW21" s="111"/>
      <c r="AX21" s="113"/>
      <c r="AY21" s="106"/>
      <c r="AZ21" s="108"/>
      <c r="BA21" s="114"/>
      <c r="BB21" s="113"/>
      <c r="BC21" s="106"/>
    </row>
    <row r="22" spans="1:55" ht="15" thickBot="1" x14ac:dyDescent="0.35">
      <c r="A22" s="37">
        <v>1019</v>
      </c>
      <c r="B22" s="38"/>
      <c r="C22" s="39" t="s">
        <v>40</v>
      </c>
      <c r="D22" s="40"/>
      <c r="E22" s="41"/>
      <c r="F22" s="42"/>
      <c r="G22" s="67"/>
      <c r="H22" s="68"/>
      <c r="I22" s="68"/>
      <c r="J22" s="69"/>
      <c r="K22" s="70"/>
      <c r="L22" s="71"/>
      <c r="M22" s="49"/>
      <c r="N22" s="49"/>
      <c r="O22" s="50"/>
      <c r="P22" s="51"/>
      <c r="Q22" s="52"/>
      <c r="R22" s="53"/>
      <c r="S22" s="54"/>
      <c r="T22" s="72"/>
      <c r="U22" s="72"/>
      <c r="V22" s="72"/>
      <c r="W22" s="78"/>
      <c r="X22" s="206" t="s">
        <v>66</v>
      </c>
      <c r="Y22" s="13"/>
      <c r="Z22" s="57"/>
      <c r="AA22" s="57"/>
      <c r="AB22" s="58"/>
      <c r="AC22" s="58"/>
      <c r="AD22" s="16"/>
      <c r="AE22" s="61"/>
      <c r="AF22" s="74"/>
      <c r="AG22" s="16"/>
      <c r="AH22" s="61"/>
      <c r="AI22" s="74"/>
      <c r="AJ22" s="16"/>
      <c r="AK22" s="62"/>
      <c r="AL22" s="63"/>
      <c r="AM22" s="16"/>
      <c r="AN22" s="62"/>
      <c r="AO22" s="63"/>
      <c r="AP22" s="75"/>
      <c r="AQ22" s="76"/>
      <c r="AR22" s="77"/>
      <c r="AS22" s="75"/>
      <c r="AT22" s="76"/>
      <c r="AU22" s="77"/>
      <c r="AV22" s="13"/>
      <c r="AW22" s="111"/>
      <c r="AX22" s="113"/>
      <c r="AY22" s="106"/>
      <c r="AZ22" s="108"/>
      <c r="BA22" s="114"/>
      <c r="BB22" s="113"/>
      <c r="BC22" s="106"/>
    </row>
    <row r="23" spans="1:55" ht="16.2" thickBot="1" x14ac:dyDescent="0.35">
      <c r="A23" s="37">
        <v>1020</v>
      </c>
      <c r="B23" s="38"/>
      <c r="C23" s="39" t="s">
        <v>72</v>
      </c>
      <c r="D23" s="40"/>
      <c r="E23" s="41"/>
      <c r="F23" s="42"/>
      <c r="G23" s="67"/>
      <c r="H23" s="68"/>
      <c r="I23" s="68"/>
      <c r="J23" s="69"/>
      <c r="K23" s="70"/>
      <c r="L23" s="71"/>
      <c r="M23" s="49"/>
      <c r="N23" s="49"/>
      <c r="O23" s="50"/>
      <c r="P23" s="51"/>
      <c r="Q23" s="52"/>
      <c r="R23" s="53"/>
      <c r="S23" s="54"/>
      <c r="T23" s="55"/>
      <c r="U23" s="55"/>
      <c r="V23" s="55"/>
      <c r="W23" s="56"/>
      <c r="X23" s="207">
        <v>25</v>
      </c>
      <c r="Y23" s="13"/>
      <c r="Z23" s="57"/>
      <c r="AA23" s="57"/>
      <c r="AB23" s="58"/>
      <c r="AC23" s="58"/>
      <c r="AD23" s="16"/>
      <c r="AE23" s="61"/>
      <c r="AF23" s="74"/>
      <c r="AG23" s="16"/>
      <c r="AH23" s="61"/>
      <c r="AI23" s="74"/>
      <c r="AJ23" s="16"/>
      <c r="AK23" s="62"/>
      <c r="AL23" s="63"/>
      <c r="AM23" s="16"/>
      <c r="AN23" s="62"/>
      <c r="AO23" s="63"/>
      <c r="AP23" s="75"/>
      <c r="AQ23" s="76"/>
      <c r="AR23" s="77"/>
      <c r="AS23" s="75"/>
      <c r="AT23" s="76"/>
      <c r="AU23" s="77"/>
      <c r="AV23" s="13"/>
      <c r="AW23" s="111"/>
      <c r="AX23" s="113"/>
      <c r="AY23" s="106"/>
      <c r="AZ23" s="108"/>
      <c r="BA23" s="114"/>
      <c r="BB23" s="113"/>
      <c r="BC23" s="106"/>
    </row>
    <row r="24" spans="1:55" ht="15" thickBot="1" x14ac:dyDescent="0.35">
      <c r="A24" s="37">
        <v>1021</v>
      </c>
      <c r="B24" s="38"/>
      <c r="C24" s="39" t="s">
        <v>91</v>
      </c>
      <c r="D24" s="40"/>
      <c r="E24" s="41"/>
      <c r="F24" s="42"/>
      <c r="G24" s="67"/>
      <c r="H24" s="68"/>
      <c r="I24" s="68"/>
      <c r="J24" s="69"/>
      <c r="K24" s="70"/>
      <c r="L24" s="71"/>
      <c r="M24" s="49"/>
      <c r="N24" s="49"/>
      <c r="O24" s="50"/>
      <c r="P24" s="51"/>
      <c r="Q24" s="52"/>
      <c r="R24" s="53"/>
      <c r="S24" s="54"/>
      <c r="T24" s="72"/>
      <c r="U24" s="72"/>
      <c r="V24" s="72"/>
      <c r="W24" s="73"/>
      <c r="X24" s="223" t="s">
        <v>70</v>
      </c>
      <c r="Y24" s="13"/>
      <c r="Z24" s="57"/>
      <c r="AA24" s="57"/>
      <c r="AB24" s="58"/>
      <c r="AC24" s="58"/>
      <c r="AD24" s="16"/>
      <c r="AE24" s="61"/>
      <c r="AF24" s="74"/>
      <c r="AG24" s="16"/>
      <c r="AH24" s="61"/>
      <c r="AI24" s="74"/>
      <c r="AJ24" s="16"/>
      <c r="AK24" s="62"/>
      <c r="AL24" s="63"/>
      <c r="AM24" s="16"/>
      <c r="AN24" s="62"/>
      <c r="AO24" s="63"/>
      <c r="AP24" s="75"/>
      <c r="AQ24" s="76"/>
      <c r="AR24" s="77"/>
      <c r="AS24" s="75"/>
      <c r="AT24" s="76"/>
      <c r="AU24" s="77"/>
      <c r="AV24" s="13"/>
      <c r="AW24" s="111"/>
      <c r="AX24" s="113"/>
      <c r="AY24" s="106"/>
      <c r="AZ24" s="108"/>
      <c r="BA24" s="114"/>
      <c r="BB24" s="113"/>
      <c r="BC24" s="106"/>
    </row>
    <row r="25" spans="1:55" ht="16.2" thickBot="1" x14ac:dyDescent="0.35">
      <c r="A25" s="37">
        <v>1022</v>
      </c>
      <c r="B25" s="38"/>
      <c r="C25" s="39" t="s">
        <v>92</v>
      </c>
      <c r="D25" s="40"/>
      <c r="E25" s="41"/>
      <c r="F25" s="42"/>
      <c r="G25" s="67"/>
      <c r="H25" s="68"/>
      <c r="I25" s="68"/>
      <c r="J25" s="69"/>
      <c r="K25" s="70"/>
      <c r="L25" s="71"/>
      <c r="M25" s="49"/>
      <c r="N25" s="49"/>
      <c r="O25" s="50"/>
      <c r="P25" s="51"/>
      <c r="Q25" s="52"/>
      <c r="R25" s="53"/>
      <c r="S25" s="54"/>
      <c r="T25" s="72"/>
      <c r="U25" s="72"/>
      <c r="V25" s="72"/>
      <c r="W25" s="73"/>
      <c r="X25" s="224">
        <v>10</v>
      </c>
      <c r="Y25" s="13"/>
      <c r="Z25" s="57"/>
      <c r="AA25" s="57"/>
      <c r="AB25" s="58"/>
      <c r="AC25" s="58"/>
      <c r="AD25" s="16"/>
      <c r="AE25" s="61"/>
      <c r="AF25" s="74"/>
      <c r="AG25" s="16"/>
      <c r="AH25" s="61"/>
      <c r="AI25" s="74"/>
      <c r="AJ25" s="16"/>
      <c r="AK25" s="62"/>
      <c r="AL25" s="63"/>
      <c r="AM25" s="16"/>
      <c r="AN25" s="62"/>
      <c r="AO25" s="63"/>
      <c r="AP25" s="75"/>
      <c r="AQ25" s="76"/>
      <c r="AR25" s="77"/>
      <c r="AS25" s="75"/>
      <c r="AT25" s="76"/>
      <c r="AU25" s="77"/>
      <c r="AV25" s="13"/>
      <c r="AW25" s="111"/>
      <c r="AX25" s="113"/>
      <c r="AY25" s="106"/>
      <c r="AZ25" s="108"/>
      <c r="BA25" s="114"/>
      <c r="BB25" s="113"/>
      <c r="BC25" s="106"/>
    </row>
    <row r="26" spans="1:55" ht="15" thickBot="1" x14ac:dyDescent="0.35">
      <c r="A26" s="37">
        <v>1023</v>
      </c>
      <c r="B26" s="38"/>
      <c r="C26" s="39" t="s">
        <v>93</v>
      </c>
      <c r="D26" s="40"/>
      <c r="E26" s="41"/>
      <c r="F26" s="42"/>
      <c r="G26" s="67"/>
      <c r="H26" s="68"/>
      <c r="I26" s="68"/>
      <c r="J26" s="69"/>
      <c r="K26" s="70"/>
      <c r="L26" s="71"/>
      <c r="M26" s="49"/>
      <c r="N26" s="49"/>
      <c r="O26" s="50"/>
      <c r="P26" s="51"/>
      <c r="Q26" s="52"/>
      <c r="R26" s="53"/>
      <c r="S26" s="54"/>
      <c r="T26" s="72"/>
      <c r="U26" s="72"/>
      <c r="V26" s="72"/>
      <c r="W26" s="73"/>
      <c r="X26" s="219" t="s">
        <v>75</v>
      </c>
      <c r="Y26" s="13"/>
      <c r="Z26" s="57"/>
      <c r="AA26" s="57"/>
      <c r="AB26" s="58"/>
      <c r="AC26" s="58"/>
      <c r="AD26" s="16"/>
      <c r="AE26" s="61"/>
      <c r="AF26" s="74"/>
      <c r="AG26" s="16"/>
      <c r="AH26" s="61"/>
      <c r="AI26" s="74"/>
      <c r="AJ26" s="16"/>
      <c r="AK26" s="62"/>
      <c r="AL26" s="63"/>
      <c r="AM26" s="16"/>
      <c r="AN26" s="62"/>
      <c r="AO26" s="63"/>
      <c r="AP26" s="75"/>
      <c r="AQ26" s="76"/>
      <c r="AR26" s="77"/>
      <c r="AS26" s="75"/>
      <c r="AT26" s="76"/>
      <c r="AU26" s="77"/>
      <c r="AV26" s="13"/>
      <c r="AW26" s="111"/>
      <c r="AX26" s="113"/>
      <c r="AY26" s="106"/>
      <c r="AZ26" s="108"/>
      <c r="BA26" s="114"/>
      <c r="BB26" s="113"/>
      <c r="BC26" s="106"/>
    </row>
    <row r="27" spans="1:55" ht="16.2" thickBot="1" x14ac:dyDescent="0.35">
      <c r="A27" s="37">
        <v>1024</v>
      </c>
      <c r="B27" s="38"/>
      <c r="C27" s="39" t="s">
        <v>21</v>
      </c>
      <c r="D27" s="40"/>
      <c r="E27" s="41"/>
      <c r="F27" s="42"/>
      <c r="G27" s="67"/>
      <c r="H27" s="68"/>
      <c r="I27" s="68"/>
      <c r="J27" s="69"/>
      <c r="K27" s="70"/>
      <c r="L27" s="71"/>
      <c r="M27" s="49"/>
      <c r="N27" s="49"/>
      <c r="O27" s="50"/>
      <c r="P27" s="51"/>
      <c r="Q27" s="52"/>
      <c r="R27" s="53"/>
      <c r="S27" s="54"/>
      <c r="T27" s="72"/>
      <c r="U27" s="72"/>
      <c r="V27" s="72"/>
      <c r="W27" s="73"/>
      <c r="X27" s="216">
        <v>25</v>
      </c>
      <c r="Y27" s="13"/>
      <c r="Z27" s="57"/>
      <c r="AA27" s="57"/>
      <c r="AB27" s="58"/>
      <c r="AC27" s="58"/>
      <c r="AD27" s="16"/>
      <c r="AE27" s="61"/>
      <c r="AF27" s="74"/>
      <c r="AG27" s="16"/>
      <c r="AH27" s="61"/>
      <c r="AI27" s="74"/>
      <c r="AJ27" s="16"/>
      <c r="AK27" s="62"/>
      <c r="AL27" s="63"/>
      <c r="AM27" s="16"/>
      <c r="AN27" s="62"/>
      <c r="AO27" s="63"/>
      <c r="AP27" s="75"/>
      <c r="AQ27" s="76"/>
      <c r="AR27" s="77"/>
      <c r="AS27" s="75"/>
      <c r="AT27" s="76"/>
      <c r="AU27" s="77"/>
      <c r="AV27" s="13"/>
      <c r="AW27" s="111"/>
      <c r="AX27" s="113"/>
      <c r="AY27" s="106"/>
      <c r="AZ27" s="108"/>
      <c r="BA27" s="114"/>
      <c r="BB27" s="113"/>
      <c r="BC27" s="106"/>
    </row>
    <row r="28" spans="1:55" ht="16.2" thickBot="1" x14ac:dyDescent="0.35">
      <c r="A28" s="37">
        <v>1025</v>
      </c>
      <c r="B28" s="38"/>
      <c r="C28" s="39" t="s">
        <v>69</v>
      </c>
      <c r="D28" s="40"/>
      <c r="E28" s="41"/>
      <c r="F28" s="42"/>
      <c r="G28" s="67"/>
      <c r="H28" s="68"/>
      <c r="I28" s="68"/>
      <c r="J28" s="69"/>
      <c r="K28" s="70"/>
      <c r="L28" s="71"/>
      <c r="M28" s="49"/>
      <c r="N28" s="49"/>
      <c r="O28" s="50"/>
      <c r="P28" s="51"/>
      <c r="Q28" s="52"/>
      <c r="R28" s="53"/>
      <c r="S28" s="54"/>
      <c r="T28" s="72"/>
      <c r="U28" s="72"/>
      <c r="V28" s="72"/>
      <c r="W28" s="73"/>
      <c r="X28" s="216">
        <v>20</v>
      </c>
      <c r="Y28" s="13"/>
      <c r="Z28" s="57"/>
      <c r="AA28" s="57"/>
      <c r="AB28" s="58"/>
      <c r="AC28" s="58"/>
      <c r="AD28" s="16"/>
      <c r="AE28" s="61"/>
      <c r="AF28" s="74"/>
      <c r="AG28" s="16"/>
      <c r="AH28" s="61"/>
      <c r="AI28" s="74"/>
      <c r="AJ28" s="16"/>
      <c r="AK28" s="62"/>
      <c r="AL28" s="63"/>
      <c r="AM28" s="16"/>
      <c r="AN28" s="62"/>
      <c r="AO28" s="63"/>
      <c r="AP28" s="75"/>
      <c r="AQ28" s="76"/>
      <c r="AR28" s="77"/>
      <c r="AS28" s="75"/>
      <c r="AT28" s="76"/>
      <c r="AU28" s="77"/>
      <c r="AV28" s="13"/>
      <c r="AW28" s="111"/>
      <c r="AX28" s="113"/>
      <c r="AY28" s="106"/>
      <c r="AZ28" s="108"/>
      <c r="BA28" s="114"/>
      <c r="BB28" s="113"/>
      <c r="BC28" s="106"/>
    </row>
    <row r="29" spans="1:55" ht="16.2" thickBot="1" x14ac:dyDescent="0.35">
      <c r="A29" s="37">
        <v>1026</v>
      </c>
      <c r="B29" s="38"/>
      <c r="C29" s="39" t="s">
        <v>60</v>
      </c>
      <c r="D29" s="40"/>
      <c r="E29" s="41"/>
      <c r="F29" s="42"/>
      <c r="G29" s="67"/>
      <c r="H29" s="68"/>
      <c r="I29" s="68"/>
      <c r="J29" s="69"/>
      <c r="K29" s="70"/>
      <c r="L29" s="71"/>
      <c r="M29" s="49"/>
      <c r="N29" s="49"/>
      <c r="O29" s="50"/>
      <c r="P29" s="51"/>
      <c r="Q29" s="52"/>
      <c r="R29" s="53"/>
      <c r="S29" s="54"/>
      <c r="T29" s="72"/>
      <c r="U29" s="72"/>
      <c r="V29" s="72"/>
      <c r="W29" s="73"/>
      <c r="X29" s="216">
        <v>15</v>
      </c>
      <c r="Y29" s="13"/>
      <c r="Z29" s="57"/>
      <c r="AA29" s="57"/>
      <c r="AB29" s="58"/>
      <c r="AC29" s="58"/>
      <c r="AD29" s="16"/>
      <c r="AE29" s="61"/>
      <c r="AF29" s="74"/>
      <c r="AG29" s="16"/>
      <c r="AH29" s="61"/>
      <c r="AI29" s="74"/>
      <c r="AJ29" s="16"/>
      <c r="AK29" s="62"/>
      <c r="AL29" s="63"/>
      <c r="AM29" s="16"/>
      <c r="AN29" s="62"/>
      <c r="AO29" s="63"/>
      <c r="AP29" s="75"/>
      <c r="AQ29" s="76"/>
      <c r="AR29" s="77"/>
      <c r="AS29" s="75"/>
      <c r="AT29" s="76"/>
      <c r="AU29" s="77"/>
      <c r="AV29" s="13"/>
      <c r="AW29" s="111"/>
      <c r="AX29" s="113"/>
      <c r="AY29" s="106"/>
      <c r="AZ29" s="108"/>
      <c r="BA29" s="114"/>
      <c r="BB29" s="113"/>
      <c r="BC29" s="106"/>
    </row>
    <row r="30" spans="1:55" ht="16.2" thickBot="1" x14ac:dyDescent="0.35">
      <c r="A30" s="37">
        <v>1027</v>
      </c>
      <c r="B30" s="38"/>
      <c r="C30" s="39" t="s">
        <v>81</v>
      </c>
      <c r="D30" s="40"/>
      <c r="E30" s="41"/>
      <c r="F30" s="42"/>
      <c r="G30" s="67"/>
      <c r="H30" s="68"/>
      <c r="I30" s="68"/>
      <c r="J30" s="69"/>
      <c r="K30" s="70"/>
      <c r="L30" s="71"/>
      <c r="M30" s="49"/>
      <c r="N30" s="49"/>
      <c r="O30" s="50"/>
      <c r="P30" s="51"/>
      <c r="Q30" s="52"/>
      <c r="R30" s="53"/>
      <c r="S30" s="54"/>
      <c r="T30" s="72"/>
      <c r="U30" s="72"/>
      <c r="V30" s="72"/>
      <c r="W30" s="73"/>
      <c r="X30" s="215" t="s">
        <v>2</v>
      </c>
      <c r="Y30" s="13"/>
      <c r="Z30" s="57"/>
      <c r="AA30" s="57"/>
      <c r="AB30" s="58"/>
      <c r="AC30" s="58"/>
      <c r="AD30" s="16"/>
      <c r="AE30" s="61"/>
      <c r="AF30" s="74"/>
      <c r="AG30" s="16"/>
      <c r="AH30" s="61"/>
      <c r="AI30" s="74"/>
      <c r="AJ30" s="16"/>
      <c r="AK30" s="62"/>
      <c r="AL30" s="63"/>
      <c r="AM30" s="16"/>
      <c r="AN30" s="62"/>
      <c r="AO30" s="63"/>
      <c r="AP30" s="75"/>
      <c r="AQ30" s="76"/>
      <c r="AR30" s="77"/>
      <c r="AS30" s="75"/>
      <c r="AT30" s="76"/>
      <c r="AU30" s="77"/>
      <c r="AV30" s="13"/>
      <c r="AW30" s="111"/>
      <c r="AX30" s="113"/>
      <c r="AY30" s="106"/>
      <c r="AZ30" s="108"/>
      <c r="BA30" s="114"/>
      <c r="BB30" s="113"/>
      <c r="BC30" s="106"/>
    </row>
    <row r="31" spans="1:55" ht="16.2" thickBot="1" x14ac:dyDescent="0.35">
      <c r="A31" s="37">
        <v>1028</v>
      </c>
      <c r="B31" s="38"/>
      <c r="C31" s="39" t="s">
        <v>94</v>
      </c>
      <c r="D31" s="40"/>
      <c r="E31" s="41"/>
      <c r="F31" s="42"/>
      <c r="G31" s="67"/>
      <c r="H31" s="68"/>
      <c r="I31" s="68"/>
      <c r="J31" s="69"/>
      <c r="K31" s="70"/>
      <c r="L31" s="71"/>
      <c r="M31" s="49"/>
      <c r="N31" s="49"/>
      <c r="O31" s="50"/>
      <c r="P31" s="51"/>
      <c r="Q31" s="52"/>
      <c r="R31" s="53"/>
      <c r="S31" s="54"/>
      <c r="T31" s="72"/>
      <c r="U31" s="72"/>
      <c r="V31" s="72"/>
      <c r="W31" s="73"/>
      <c r="X31" s="220">
        <v>33</v>
      </c>
      <c r="Y31" s="13"/>
      <c r="Z31" s="57"/>
      <c r="AA31" s="57"/>
      <c r="AB31" s="58"/>
      <c r="AC31" s="58"/>
      <c r="AD31" s="16"/>
      <c r="AE31" s="61"/>
      <c r="AF31" s="74"/>
      <c r="AG31" s="16"/>
      <c r="AH31" s="61"/>
      <c r="AI31" s="74"/>
      <c r="AJ31" s="16"/>
      <c r="AK31" s="62"/>
      <c r="AL31" s="63"/>
      <c r="AM31" s="16"/>
      <c r="AN31" s="62"/>
      <c r="AO31" s="63"/>
      <c r="AP31" s="75"/>
      <c r="AQ31" s="76"/>
      <c r="AR31" s="77"/>
      <c r="AS31" s="75"/>
      <c r="AT31" s="76"/>
      <c r="AU31" s="77"/>
      <c r="AV31" s="13"/>
      <c r="AW31" s="111"/>
      <c r="AX31" s="113"/>
      <c r="AY31" s="106"/>
      <c r="AZ31" s="108"/>
      <c r="BA31" s="114"/>
      <c r="BB31" s="113"/>
      <c r="BC31" s="106"/>
    </row>
    <row r="32" spans="1:55" ht="16.2" thickBot="1" x14ac:dyDescent="0.35">
      <c r="A32" s="37">
        <v>1029</v>
      </c>
      <c r="B32" s="38"/>
      <c r="C32" s="39" t="s">
        <v>10</v>
      </c>
      <c r="D32" s="40"/>
      <c r="E32" s="41"/>
      <c r="F32" s="42"/>
      <c r="G32" s="67"/>
      <c r="H32" s="68"/>
      <c r="I32" s="68"/>
      <c r="J32" s="69"/>
      <c r="K32" s="70"/>
      <c r="L32" s="71"/>
      <c r="M32" s="49"/>
      <c r="N32" s="49"/>
      <c r="O32" s="50"/>
      <c r="P32" s="51"/>
      <c r="Q32" s="52"/>
      <c r="R32" s="53"/>
      <c r="S32" s="54"/>
      <c r="T32" s="72"/>
      <c r="U32" s="72"/>
      <c r="V32" s="72"/>
      <c r="W32" s="73"/>
      <c r="X32" s="215" t="s">
        <v>78</v>
      </c>
      <c r="Y32" s="13"/>
      <c r="Z32" s="57"/>
      <c r="AA32" s="57"/>
      <c r="AB32" s="58"/>
      <c r="AC32" s="58"/>
      <c r="AD32" s="16"/>
      <c r="AE32" s="61"/>
      <c r="AF32" s="74"/>
      <c r="AG32" s="16"/>
      <c r="AH32" s="61"/>
      <c r="AI32" s="74"/>
      <c r="AJ32" s="16"/>
      <c r="AK32" s="62"/>
      <c r="AL32" s="63"/>
      <c r="AM32" s="16"/>
      <c r="AN32" s="62"/>
      <c r="AO32" s="63"/>
      <c r="AP32" s="75"/>
      <c r="AQ32" s="76"/>
      <c r="AR32" s="77"/>
      <c r="AS32" s="75"/>
      <c r="AT32" s="76"/>
      <c r="AU32" s="77"/>
      <c r="AV32" s="13"/>
      <c r="AW32" s="111"/>
      <c r="AX32" s="113"/>
      <c r="AY32" s="106"/>
      <c r="AZ32" s="108"/>
      <c r="BA32" s="114"/>
      <c r="BB32" s="113"/>
      <c r="BC32" s="106"/>
    </row>
    <row r="33" spans="1:55" ht="16.2" thickBot="1" x14ac:dyDescent="0.35">
      <c r="A33" s="37">
        <v>1030</v>
      </c>
      <c r="B33" s="38"/>
      <c r="C33" s="39" t="s">
        <v>51</v>
      </c>
      <c r="D33" s="40"/>
      <c r="E33" s="41"/>
      <c r="F33" s="42"/>
      <c r="G33" s="67"/>
      <c r="H33" s="68"/>
      <c r="I33" s="68"/>
      <c r="J33" s="69"/>
      <c r="K33" s="70"/>
      <c r="L33" s="71"/>
      <c r="M33" s="49"/>
      <c r="N33" s="49"/>
      <c r="O33" s="50"/>
      <c r="P33" s="51"/>
      <c r="Q33" s="52"/>
      <c r="R33" s="53"/>
      <c r="S33" s="54"/>
      <c r="T33" s="72"/>
      <c r="U33" s="72"/>
      <c r="V33" s="72"/>
      <c r="W33" s="73"/>
      <c r="X33" s="221">
        <v>10</v>
      </c>
      <c r="Y33" s="13"/>
      <c r="Z33" s="57"/>
      <c r="AA33" s="57"/>
      <c r="AB33" s="58"/>
      <c r="AC33" s="58"/>
      <c r="AD33" s="16"/>
      <c r="AE33" s="61"/>
      <c r="AF33" s="74"/>
      <c r="AG33" s="16"/>
      <c r="AH33" s="61"/>
      <c r="AI33" s="74"/>
      <c r="AJ33" s="16"/>
      <c r="AK33" s="62"/>
      <c r="AL33" s="63"/>
      <c r="AM33" s="16"/>
      <c r="AN33" s="62"/>
      <c r="AO33" s="63"/>
      <c r="AP33" s="75"/>
      <c r="AQ33" s="76"/>
      <c r="AR33" s="77"/>
      <c r="AS33" s="75"/>
      <c r="AT33" s="76"/>
      <c r="AU33" s="77"/>
      <c r="AV33" s="13"/>
      <c r="AW33" s="111"/>
      <c r="AX33" s="113"/>
      <c r="AY33" s="106"/>
      <c r="AZ33" s="108"/>
      <c r="BA33" s="114"/>
      <c r="BB33" s="113"/>
      <c r="BC33" s="106"/>
    </row>
    <row r="34" spans="1:55" ht="16.2" thickBot="1" x14ac:dyDescent="0.35">
      <c r="A34" s="37">
        <v>1031</v>
      </c>
      <c r="B34" s="38"/>
      <c r="C34" s="39" t="s">
        <v>74</v>
      </c>
      <c r="D34" s="40"/>
      <c r="E34" s="41"/>
      <c r="F34" s="42"/>
      <c r="G34" s="67"/>
      <c r="H34" s="68"/>
      <c r="I34" s="68"/>
      <c r="J34" s="69"/>
      <c r="K34" s="70"/>
      <c r="L34" s="71"/>
      <c r="M34" s="49"/>
      <c r="N34" s="49"/>
      <c r="O34" s="50"/>
      <c r="P34" s="51"/>
      <c r="Q34" s="52"/>
      <c r="R34" s="53"/>
      <c r="S34" s="54"/>
      <c r="T34" s="72"/>
      <c r="U34" s="72"/>
      <c r="V34" s="72"/>
      <c r="W34" s="73"/>
      <c r="X34" s="215" t="s">
        <v>80</v>
      </c>
      <c r="Y34" s="13"/>
      <c r="Z34" s="57"/>
      <c r="AA34" s="57"/>
      <c r="AB34" s="58"/>
      <c r="AC34" s="58"/>
      <c r="AD34" s="16"/>
      <c r="AE34" s="61"/>
      <c r="AF34" s="74"/>
      <c r="AG34" s="16"/>
      <c r="AH34" s="61"/>
      <c r="AI34" s="74"/>
      <c r="AJ34" s="16"/>
      <c r="AK34" s="62"/>
      <c r="AL34" s="63"/>
      <c r="AM34" s="16"/>
      <c r="AN34" s="62"/>
      <c r="AO34" s="63"/>
      <c r="AP34" s="75"/>
      <c r="AQ34" s="76"/>
      <c r="AR34" s="77"/>
      <c r="AS34" s="75"/>
      <c r="AT34" s="76"/>
      <c r="AU34" s="77"/>
      <c r="AV34" s="13"/>
      <c r="AW34" s="111"/>
      <c r="AX34" s="113"/>
      <c r="AY34" s="106"/>
      <c r="AZ34" s="108"/>
      <c r="BA34" s="114"/>
      <c r="BB34" s="113"/>
      <c r="BC34" s="106"/>
    </row>
    <row r="35" spans="1:55" ht="16.2" thickBot="1" x14ac:dyDescent="0.35">
      <c r="A35" s="37">
        <v>1032</v>
      </c>
      <c r="B35" s="38"/>
      <c r="C35" s="39" t="s">
        <v>17</v>
      </c>
      <c r="D35" s="40"/>
      <c r="E35" s="41"/>
      <c r="F35" s="42"/>
      <c r="G35" s="67"/>
      <c r="H35" s="68"/>
      <c r="I35" s="68"/>
      <c r="J35" s="69"/>
      <c r="K35" s="70"/>
      <c r="L35" s="71"/>
      <c r="M35" s="49"/>
      <c r="N35" s="49"/>
      <c r="O35" s="50"/>
      <c r="P35" s="51"/>
      <c r="Q35" s="52"/>
      <c r="R35" s="53"/>
      <c r="S35" s="54"/>
      <c r="T35" s="72"/>
      <c r="U35" s="72"/>
      <c r="V35" s="72"/>
      <c r="W35" s="73"/>
      <c r="X35" s="216">
        <v>25</v>
      </c>
      <c r="Y35" s="13"/>
      <c r="Z35" s="57"/>
      <c r="AA35" s="57"/>
      <c r="AB35" s="58"/>
      <c r="AC35" s="58"/>
      <c r="AD35" s="16"/>
      <c r="AE35" s="61"/>
      <c r="AF35" s="74"/>
      <c r="AG35" s="16"/>
      <c r="AH35" s="61"/>
      <c r="AI35" s="74"/>
      <c r="AJ35" s="16"/>
      <c r="AK35" s="62"/>
      <c r="AL35" s="63"/>
      <c r="AM35" s="16"/>
      <c r="AN35" s="62"/>
      <c r="AO35" s="63"/>
      <c r="AP35" s="75"/>
      <c r="AQ35" s="76"/>
      <c r="AR35" s="77"/>
      <c r="AS35" s="75"/>
      <c r="AT35" s="76"/>
      <c r="AU35" s="77"/>
      <c r="AV35" s="13"/>
      <c r="AW35" s="111"/>
      <c r="AX35" s="113"/>
      <c r="AY35" s="106"/>
      <c r="AZ35" s="108"/>
      <c r="BA35" s="114"/>
      <c r="BB35" s="113"/>
      <c r="BC35" s="106"/>
    </row>
    <row r="36" spans="1:55" ht="16.2" thickBot="1" x14ac:dyDescent="0.35">
      <c r="A36" s="37">
        <v>1033</v>
      </c>
      <c r="B36" s="38"/>
      <c r="C36" s="39" t="s">
        <v>18</v>
      </c>
      <c r="D36" s="40"/>
      <c r="E36" s="41"/>
      <c r="F36" s="42"/>
      <c r="G36" s="67"/>
      <c r="H36" s="68"/>
      <c r="I36" s="68"/>
      <c r="J36" s="69"/>
      <c r="K36" s="70"/>
      <c r="L36" s="71"/>
      <c r="M36" s="49"/>
      <c r="N36" s="49"/>
      <c r="O36" s="50"/>
      <c r="P36" s="51"/>
      <c r="Q36" s="52"/>
      <c r="R36" s="53"/>
      <c r="S36" s="54"/>
      <c r="T36" s="72"/>
      <c r="U36" s="72"/>
      <c r="V36" s="72"/>
      <c r="W36" s="78"/>
      <c r="X36" s="216">
        <v>15</v>
      </c>
      <c r="Y36" s="13"/>
      <c r="Z36" s="57"/>
      <c r="AA36" s="57"/>
      <c r="AB36" s="58"/>
      <c r="AC36" s="58"/>
      <c r="AD36" s="16"/>
      <c r="AE36" s="61"/>
      <c r="AF36" s="74"/>
      <c r="AG36" s="16"/>
      <c r="AH36" s="61"/>
      <c r="AI36" s="74"/>
      <c r="AJ36" s="16"/>
      <c r="AK36" s="62"/>
      <c r="AL36" s="63"/>
      <c r="AM36" s="16"/>
      <c r="AN36" s="62"/>
      <c r="AO36" s="63"/>
      <c r="AP36" s="75"/>
      <c r="AQ36" s="76"/>
      <c r="AR36" s="77"/>
      <c r="AS36" s="75"/>
      <c r="AT36" s="76"/>
      <c r="AU36" s="77"/>
      <c r="AV36" s="13"/>
      <c r="AW36" s="111"/>
      <c r="AX36" s="113"/>
      <c r="AY36" s="106"/>
      <c r="AZ36" s="108"/>
      <c r="BA36" s="114"/>
      <c r="BB36" s="113"/>
      <c r="BC36" s="106"/>
    </row>
    <row r="37" spans="1:55" ht="16.2" thickBot="1" x14ac:dyDescent="0.35">
      <c r="A37" s="37">
        <v>1034</v>
      </c>
      <c r="B37" s="38"/>
      <c r="C37" s="39" t="s">
        <v>46</v>
      </c>
      <c r="D37" s="40"/>
      <c r="E37" s="41"/>
      <c r="F37" s="42"/>
      <c r="G37" s="67"/>
      <c r="H37" s="68"/>
      <c r="I37" s="68"/>
      <c r="J37" s="69"/>
      <c r="K37" s="70"/>
      <c r="L37" s="71"/>
      <c r="M37" s="49"/>
      <c r="N37" s="49"/>
      <c r="O37" s="50"/>
      <c r="P37" s="51"/>
      <c r="Q37" s="52"/>
      <c r="R37" s="53"/>
      <c r="S37" s="54"/>
      <c r="T37" s="72"/>
      <c r="U37" s="72"/>
      <c r="V37" s="72"/>
      <c r="W37" s="78"/>
      <c r="X37" s="216">
        <v>10</v>
      </c>
      <c r="Y37" s="13"/>
      <c r="Z37" s="57"/>
      <c r="AA37" s="57"/>
      <c r="AB37" s="58"/>
      <c r="AC37" s="58"/>
      <c r="AD37" s="16"/>
      <c r="AE37" s="61"/>
      <c r="AF37" s="74"/>
      <c r="AG37" s="16"/>
      <c r="AH37" s="61"/>
      <c r="AI37" s="74"/>
      <c r="AJ37" s="16"/>
      <c r="AK37" s="62"/>
      <c r="AL37" s="63"/>
      <c r="AM37" s="16"/>
      <c r="AN37" s="62"/>
      <c r="AO37" s="63"/>
      <c r="AP37" s="75"/>
      <c r="AQ37" s="76"/>
      <c r="AR37" s="77"/>
      <c r="AS37" s="75"/>
      <c r="AT37" s="76"/>
      <c r="AU37" s="77"/>
      <c r="AV37" s="13"/>
      <c r="AW37" s="111"/>
      <c r="AX37" s="113"/>
      <c r="AY37" s="106"/>
      <c r="AZ37" s="108"/>
      <c r="BA37" s="114"/>
      <c r="BB37" s="113"/>
      <c r="BC37" s="106"/>
    </row>
    <row r="38" spans="1:55" ht="15" thickBot="1" x14ac:dyDescent="0.35">
      <c r="A38" s="37">
        <v>1035</v>
      </c>
      <c r="B38" s="38"/>
      <c r="C38" s="39" t="s">
        <v>61</v>
      </c>
      <c r="D38" s="40"/>
      <c r="E38" s="41"/>
      <c r="F38" s="42"/>
      <c r="G38" s="67"/>
      <c r="H38" s="68"/>
      <c r="I38" s="68"/>
      <c r="J38" s="69"/>
      <c r="K38" s="70"/>
      <c r="L38" s="71"/>
      <c r="M38" s="49"/>
      <c r="N38" s="49"/>
      <c r="O38" s="50"/>
      <c r="P38" s="51"/>
      <c r="Q38" s="52"/>
      <c r="R38" s="53"/>
      <c r="S38" s="54"/>
      <c r="T38" s="72"/>
      <c r="U38" s="72"/>
      <c r="V38" s="72"/>
      <c r="W38" s="78"/>
      <c r="X38" s="222" t="s">
        <v>84</v>
      </c>
      <c r="Y38" s="13"/>
      <c r="Z38" s="57"/>
      <c r="AA38" s="57"/>
      <c r="AB38" s="58"/>
      <c r="AC38" s="58"/>
      <c r="AD38" s="16"/>
      <c r="AE38" s="61"/>
      <c r="AF38" s="74"/>
      <c r="AG38" s="16"/>
      <c r="AH38" s="61"/>
      <c r="AI38" s="74"/>
      <c r="AJ38" s="16"/>
      <c r="AK38" s="62"/>
      <c r="AL38" s="63"/>
      <c r="AM38" s="16"/>
      <c r="AN38" s="62"/>
      <c r="AO38" s="63"/>
      <c r="AP38" s="75"/>
      <c r="AQ38" s="76"/>
      <c r="AR38" s="77"/>
      <c r="AS38" s="75"/>
      <c r="AT38" s="76"/>
      <c r="AU38" s="77"/>
      <c r="AV38" s="13"/>
      <c r="AW38" s="111"/>
      <c r="AX38" s="113"/>
      <c r="AY38" s="106"/>
      <c r="AZ38" s="108"/>
      <c r="BA38" s="114"/>
      <c r="BB38" s="113"/>
      <c r="BC38" s="106"/>
    </row>
    <row r="39" spans="1:55" ht="16.2" thickBot="1" x14ac:dyDescent="0.35">
      <c r="A39" s="37">
        <v>1036</v>
      </c>
      <c r="B39" s="38"/>
      <c r="C39" s="39" t="s">
        <v>28</v>
      </c>
      <c r="D39" s="40"/>
      <c r="E39" s="41"/>
      <c r="F39" s="42"/>
      <c r="G39" s="67"/>
      <c r="H39" s="68"/>
      <c r="I39" s="68"/>
      <c r="J39" s="69"/>
      <c r="K39" s="70"/>
      <c r="L39" s="71"/>
      <c r="M39" s="49"/>
      <c r="N39" s="49"/>
      <c r="O39" s="50"/>
      <c r="P39" s="51"/>
      <c r="Q39" s="52"/>
      <c r="R39" s="53"/>
      <c r="S39" s="54"/>
      <c r="T39" s="72"/>
      <c r="U39" s="72"/>
      <c r="V39" s="72"/>
      <c r="W39" s="78"/>
      <c r="X39" s="216">
        <v>15</v>
      </c>
      <c r="Y39" s="13"/>
      <c r="Z39" s="57"/>
      <c r="AA39" s="57"/>
      <c r="AB39" s="58"/>
      <c r="AC39" s="58"/>
      <c r="AD39" s="16"/>
      <c r="AE39" s="61"/>
      <c r="AF39" s="74"/>
      <c r="AG39" s="16"/>
      <c r="AH39" s="61"/>
      <c r="AI39" s="74"/>
      <c r="AJ39" s="16"/>
      <c r="AK39" s="62"/>
      <c r="AL39" s="63"/>
      <c r="AM39" s="16"/>
      <c r="AN39" s="62"/>
      <c r="AO39" s="63"/>
      <c r="AP39" s="75"/>
      <c r="AQ39" s="76"/>
      <c r="AR39" s="77"/>
      <c r="AS39" s="75"/>
      <c r="AT39" s="76"/>
      <c r="AU39" s="77"/>
      <c r="AV39" s="13"/>
      <c r="AW39" s="111"/>
      <c r="AX39" s="113"/>
      <c r="AY39" s="106"/>
      <c r="AZ39" s="108"/>
      <c r="BA39" s="114"/>
      <c r="BB39" s="113"/>
      <c r="BC39" s="106"/>
    </row>
    <row r="40" spans="1:55" ht="16.2" thickBot="1" x14ac:dyDescent="0.35">
      <c r="A40" s="37">
        <v>1037</v>
      </c>
      <c r="B40" s="38"/>
      <c r="C40" s="39" t="s">
        <v>82</v>
      </c>
      <c r="D40" s="40"/>
      <c r="E40" s="41"/>
      <c r="F40" s="42"/>
      <c r="G40" s="67"/>
      <c r="H40" s="68"/>
      <c r="I40" s="68"/>
      <c r="J40" s="69"/>
      <c r="K40" s="70"/>
      <c r="L40" s="71"/>
      <c r="M40" s="49"/>
      <c r="N40" s="49"/>
      <c r="O40" s="50"/>
      <c r="P40" s="51"/>
      <c r="Q40" s="52"/>
      <c r="R40" s="53"/>
      <c r="S40" s="54"/>
      <c r="T40" s="72"/>
      <c r="U40" s="72"/>
      <c r="V40" s="72"/>
      <c r="W40" s="78"/>
      <c r="X40" s="79"/>
      <c r="Y40" s="13"/>
      <c r="Z40" s="57"/>
      <c r="AA40" s="57"/>
      <c r="AB40" s="58"/>
      <c r="AC40" s="58"/>
      <c r="AD40" s="16"/>
      <c r="AE40" s="61"/>
      <c r="AF40" s="74"/>
      <c r="AG40" s="16"/>
      <c r="AH40" s="61"/>
      <c r="AI40" s="74"/>
      <c r="AJ40" s="16"/>
      <c r="AK40" s="62"/>
      <c r="AL40" s="63"/>
      <c r="AM40" s="16"/>
      <c r="AN40" s="62"/>
      <c r="AO40" s="63"/>
      <c r="AP40" s="75"/>
      <c r="AQ40" s="76"/>
      <c r="AR40" s="77"/>
      <c r="AS40" s="75"/>
      <c r="AT40" s="76"/>
      <c r="AU40" s="77"/>
      <c r="AV40" s="13"/>
      <c r="AW40" s="111"/>
      <c r="AX40" s="113"/>
      <c r="AY40" s="106"/>
      <c r="AZ40" s="108"/>
      <c r="BA40" s="114"/>
      <c r="BB40" s="113"/>
      <c r="BC40" s="106"/>
    </row>
    <row r="41" spans="1:55" ht="16.2" thickBot="1" x14ac:dyDescent="0.35">
      <c r="A41" s="37">
        <v>1038</v>
      </c>
      <c r="B41" s="38"/>
      <c r="C41" s="39" t="s">
        <v>39</v>
      </c>
      <c r="D41" s="40"/>
      <c r="E41" s="41"/>
      <c r="F41" s="42"/>
      <c r="G41" s="67"/>
      <c r="H41" s="68"/>
      <c r="I41" s="68"/>
      <c r="J41" s="69"/>
      <c r="K41" s="70"/>
      <c r="L41" s="71"/>
      <c r="M41" s="49"/>
      <c r="N41" s="49"/>
      <c r="O41" s="50"/>
      <c r="P41" s="51"/>
      <c r="Q41" s="52"/>
      <c r="R41" s="53"/>
      <c r="S41" s="54"/>
      <c r="T41" s="72"/>
      <c r="U41" s="72"/>
      <c r="V41" s="72"/>
      <c r="W41" s="78"/>
      <c r="X41" s="79"/>
      <c r="Y41" s="13"/>
      <c r="Z41" s="57"/>
      <c r="AA41" s="57"/>
      <c r="AB41" s="58"/>
      <c r="AC41" s="58"/>
      <c r="AD41" s="16"/>
      <c r="AE41" s="61"/>
      <c r="AF41" s="74"/>
      <c r="AG41" s="16"/>
      <c r="AH41" s="61"/>
      <c r="AI41" s="74"/>
      <c r="AJ41" s="16"/>
      <c r="AK41" s="62"/>
      <c r="AL41" s="63"/>
      <c r="AM41" s="16"/>
      <c r="AN41" s="62"/>
      <c r="AO41" s="63"/>
      <c r="AP41" s="75"/>
      <c r="AQ41" s="76"/>
      <c r="AR41" s="77"/>
      <c r="AS41" s="75"/>
      <c r="AT41" s="76"/>
      <c r="AU41" s="77"/>
      <c r="AV41" s="13"/>
      <c r="AW41" s="111"/>
      <c r="AX41" s="113"/>
      <c r="AY41" s="106"/>
      <c r="AZ41" s="108"/>
      <c r="BA41" s="114"/>
      <c r="BB41" s="113"/>
      <c r="BC41" s="106"/>
    </row>
    <row r="42" spans="1:55" ht="16.2" thickBot="1" x14ac:dyDescent="0.35">
      <c r="A42" s="37">
        <v>1039</v>
      </c>
      <c r="B42" s="38"/>
      <c r="C42" s="39" t="s">
        <v>20</v>
      </c>
      <c r="D42" s="40"/>
      <c r="E42" s="41"/>
      <c r="F42" s="42"/>
      <c r="G42" s="67"/>
      <c r="H42" s="68"/>
      <c r="I42" s="68"/>
      <c r="J42" s="69"/>
      <c r="K42" s="70"/>
      <c r="L42" s="71"/>
      <c r="M42" s="49"/>
      <c r="N42" s="49"/>
      <c r="O42" s="50"/>
      <c r="P42" s="51"/>
      <c r="Q42" s="52"/>
      <c r="R42" s="53"/>
      <c r="S42" s="54"/>
      <c r="T42" s="72"/>
      <c r="U42" s="72"/>
      <c r="V42" s="72"/>
      <c r="W42" s="78"/>
      <c r="X42" s="79"/>
      <c r="Y42" s="13"/>
      <c r="Z42" s="57"/>
      <c r="AA42" s="57"/>
      <c r="AB42" s="58"/>
      <c r="AC42" s="58"/>
      <c r="AD42" s="16"/>
      <c r="AE42" s="61"/>
      <c r="AF42" s="74"/>
      <c r="AG42" s="16"/>
      <c r="AH42" s="61"/>
      <c r="AI42" s="74"/>
      <c r="AJ42" s="16"/>
      <c r="AK42" s="62"/>
      <c r="AL42" s="63"/>
      <c r="AM42" s="16"/>
      <c r="AN42" s="62"/>
      <c r="AO42" s="63"/>
      <c r="AP42" s="75"/>
      <c r="AQ42" s="76"/>
      <c r="AR42" s="77"/>
      <c r="AS42" s="75"/>
      <c r="AT42" s="76"/>
      <c r="AU42" s="77"/>
      <c r="AV42" s="13"/>
      <c r="AW42" s="111"/>
      <c r="AX42" s="113"/>
      <c r="AY42" s="106"/>
      <c r="AZ42" s="108"/>
      <c r="BA42" s="114"/>
      <c r="BB42" s="113"/>
      <c r="BC42" s="106"/>
    </row>
    <row r="43" spans="1:55" ht="16.2" thickBot="1" x14ac:dyDescent="0.35">
      <c r="A43" s="37">
        <v>1040</v>
      </c>
      <c r="B43" s="38"/>
      <c r="C43" s="39" t="s">
        <v>48</v>
      </c>
      <c r="D43" s="40"/>
      <c r="E43" s="41"/>
      <c r="F43" s="42"/>
      <c r="G43" s="67"/>
      <c r="H43" s="68"/>
      <c r="I43" s="68"/>
      <c r="J43" s="69"/>
      <c r="K43" s="70"/>
      <c r="L43" s="71"/>
      <c r="M43" s="49"/>
      <c r="N43" s="49"/>
      <c r="O43" s="50"/>
      <c r="P43" s="51"/>
      <c r="Q43" s="52"/>
      <c r="R43" s="53"/>
      <c r="S43" s="54"/>
      <c r="T43" s="55"/>
      <c r="U43" s="55"/>
      <c r="V43" s="55"/>
      <c r="W43" s="56"/>
      <c r="X43" s="79"/>
      <c r="Y43" s="13"/>
      <c r="Z43" s="57"/>
      <c r="AA43" s="57"/>
      <c r="AB43" s="58"/>
      <c r="AC43" s="58"/>
      <c r="AD43" s="16"/>
      <c r="AE43" s="61"/>
      <c r="AF43" s="74"/>
      <c r="AG43" s="16"/>
      <c r="AH43" s="61"/>
      <c r="AI43" s="74"/>
      <c r="AJ43" s="16"/>
      <c r="AK43" s="62"/>
      <c r="AL43" s="63"/>
      <c r="AM43" s="16"/>
      <c r="AN43" s="62"/>
      <c r="AO43" s="63"/>
      <c r="AP43" s="75"/>
      <c r="AQ43" s="76"/>
      <c r="AR43" s="77"/>
      <c r="AS43" s="75"/>
      <c r="AT43" s="76"/>
      <c r="AU43" s="77"/>
      <c r="AV43" s="13"/>
      <c r="AW43" s="111"/>
      <c r="AX43" s="113"/>
      <c r="AY43" s="106"/>
      <c r="AZ43" s="108"/>
      <c r="BA43" s="114"/>
      <c r="BB43" s="113"/>
      <c r="BC43" s="106"/>
    </row>
    <row r="44" spans="1:55" ht="16.2" thickBot="1" x14ac:dyDescent="0.35">
      <c r="A44" s="37">
        <v>1041</v>
      </c>
      <c r="B44" s="38"/>
      <c r="C44" s="39" t="s">
        <v>26</v>
      </c>
      <c r="D44" s="40"/>
      <c r="E44" s="41"/>
      <c r="F44" s="42"/>
      <c r="G44" s="67"/>
      <c r="H44" s="68"/>
      <c r="I44" s="68"/>
      <c r="J44" s="69"/>
      <c r="K44" s="70"/>
      <c r="L44" s="71"/>
      <c r="M44" s="49"/>
      <c r="N44" s="49"/>
      <c r="O44" s="50"/>
      <c r="P44" s="51"/>
      <c r="Q44" s="52"/>
      <c r="R44" s="53"/>
      <c r="S44" s="54"/>
      <c r="T44" s="72"/>
      <c r="U44" s="72"/>
      <c r="V44" s="72"/>
      <c r="W44" s="73"/>
      <c r="X44" s="79"/>
      <c r="Y44" s="13"/>
      <c r="Z44" s="57"/>
      <c r="AA44" s="57"/>
      <c r="AB44" s="58"/>
      <c r="AC44" s="58"/>
      <c r="AD44" s="16"/>
      <c r="AE44" s="61"/>
      <c r="AF44" s="74"/>
      <c r="AG44" s="16"/>
      <c r="AH44" s="61"/>
      <c r="AI44" s="74"/>
      <c r="AJ44" s="16"/>
      <c r="AK44" s="62"/>
      <c r="AL44" s="63"/>
      <c r="AM44" s="16"/>
      <c r="AN44" s="62"/>
      <c r="AO44" s="63"/>
      <c r="AP44" s="75"/>
      <c r="AQ44" s="76"/>
      <c r="AR44" s="77"/>
      <c r="AS44" s="75"/>
      <c r="AT44" s="76"/>
      <c r="AU44" s="77"/>
      <c r="AV44" s="13"/>
      <c r="AW44" s="111"/>
      <c r="AX44" s="113"/>
      <c r="AY44" s="106"/>
      <c r="AZ44" s="108"/>
      <c r="BA44" s="114"/>
      <c r="BB44" s="113"/>
      <c r="BC44" s="106"/>
    </row>
    <row r="45" spans="1:55" ht="16.2" thickBot="1" x14ac:dyDescent="0.35">
      <c r="A45" s="37">
        <v>1042</v>
      </c>
      <c r="B45" s="38"/>
      <c r="C45" s="39" t="s">
        <v>95</v>
      </c>
      <c r="D45" s="40"/>
      <c r="E45" s="41"/>
      <c r="F45" s="42"/>
      <c r="G45" s="67"/>
      <c r="H45" s="68"/>
      <c r="I45" s="68"/>
      <c r="J45" s="69"/>
      <c r="K45" s="70"/>
      <c r="L45" s="71"/>
      <c r="M45" s="49"/>
      <c r="N45" s="49"/>
      <c r="O45" s="50"/>
      <c r="P45" s="51"/>
      <c r="Q45" s="52"/>
      <c r="R45" s="53"/>
      <c r="S45" s="54"/>
      <c r="T45" s="72"/>
      <c r="U45" s="72"/>
      <c r="V45" s="72"/>
      <c r="W45" s="73"/>
      <c r="X45" s="79"/>
      <c r="Y45" s="13"/>
      <c r="Z45" s="57"/>
      <c r="AA45" s="57"/>
      <c r="AB45" s="58"/>
      <c r="AC45" s="58"/>
      <c r="AD45" s="16"/>
      <c r="AE45" s="61"/>
      <c r="AF45" s="74"/>
      <c r="AG45" s="16"/>
      <c r="AH45" s="61"/>
      <c r="AI45" s="74"/>
      <c r="AJ45" s="16"/>
      <c r="AK45" s="62"/>
      <c r="AL45" s="63"/>
      <c r="AM45" s="16"/>
      <c r="AN45" s="62"/>
      <c r="AO45" s="63"/>
      <c r="AP45" s="75"/>
      <c r="AQ45" s="76"/>
      <c r="AR45" s="77"/>
      <c r="AS45" s="75"/>
      <c r="AT45" s="76"/>
      <c r="AU45" s="77"/>
      <c r="AV45" s="13"/>
      <c r="AW45" s="111"/>
      <c r="AX45" s="113"/>
      <c r="AY45" s="106"/>
      <c r="AZ45" s="108"/>
      <c r="BA45" s="114"/>
      <c r="BB45" s="113"/>
      <c r="BC45" s="106"/>
    </row>
    <row r="46" spans="1:55" ht="16.2" thickBot="1" x14ac:dyDescent="0.35">
      <c r="A46" s="37">
        <v>1043</v>
      </c>
      <c r="B46" s="38"/>
      <c r="C46" s="39" t="s">
        <v>96</v>
      </c>
      <c r="D46" s="40"/>
      <c r="E46" s="41"/>
      <c r="F46" s="42"/>
      <c r="G46" s="67"/>
      <c r="H46" s="68"/>
      <c r="I46" s="68"/>
      <c r="J46" s="69"/>
      <c r="K46" s="70"/>
      <c r="L46" s="71"/>
      <c r="M46" s="49"/>
      <c r="N46" s="49"/>
      <c r="O46" s="50"/>
      <c r="P46" s="51"/>
      <c r="Q46" s="52"/>
      <c r="R46" s="53"/>
      <c r="S46" s="54"/>
      <c r="T46" s="72"/>
      <c r="U46" s="72"/>
      <c r="V46" s="72"/>
      <c r="W46" s="73"/>
      <c r="X46" s="79"/>
      <c r="Y46" s="13"/>
      <c r="Z46" s="57"/>
      <c r="AA46" s="57"/>
      <c r="AB46" s="58"/>
      <c r="AC46" s="58"/>
      <c r="AD46" s="16"/>
      <c r="AE46" s="61"/>
      <c r="AF46" s="74"/>
      <c r="AG46" s="16"/>
      <c r="AH46" s="61"/>
      <c r="AI46" s="74"/>
      <c r="AJ46" s="16"/>
      <c r="AK46" s="62"/>
      <c r="AL46" s="63"/>
      <c r="AM46" s="16"/>
      <c r="AN46" s="62"/>
      <c r="AO46" s="63"/>
      <c r="AP46" s="75"/>
      <c r="AQ46" s="76"/>
      <c r="AR46" s="77"/>
      <c r="AS46" s="75"/>
      <c r="AT46" s="76"/>
      <c r="AU46" s="77"/>
      <c r="AV46" s="13"/>
      <c r="AW46" s="111"/>
      <c r="AX46" s="113"/>
      <c r="AY46" s="106"/>
      <c r="AZ46" s="108"/>
      <c r="BA46" s="114"/>
      <c r="BB46" s="113"/>
      <c r="BC46" s="106"/>
    </row>
    <row r="47" spans="1:55" ht="16.2" thickBot="1" x14ac:dyDescent="0.35">
      <c r="A47" s="37">
        <v>1044</v>
      </c>
      <c r="B47" s="38"/>
      <c r="C47" s="39" t="s">
        <v>42</v>
      </c>
      <c r="D47" s="40"/>
      <c r="E47" s="41"/>
      <c r="F47" s="42"/>
      <c r="G47" s="67"/>
      <c r="H47" s="68"/>
      <c r="I47" s="68"/>
      <c r="J47" s="69"/>
      <c r="K47" s="70"/>
      <c r="L47" s="71"/>
      <c r="M47" s="49"/>
      <c r="N47" s="49"/>
      <c r="O47" s="50"/>
      <c r="P47" s="51"/>
      <c r="Q47" s="52"/>
      <c r="R47" s="53"/>
      <c r="S47" s="54"/>
      <c r="T47" s="72"/>
      <c r="U47" s="72"/>
      <c r="V47" s="72"/>
      <c r="W47" s="73"/>
      <c r="X47" s="79"/>
      <c r="Y47" s="13"/>
      <c r="Z47" s="57"/>
      <c r="AA47" s="57"/>
      <c r="AB47" s="58"/>
      <c r="AC47" s="58"/>
      <c r="AD47" s="16"/>
      <c r="AE47" s="61"/>
      <c r="AF47" s="74"/>
      <c r="AG47" s="16"/>
      <c r="AH47" s="61"/>
      <c r="AI47" s="74"/>
      <c r="AJ47" s="16"/>
      <c r="AK47" s="62"/>
      <c r="AL47" s="63"/>
      <c r="AM47" s="16"/>
      <c r="AN47" s="62"/>
      <c r="AO47" s="63"/>
      <c r="AP47" s="75"/>
      <c r="AQ47" s="76"/>
      <c r="AR47" s="77"/>
      <c r="AS47" s="75"/>
      <c r="AT47" s="76"/>
      <c r="AU47" s="77"/>
      <c r="AV47" s="13"/>
      <c r="AW47" s="111"/>
      <c r="AX47" s="113"/>
      <c r="AY47" s="106"/>
      <c r="AZ47" s="108"/>
      <c r="BA47" s="114"/>
      <c r="BB47" s="113"/>
      <c r="BC47" s="106"/>
    </row>
    <row r="48" spans="1:55" ht="16.2" thickBot="1" x14ac:dyDescent="0.35">
      <c r="A48" s="37">
        <v>1045</v>
      </c>
      <c r="B48" s="38"/>
      <c r="C48" s="39" t="s">
        <v>77</v>
      </c>
      <c r="D48" s="40"/>
      <c r="E48" s="41"/>
      <c r="F48" s="42"/>
      <c r="G48" s="67"/>
      <c r="H48" s="68"/>
      <c r="I48" s="68"/>
      <c r="J48" s="69"/>
      <c r="K48" s="70"/>
      <c r="L48" s="71"/>
      <c r="M48" s="49"/>
      <c r="N48" s="49"/>
      <c r="O48" s="50"/>
      <c r="P48" s="51"/>
      <c r="Q48" s="52"/>
      <c r="R48" s="53"/>
      <c r="S48" s="54"/>
      <c r="T48" s="72"/>
      <c r="U48" s="72"/>
      <c r="V48" s="72"/>
      <c r="W48" s="73"/>
      <c r="X48" s="79"/>
      <c r="Y48" s="13"/>
      <c r="Z48" s="57"/>
      <c r="AA48" s="57"/>
      <c r="AB48" s="58"/>
      <c r="AC48" s="58"/>
      <c r="AD48" s="16"/>
      <c r="AE48" s="61"/>
      <c r="AF48" s="74"/>
      <c r="AG48" s="16"/>
      <c r="AH48" s="61"/>
      <c r="AI48" s="74"/>
      <c r="AJ48" s="16"/>
      <c r="AK48" s="62"/>
      <c r="AL48" s="63"/>
      <c r="AM48" s="16"/>
      <c r="AN48" s="62"/>
      <c r="AO48" s="63"/>
      <c r="AP48" s="75"/>
      <c r="AQ48" s="76"/>
      <c r="AR48" s="77"/>
      <c r="AS48" s="75"/>
      <c r="AT48" s="76"/>
      <c r="AU48" s="77"/>
      <c r="AV48" s="13"/>
      <c r="AW48" s="111"/>
      <c r="AX48" s="113"/>
      <c r="AY48" s="106"/>
      <c r="AZ48" s="108"/>
      <c r="BA48" s="114"/>
      <c r="BB48" s="113"/>
      <c r="BC48" s="106"/>
    </row>
    <row r="49" spans="1:55" ht="16.2" thickBot="1" x14ac:dyDescent="0.35">
      <c r="A49" s="37">
        <v>1046</v>
      </c>
      <c r="B49" s="38"/>
      <c r="C49" s="39" t="s">
        <v>12</v>
      </c>
      <c r="D49" s="40"/>
      <c r="E49" s="41"/>
      <c r="F49" s="42"/>
      <c r="G49" s="67"/>
      <c r="H49" s="68"/>
      <c r="I49" s="68"/>
      <c r="J49" s="69"/>
      <c r="K49" s="70"/>
      <c r="L49" s="71"/>
      <c r="M49" s="49"/>
      <c r="N49" s="49"/>
      <c r="O49" s="50"/>
      <c r="P49" s="51"/>
      <c r="Q49" s="52"/>
      <c r="R49" s="53"/>
      <c r="S49" s="54"/>
      <c r="T49" s="72"/>
      <c r="U49" s="72"/>
      <c r="V49" s="72"/>
      <c r="W49" s="73"/>
      <c r="X49" s="79"/>
      <c r="Y49" s="13"/>
      <c r="Z49" s="57"/>
      <c r="AA49" s="57"/>
      <c r="AB49" s="58"/>
      <c r="AC49" s="58"/>
      <c r="AD49" s="16"/>
      <c r="AE49" s="61"/>
      <c r="AF49" s="74"/>
      <c r="AG49" s="16"/>
      <c r="AH49" s="61"/>
      <c r="AI49" s="74"/>
      <c r="AJ49" s="16"/>
      <c r="AK49" s="62"/>
      <c r="AL49" s="63"/>
      <c r="AM49" s="16"/>
      <c r="AN49" s="62"/>
      <c r="AO49" s="63"/>
      <c r="AP49" s="75"/>
      <c r="AQ49" s="76"/>
      <c r="AR49" s="77"/>
      <c r="AS49" s="75"/>
      <c r="AT49" s="76"/>
      <c r="AU49" s="77"/>
      <c r="AV49" s="13"/>
      <c r="AW49" s="111"/>
      <c r="AX49" s="113"/>
      <c r="AY49" s="106"/>
      <c r="AZ49" s="108"/>
      <c r="BA49" s="114"/>
      <c r="BB49" s="113"/>
      <c r="BC49" s="106"/>
    </row>
    <row r="50" spans="1:55" ht="16.2" thickBot="1" x14ac:dyDescent="0.35">
      <c r="A50" s="37">
        <v>1047</v>
      </c>
      <c r="B50" s="38"/>
      <c r="C50" s="39" t="s">
        <v>85</v>
      </c>
      <c r="D50" s="40"/>
      <c r="E50" s="41"/>
      <c r="F50" s="42"/>
      <c r="G50" s="67"/>
      <c r="H50" s="68"/>
      <c r="I50" s="68"/>
      <c r="J50" s="69"/>
      <c r="K50" s="70"/>
      <c r="L50" s="71"/>
      <c r="M50" s="49"/>
      <c r="N50" s="49"/>
      <c r="O50" s="50"/>
      <c r="P50" s="51"/>
      <c r="Q50" s="52"/>
      <c r="R50" s="53"/>
      <c r="S50" s="54"/>
      <c r="T50" s="72"/>
      <c r="U50" s="72"/>
      <c r="V50" s="72"/>
      <c r="W50" s="73"/>
      <c r="X50" s="79"/>
      <c r="Y50" s="13"/>
      <c r="Z50" s="57"/>
      <c r="AA50" s="57"/>
      <c r="AB50" s="58"/>
      <c r="AC50" s="58"/>
      <c r="AD50" s="16"/>
      <c r="AE50" s="61"/>
      <c r="AF50" s="74"/>
      <c r="AG50" s="16"/>
      <c r="AH50" s="61"/>
      <c r="AI50" s="74"/>
      <c r="AJ50" s="16"/>
      <c r="AK50" s="62"/>
      <c r="AL50" s="63"/>
      <c r="AM50" s="16"/>
      <c r="AN50" s="62"/>
      <c r="AO50" s="63"/>
      <c r="AP50" s="75"/>
      <c r="AQ50" s="76"/>
      <c r="AR50" s="77"/>
      <c r="AS50" s="75"/>
      <c r="AT50" s="76"/>
      <c r="AU50" s="77"/>
      <c r="AV50" s="13"/>
      <c r="AW50" s="111"/>
      <c r="AX50" s="113"/>
      <c r="AY50" s="106"/>
      <c r="AZ50" s="108"/>
      <c r="BA50" s="114"/>
      <c r="BB50" s="113"/>
      <c r="BC50" s="106"/>
    </row>
    <row r="51" spans="1:55" ht="16.2" thickBot="1" x14ac:dyDescent="0.35">
      <c r="A51" s="37">
        <v>1048</v>
      </c>
      <c r="B51" s="38"/>
      <c r="C51" s="39" t="s">
        <v>56</v>
      </c>
      <c r="D51" s="40"/>
      <c r="E51" s="41"/>
      <c r="F51" s="42"/>
      <c r="G51" s="67"/>
      <c r="H51" s="68"/>
      <c r="I51" s="68"/>
      <c r="J51" s="69"/>
      <c r="K51" s="70"/>
      <c r="L51" s="71"/>
      <c r="M51" s="49"/>
      <c r="N51" s="49"/>
      <c r="O51" s="50"/>
      <c r="P51" s="51"/>
      <c r="Q51" s="52"/>
      <c r="R51" s="53"/>
      <c r="S51" s="54"/>
      <c r="T51" s="72"/>
      <c r="U51" s="72"/>
      <c r="V51" s="72"/>
      <c r="W51" s="73"/>
      <c r="X51" s="79"/>
      <c r="Y51" s="13"/>
      <c r="Z51" s="57"/>
      <c r="AA51" s="57"/>
      <c r="AB51" s="58"/>
      <c r="AC51" s="58"/>
      <c r="AD51" s="16"/>
      <c r="AE51" s="61"/>
      <c r="AF51" s="74"/>
      <c r="AG51" s="16"/>
      <c r="AH51" s="61"/>
      <c r="AI51" s="74"/>
      <c r="AJ51" s="16"/>
      <c r="AK51" s="62"/>
      <c r="AL51" s="63"/>
      <c r="AM51" s="16"/>
      <c r="AN51" s="62"/>
      <c r="AO51" s="63"/>
      <c r="AP51" s="75"/>
      <c r="AQ51" s="76"/>
      <c r="AR51" s="77"/>
      <c r="AS51" s="75"/>
      <c r="AT51" s="76"/>
      <c r="AU51" s="77"/>
      <c r="AV51" s="13"/>
      <c r="AW51" s="111"/>
      <c r="AX51" s="113"/>
      <c r="AY51" s="106"/>
      <c r="AZ51" s="108"/>
      <c r="BA51" s="114"/>
      <c r="BB51" s="113"/>
      <c r="BC51" s="106"/>
    </row>
    <row r="52" spans="1:55" ht="16.2" thickBot="1" x14ac:dyDescent="0.35">
      <c r="A52" s="37">
        <v>1049</v>
      </c>
      <c r="B52" s="38"/>
      <c r="C52" s="39" t="s">
        <v>64</v>
      </c>
      <c r="D52" s="40"/>
      <c r="E52" s="41"/>
      <c r="F52" s="42"/>
      <c r="G52" s="67"/>
      <c r="H52" s="68"/>
      <c r="I52" s="68"/>
      <c r="J52" s="69"/>
      <c r="K52" s="70"/>
      <c r="L52" s="71"/>
      <c r="M52" s="49"/>
      <c r="N52" s="49"/>
      <c r="O52" s="50"/>
      <c r="P52" s="51"/>
      <c r="Q52" s="52"/>
      <c r="R52" s="53"/>
      <c r="S52" s="54"/>
      <c r="T52" s="72"/>
      <c r="U52" s="72"/>
      <c r="V52" s="72"/>
      <c r="W52" s="73"/>
      <c r="X52" s="79"/>
      <c r="Y52" s="13"/>
      <c r="Z52" s="57"/>
      <c r="AA52" s="57"/>
      <c r="AB52" s="58"/>
      <c r="AC52" s="58"/>
      <c r="AD52" s="16"/>
      <c r="AE52" s="61"/>
      <c r="AF52" s="74"/>
      <c r="AG52" s="16"/>
      <c r="AH52" s="61"/>
      <c r="AI52" s="74"/>
      <c r="AJ52" s="16"/>
      <c r="AK52" s="62"/>
      <c r="AL52" s="63"/>
      <c r="AM52" s="16"/>
      <c r="AN52" s="62"/>
      <c r="AO52" s="63"/>
      <c r="AP52" s="75"/>
      <c r="AQ52" s="76"/>
      <c r="AR52" s="77"/>
      <c r="AS52" s="75"/>
      <c r="AT52" s="76"/>
      <c r="AU52" s="77"/>
      <c r="AV52" s="13"/>
      <c r="AW52" s="111"/>
      <c r="AX52" s="113"/>
      <c r="AY52" s="106"/>
      <c r="AZ52" s="108"/>
      <c r="BA52" s="114"/>
      <c r="BB52" s="113"/>
      <c r="BC52" s="106"/>
    </row>
    <row r="53" spans="1:55" ht="16.2" thickBot="1" x14ac:dyDescent="0.35">
      <c r="A53" s="37">
        <v>1050</v>
      </c>
      <c r="B53" s="38"/>
      <c r="C53" s="39" t="s">
        <v>19</v>
      </c>
      <c r="D53" s="40"/>
      <c r="E53" s="41"/>
      <c r="F53" s="42"/>
      <c r="G53" s="67"/>
      <c r="H53" s="68"/>
      <c r="I53" s="68"/>
      <c r="J53" s="69"/>
      <c r="K53" s="70"/>
      <c r="L53" s="71"/>
      <c r="M53" s="49"/>
      <c r="N53" s="49"/>
      <c r="O53" s="50"/>
      <c r="P53" s="51"/>
      <c r="Q53" s="52"/>
      <c r="R53" s="53"/>
      <c r="S53" s="54"/>
      <c r="T53" s="72"/>
      <c r="U53" s="72"/>
      <c r="V53" s="72"/>
      <c r="W53" s="73"/>
      <c r="X53" s="79"/>
      <c r="Y53" s="13"/>
      <c r="Z53" s="57"/>
      <c r="AA53" s="57"/>
      <c r="AB53" s="58"/>
      <c r="AC53" s="58"/>
      <c r="AD53" s="16"/>
      <c r="AE53" s="61"/>
      <c r="AF53" s="74"/>
      <c r="AG53" s="16"/>
      <c r="AH53" s="61"/>
      <c r="AI53" s="74"/>
      <c r="AJ53" s="16"/>
      <c r="AK53" s="62"/>
      <c r="AL53" s="63"/>
      <c r="AM53" s="16"/>
      <c r="AN53" s="62"/>
      <c r="AO53" s="63"/>
      <c r="AP53" s="75"/>
      <c r="AQ53" s="76"/>
      <c r="AR53" s="77"/>
      <c r="AS53" s="75"/>
      <c r="AT53" s="76"/>
      <c r="AU53" s="77"/>
      <c r="AV53" s="13"/>
      <c r="AW53" s="111"/>
      <c r="AX53" s="113"/>
      <c r="AY53" s="106"/>
      <c r="AZ53" s="108"/>
      <c r="BA53" s="114"/>
      <c r="BB53" s="113"/>
      <c r="BC53" s="106"/>
    </row>
    <row r="54" spans="1:55" ht="16.2" thickBot="1" x14ac:dyDescent="0.35">
      <c r="A54" s="37">
        <v>1051</v>
      </c>
      <c r="B54" s="38"/>
      <c r="C54" s="39" t="s">
        <v>58</v>
      </c>
      <c r="D54" s="40"/>
      <c r="E54" s="41"/>
      <c r="F54" s="42"/>
      <c r="G54" s="67"/>
      <c r="H54" s="68"/>
      <c r="I54" s="68"/>
      <c r="J54" s="69"/>
      <c r="K54" s="70"/>
      <c r="L54" s="71"/>
      <c r="M54" s="49"/>
      <c r="N54" s="49"/>
      <c r="O54" s="50"/>
      <c r="P54" s="51"/>
      <c r="Q54" s="52"/>
      <c r="R54" s="53"/>
      <c r="S54" s="54"/>
      <c r="T54" s="72"/>
      <c r="U54" s="72"/>
      <c r="V54" s="72"/>
      <c r="W54" s="73"/>
      <c r="X54" s="79"/>
      <c r="Y54" s="13"/>
      <c r="Z54" s="57"/>
      <c r="AA54" s="57"/>
      <c r="AB54" s="58"/>
      <c r="AC54" s="58"/>
      <c r="AD54" s="16"/>
      <c r="AE54" s="61"/>
      <c r="AF54" s="74"/>
      <c r="AG54" s="16"/>
      <c r="AH54" s="61"/>
      <c r="AI54" s="74"/>
      <c r="AJ54" s="16"/>
      <c r="AK54" s="62"/>
      <c r="AL54" s="63"/>
      <c r="AM54" s="16"/>
      <c r="AN54" s="62"/>
      <c r="AO54" s="63"/>
      <c r="AP54" s="75"/>
      <c r="AQ54" s="76"/>
      <c r="AR54" s="77"/>
      <c r="AS54" s="75"/>
      <c r="AT54" s="76"/>
      <c r="AU54" s="77"/>
      <c r="AV54" s="13"/>
      <c r="AW54" s="111"/>
      <c r="AX54" s="113"/>
      <c r="AY54" s="106"/>
      <c r="AZ54" s="108"/>
      <c r="BA54" s="114"/>
      <c r="BB54" s="113"/>
      <c r="BC54" s="106"/>
    </row>
    <row r="55" spans="1:55" ht="16.2" thickBot="1" x14ac:dyDescent="0.35">
      <c r="A55" s="37">
        <v>1052</v>
      </c>
      <c r="B55" s="38"/>
      <c r="C55" s="39" t="s">
        <v>22</v>
      </c>
      <c r="D55" s="40"/>
      <c r="E55" s="41"/>
      <c r="F55" s="42"/>
      <c r="G55" s="67"/>
      <c r="H55" s="68"/>
      <c r="I55" s="68"/>
      <c r="J55" s="69"/>
      <c r="K55" s="70"/>
      <c r="L55" s="71"/>
      <c r="M55" s="49"/>
      <c r="N55" s="49"/>
      <c r="O55" s="50"/>
      <c r="P55" s="51"/>
      <c r="Q55" s="52"/>
      <c r="R55" s="53"/>
      <c r="S55" s="54"/>
      <c r="T55" s="72"/>
      <c r="U55" s="72"/>
      <c r="V55" s="72"/>
      <c r="W55" s="73"/>
      <c r="X55" s="79"/>
      <c r="Y55" s="13"/>
      <c r="Z55" s="57"/>
      <c r="AA55" s="57"/>
      <c r="AB55" s="58"/>
      <c r="AC55" s="58"/>
      <c r="AD55" s="16"/>
      <c r="AE55" s="61"/>
      <c r="AF55" s="74"/>
      <c r="AG55" s="16"/>
      <c r="AH55" s="61"/>
      <c r="AI55" s="74"/>
      <c r="AJ55" s="16"/>
      <c r="AK55" s="62"/>
      <c r="AL55" s="63"/>
      <c r="AM55" s="16"/>
      <c r="AN55" s="62"/>
      <c r="AO55" s="63"/>
      <c r="AP55" s="75"/>
      <c r="AQ55" s="76"/>
      <c r="AR55" s="77"/>
      <c r="AS55" s="75"/>
      <c r="AT55" s="76"/>
      <c r="AU55" s="77"/>
      <c r="AV55" s="13"/>
      <c r="AW55" s="111"/>
      <c r="AX55" s="113"/>
      <c r="AY55" s="106"/>
      <c r="AZ55" s="108"/>
      <c r="BA55" s="114"/>
      <c r="BB55" s="113"/>
      <c r="BC55" s="106"/>
    </row>
    <row r="56" spans="1:55" ht="16.2" thickBot="1" x14ac:dyDescent="0.35">
      <c r="A56" s="37">
        <v>1053</v>
      </c>
      <c r="B56" s="38"/>
      <c r="C56" s="39" t="s">
        <v>47</v>
      </c>
      <c r="D56" s="40"/>
      <c r="E56" s="41"/>
      <c r="F56" s="42"/>
      <c r="G56" s="67"/>
      <c r="H56" s="68"/>
      <c r="I56" s="68"/>
      <c r="J56" s="69"/>
      <c r="K56" s="70"/>
      <c r="L56" s="71"/>
      <c r="M56" s="49"/>
      <c r="N56" s="49"/>
      <c r="O56" s="50"/>
      <c r="P56" s="51"/>
      <c r="Q56" s="52"/>
      <c r="R56" s="53"/>
      <c r="S56" s="54"/>
      <c r="T56" s="72"/>
      <c r="U56" s="72"/>
      <c r="V56" s="72"/>
      <c r="W56" s="78"/>
      <c r="X56" s="79"/>
      <c r="Y56" s="13"/>
      <c r="Z56" s="57"/>
      <c r="AA56" s="57"/>
      <c r="AB56" s="58"/>
      <c r="AC56" s="58"/>
      <c r="AD56" s="16"/>
      <c r="AE56" s="61"/>
      <c r="AF56" s="74"/>
      <c r="AG56" s="16"/>
      <c r="AH56" s="61"/>
      <c r="AI56" s="74"/>
      <c r="AJ56" s="16"/>
      <c r="AK56" s="62"/>
      <c r="AL56" s="63"/>
      <c r="AM56" s="16"/>
      <c r="AN56" s="62"/>
      <c r="AO56" s="63"/>
      <c r="AP56" s="75"/>
      <c r="AQ56" s="76"/>
      <c r="AR56" s="77"/>
      <c r="AS56" s="75"/>
      <c r="AT56" s="76"/>
      <c r="AU56" s="77"/>
      <c r="AV56" s="13"/>
      <c r="AW56" s="111"/>
      <c r="AX56" s="113"/>
      <c r="AY56" s="106"/>
      <c r="AZ56" s="108"/>
      <c r="BA56" s="114"/>
      <c r="BB56" s="113"/>
      <c r="BC56" s="106"/>
    </row>
    <row r="57" spans="1:55" ht="16.2" thickBot="1" x14ac:dyDescent="0.35">
      <c r="A57" s="37">
        <v>1054</v>
      </c>
      <c r="B57" s="38"/>
      <c r="C57" s="39" t="s">
        <v>97</v>
      </c>
      <c r="D57" s="40"/>
      <c r="E57" s="41"/>
      <c r="F57" s="42"/>
      <c r="G57" s="67"/>
      <c r="H57" s="68"/>
      <c r="I57" s="68"/>
      <c r="J57" s="69"/>
      <c r="K57" s="70"/>
      <c r="L57" s="71"/>
      <c r="M57" s="49"/>
      <c r="N57" s="49"/>
      <c r="O57" s="50"/>
      <c r="P57" s="51"/>
      <c r="Q57" s="52"/>
      <c r="R57" s="53"/>
      <c r="S57" s="54"/>
      <c r="T57" s="72"/>
      <c r="U57" s="72"/>
      <c r="V57" s="72"/>
      <c r="W57" s="78"/>
      <c r="X57" s="79"/>
      <c r="Y57" s="13"/>
      <c r="Z57" s="57"/>
      <c r="AA57" s="57"/>
      <c r="AB57" s="58"/>
      <c r="AC57" s="58"/>
      <c r="AD57" s="16"/>
      <c r="AE57" s="61"/>
      <c r="AF57" s="74"/>
      <c r="AG57" s="16"/>
      <c r="AH57" s="61"/>
      <c r="AI57" s="74"/>
      <c r="AJ57" s="16"/>
      <c r="AK57" s="62"/>
      <c r="AL57" s="63"/>
      <c r="AM57" s="16"/>
      <c r="AN57" s="62"/>
      <c r="AO57" s="63"/>
      <c r="AP57" s="75"/>
      <c r="AQ57" s="76"/>
      <c r="AR57" s="77"/>
      <c r="AS57" s="75"/>
      <c r="AT57" s="76"/>
      <c r="AU57" s="77"/>
      <c r="AV57" s="13"/>
      <c r="AW57" s="111"/>
      <c r="AX57" s="113"/>
      <c r="AY57" s="106"/>
      <c r="AZ57" s="108"/>
      <c r="BA57" s="114"/>
      <c r="BB57" s="113"/>
      <c r="BC57" s="106"/>
    </row>
    <row r="58" spans="1:55" ht="16.2" thickBot="1" x14ac:dyDescent="0.35">
      <c r="A58" s="37">
        <v>1055</v>
      </c>
      <c r="B58" s="38"/>
      <c r="C58" s="39" t="s">
        <v>83</v>
      </c>
      <c r="D58" s="40"/>
      <c r="E58" s="41"/>
      <c r="F58" s="42"/>
      <c r="G58" s="67"/>
      <c r="H58" s="68"/>
      <c r="I58" s="68"/>
      <c r="J58" s="69"/>
      <c r="K58" s="70"/>
      <c r="L58" s="71"/>
      <c r="M58" s="49"/>
      <c r="N58" s="49"/>
      <c r="O58" s="50"/>
      <c r="P58" s="51"/>
      <c r="Q58" s="52"/>
      <c r="R58" s="53"/>
      <c r="S58" s="54"/>
      <c r="T58" s="72"/>
      <c r="U58" s="72"/>
      <c r="V58" s="72"/>
      <c r="W58" s="78"/>
      <c r="X58" s="79"/>
      <c r="Y58" s="13"/>
      <c r="Z58" s="57"/>
      <c r="AA58" s="57"/>
      <c r="AB58" s="58"/>
      <c r="AC58" s="58"/>
      <c r="AD58" s="16"/>
      <c r="AE58" s="61"/>
      <c r="AF58" s="74"/>
      <c r="AG58" s="16"/>
      <c r="AH58" s="61"/>
      <c r="AI58" s="74"/>
      <c r="AJ58" s="16"/>
      <c r="AK58" s="62"/>
      <c r="AL58" s="63"/>
      <c r="AM58" s="16"/>
      <c r="AN58" s="62"/>
      <c r="AO58" s="63"/>
      <c r="AP58" s="75"/>
      <c r="AQ58" s="76"/>
      <c r="AR58" s="77"/>
      <c r="AS58" s="75"/>
      <c r="AT58" s="76"/>
      <c r="AU58" s="77"/>
      <c r="AV58" s="13"/>
      <c r="AW58" s="111"/>
      <c r="AX58" s="113"/>
      <c r="AY58" s="106"/>
      <c r="AZ58" s="108"/>
      <c r="BA58" s="114"/>
      <c r="BB58" s="113"/>
      <c r="BC58" s="106"/>
    </row>
    <row r="59" spans="1:55" ht="16.2" thickBot="1" x14ac:dyDescent="0.35">
      <c r="A59" s="37">
        <v>1056</v>
      </c>
      <c r="B59" s="38"/>
      <c r="C59" s="39" t="s">
        <v>5</v>
      </c>
      <c r="D59" s="40"/>
      <c r="E59" s="41"/>
      <c r="F59" s="42"/>
      <c r="G59" s="67"/>
      <c r="H59" s="68"/>
      <c r="I59" s="68"/>
      <c r="J59" s="69"/>
      <c r="K59" s="70"/>
      <c r="L59" s="71"/>
      <c r="M59" s="49"/>
      <c r="N59" s="49"/>
      <c r="O59" s="50"/>
      <c r="P59" s="51"/>
      <c r="Q59" s="52"/>
      <c r="R59" s="53"/>
      <c r="S59" s="54"/>
      <c r="T59" s="72"/>
      <c r="U59" s="72"/>
      <c r="V59" s="72"/>
      <c r="W59" s="78"/>
      <c r="X59" s="79"/>
      <c r="Y59" s="13"/>
      <c r="Z59" s="57"/>
      <c r="AA59" s="57"/>
      <c r="AB59" s="58"/>
      <c r="AC59" s="58"/>
      <c r="AD59" s="16"/>
      <c r="AE59" s="61"/>
      <c r="AF59" s="74"/>
      <c r="AG59" s="16"/>
      <c r="AH59" s="61"/>
      <c r="AI59" s="74"/>
      <c r="AJ59" s="16"/>
      <c r="AK59" s="62"/>
      <c r="AL59" s="63"/>
      <c r="AM59" s="16"/>
      <c r="AN59" s="62"/>
      <c r="AO59" s="63"/>
      <c r="AP59" s="75"/>
      <c r="AQ59" s="76"/>
      <c r="AR59" s="77"/>
      <c r="AS59" s="75"/>
      <c r="AT59" s="76"/>
      <c r="AU59" s="77"/>
      <c r="AV59" s="13"/>
      <c r="AW59" s="111"/>
      <c r="AX59" s="113"/>
      <c r="AY59" s="106"/>
      <c r="AZ59" s="108"/>
      <c r="BA59" s="114"/>
      <c r="BB59" s="113"/>
      <c r="BC59" s="106"/>
    </row>
    <row r="60" spans="1:55" ht="16.2" thickBot="1" x14ac:dyDescent="0.35">
      <c r="A60" s="37">
        <v>1057</v>
      </c>
      <c r="B60" s="38"/>
      <c r="C60" s="39" t="s">
        <v>31</v>
      </c>
      <c r="D60" s="40"/>
      <c r="E60" s="41"/>
      <c r="F60" s="42"/>
      <c r="G60" s="67"/>
      <c r="H60" s="68"/>
      <c r="I60" s="68"/>
      <c r="J60" s="69"/>
      <c r="K60" s="70"/>
      <c r="L60" s="71"/>
      <c r="M60" s="49"/>
      <c r="N60" s="49"/>
      <c r="O60" s="50"/>
      <c r="P60" s="51"/>
      <c r="Q60" s="52"/>
      <c r="R60" s="53"/>
      <c r="S60" s="54"/>
      <c r="T60" s="72"/>
      <c r="U60" s="72"/>
      <c r="V60" s="72"/>
      <c r="W60" s="78"/>
      <c r="X60" s="79"/>
      <c r="Y60" s="13"/>
      <c r="Z60" s="57"/>
      <c r="AA60" s="57"/>
      <c r="AB60" s="58"/>
      <c r="AC60" s="58"/>
      <c r="AD60" s="16"/>
      <c r="AE60" s="61"/>
      <c r="AF60" s="74"/>
      <c r="AG60" s="16"/>
      <c r="AH60" s="61"/>
      <c r="AI60" s="74"/>
      <c r="AJ60" s="16"/>
      <c r="AK60" s="62"/>
      <c r="AL60" s="63"/>
      <c r="AM60" s="16"/>
      <c r="AN60" s="62"/>
      <c r="AO60" s="63"/>
      <c r="AP60" s="75"/>
      <c r="AQ60" s="76"/>
      <c r="AR60" s="77"/>
      <c r="AS60" s="75"/>
      <c r="AT60" s="76"/>
      <c r="AU60" s="77"/>
      <c r="AV60" s="13"/>
      <c r="AW60" s="111"/>
      <c r="AX60" s="113"/>
      <c r="AY60" s="106"/>
      <c r="AZ60" s="108"/>
      <c r="BA60" s="114"/>
      <c r="BB60" s="113"/>
      <c r="BC60" s="106"/>
    </row>
    <row r="61" spans="1:55" ht="16.2" thickBot="1" x14ac:dyDescent="0.35">
      <c r="A61" s="37">
        <v>1058</v>
      </c>
      <c r="B61" s="38"/>
      <c r="C61" s="39" t="s">
        <v>33</v>
      </c>
      <c r="D61" s="40"/>
      <c r="E61" s="41"/>
      <c r="F61" s="42"/>
      <c r="G61" s="67"/>
      <c r="H61" s="68"/>
      <c r="I61" s="80"/>
      <c r="J61" s="69"/>
      <c r="K61" s="70"/>
      <c r="L61" s="71"/>
      <c r="M61" s="49"/>
      <c r="N61" s="49"/>
      <c r="O61" s="50"/>
      <c r="P61" s="51"/>
      <c r="Q61" s="52"/>
      <c r="R61" s="53"/>
      <c r="S61" s="54"/>
      <c r="T61" s="72"/>
      <c r="U61" s="72"/>
      <c r="V61" s="72"/>
      <c r="W61" s="78"/>
      <c r="X61" s="79"/>
      <c r="Y61" s="13"/>
      <c r="Z61" s="57"/>
      <c r="AA61" s="57"/>
      <c r="AB61" s="58"/>
      <c r="AC61" s="58"/>
      <c r="AD61" s="16"/>
      <c r="AE61" s="61"/>
      <c r="AF61" s="74"/>
      <c r="AG61" s="16"/>
      <c r="AH61" s="61"/>
      <c r="AI61" s="74"/>
      <c r="AJ61" s="16"/>
      <c r="AK61" s="62"/>
      <c r="AL61" s="63"/>
      <c r="AM61" s="16"/>
      <c r="AN61" s="62"/>
      <c r="AO61" s="63"/>
      <c r="AP61" s="75"/>
      <c r="AQ61" s="76"/>
      <c r="AR61" s="77"/>
      <c r="AS61" s="75"/>
      <c r="AT61" s="76"/>
      <c r="AU61" s="77"/>
      <c r="AV61" s="13"/>
      <c r="AW61" s="111"/>
      <c r="AX61" s="113"/>
      <c r="AY61" s="106"/>
      <c r="AZ61" s="108"/>
      <c r="BA61" s="114"/>
      <c r="BB61" s="113"/>
      <c r="BC61" s="106"/>
    </row>
    <row r="62" spans="1:55" ht="16.2" thickBot="1" x14ac:dyDescent="0.35">
      <c r="A62" s="37">
        <v>1059</v>
      </c>
      <c r="B62" s="38"/>
      <c r="C62" s="39" t="s">
        <v>23</v>
      </c>
      <c r="D62" s="40"/>
      <c r="E62" s="41"/>
      <c r="F62" s="42"/>
      <c r="G62" s="67"/>
      <c r="H62" s="68"/>
      <c r="I62" s="68"/>
      <c r="J62" s="69"/>
      <c r="K62" s="70"/>
      <c r="L62" s="71"/>
      <c r="M62" s="49"/>
      <c r="N62" s="49"/>
      <c r="O62" s="50"/>
      <c r="P62" s="51"/>
      <c r="Q62" s="52"/>
      <c r="R62" s="53"/>
      <c r="S62" s="54"/>
      <c r="T62" s="72"/>
      <c r="U62" s="72"/>
      <c r="V62" s="72"/>
      <c r="W62" s="78"/>
      <c r="X62" s="79"/>
      <c r="Y62" s="13"/>
      <c r="Z62" s="57"/>
      <c r="AA62" s="57"/>
      <c r="AB62" s="58"/>
      <c r="AC62" s="58"/>
      <c r="AD62" s="16"/>
      <c r="AE62" s="61"/>
      <c r="AF62" s="74"/>
      <c r="AG62" s="16"/>
      <c r="AH62" s="61"/>
      <c r="AI62" s="74"/>
      <c r="AJ62" s="16"/>
      <c r="AK62" s="62"/>
      <c r="AL62" s="63"/>
      <c r="AM62" s="16"/>
      <c r="AN62" s="62"/>
      <c r="AO62" s="63"/>
      <c r="AP62" s="75"/>
      <c r="AQ62" s="76"/>
      <c r="AR62" s="77"/>
      <c r="AS62" s="75"/>
      <c r="AT62" s="76"/>
      <c r="AU62" s="77"/>
      <c r="AV62" s="13"/>
      <c r="AW62" s="111"/>
      <c r="AX62" s="113"/>
      <c r="AY62" s="106"/>
      <c r="AZ62" s="108"/>
      <c r="BA62" s="114"/>
      <c r="BB62" s="113"/>
      <c r="BC62" s="106"/>
    </row>
    <row r="63" spans="1:55" ht="16.2" thickBot="1" x14ac:dyDescent="0.35">
      <c r="A63" s="37">
        <v>1060</v>
      </c>
      <c r="B63" s="38"/>
      <c r="C63" s="39" t="s">
        <v>57</v>
      </c>
      <c r="D63" s="40"/>
      <c r="E63" s="41"/>
      <c r="F63" s="42"/>
      <c r="G63" s="67"/>
      <c r="H63" s="68"/>
      <c r="I63" s="68"/>
      <c r="J63" s="69"/>
      <c r="K63" s="70"/>
      <c r="L63" s="71"/>
      <c r="M63" s="49"/>
      <c r="N63" s="49"/>
      <c r="O63" s="50"/>
      <c r="P63" s="51"/>
      <c r="Q63" s="52"/>
      <c r="R63" s="53"/>
      <c r="S63" s="54"/>
      <c r="T63" s="55"/>
      <c r="U63" s="55"/>
      <c r="V63" s="55"/>
      <c r="W63" s="56"/>
      <c r="X63" s="79"/>
      <c r="Y63" s="13"/>
      <c r="Z63" s="57"/>
      <c r="AA63" s="57"/>
      <c r="AB63" s="58"/>
      <c r="AC63" s="58"/>
      <c r="AD63" s="16"/>
      <c r="AE63" s="61"/>
      <c r="AF63" s="74"/>
      <c r="AG63" s="16"/>
      <c r="AH63" s="61"/>
      <c r="AI63" s="74"/>
      <c r="AJ63" s="16"/>
      <c r="AK63" s="62"/>
      <c r="AL63" s="63"/>
      <c r="AM63" s="16"/>
      <c r="AN63" s="62"/>
      <c r="AO63" s="63"/>
      <c r="AP63" s="75"/>
      <c r="AQ63" s="76"/>
      <c r="AR63" s="77"/>
      <c r="AS63" s="75"/>
      <c r="AT63" s="76"/>
      <c r="AU63" s="77"/>
      <c r="AV63" s="13"/>
      <c r="AW63" s="111"/>
      <c r="AX63" s="113"/>
      <c r="AY63" s="106"/>
      <c r="AZ63" s="108"/>
      <c r="BA63" s="114"/>
      <c r="BB63" s="113"/>
      <c r="BC63" s="106"/>
    </row>
    <row r="64" spans="1:55" ht="16.2" thickBot="1" x14ac:dyDescent="0.35">
      <c r="A64" s="37">
        <v>1061</v>
      </c>
      <c r="B64" s="38"/>
      <c r="C64" s="39" t="s">
        <v>29</v>
      </c>
      <c r="D64" s="40"/>
      <c r="E64" s="41"/>
      <c r="F64" s="42"/>
      <c r="G64" s="67"/>
      <c r="H64" s="68"/>
      <c r="I64" s="68"/>
      <c r="J64" s="69"/>
      <c r="K64" s="70"/>
      <c r="L64" s="71"/>
      <c r="M64" s="49"/>
      <c r="N64" s="49"/>
      <c r="O64" s="50"/>
      <c r="P64" s="51"/>
      <c r="Q64" s="52"/>
      <c r="R64" s="53"/>
      <c r="S64" s="54"/>
      <c r="T64" s="72"/>
      <c r="U64" s="72"/>
      <c r="V64" s="72"/>
      <c r="W64" s="73"/>
      <c r="X64" s="79"/>
      <c r="Y64" s="13"/>
      <c r="Z64" s="57"/>
      <c r="AA64" s="57"/>
      <c r="AB64" s="58"/>
      <c r="AC64" s="58"/>
      <c r="AD64" s="16"/>
      <c r="AE64" s="61"/>
      <c r="AF64" s="74"/>
      <c r="AG64" s="16"/>
      <c r="AH64" s="61"/>
      <c r="AI64" s="74"/>
      <c r="AJ64" s="16"/>
      <c r="AK64" s="62"/>
      <c r="AL64" s="63"/>
      <c r="AM64" s="16"/>
      <c r="AN64" s="62"/>
      <c r="AO64" s="63"/>
      <c r="AP64" s="75"/>
      <c r="AQ64" s="76"/>
      <c r="AR64" s="77"/>
      <c r="AS64" s="75"/>
      <c r="AT64" s="76"/>
      <c r="AU64" s="77"/>
      <c r="AV64" s="13"/>
      <c r="AW64" s="111"/>
      <c r="AX64" s="113"/>
      <c r="AY64" s="106"/>
      <c r="AZ64" s="108"/>
      <c r="BA64" s="114"/>
      <c r="BB64" s="113"/>
      <c r="BC64" s="106"/>
    </row>
    <row r="65" spans="1:55" ht="16.2" thickBot="1" x14ac:dyDescent="0.35">
      <c r="A65" s="37">
        <v>1062</v>
      </c>
      <c r="B65" s="38"/>
      <c r="C65" s="39" t="s">
        <v>27</v>
      </c>
      <c r="D65" s="40"/>
      <c r="E65" s="41"/>
      <c r="F65" s="42"/>
      <c r="G65" s="67"/>
      <c r="H65" s="68"/>
      <c r="I65" s="68"/>
      <c r="J65" s="69"/>
      <c r="K65" s="70"/>
      <c r="L65" s="71"/>
      <c r="M65" s="49"/>
      <c r="N65" s="49"/>
      <c r="O65" s="50"/>
      <c r="P65" s="51"/>
      <c r="Q65" s="52"/>
      <c r="R65" s="53"/>
      <c r="S65" s="54"/>
      <c r="T65" s="72"/>
      <c r="U65" s="72"/>
      <c r="V65" s="72"/>
      <c r="W65" s="73"/>
      <c r="X65" s="79"/>
      <c r="Y65" s="13"/>
      <c r="Z65" s="57"/>
      <c r="AA65" s="57"/>
      <c r="AB65" s="58"/>
      <c r="AC65" s="58"/>
      <c r="AD65" s="16"/>
      <c r="AE65" s="61"/>
      <c r="AF65" s="74"/>
      <c r="AG65" s="16"/>
      <c r="AH65" s="61"/>
      <c r="AI65" s="74"/>
      <c r="AJ65" s="16"/>
      <c r="AK65" s="62"/>
      <c r="AL65" s="63"/>
      <c r="AM65" s="16"/>
      <c r="AN65" s="62"/>
      <c r="AO65" s="63"/>
      <c r="AP65" s="75"/>
      <c r="AQ65" s="76"/>
      <c r="AR65" s="77"/>
      <c r="AS65" s="75"/>
      <c r="AT65" s="76"/>
      <c r="AU65" s="77"/>
      <c r="AV65" s="13"/>
      <c r="AW65" s="111"/>
      <c r="AX65" s="113"/>
      <c r="AY65" s="106"/>
      <c r="AZ65" s="108"/>
      <c r="BA65" s="114"/>
      <c r="BB65" s="113"/>
      <c r="BC65" s="106"/>
    </row>
    <row r="66" spans="1:55" ht="16.2" thickBot="1" x14ac:dyDescent="0.35">
      <c r="A66" s="37">
        <v>1063</v>
      </c>
      <c r="B66" s="38"/>
      <c r="C66" s="39" t="s">
        <v>37</v>
      </c>
      <c r="D66" s="40"/>
      <c r="E66" s="41"/>
      <c r="F66" s="42"/>
      <c r="G66" s="67"/>
      <c r="H66" s="68"/>
      <c r="I66" s="68"/>
      <c r="J66" s="69"/>
      <c r="K66" s="70"/>
      <c r="L66" s="71"/>
      <c r="M66" s="49"/>
      <c r="N66" s="49"/>
      <c r="O66" s="50"/>
      <c r="P66" s="51"/>
      <c r="Q66" s="52"/>
      <c r="R66" s="53"/>
      <c r="S66" s="54"/>
      <c r="T66" s="72"/>
      <c r="U66" s="72"/>
      <c r="V66" s="72"/>
      <c r="W66" s="73"/>
      <c r="X66" s="79"/>
      <c r="Y66" s="13"/>
      <c r="Z66" s="57"/>
      <c r="AA66" s="57"/>
      <c r="AB66" s="58"/>
      <c r="AC66" s="58"/>
      <c r="AD66" s="16"/>
      <c r="AE66" s="61"/>
      <c r="AF66" s="74"/>
      <c r="AG66" s="16"/>
      <c r="AH66" s="61"/>
      <c r="AI66" s="74"/>
      <c r="AJ66" s="16"/>
      <c r="AK66" s="62"/>
      <c r="AL66" s="63"/>
      <c r="AM66" s="16"/>
      <c r="AN66" s="62"/>
      <c r="AO66" s="63"/>
      <c r="AP66" s="75"/>
      <c r="AQ66" s="76"/>
      <c r="AR66" s="77"/>
      <c r="AS66" s="75"/>
      <c r="AT66" s="76"/>
      <c r="AU66" s="77"/>
      <c r="AV66" s="13"/>
      <c r="AW66" s="111"/>
      <c r="AX66" s="113"/>
      <c r="AY66" s="106"/>
      <c r="AZ66" s="108"/>
      <c r="BA66" s="114"/>
      <c r="BB66" s="113"/>
      <c r="BC66" s="106"/>
    </row>
    <row r="67" spans="1:55" ht="16.2" thickBot="1" x14ac:dyDescent="0.35">
      <c r="A67" s="37">
        <v>1064</v>
      </c>
      <c r="B67" s="38"/>
      <c r="C67" s="39" t="s">
        <v>98</v>
      </c>
      <c r="D67" s="40"/>
      <c r="E67" s="41"/>
      <c r="F67" s="42"/>
      <c r="G67" s="67"/>
      <c r="H67" s="68"/>
      <c r="I67" s="68"/>
      <c r="J67" s="69"/>
      <c r="K67" s="70"/>
      <c r="L67" s="71"/>
      <c r="M67" s="49"/>
      <c r="N67" s="49"/>
      <c r="O67" s="50"/>
      <c r="P67" s="51"/>
      <c r="Q67" s="52"/>
      <c r="R67" s="53"/>
      <c r="S67" s="54"/>
      <c r="T67" s="72"/>
      <c r="U67" s="72"/>
      <c r="V67" s="72"/>
      <c r="W67" s="73"/>
      <c r="X67" s="79"/>
      <c r="Y67" s="13"/>
      <c r="Z67" s="57"/>
      <c r="AA67" s="57"/>
      <c r="AB67" s="58"/>
      <c r="AC67" s="58"/>
      <c r="AD67" s="16"/>
      <c r="AE67" s="61"/>
      <c r="AF67" s="74"/>
      <c r="AG67" s="16"/>
      <c r="AH67" s="61"/>
      <c r="AI67" s="74"/>
      <c r="AJ67" s="16"/>
      <c r="AK67" s="62"/>
      <c r="AL67" s="63"/>
      <c r="AM67" s="16"/>
      <c r="AN67" s="62"/>
      <c r="AO67" s="63"/>
      <c r="AP67" s="75"/>
      <c r="AQ67" s="76"/>
      <c r="AR67" s="77"/>
      <c r="AS67" s="75"/>
      <c r="AT67" s="76"/>
      <c r="AU67" s="77"/>
      <c r="AV67" s="13"/>
      <c r="AW67" s="111"/>
      <c r="AX67" s="113"/>
      <c r="AY67" s="106"/>
      <c r="AZ67" s="108"/>
      <c r="BA67" s="114"/>
      <c r="BB67" s="113"/>
      <c r="BC67" s="106"/>
    </row>
    <row r="68" spans="1:55" ht="16.2" thickBot="1" x14ac:dyDescent="0.35">
      <c r="A68" s="37">
        <v>1065</v>
      </c>
      <c r="B68" s="38"/>
      <c r="C68" s="39" t="s">
        <v>41</v>
      </c>
      <c r="D68" s="40"/>
      <c r="E68" s="41"/>
      <c r="F68" s="42"/>
      <c r="G68" s="67"/>
      <c r="H68" s="68"/>
      <c r="I68" s="68"/>
      <c r="J68" s="69"/>
      <c r="K68" s="70"/>
      <c r="L68" s="71"/>
      <c r="M68" s="49"/>
      <c r="N68" s="49"/>
      <c r="O68" s="50"/>
      <c r="P68" s="51"/>
      <c r="Q68" s="52"/>
      <c r="R68" s="53"/>
      <c r="S68" s="54"/>
      <c r="T68" s="72"/>
      <c r="U68" s="72"/>
      <c r="V68" s="72"/>
      <c r="W68" s="73"/>
      <c r="X68" s="79"/>
      <c r="Y68" s="13"/>
      <c r="Z68" s="57"/>
      <c r="AA68" s="57"/>
      <c r="AB68" s="58"/>
      <c r="AC68" s="58"/>
      <c r="AD68" s="16"/>
      <c r="AE68" s="61"/>
      <c r="AF68" s="74"/>
      <c r="AG68" s="16"/>
      <c r="AH68" s="61"/>
      <c r="AI68" s="74"/>
      <c r="AJ68" s="16"/>
      <c r="AK68" s="62"/>
      <c r="AL68" s="63"/>
      <c r="AM68" s="16"/>
      <c r="AN68" s="62"/>
      <c r="AO68" s="63"/>
      <c r="AP68" s="75"/>
      <c r="AQ68" s="76"/>
      <c r="AR68" s="77"/>
      <c r="AS68" s="75"/>
      <c r="AT68" s="76"/>
      <c r="AU68" s="77"/>
      <c r="AV68" s="13"/>
      <c r="AW68" s="111"/>
      <c r="AX68" s="113"/>
      <c r="AY68" s="106"/>
      <c r="AZ68" s="108"/>
      <c r="BA68" s="114"/>
      <c r="BB68" s="113"/>
      <c r="BC68" s="106"/>
    </row>
    <row r="69" spans="1:55" ht="16.2" thickBot="1" x14ac:dyDescent="0.35">
      <c r="A69" s="37">
        <v>1066</v>
      </c>
      <c r="B69" s="38"/>
      <c r="C69" s="39" t="s">
        <v>62</v>
      </c>
      <c r="D69" s="40"/>
      <c r="E69" s="41"/>
      <c r="F69" s="42"/>
      <c r="G69" s="67"/>
      <c r="H69" s="68"/>
      <c r="I69" s="68"/>
      <c r="J69" s="69"/>
      <c r="K69" s="70"/>
      <c r="L69" s="71"/>
      <c r="M69" s="49"/>
      <c r="N69" s="49"/>
      <c r="O69" s="50"/>
      <c r="P69" s="51"/>
      <c r="Q69" s="52"/>
      <c r="R69" s="53"/>
      <c r="S69" s="54"/>
      <c r="T69" s="72"/>
      <c r="U69" s="72"/>
      <c r="V69" s="72"/>
      <c r="W69" s="73"/>
      <c r="X69" s="79"/>
      <c r="Y69" s="13"/>
      <c r="Z69" s="57"/>
      <c r="AA69" s="57"/>
      <c r="AB69" s="58"/>
      <c r="AC69" s="58"/>
      <c r="AD69" s="16"/>
      <c r="AE69" s="61"/>
      <c r="AF69" s="74"/>
      <c r="AG69" s="16"/>
      <c r="AH69" s="61"/>
      <c r="AI69" s="74"/>
      <c r="AJ69" s="16"/>
      <c r="AK69" s="62"/>
      <c r="AL69" s="63"/>
      <c r="AM69" s="16"/>
      <c r="AN69" s="62"/>
      <c r="AO69" s="63"/>
      <c r="AP69" s="75"/>
      <c r="AQ69" s="76"/>
      <c r="AR69" s="77"/>
      <c r="AS69" s="75"/>
      <c r="AT69" s="76"/>
      <c r="AU69" s="77"/>
      <c r="AV69" s="13"/>
      <c r="AW69" s="111"/>
      <c r="AX69" s="113"/>
      <c r="AY69" s="106"/>
      <c r="AZ69" s="108"/>
      <c r="BA69" s="114"/>
      <c r="BB69" s="113"/>
      <c r="BC69" s="106"/>
    </row>
    <row r="70" spans="1:55" ht="16.2" thickBot="1" x14ac:dyDescent="0.35">
      <c r="A70" s="37">
        <v>1067</v>
      </c>
      <c r="B70" s="38"/>
      <c r="C70" s="39" t="s">
        <v>6</v>
      </c>
      <c r="D70" s="40"/>
      <c r="E70" s="41"/>
      <c r="F70" s="42"/>
      <c r="G70" s="67"/>
      <c r="H70" s="68"/>
      <c r="I70" s="68"/>
      <c r="J70" s="69"/>
      <c r="K70" s="70"/>
      <c r="L70" s="71"/>
      <c r="M70" s="49"/>
      <c r="N70" s="49"/>
      <c r="O70" s="50"/>
      <c r="P70" s="51"/>
      <c r="Q70" s="52"/>
      <c r="R70" s="53"/>
      <c r="S70" s="54"/>
      <c r="T70" s="72"/>
      <c r="U70" s="72"/>
      <c r="V70" s="72"/>
      <c r="W70" s="73"/>
      <c r="X70" s="79"/>
      <c r="Y70" s="13"/>
      <c r="Z70" s="57"/>
      <c r="AA70" s="57"/>
      <c r="AB70" s="58"/>
      <c r="AC70" s="58"/>
      <c r="AD70" s="16"/>
      <c r="AE70" s="61"/>
      <c r="AF70" s="74"/>
      <c r="AG70" s="16"/>
      <c r="AH70" s="61"/>
      <c r="AI70" s="74"/>
      <c r="AJ70" s="16"/>
      <c r="AK70" s="62"/>
      <c r="AL70" s="63"/>
      <c r="AM70" s="16"/>
      <c r="AN70" s="62"/>
      <c r="AO70" s="63"/>
      <c r="AP70" s="75"/>
      <c r="AQ70" s="76"/>
      <c r="AR70" s="77"/>
      <c r="AS70" s="75"/>
      <c r="AT70" s="76"/>
      <c r="AU70" s="77"/>
      <c r="AV70" s="13"/>
      <c r="AW70" s="111"/>
      <c r="AX70" s="113"/>
      <c r="AY70" s="106"/>
      <c r="AZ70" s="108"/>
      <c r="BA70" s="114"/>
      <c r="BB70" s="113"/>
      <c r="BC70" s="106"/>
    </row>
    <row r="71" spans="1:55" ht="16.2" thickBot="1" x14ac:dyDescent="0.35">
      <c r="A71" s="37">
        <v>1068</v>
      </c>
      <c r="B71" s="38"/>
      <c r="C71" s="39" t="s">
        <v>99</v>
      </c>
      <c r="D71" s="40"/>
      <c r="E71" s="41"/>
      <c r="F71" s="42"/>
      <c r="G71" s="67"/>
      <c r="H71" s="68"/>
      <c r="I71" s="68"/>
      <c r="J71" s="69"/>
      <c r="K71" s="70"/>
      <c r="L71" s="71"/>
      <c r="M71" s="49"/>
      <c r="N71" s="49"/>
      <c r="O71" s="50"/>
      <c r="P71" s="51"/>
      <c r="Q71" s="52"/>
      <c r="R71" s="53"/>
      <c r="S71" s="54"/>
      <c r="T71" s="72"/>
      <c r="U71" s="72"/>
      <c r="V71" s="72"/>
      <c r="W71" s="73"/>
      <c r="X71" s="79"/>
      <c r="Y71" s="13"/>
      <c r="Z71" s="57"/>
      <c r="AA71" s="57"/>
      <c r="AB71" s="58"/>
      <c r="AC71" s="58"/>
      <c r="AD71" s="16"/>
      <c r="AE71" s="61"/>
      <c r="AF71" s="74"/>
      <c r="AG71" s="16"/>
      <c r="AH71" s="61"/>
      <c r="AI71" s="74"/>
      <c r="AJ71" s="16"/>
      <c r="AK71" s="62"/>
      <c r="AL71" s="63"/>
      <c r="AM71" s="16"/>
      <c r="AN71" s="62"/>
      <c r="AO71" s="63"/>
      <c r="AP71" s="75"/>
      <c r="AQ71" s="76"/>
      <c r="AR71" s="77"/>
      <c r="AS71" s="75"/>
      <c r="AT71" s="76"/>
      <c r="AU71" s="77"/>
      <c r="AV71" s="13"/>
      <c r="AW71" s="111"/>
      <c r="AX71" s="113"/>
      <c r="AY71" s="106"/>
      <c r="AZ71" s="108"/>
      <c r="BA71" s="114"/>
      <c r="BB71" s="113"/>
      <c r="BC71" s="106"/>
    </row>
    <row r="72" spans="1:55" ht="16.2" thickBot="1" x14ac:dyDescent="0.35">
      <c r="A72" s="37">
        <v>1069</v>
      </c>
      <c r="B72" s="38"/>
      <c r="C72" s="39" t="s">
        <v>71</v>
      </c>
      <c r="D72" s="40"/>
      <c r="E72" s="41"/>
      <c r="F72" s="42"/>
      <c r="G72" s="67"/>
      <c r="H72" s="68"/>
      <c r="I72" s="68"/>
      <c r="J72" s="69"/>
      <c r="K72" s="70"/>
      <c r="L72" s="71"/>
      <c r="M72" s="49"/>
      <c r="N72" s="49"/>
      <c r="O72" s="50"/>
      <c r="P72" s="51"/>
      <c r="Q72" s="52"/>
      <c r="R72" s="53"/>
      <c r="S72" s="54"/>
      <c r="T72" s="72"/>
      <c r="U72" s="72"/>
      <c r="V72" s="72"/>
      <c r="W72" s="73"/>
      <c r="X72" s="79"/>
      <c r="Y72" s="13"/>
      <c r="Z72" s="57"/>
      <c r="AA72" s="57"/>
      <c r="AB72" s="58"/>
      <c r="AC72" s="58"/>
      <c r="AD72" s="16"/>
      <c r="AE72" s="61"/>
      <c r="AF72" s="74"/>
      <c r="AG72" s="16"/>
      <c r="AH72" s="61"/>
      <c r="AI72" s="74"/>
      <c r="AJ72" s="16"/>
      <c r="AK72" s="62"/>
      <c r="AL72" s="63"/>
      <c r="AM72" s="16"/>
      <c r="AN72" s="62"/>
      <c r="AO72" s="63"/>
      <c r="AP72" s="75"/>
      <c r="AQ72" s="76"/>
      <c r="AR72" s="77"/>
      <c r="AS72" s="75"/>
      <c r="AT72" s="76"/>
      <c r="AU72" s="77"/>
      <c r="AV72" s="13"/>
      <c r="AW72" s="111"/>
      <c r="AX72" s="113"/>
      <c r="AY72" s="106"/>
      <c r="AZ72" s="108"/>
      <c r="BA72" s="114"/>
      <c r="BB72" s="113"/>
      <c r="BC72" s="106"/>
    </row>
    <row r="73" spans="1:55" ht="16.2" thickBot="1" x14ac:dyDescent="0.35">
      <c r="A73" s="37">
        <v>1070</v>
      </c>
      <c r="B73" s="38"/>
      <c r="C73" s="39" t="s">
        <v>76</v>
      </c>
      <c r="D73" s="40"/>
      <c r="E73" s="41"/>
      <c r="F73" s="42"/>
      <c r="G73" s="67"/>
      <c r="H73" s="68"/>
      <c r="I73" s="68"/>
      <c r="J73" s="69"/>
      <c r="K73" s="70"/>
      <c r="L73" s="71"/>
      <c r="M73" s="49"/>
      <c r="N73" s="49"/>
      <c r="O73" s="50"/>
      <c r="P73" s="51"/>
      <c r="Q73" s="52"/>
      <c r="R73" s="53"/>
      <c r="S73" s="54"/>
      <c r="T73" s="72"/>
      <c r="U73" s="72"/>
      <c r="V73" s="72"/>
      <c r="W73" s="73"/>
      <c r="X73" s="79"/>
      <c r="Y73" s="13"/>
      <c r="Z73" s="57"/>
      <c r="AA73" s="57"/>
      <c r="AB73" s="58"/>
      <c r="AC73" s="58"/>
      <c r="AD73" s="16"/>
      <c r="AE73" s="61"/>
      <c r="AF73" s="74"/>
      <c r="AG73" s="16"/>
      <c r="AH73" s="61"/>
      <c r="AI73" s="74"/>
      <c r="AJ73" s="16"/>
      <c r="AK73" s="62"/>
      <c r="AL73" s="63"/>
      <c r="AM73" s="16"/>
      <c r="AN73" s="62"/>
      <c r="AO73" s="63"/>
      <c r="AP73" s="75"/>
      <c r="AQ73" s="76"/>
      <c r="AR73" s="77"/>
      <c r="AS73" s="75"/>
      <c r="AT73" s="76"/>
      <c r="AU73" s="77"/>
      <c r="AV73" s="13"/>
      <c r="AW73" s="111"/>
      <c r="AX73" s="113"/>
      <c r="AY73" s="106"/>
      <c r="AZ73" s="108"/>
      <c r="BA73" s="114"/>
      <c r="BB73" s="113"/>
      <c r="BC73" s="106"/>
    </row>
    <row r="74" spans="1:55" ht="16.2" thickBot="1" x14ac:dyDescent="0.35">
      <c r="A74" s="37">
        <v>1071</v>
      </c>
      <c r="B74" s="38"/>
      <c r="C74" s="39" t="s">
        <v>100</v>
      </c>
      <c r="D74" s="40"/>
      <c r="E74" s="41"/>
      <c r="F74" s="42"/>
      <c r="G74" s="67"/>
      <c r="H74" s="68"/>
      <c r="I74" s="68"/>
      <c r="J74" s="69"/>
      <c r="K74" s="70"/>
      <c r="L74" s="71"/>
      <c r="M74" s="49"/>
      <c r="N74" s="49"/>
      <c r="O74" s="50"/>
      <c r="P74" s="51"/>
      <c r="Q74" s="52"/>
      <c r="R74" s="53"/>
      <c r="S74" s="54"/>
      <c r="T74" s="72"/>
      <c r="U74" s="72"/>
      <c r="V74" s="72"/>
      <c r="W74" s="73"/>
      <c r="X74" s="79"/>
      <c r="Y74" s="13"/>
      <c r="Z74" s="57"/>
      <c r="AA74" s="57"/>
      <c r="AB74" s="58"/>
      <c r="AC74" s="58"/>
      <c r="AD74" s="16"/>
      <c r="AE74" s="61"/>
      <c r="AF74" s="74"/>
      <c r="AG74" s="16"/>
      <c r="AH74" s="61"/>
      <c r="AI74" s="74"/>
      <c r="AJ74" s="16"/>
      <c r="AK74" s="62"/>
      <c r="AL74" s="63"/>
      <c r="AM74" s="16"/>
      <c r="AN74" s="62"/>
      <c r="AO74" s="63"/>
      <c r="AP74" s="75"/>
      <c r="AQ74" s="76"/>
      <c r="AR74" s="77"/>
      <c r="AS74" s="75"/>
      <c r="AT74" s="76"/>
      <c r="AU74" s="77"/>
      <c r="AV74" s="13"/>
      <c r="AW74" s="111"/>
      <c r="AX74" s="113"/>
      <c r="AY74" s="106"/>
      <c r="AZ74" s="108"/>
      <c r="BA74" s="114"/>
      <c r="BB74" s="113"/>
      <c r="BC74" s="106"/>
    </row>
    <row r="75" spans="1:55" ht="16.2" thickBot="1" x14ac:dyDescent="0.35">
      <c r="A75" s="37">
        <v>1072</v>
      </c>
      <c r="B75" s="38"/>
      <c r="C75" s="39" t="s">
        <v>101</v>
      </c>
      <c r="D75" s="40"/>
      <c r="E75" s="41"/>
      <c r="F75" s="42"/>
      <c r="G75" s="67"/>
      <c r="H75" s="68"/>
      <c r="I75" s="68"/>
      <c r="J75" s="69"/>
      <c r="K75" s="70"/>
      <c r="L75" s="71"/>
      <c r="M75" s="49"/>
      <c r="N75" s="49"/>
      <c r="O75" s="50"/>
      <c r="P75" s="51"/>
      <c r="Q75" s="52"/>
      <c r="R75" s="53"/>
      <c r="S75" s="54"/>
      <c r="T75" s="72"/>
      <c r="U75" s="72"/>
      <c r="V75" s="72"/>
      <c r="W75" s="73"/>
      <c r="X75" s="79"/>
      <c r="Y75" s="13"/>
      <c r="Z75" s="57"/>
      <c r="AA75" s="57"/>
      <c r="AB75" s="58"/>
      <c r="AC75" s="58"/>
      <c r="AD75" s="16"/>
      <c r="AE75" s="61"/>
      <c r="AF75" s="74"/>
      <c r="AG75" s="16"/>
      <c r="AH75" s="61"/>
      <c r="AI75" s="74"/>
      <c r="AJ75" s="16"/>
      <c r="AK75" s="62"/>
      <c r="AL75" s="63"/>
      <c r="AM75" s="16"/>
      <c r="AN75" s="62"/>
      <c r="AO75" s="63"/>
      <c r="AP75" s="75"/>
      <c r="AQ75" s="76"/>
      <c r="AR75" s="77"/>
      <c r="AS75" s="75"/>
      <c r="AT75" s="76"/>
      <c r="AU75" s="77"/>
      <c r="AV75" s="13"/>
      <c r="AW75" s="111"/>
      <c r="AX75" s="113"/>
      <c r="AY75" s="106"/>
      <c r="AZ75" s="108"/>
      <c r="BA75" s="114"/>
      <c r="BB75" s="113"/>
      <c r="BC75" s="106"/>
    </row>
    <row r="76" spans="1:55" ht="16.2" thickBot="1" x14ac:dyDescent="0.35">
      <c r="A76" s="37">
        <v>1073</v>
      </c>
      <c r="B76" s="38"/>
      <c r="C76" s="39" t="s">
        <v>24</v>
      </c>
      <c r="D76" s="40"/>
      <c r="E76" s="41"/>
      <c r="F76" s="42"/>
      <c r="G76" s="67"/>
      <c r="H76" s="68"/>
      <c r="I76" s="68"/>
      <c r="J76" s="69"/>
      <c r="K76" s="70"/>
      <c r="L76" s="71"/>
      <c r="M76" s="49"/>
      <c r="N76" s="49"/>
      <c r="O76" s="50"/>
      <c r="P76" s="51"/>
      <c r="Q76" s="52"/>
      <c r="R76" s="53"/>
      <c r="S76" s="54"/>
      <c r="T76" s="72"/>
      <c r="U76" s="72"/>
      <c r="V76" s="72"/>
      <c r="W76" s="78"/>
      <c r="X76" s="79"/>
      <c r="Y76" s="13"/>
      <c r="Z76" s="57"/>
      <c r="AA76" s="57"/>
      <c r="AB76" s="58"/>
      <c r="AC76" s="58"/>
      <c r="AD76" s="16"/>
      <c r="AE76" s="61"/>
      <c r="AF76" s="74"/>
      <c r="AG76" s="16"/>
      <c r="AH76" s="61"/>
      <c r="AI76" s="74"/>
      <c r="AJ76" s="16"/>
      <c r="AK76" s="62"/>
      <c r="AL76" s="63"/>
      <c r="AM76" s="16"/>
      <c r="AN76" s="62"/>
      <c r="AO76" s="63"/>
      <c r="AP76" s="75"/>
      <c r="AQ76" s="76"/>
      <c r="AR76" s="77"/>
      <c r="AS76" s="75"/>
      <c r="AT76" s="76"/>
      <c r="AU76" s="77"/>
      <c r="AV76" s="13"/>
      <c r="AW76" s="111"/>
      <c r="AX76" s="113"/>
      <c r="AY76" s="106"/>
      <c r="AZ76" s="108"/>
      <c r="BA76" s="114"/>
      <c r="BB76" s="113"/>
      <c r="BC76" s="106"/>
    </row>
    <row r="77" spans="1:55" ht="16.2" thickBot="1" x14ac:dyDescent="0.35">
      <c r="A77" s="37">
        <v>1074</v>
      </c>
      <c r="B77" s="38"/>
      <c r="C77" s="39" t="s">
        <v>32</v>
      </c>
      <c r="D77" s="40"/>
      <c r="E77" s="41"/>
      <c r="F77" s="42"/>
      <c r="G77" s="67"/>
      <c r="H77" s="68"/>
      <c r="I77" s="68"/>
      <c r="J77" s="69"/>
      <c r="K77" s="70"/>
      <c r="L77" s="71"/>
      <c r="M77" s="49"/>
      <c r="N77" s="49"/>
      <c r="O77" s="50"/>
      <c r="P77" s="51"/>
      <c r="Q77" s="52"/>
      <c r="R77" s="53"/>
      <c r="S77" s="54"/>
      <c r="T77" s="72"/>
      <c r="U77" s="72"/>
      <c r="V77" s="72"/>
      <c r="W77" s="78"/>
      <c r="X77" s="79"/>
      <c r="Y77" s="13"/>
      <c r="Z77" s="57"/>
      <c r="AA77" s="57"/>
      <c r="AB77" s="58"/>
      <c r="AC77" s="58"/>
      <c r="AD77" s="16"/>
      <c r="AE77" s="61"/>
      <c r="AF77" s="74"/>
      <c r="AG77" s="16"/>
      <c r="AH77" s="61"/>
      <c r="AI77" s="74"/>
      <c r="AJ77" s="16"/>
      <c r="AK77" s="62"/>
      <c r="AL77" s="63"/>
      <c r="AM77" s="16"/>
      <c r="AN77" s="62"/>
      <c r="AO77" s="63"/>
      <c r="AP77" s="75"/>
      <c r="AQ77" s="76"/>
      <c r="AR77" s="77"/>
      <c r="AS77" s="75"/>
      <c r="AT77" s="76"/>
      <c r="AU77" s="77"/>
      <c r="AV77" s="13"/>
      <c r="AW77" s="111"/>
      <c r="AX77" s="113"/>
      <c r="AY77" s="106"/>
      <c r="AZ77" s="108"/>
      <c r="BA77" s="114"/>
      <c r="BB77" s="113"/>
      <c r="BC77" s="106"/>
    </row>
    <row r="78" spans="1:55" ht="16.2" thickBot="1" x14ac:dyDescent="0.35">
      <c r="A78" s="37">
        <v>1075</v>
      </c>
      <c r="B78" s="38"/>
      <c r="C78" s="39" t="s">
        <v>11</v>
      </c>
      <c r="D78" s="40"/>
      <c r="E78" s="41"/>
      <c r="F78" s="42"/>
      <c r="G78" s="67"/>
      <c r="H78" s="68"/>
      <c r="I78" s="68"/>
      <c r="J78" s="69"/>
      <c r="K78" s="70"/>
      <c r="L78" s="71"/>
      <c r="M78" s="49"/>
      <c r="N78" s="49"/>
      <c r="O78" s="50"/>
      <c r="P78" s="51"/>
      <c r="Q78" s="52"/>
      <c r="R78" s="53"/>
      <c r="S78" s="54"/>
      <c r="T78" s="72"/>
      <c r="U78" s="72"/>
      <c r="V78" s="72"/>
      <c r="W78" s="78"/>
      <c r="X78" s="79"/>
      <c r="Y78" s="13"/>
      <c r="Z78" s="57"/>
      <c r="AA78" s="57"/>
      <c r="AB78" s="58"/>
      <c r="AC78" s="58"/>
      <c r="AD78" s="16"/>
      <c r="AE78" s="61"/>
      <c r="AF78" s="74"/>
      <c r="AG78" s="16"/>
      <c r="AH78" s="61"/>
      <c r="AI78" s="74"/>
      <c r="AJ78" s="16"/>
      <c r="AK78" s="62"/>
      <c r="AL78" s="63"/>
      <c r="AM78" s="16"/>
      <c r="AN78" s="62"/>
      <c r="AO78" s="63"/>
      <c r="AP78" s="75"/>
      <c r="AQ78" s="76"/>
      <c r="AR78" s="77"/>
      <c r="AS78" s="75"/>
      <c r="AT78" s="76"/>
      <c r="AU78" s="77"/>
      <c r="AV78" s="13"/>
      <c r="AW78" s="111"/>
      <c r="AX78" s="113"/>
      <c r="AY78" s="106"/>
      <c r="AZ78" s="108"/>
      <c r="BA78" s="114"/>
      <c r="BB78" s="113"/>
      <c r="BC78" s="106"/>
    </row>
    <row r="79" spans="1:55" ht="16.2" thickBot="1" x14ac:dyDescent="0.35">
      <c r="A79" s="37">
        <v>1076</v>
      </c>
      <c r="B79" s="38"/>
      <c r="C79" s="39" t="s">
        <v>30</v>
      </c>
      <c r="D79" s="40"/>
      <c r="E79" s="41"/>
      <c r="F79" s="42"/>
      <c r="G79" s="67"/>
      <c r="H79" s="68"/>
      <c r="I79" s="68"/>
      <c r="J79" s="69"/>
      <c r="K79" s="70"/>
      <c r="L79" s="71"/>
      <c r="M79" s="49"/>
      <c r="N79" s="49"/>
      <c r="O79" s="50"/>
      <c r="P79" s="51"/>
      <c r="Q79" s="52"/>
      <c r="R79" s="53"/>
      <c r="S79" s="54"/>
      <c r="T79" s="72"/>
      <c r="U79" s="72"/>
      <c r="V79" s="72"/>
      <c r="W79" s="78"/>
      <c r="X79" s="79"/>
      <c r="Y79" s="13"/>
      <c r="Z79" s="57"/>
      <c r="AA79" s="57"/>
      <c r="AB79" s="58"/>
      <c r="AC79" s="58"/>
      <c r="AD79" s="16"/>
      <c r="AE79" s="61"/>
      <c r="AF79" s="74"/>
      <c r="AG79" s="16"/>
      <c r="AH79" s="61"/>
      <c r="AI79" s="74"/>
      <c r="AJ79" s="16"/>
      <c r="AK79" s="62"/>
      <c r="AL79" s="63"/>
      <c r="AM79" s="16"/>
      <c r="AN79" s="62"/>
      <c r="AO79" s="63"/>
      <c r="AP79" s="75"/>
      <c r="AQ79" s="76"/>
      <c r="AR79" s="77"/>
      <c r="AS79" s="75"/>
      <c r="AT79" s="76"/>
      <c r="AU79" s="77"/>
      <c r="AV79" s="13"/>
      <c r="AW79" s="111"/>
      <c r="AX79" s="113"/>
      <c r="AY79" s="106"/>
      <c r="AZ79" s="108"/>
      <c r="BA79" s="114"/>
      <c r="BB79" s="113"/>
      <c r="BC79" s="106"/>
    </row>
    <row r="80" spans="1:55" ht="16.2" thickBot="1" x14ac:dyDescent="0.35">
      <c r="A80" s="37">
        <v>1077</v>
      </c>
      <c r="B80" s="38"/>
      <c r="C80" s="39" t="s">
        <v>102</v>
      </c>
      <c r="D80" s="40"/>
      <c r="E80" s="41"/>
      <c r="F80" s="42"/>
      <c r="G80" s="67"/>
      <c r="H80" s="68"/>
      <c r="I80" s="68"/>
      <c r="J80" s="69"/>
      <c r="K80" s="70"/>
      <c r="L80" s="71"/>
      <c r="M80" s="49"/>
      <c r="N80" s="49"/>
      <c r="O80" s="50"/>
      <c r="P80" s="51"/>
      <c r="Q80" s="52"/>
      <c r="R80" s="53"/>
      <c r="S80" s="54"/>
      <c r="T80" s="72"/>
      <c r="U80" s="72"/>
      <c r="V80" s="72"/>
      <c r="W80" s="78"/>
      <c r="X80" s="79"/>
      <c r="Y80" s="13"/>
      <c r="Z80" s="57"/>
      <c r="AA80" s="57"/>
      <c r="AB80" s="58"/>
      <c r="AC80" s="58"/>
      <c r="AD80" s="16"/>
      <c r="AE80" s="61"/>
      <c r="AF80" s="74"/>
      <c r="AG80" s="16"/>
      <c r="AH80" s="61"/>
      <c r="AI80" s="74"/>
      <c r="AJ80" s="16"/>
      <c r="AK80" s="62"/>
      <c r="AL80" s="63"/>
      <c r="AM80" s="16"/>
      <c r="AN80" s="62"/>
      <c r="AO80" s="63"/>
      <c r="AP80" s="75"/>
      <c r="AQ80" s="76"/>
      <c r="AR80" s="77"/>
      <c r="AS80" s="75"/>
      <c r="AT80" s="76"/>
      <c r="AU80" s="77"/>
      <c r="AV80" s="13"/>
      <c r="AW80" s="111"/>
      <c r="AX80" s="113"/>
      <c r="AY80" s="106"/>
      <c r="AZ80" s="108"/>
      <c r="BA80" s="114"/>
      <c r="BB80" s="113"/>
      <c r="BC80" s="106"/>
    </row>
    <row r="81" spans="1:55" ht="16.2" thickBot="1" x14ac:dyDescent="0.35">
      <c r="A81" s="37">
        <v>1078</v>
      </c>
      <c r="B81" s="38"/>
      <c r="C81" s="39" t="s">
        <v>68</v>
      </c>
      <c r="D81" s="40"/>
      <c r="E81" s="41"/>
      <c r="F81" s="42"/>
      <c r="G81" s="67"/>
      <c r="H81" s="68"/>
      <c r="I81" s="68"/>
      <c r="J81" s="69"/>
      <c r="K81" s="70"/>
      <c r="L81" s="71"/>
      <c r="M81" s="49"/>
      <c r="N81" s="49"/>
      <c r="O81" s="50"/>
      <c r="P81" s="51"/>
      <c r="Q81" s="52"/>
      <c r="R81" s="53"/>
      <c r="S81" s="54"/>
      <c r="T81" s="72"/>
      <c r="U81" s="72"/>
      <c r="V81" s="72"/>
      <c r="W81" s="78"/>
      <c r="X81" s="79"/>
      <c r="Y81" s="13"/>
      <c r="Z81" s="57"/>
      <c r="AA81" s="57"/>
      <c r="AB81" s="58"/>
      <c r="AC81" s="58"/>
      <c r="AD81" s="16"/>
      <c r="AE81" s="61"/>
      <c r="AF81" s="74"/>
      <c r="AG81" s="16"/>
      <c r="AH81" s="61"/>
      <c r="AI81" s="74"/>
      <c r="AJ81" s="16"/>
      <c r="AK81" s="62"/>
      <c r="AL81" s="63"/>
      <c r="AM81" s="16"/>
      <c r="AN81" s="62"/>
      <c r="AO81" s="63"/>
      <c r="AP81" s="75"/>
      <c r="AQ81" s="76"/>
      <c r="AR81" s="77"/>
      <c r="AS81" s="75"/>
      <c r="AT81" s="76"/>
      <c r="AU81" s="77"/>
      <c r="AV81" s="13"/>
      <c r="AW81" s="111"/>
      <c r="AX81" s="113"/>
      <c r="AY81" s="106"/>
      <c r="AZ81" s="108"/>
      <c r="BA81" s="114"/>
      <c r="BB81" s="113"/>
      <c r="BC81" s="106"/>
    </row>
    <row r="82" spans="1:55" ht="16.2" thickBot="1" x14ac:dyDescent="0.35">
      <c r="A82" s="37">
        <v>1079</v>
      </c>
      <c r="B82" s="38"/>
      <c r="C82" s="39" t="s">
        <v>52</v>
      </c>
      <c r="D82" s="40"/>
      <c r="E82" s="41"/>
      <c r="F82" s="42"/>
      <c r="G82" s="67"/>
      <c r="H82" s="68"/>
      <c r="I82" s="68"/>
      <c r="J82" s="69"/>
      <c r="K82" s="70"/>
      <c r="L82" s="71"/>
      <c r="M82" s="49"/>
      <c r="N82" s="49"/>
      <c r="O82" s="50"/>
      <c r="P82" s="51"/>
      <c r="Q82" s="52"/>
      <c r="R82" s="53"/>
      <c r="S82" s="54"/>
      <c r="T82" s="72"/>
      <c r="U82" s="72"/>
      <c r="V82" s="72"/>
      <c r="W82" s="78"/>
      <c r="X82" s="79"/>
      <c r="Y82" s="13"/>
      <c r="Z82" s="57"/>
      <c r="AA82" s="57"/>
      <c r="AB82" s="58"/>
      <c r="AC82" s="58"/>
      <c r="AD82" s="16"/>
      <c r="AE82" s="61"/>
      <c r="AF82" s="74"/>
      <c r="AG82" s="16"/>
      <c r="AH82" s="61"/>
      <c r="AI82" s="74"/>
      <c r="AJ82" s="16"/>
      <c r="AK82" s="62"/>
      <c r="AL82" s="63"/>
      <c r="AM82" s="16"/>
      <c r="AN82" s="62"/>
      <c r="AO82" s="63"/>
      <c r="AP82" s="75"/>
      <c r="AQ82" s="76"/>
      <c r="AR82" s="77"/>
      <c r="AS82" s="75"/>
      <c r="AT82" s="76"/>
      <c r="AU82" s="77"/>
      <c r="AV82" s="13"/>
      <c r="AW82" s="111"/>
      <c r="AX82" s="113"/>
      <c r="AY82" s="106"/>
      <c r="AZ82" s="108"/>
      <c r="BA82" s="114"/>
      <c r="BB82" s="113"/>
      <c r="BC82" s="106"/>
    </row>
    <row r="83" spans="1:55" ht="16.2" thickBot="1" x14ac:dyDescent="0.35">
      <c r="A83" s="37">
        <v>1080</v>
      </c>
      <c r="B83" s="38"/>
      <c r="C83" s="39" t="s">
        <v>73</v>
      </c>
      <c r="D83" s="40"/>
      <c r="E83" s="41"/>
      <c r="F83" s="42"/>
      <c r="G83" s="67"/>
      <c r="H83" s="68"/>
      <c r="I83" s="68"/>
      <c r="J83" s="69"/>
      <c r="K83" s="70"/>
      <c r="L83" s="71"/>
      <c r="M83" s="49"/>
      <c r="N83" s="49"/>
      <c r="O83" s="50"/>
      <c r="P83" s="51"/>
      <c r="Q83" s="52"/>
      <c r="R83" s="53"/>
      <c r="S83" s="54"/>
      <c r="T83" s="55"/>
      <c r="U83" s="55"/>
      <c r="V83" s="55"/>
      <c r="W83" s="56"/>
      <c r="X83" s="79"/>
      <c r="Y83" s="13"/>
      <c r="Z83" s="57"/>
      <c r="AA83" s="57"/>
      <c r="AB83" s="58"/>
      <c r="AC83" s="58"/>
      <c r="AD83" s="16"/>
      <c r="AE83" s="61"/>
      <c r="AF83" s="74"/>
      <c r="AG83" s="16"/>
      <c r="AH83" s="61"/>
      <c r="AI83" s="74"/>
      <c r="AJ83" s="16"/>
      <c r="AK83" s="62"/>
      <c r="AL83" s="63"/>
      <c r="AM83" s="16"/>
      <c r="AN83" s="62"/>
      <c r="AO83" s="63"/>
      <c r="AP83" s="75"/>
      <c r="AQ83" s="76"/>
      <c r="AR83" s="77"/>
      <c r="AS83" s="75"/>
      <c r="AT83" s="76"/>
      <c r="AU83" s="77"/>
      <c r="AV83" s="13"/>
      <c r="AW83" s="111"/>
      <c r="AX83" s="113"/>
      <c r="AY83" s="106"/>
      <c r="AZ83" s="108"/>
      <c r="BA83" s="114"/>
      <c r="BB83" s="113"/>
      <c r="BC83" s="106"/>
    </row>
    <row r="84" spans="1:55" ht="16.2" thickBot="1" x14ac:dyDescent="0.35">
      <c r="A84" s="37">
        <v>1081</v>
      </c>
      <c r="B84" s="38"/>
      <c r="C84" s="39" t="s">
        <v>79</v>
      </c>
      <c r="D84" s="40"/>
      <c r="E84" s="41"/>
      <c r="F84" s="42"/>
      <c r="G84" s="67"/>
      <c r="H84" s="68"/>
      <c r="I84" s="68"/>
      <c r="J84" s="69"/>
      <c r="K84" s="70"/>
      <c r="L84" s="71"/>
      <c r="M84" s="49"/>
      <c r="N84" s="49"/>
      <c r="O84" s="50"/>
      <c r="P84" s="51"/>
      <c r="Q84" s="52"/>
      <c r="R84" s="53"/>
      <c r="S84" s="54"/>
      <c r="T84" s="72"/>
      <c r="U84" s="72"/>
      <c r="V84" s="72"/>
      <c r="W84" s="73"/>
      <c r="X84" s="79"/>
      <c r="Y84" s="13"/>
      <c r="Z84" s="57"/>
      <c r="AA84" s="57"/>
      <c r="AB84" s="58"/>
      <c r="AC84" s="58"/>
      <c r="AD84" s="16"/>
      <c r="AE84" s="61"/>
      <c r="AF84" s="74"/>
      <c r="AG84" s="16"/>
      <c r="AH84" s="61"/>
      <c r="AI84" s="74"/>
      <c r="AJ84" s="16"/>
      <c r="AK84" s="62"/>
      <c r="AL84" s="63"/>
      <c r="AM84" s="16"/>
      <c r="AN84" s="62"/>
      <c r="AO84" s="63"/>
      <c r="AP84" s="75"/>
      <c r="AQ84" s="76"/>
      <c r="AR84" s="77"/>
      <c r="AS84" s="75"/>
      <c r="AT84" s="76"/>
      <c r="AU84" s="77"/>
      <c r="AV84" s="13"/>
      <c r="AW84" s="111"/>
      <c r="AX84" s="113"/>
      <c r="AY84" s="106"/>
      <c r="AZ84" s="108"/>
      <c r="BA84" s="114"/>
      <c r="BB84" s="113"/>
      <c r="BC84" s="106"/>
    </row>
    <row r="85" spans="1:55" ht="16.2" thickBot="1" x14ac:dyDescent="0.35">
      <c r="A85" s="37">
        <v>1082</v>
      </c>
      <c r="B85" s="38"/>
      <c r="C85" s="39">
        <v>0</v>
      </c>
      <c r="D85" s="40"/>
      <c r="E85" s="41"/>
      <c r="F85" s="42"/>
      <c r="G85" s="67"/>
      <c r="H85" s="68"/>
      <c r="I85" s="68"/>
      <c r="J85" s="69"/>
      <c r="K85" s="81"/>
      <c r="L85" s="71"/>
      <c r="M85" s="49"/>
      <c r="N85" s="49"/>
      <c r="O85" s="50"/>
      <c r="P85" s="51"/>
      <c r="Q85" s="52"/>
      <c r="R85" s="53"/>
      <c r="S85" s="54"/>
      <c r="T85" s="72"/>
      <c r="U85" s="72"/>
      <c r="V85" s="72"/>
      <c r="W85" s="73"/>
      <c r="X85" s="79"/>
      <c r="Y85" s="13"/>
      <c r="Z85" s="57"/>
      <c r="AA85" s="57"/>
      <c r="AB85" s="58"/>
      <c r="AC85" s="58"/>
      <c r="AD85" s="16"/>
      <c r="AE85" s="61"/>
      <c r="AF85" s="74"/>
      <c r="AG85" s="16"/>
      <c r="AH85" s="61"/>
      <c r="AI85" s="74"/>
      <c r="AJ85" s="16"/>
      <c r="AK85" s="62"/>
      <c r="AL85" s="63"/>
      <c r="AM85" s="16"/>
      <c r="AN85" s="62"/>
      <c r="AO85" s="63"/>
      <c r="AP85" s="75"/>
      <c r="AQ85" s="76"/>
      <c r="AR85" s="77"/>
      <c r="AS85" s="75"/>
      <c r="AT85" s="76"/>
      <c r="AU85" s="77"/>
      <c r="AV85" s="13"/>
      <c r="AW85" s="111"/>
      <c r="AX85" s="113"/>
      <c r="AY85" s="106"/>
      <c r="AZ85" s="108"/>
      <c r="BA85" s="114"/>
      <c r="BB85" s="113"/>
      <c r="BC85" s="106"/>
    </row>
    <row r="86" spans="1:55" ht="16.2" thickBot="1" x14ac:dyDescent="0.35">
      <c r="A86" s="37">
        <v>1083</v>
      </c>
      <c r="B86" s="38"/>
      <c r="C86" s="39">
        <v>0</v>
      </c>
      <c r="D86" s="40"/>
      <c r="E86" s="41"/>
      <c r="F86" s="42"/>
      <c r="G86" s="67"/>
      <c r="H86" s="68"/>
      <c r="I86" s="68"/>
      <c r="J86" s="69"/>
      <c r="K86" s="81"/>
      <c r="L86" s="71"/>
      <c r="M86" s="49"/>
      <c r="N86" s="49"/>
      <c r="O86" s="50"/>
      <c r="P86" s="51"/>
      <c r="Q86" s="52"/>
      <c r="R86" s="53"/>
      <c r="S86" s="54"/>
      <c r="T86" s="72"/>
      <c r="U86" s="72"/>
      <c r="V86" s="72"/>
      <c r="W86" s="73"/>
      <c r="X86" s="79"/>
      <c r="Y86" s="13"/>
      <c r="Z86" s="57"/>
      <c r="AA86" s="57"/>
      <c r="AB86" s="58"/>
      <c r="AC86" s="58"/>
      <c r="AD86" s="16"/>
      <c r="AE86" s="61"/>
      <c r="AF86" s="74"/>
      <c r="AG86" s="16"/>
      <c r="AH86" s="61"/>
      <c r="AI86" s="74"/>
      <c r="AJ86" s="16"/>
      <c r="AK86" s="62"/>
      <c r="AL86" s="63"/>
      <c r="AM86" s="16"/>
      <c r="AN86" s="62"/>
      <c r="AO86" s="63"/>
      <c r="AP86" s="75"/>
      <c r="AQ86" s="76"/>
      <c r="AR86" s="77"/>
      <c r="AS86" s="75"/>
      <c r="AT86" s="76"/>
      <c r="AU86" s="77"/>
      <c r="AV86" s="13"/>
      <c r="AW86" s="111"/>
      <c r="AX86" s="113"/>
      <c r="AY86" s="106"/>
      <c r="AZ86" s="108"/>
      <c r="BA86" s="114"/>
      <c r="BB86" s="113"/>
      <c r="BC86" s="106"/>
    </row>
    <row r="87" spans="1:55" ht="16.2" thickBot="1" x14ac:dyDescent="0.35">
      <c r="A87" s="37">
        <v>1084</v>
      </c>
      <c r="B87" s="38"/>
      <c r="C87" s="39">
        <v>0</v>
      </c>
      <c r="D87" s="40"/>
      <c r="E87" s="41"/>
      <c r="F87" s="42"/>
      <c r="G87" s="67"/>
      <c r="H87" s="68"/>
      <c r="I87" s="68"/>
      <c r="J87" s="69"/>
      <c r="K87" s="81"/>
      <c r="L87" s="71"/>
      <c r="M87" s="49"/>
      <c r="N87" s="49"/>
      <c r="O87" s="50"/>
      <c r="P87" s="51"/>
      <c r="Q87" s="52"/>
      <c r="R87" s="53"/>
      <c r="S87" s="54"/>
      <c r="T87" s="72"/>
      <c r="U87" s="72"/>
      <c r="V87" s="72"/>
      <c r="W87" s="73"/>
      <c r="X87" s="79"/>
      <c r="Y87" s="13"/>
      <c r="Z87" s="57"/>
      <c r="AA87" s="57"/>
      <c r="AB87" s="58"/>
      <c r="AC87" s="58"/>
      <c r="AD87" s="16"/>
      <c r="AE87" s="61"/>
      <c r="AF87" s="74"/>
      <c r="AG87" s="16"/>
      <c r="AH87" s="61"/>
      <c r="AI87" s="74"/>
      <c r="AJ87" s="16"/>
      <c r="AK87" s="62"/>
      <c r="AL87" s="63"/>
      <c r="AM87" s="16"/>
      <c r="AN87" s="62"/>
      <c r="AO87" s="63"/>
      <c r="AP87" s="75"/>
      <c r="AQ87" s="76"/>
      <c r="AR87" s="77"/>
      <c r="AS87" s="75"/>
      <c r="AT87" s="76"/>
      <c r="AU87" s="77"/>
      <c r="AV87" s="13"/>
      <c r="AW87" s="111"/>
      <c r="AX87" s="113"/>
      <c r="AY87" s="106"/>
      <c r="AZ87" s="108"/>
      <c r="BA87" s="114"/>
      <c r="BB87" s="113"/>
      <c r="BC87" s="106"/>
    </row>
    <row r="88" spans="1:55" ht="16.2" thickBot="1" x14ac:dyDescent="0.35">
      <c r="A88" s="37">
        <v>1085</v>
      </c>
      <c r="B88" s="38"/>
      <c r="C88" s="39">
        <v>0</v>
      </c>
      <c r="D88" s="40"/>
      <c r="E88" s="41"/>
      <c r="F88" s="42"/>
      <c r="G88" s="67"/>
      <c r="H88" s="68"/>
      <c r="I88" s="68"/>
      <c r="J88" s="69"/>
      <c r="K88" s="81"/>
      <c r="L88" s="71"/>
      <c r="M88" s="49"/>
      <c r="N88" s="49"/>
      <c r="O88" s="50"/>
      <c r="P88" s="51"/>
      <c r="Q88" s="52"/>
      <c r="R88" s="53"/>
      <c r="S88" s="54"/>
      <c r="T88" s="72"/>
      <c r="U88" s="72"/>
      <c r="V88" s="72"/>
      <c r="W88" s="73"/>
      <c r="X88" s="79"/>
      <c r="Y88" s="13"/>
      <c r="Z88" s="57"/>
      <c r="AA88" s="57"/>
      <c r="AB88" s="58"/>
      <c r="AC88" s="58"/>
      <c r="AD88" s="16"/>
      <c r="AE88" s="61"/>
      <c r="AF88" s="74"/>
      <c r="AG88" s="16"/>
      <c r="AH88" s="61"/>
      <c r="AI88" s="74"/>
      <c r="AJ88" s="16"/>
      <c r="AK88" s="62"/>
      <c r="AL88" s="63"/>
      <c r="AM88" s="16"/>
      <c r="AN88" s="62"/>
      <c r="AO88" s="63"/>
      <c r="AP88" s="75"/>
      <c r="AQ88" s="76"/>
      <c r="AR88" s="77"/>
      <c r="AS88" s="75"/>
      <c r="AT88" s="76"/>
      <c r="AU88" s="77"/>
      <c r="AV88" s="13"/>
      <c r="AW88" s="111"/>
      <c r="AX88" s="113"/>
      <c r="AY88" s="106"/>
      <c r="AZ88" s="108"/>
      <c r="BA88" s="114"/>
      <c r="BB88" s="113"/>
      <c r="BC88" s="106"/>
    </row>
    <row r="89" spans="1:55" ht="16.2" thickBot="1" x14ac:dyDescent="0.35">
      <c r="A89" s="37">
        <v>1086</v>
      </c>
      <c r="B89" s="38"/>
      <c r="C89" s="39">
        <v>0</v>
      </c>
      <c r="D89" s="40"/>
      <c r="E89" s="41"/>
      <c r="F89" s="42"/>
      <c r="G89" s="67"/>
      <c r="H89" s="68"/>
      <c r="I89" s="68"/>
      <c r="J89" s="69"/>
      <c r="K89" s="81"/>
      <c r="L89" s="71"/>
      <c r="M89" s="49"/>
      <c r="N89" s="49"/>
      <c r="O89" s="50"/>
      <c r="P89" s="51"/>
      <c r="Q89" s="52"/>
      <c r="R89" s="53"/>
      <c r="S89" s="54"/>
      <c r="T89" s="72"/>
      <c r="U89" s="72"/>
      <c r="V89" s="72"/>
      <c r="W89" s="73"/>
      <c r="X89" s="79"/>
      <c r="Y89" s="13"/>
      <c r="Z89" s="57"/>
      <c r="AA89" s="57"/>
      <c r="AB89" s="58"/>
      <c r="AC89" s="58"/>
      <c r="AD89" s="16"/>
      <c r="AE89" s="61"/>
      <c r="AF89" s="74"/>
      <c r="AG89" s="16"/>
      <c r="AH89" s="61"/>
      <c r="AI89" s="74"/>
      <c r="AJ89" s="16"/>
      <c r="AK89" s="62"/>
      <c r="AL89" s="63"/>
      <c r="AM89" s="16"/>
      <c r="AN89" s="62"/>
      <c r="AO89" s="63"/>
      <c r="AP89" s="75"/>
      <c r="AQ89" s="76"/>
      <c r="AR89" s="77"/>
      <c r="AS89" s="75"/>
      <c r="AT89" s="76"/>
      <c r="AU89" s="77"/>
      <c r="AV89" s="13"/>
      <c r="AW89" s="111"/>
      <c r="AX89" s="113"/>
      <c r="AY89" s="106"/>
      <c r="AZ89" s="108"/>
      <c r="BA89" s="114"/>
      <c r="BB89" s="113"/>
      <c r="BC89" s="106"/>
    </row>
    <row r="90" spans="1:55" ht="16.2" thickBot="1" x14ac:dyDescent="0.35">
      <c r="A90" s="37">
        <v>1087</v>
      </c>
      <c r="B90" s="38"/>
      <c r="C90" s="39">
        <v>0</v>
      </c>
      <c r="D90" s="40"/>
      <c r="E90" s="41"/>
      <c r="F90" s="42"/>
      <c r="G90" s="67"/>
      <c r="H90" s="68"/>
      <c r="I90" s="68"/>
      <c r="J90" s="69"/>
      <c r="K90" s="81"/>
      <c r="L90" s="71"/>
      <c r="M90" s="49"/>
      <c r="N90" s="49"/>
      <c r="O90" s="50"/>
      <c r="P90" s="51"/>
      <c r="Q90" s="52"/>
      <c r="R90" s="53"/>
      <c r="S90" s="54"/>
      <c r="T90" s="72"/>
      <c r="U90" s="72"/>
      <c r="V90" s="72"/>
      <c r="W90" s="73"/>
      <c r="X90" s="79"/>
      <c r="Y90" s="13"/>
      <c r="Z90" s="57"/>
      <c r="AA90" s="57"/>
      <c r="AB90" s="58"/>
      <c r="AC90" s="58"/>
      <c r="AD90" s="16"/>
      <c r="AE90" s="61"/>
      <c r="AF90" s="74"/>
      <c r="AG90" s="16"/>
      <c r="AH90" s="61"/>
      <c r="AI90" s="74"/>
      <c r="AJ90" s="16"/>
      <c r="AK90" s="62"/>
      <c r="AL90" s="63"/>
      <c r="AM90" s="16"/>
      <c r="AN90" s="62"/>
      <c r="AO90" s="63"/>
      <c r="AP90" s="75"/>
      <c r="AQ90" s="76"/>
      <c r="AR90" s="77"/>
      <c r="AS90" s="75"/>
      <c r="AT90" s="76"/>
      <c r="AU90" s="77"/>
      <c r="AV90" s="13"/>
      <c r="AW90" s="111"/>
      <c r="AX90" s="113"/>
      <c r="AY90" s="106"/>
      <c r="AZ90" s="108"/>
      <c r="BA90" s="114"/>
      <c r="BB90" s="113"/>
      <c r="BC90" s="106"/>
    </row>
    <row r="91" spans="1:55" ht="16.2" thickBot="1" x14ac:dyDescent="0.35">
      <c r="A91" s="37">
        <v>1088</v>
      </c>
      <c r="B91" s="38"/>
      <c r="C91" s="39">
        <v>0</v>
      </c>
      <c r="D91" s="40"/>
      <c r="E91" s="41"/>
      <c r="F91" s="42"/>
      <c r="G91" s="67"/>
      <c r="H91" s="68"/>
      <c r="I91" s="68"/>
      <c r="J91" s="69"/>
      <c r="K91" s="70"/>
      <c r="L91" s="71"/>
      <c r="M91" s="49"/>
      <c r="N91" s="49"/>
      <c r="O91" s="50"/>
      <c r="P91" s="51"/>
      <c r="Q91" s="52"/>
      <c r="R91" s="53"/>
      <c r="S91" s="54"/>
      <c r="T91" s="72"/>
      <c r="U91" s="72"/>
      <c r="V91" s="72"/>
      <c r="W91" s="73"/>
      <c r="X91" s="79"/>
      <c r="Y91" s="13"/>
      <c r="Z91" s="57"/>
      <c r="AA91" s="57"/>
      <c r="AB91" s="58"/>
      <c r="AC91" s="58"/>
      <c r="AD91" s="16"/>
      <c r="AE91" s="61"/>
      <c r="AF91" s="74"/>
      <c r="AG91" s="16"/>
      <c r="AH91" s="61"/>
      <c r="AI91" s="74"/>
      <c r="AJ91" s="16"/>
      <c r="AK91" s="62"/>
      <c r="AL91" s="63"/>
      <c r="AM91" s="16"/>
      <c r="AN91" s="62"/>
      <c r="AO91" s="63"/>
      <c r="AP91" s="75"/>
      <c r="AQ91" s="76"/>
      <c r="AR91" s="77"/>
      <c r="AS91" s="75"/>
      <c r="AT91" s="76"/>
      <c r="AU91" s="77"/>
      <c r="AV91" s="13"/>
      <c r="AW91" s="111"/>
      <c r="AX91" s="113"/>
      <c r="AY91" s="106"/>
      <c r="AZ91" s="108"/>
      <c r="BA91" s="114"/>
      <c r="BB91" s="113"/>
      <c r="BC91" s="106"/>
    </row>
    <row r="92" spans="1:55" ht="16.2" thickBot="1" x14ac:dyDescent="0.35">
      <c r="A92" s="37">
        <v>1089</v>
      </c>
      <c r="B92" s="38"/>
      <c r="C92" s="39">
        <v>0</v>
      </c>
      <c r="D92" s="40"/>
      <c r="E92" s="41"/>
      <c r="F92" s="42"/>
      <c r="G92" s="67"/>
      <c r="H92" s="68"/>
      <c r="I92" s="68"/>
      <c r="J92" s="69"/>
      <c r="K92" s="70"/>
      <c r="L92" s="71"/>
      <c r="M92" s="49"/>
      <c r="N92" s="49"/>
      <c r="O92" s="50"/>
      <c r="P92" s="51"/>
      <c r="Q92" s="52"/>
      <c r="R92" s="53"/>
      <c r="S92" s="54"/>
      <c r="T92" s="72"/>
      <c r="U92" s="72"/>
      <c r="V92" s="72"/>
      <c r="W92" s="73"/>
      <c r="X92" s="79"/>
      <c r="Y92" s="13"/>
      <c r="Z92" s="57"/>
      <c r="AA92" s="57"/>
      <c r="AB92" s="58"/>
      <c r="AC92" s="58"/>
      <c r="AD92" s="16"/>
      <c r="AE92" s="61"/>
      <c r="AF92" s="74"/>
      <c r="AG92" s="16"/>
      <c r="AH92" s="61"/>
      <c r="AI92" s="74"/>
      <c r="AJ92" s="16"/>
      <c r="AK92" s="62"/>
      <c r="AL92" s="63"/>
      <c r="AM92" s="16"/>
      <c r="AN92" s="62"/>
      <c r="AO92" s="63"/>
      <c r="AP92" s="75"/>
      <c r="AQ92" s="76"/>
      <c r="AR92" s="77"/>
      <c r="AS92" s="75"/>
      <c r="AT92" s="76"/>
      <c r="AU92" s="77"/>
      <c r="AV92" s="13"/>
      <c r="AW92" s="111"/>
      <c r="AX92" s="113"/>
      <c r="AY92" s="106"/>
      <c r="AZ92" s="108"/>
      <c r="BA92" s="114"/>
      <c r="BB92" s="113"/>
      <c r="BC92" s="106"/>
    </row>
    <row r="93" spans="1:55" ht="16.2" thickBot="1" x14ac:dyDescent="0.35">
      <c r="A93" s="37">
        <v>1090</v>
      </c>
      <c r="B93" s="38"/>
      <c r="C93" s="39">
        <v>0</v>
      </c>
      <c r="D93" s="40"/>
      <c r="E93" s="41"/>
      <c r="F93" s="42"/>
      <c r="G93" s="67"/>
      <c r="H93" s="68"/>
      <c r="I93" s="68"/>
      <c r="J93" s="69"/>
      <c r="K93" s="70"/>
      <c r="L93" s="71"/>
      <c r="M93" s="49"/>
      <c r="N93" s="49"/>
      <c r="O93" s="50"/>
      <c r="P93" s="51"/>
      <c r="Q93" s="52"/>
      <c r="R93" s="53"/>
      <c r="S93" s="54"/>
      <c r="T93" s="72"/>
      <c r="U93" s="72"/>
      <c r="V93" s="72"/>
      <c r="W93" s="73"/>
      <c r="X93" s="79"/>
      <c r="Y93" s="13"/>
      <c r="Z93" s="57"/>
      <c r="AA93" s="57"/>
      <c r="AB93" s="58"/>
      <c r="AC93" s="58"/>
      <c r="AD93" s="16"/>
      <c r="AE93" s="61"/>
      <c r="AF93" s="74"/>
      <c r="AG93" s="16"/>
      <c r="AH93" s="61"/>
      <c r="AI93" s="74"/>
      <c r="AJ93" s="16"/>
      <c r="AK93" s="62"/>
      <c r="AL93" s="63"/>
      <c r="AM93" s="16"/>
      <c r="AN93" s="62"/>
      <c r="AO93" s="63"/>
      <c r="AP93" s="75"/>
      <c r="AQ93" s="76"/>
      <c r="AR93" s="77"/>
      <c r="AS93" s="75"/>
      <c r="AT93" s="76"/>
      <c r="AU93" s="77"/>
      <c r="AV93" s="13"/>
      <c r="AW93" s="111"/>
      <c r="AX93" s="113"/>
      <c r="AY93" s="106"/>
      <c r="AZ93" s="108"/>
      <c r="BA93" s="114"/>
      <c r="BB93" s="113"/>
      <c r="BC93" s="106"/>
    </row>
    <row r="94" spans="1:55" ht="16.2" thickBot="1" x14ac:dyDescent="0.35">
      <c r="A94" s="37">
        <v>1091</v>
      </c>
      <c r="B94" s="38"/>
      <c r="C94" s="39">
        <v>0</v>
      </c>
      <c r="D94" s="40"/>
      <c r="E94" s="41"/>
      <c r="F94" s="42"/>
      <c r="G94" s="67"/>
      <c r="H94" s="68"/>
      <c r="I94" s="68"/>
      <c r="J94" s="69"/>
      <c r="K94" s="70"/>
      <c r="L94" s="71"/>
      <c r="M94" s="49"/>
      <c r="N94" s="49"/>
      <c r="O94" s="50"/>
      <c r="P94" s="51"/>
      <c r="Q94" s="52"/>
      <c r="R94" s="53"/>
      <c r="S94" s="54"/>
      <c r="T94" s="72"/>
      <c r="U94" s="72"/>
      <c r="V94" s="72"/>
      <c r="W94" s="73"/>
      <c r="X94" s="79"/>
      <c r="Y94" s="13"/>
      <c r="Z94" s="57"/>
      <c r="AA94" s="57"/>
      <c r="AB94" s="58"/>
      <c r="AC94" s="58"/>
      <c r="AD94" s="16"/>
      <c r="AE94" s="61"/>
      <c r="AF94" s="74"/>
      <c r="AG94" s="16"/>
      <c r="AH94" s="61"/>
      <c r="AI94" s="74"/>
      <c r="AJ94" s="16"/>
      <c r="AK94" s="62"/>
      <c r="AL94" s="63"/>
      <c r="AM94" s="16"/>
      <c r="AN94" s="62"/>
      <c r="AO94" s="63"/>
      <c r="AP94" s="75"/>
      <c r="AQ94" s="76"/>
      <c r="AR94" s="77"/>
      <c r="AS94" s="75"/>
      <c r="AT94" s="76"/>
      <c r="AU94" s="77"/>
      <c r="AV94" s="13"/>
      <c r="AW94" s="111"/>
      <c r="AX94" s="113"/>
      <c r="AY94" s="106"/>
      <c r="AZ94" s="108"/>
      <c r="BA94" s="114"/>
      <c r="BB94" s="113"/>
      <c r="BC94" s="106"/>
    </row>
    <row r="95" spans="1:55" ht="16.2" thickBot="1" x14ac:dyDescent="0.35">
      <c r="A95" s="37">
        <v>1092</v>
      </c>
      <c r="B95" s="38"/>
      <c r="C95" s="39">
        <v>0</v>
      </c>
      <c r="D95" s="40"/>
      <c r="E95" s="41"/>
      <c r="F95" s="42"/>
      <c r="G95" s="67"/>
      <c r="H95" s="68"/>
      <c r="I95" s="68"/>
      <c r="J95" s="69"/>
      <c r="K95" s="70"/>
      <c r="L95" s="71"/>
      <c r="M95" s="49"/>
      <c r="N95" s="49"/>
      <c r="O95" s="50"/>
      <c r="P95" s="51"/>
      <c r="Q95" s="52"/>
      <c r="R95" s="53"/>
      <c r="S95" s="54"/>
      <c r="T95" s="72"/>
      <c r="U95" s="72"/>
      <c r="V95" s="72"/>
      <c r="W95" s="73"/>
      <c r="X95" s="79"/>
      <c r="Y95" s="13"/>
      <c r="Z95" s="57"/>
      <c r="AA95" s="57"/>
      <c r="AB95" s="58"/>
      <c r="AC95" s="58"/>
      <c r="AD95" s="16"/>
      <c r="AE95" s="61"/>
      <c r="AF95" s="74"/>
      <c r="AG95" s="16"/>
      <c r="AH95" s="61"/>
      <c r="AI95" s="74"/>
      <c r="AJ95" s="16"/>
      <c r="AK95" s="62"/>
      <c r="AL95" s="63"/>
      <c r="AM95" s="16"/>
      <c r="AN95" s="62"/>
      <c r="AO95" s="63"/>
      <c r="AP95" s="75"/>
      <c r="AQ95" s="76"/>
      <c r="AR95" s="77"/>
      <c r="AS95" s="75"/>
      <c r="AT95" s="76"/>
      <c r="AU95" s="77"/>
      <c r="AV95" s="13"/>
      <c r="AW95" s="111"/>
      <c r="AX95" s="113"/>
      <c r="AY95" s="106"/>
      <c r="AZ95" s="108"/>
      <c r="BA95" s="114"/>
      <c r="BB95" s="113"/>
      <c r="BC95" s="106"/>
    </row>
    <row r="96" spans="1:55" ht="16.2" thickBot="1" x14ac:dyDescent="0.35">
      <c r="A96" s="37">
        <v>1093</v>
      </c>
      <c r="B96" s="38"/>
      <c r="C96" s="39">
        <v>0</v>
      </c>
      <c r="D96" s="40"/>
      <c r="E96" s="41"/>
      <c r="F96" s="42"/>
      <c r="G96" s="67"/>
      <c r="H96" s="68"/>
      <c r="I96" s="68"/>
      <c r="J96" s="69"/>
      <c r="K96" s="81"/>
      <c r="L96" s="71"/>
      <c r="M96" s="49"/>
      <c r="N96" s="49"/>
      <c r="O96" s="50"/>
      <c r="P96" s="51"/>
      <c r="Q96" s="52"/>
      <c r="R96" s="53"/>
      <c r="S96" s="54"/>
      <c r="T96" s="72"/>
      <c r="U96" s="72"/>
      <c r="V96" s="72"/>
      <c r="W96" s="78"/>
      <c r="X96" s="79"/>
      <c r="Y96" s="13"/>
      <c r="Z96" s="57"/>
      <c r="AA96" s="57"/>
      <c r="AB96" s="58"/>
      <c r="AC96" s="58"/>
      <c r="AD96" s="16"/>
      <c r="AE96" s="61"/>
      <c r="AF96" s="74"/>
      <c r="AG96" s="16"/>
      <c r="AH96" s="61"/>
      <c r="AI96" s="74"/>
      <c r="AJ96" s="16"/>
      <c r="AK96" s="62"/>
      <c r="AL96" s="63"/>
      <c r="AM96" s="16"/>
      <c r="AN96" s="62"/>
      <c r="AO96" s="63"/>
      <c r="AP96" s="75"/>
      <c r="AQ96" s="76"/>
      <c r="AR96" s="77"/>
      <c r="AS96" s="75"/>
      <c r="AT96" s="76"/>
      <c r="AU96" s="77"/>
      <c r="AV96" s="13"/>
      <c r="AW96" s="111"/>
      <c r="AX96" s="113"/>
      <c r="AY96" s="106"/>
      <c r="AZ96" s="108"/>
      <c r="BA96" s="114"/>
      <c r="BB96" s="113"/>
      <c r="BC96" s="106"/>
    </row>
    <row r="97" spans="1:55" ht="16.2" thickBot="1" x14ac:dyDescent="0.35">
      <c r="A97" s="37">
        <v>1094</v>
      </c>
      <c r="B97" s="38"/>
      <c r="C97" s="39">
        <v>0</v>
      </c>
      <c r="D97" s="40"/>
      <c r="E97" s="41"/>
      <c r="F97" s="42"/>
      <c r="G97" s="67"/>
      <c r="H97" s="68"/>
      <c r="I97" s="68"/>
      <c r="J97" s="69"/>
      <c r="K97" s="81"/>
      <c r="L97" s="71"/>
      <c r="M97" s="49"/>
      <c r="N97" s="49"/>
      <c r="O97" s="50"/>
      <c r="P97" s="51"/>
      <c r="Q97" s="52"/>
      <c r="R97" s="53"/>
      <c r="S97" s="54"/>
      <c r="T97" s="72"/>
      <c r="U97" s="72"/>
      <c r="V97" s="72"/>
      <c r="W97" s="78"/>
      <c r="X97" s="79"/>
      <c r="Y97" s="13"/>
      <c r="Z97" s="57"/>
      <c r="AA97" s="57"/>
      <c r="AB97" s="58"/>
      <c r="AC97" s="58"/>
      <c r="AD97" s="16"/>
      <c r="AE97" s="61"/>
      <c r="AF97" s="74"/>
      <c r="AG97" s="16"/>
      <c r="AH97" s="61"/>
      <c r="AI97" s="74"/>
      <c r="AJ97" s="16"/>
      <c r="AK97" s="62"/>
      <c r="AL97" s="63"/>
      <c r="AM97" s="16"/>
      <c r="AN97" s="62"/>
      <c r="AO97" s="63"/>
      <c r="AP97" s="75"/>
      <c r="AQ97" s="76"/>
      <c r="AR97" s="77"/>
      <c r="AS97" s="75"/>
      <c r="AT97" s="76"/>
      <c r="AU97" s="77"/>
      <c r="AV97" s="13"/>
      <c r="AW97" s="111"/>
      <c r="AX97" s="113"/>
      <c r="AY97" s="106"/>
      <c r="AZ97" s="108"/>
      <c r="BA97" s="114"/>
      <c r="BB97" s="113"/>
      <c r="BC97" s="106"/>
    </row>
    <row r="98" spans="1:55" ht="16.2" thickBot="1" x14ac:dyDescent="0.35">
      <c r="A98" s="37">
        <v>1095</v>
      </c>
      <c r="B98" s="38"/>
      <c r="C98" s="39">
        <v>0</v>
      </c>
      <c r="D98" s="40"/>
      <c r="E98" s="41"/>
      <c r="F98" s="42"/>
      <c r="G98" s="67"/>
      <c r="H98" s="68"/>
      <c r="I98" s="68"/>
      <c r="J98" s="69"/>
      <c r="K98" s="81"/>
      <c r="L98" s="71"/>
      <c r="M98" s="49"/>
      <c r="N98" s="49"/>
      <c r="O98" s="50"/>
      <c r="P98" s="51"/>
      <c r="Q98" s="52"/>
      <c r="R98" s="53"/>
      <c r="S98" s="54"/>
      <c r="T98" s="72"/>
      <c r="U98" s="72"/>
      <c r="V98" s="72"/>
      <c r="W98" s="78"/>
      <c r="X98" s="79"/>
      <c r="Y98" s="13"/>
      <c r="Z98" s="57"/>
      <c r="AA98" s="57"/>
      <c r="AB98" s="58"/>
      <c r="AC98" s="58"/>
      <c r="AD98" s="16"/>
      <c r="AE98" s="61"/>
      <c r="AF98" s="74"/>
      <c r="AG98" s="16"/>
      <c r="AH98" s="61"/>
      <c r="AI98" s="74"/>
      <c r="AJ98" s="16"/>
      <c r="AK98" s="62"/>
      <c r="AL98" s="63"/>
      <c r="AM98" s="16"/>
      <c r="AN98" s="62"/>
      <c r="AO98" s="63"/>
      <c r="AP98" s="75"/>
      <c r="AQ98" s="76"/>
      <c r="AR98" s="77"/>
      <c r="AS98" s="75"/>
      <c r="AT98" s="76"/>
      <c r="AU98" s="77"/>
      <c r="AV98" s="13"/>
      <c r="AW98" s="111"/>
      <c r="AX98" s="113"/>
      <c r="AY98" s="106"/>
      <c r="AZ98" s="108"/>
      <c r="BA98" s="114"/>
      <c r="BB98" s="113"/>
      <c r="BC98" s="106"/>
    </row>
    <row r="99" spans="1:55" ht="16.2" thickBot="1" x14ac:dyDescent="0.35">
      <c r="A99" s="37">
        <v>1096</v>
      </c>
      <c r="B99" s="38"/>
      <c r="C99" s="39">
        <v>0</v>
      </c>
      <c r="D99" s="40"/>
      <c r="E99" s="41"/>
      <c r="F99" s="42"/>
      <c r="G99" s="67"/>
      <c r="H99" s="68"/>
      <c r="I99" s="68"/>
      <c r="J99" s="69"/>
      <c r="K99" s="81"/>
      <c r="L99" s="71"/>
      <c r="M99" s="49"/>
      <c r="N99" s="49"/>
      <c r="O99" s="50"/>
      <c r="P99" s="51"/>
      <c r="Q99" s="52"/>
      <c r="R99" s="53"/>
      <c r="S99" s="54"/>
      <c r="T99" s="72"/>
      <c r="U99" s="72"/>
      <c r="V99" s="72"/>
      <c r="W99" s="78"/>
      <c r="X99" s="79"/>
      <c r="Y99" s="13"/>
      <c r="Z99" s="57"/>
      <c r="AA99" s="57"/>
      <c r="AB99" s="58"/>
      <c r="AC99" s="58"/>
      <c r="AD99" s="16"/>
      <c r="AE99" s="61"/>
      <c r="AF99" s="74"/>
      <c r="AG99" s="16"/>
      <c r="AH99" s="61"/>
      <c r="AI99" s="74"/>
      <c r="AJ99" s="16"/>
      <c r="AK99" s="62"/>
      <c r="AL99" s="63"/>
      <c r="AM99" s="16"/>
      <c r="AN99" s="62"/>
      <c r="AO99" s="63"/>
      <c r="AP99" s="75"/>
      <c r="AQ99" s="76"/>
      <c r="AR99" s="77"/>
      <c r="AS99" s="75"/>
      <c r="AT99" s="76"/>
      <c r="AU99" s="77"/>
      <c r="AV99" s="13"/>
      <c r="AW99" s="111"/>
      <c r="AX99" s="113"/>
      <c r="AY99" s="106"/>
      <c r="AZ99" s="108"/>
      <c r="BA99" s="114"/>
      <c r="BB99" s="113"/>
      <c r="BC99" s="106"/>
    </row>
    <row r="100" spans="1:55" ht="15.6" x14ac:dyDescent="0.3">
      <c r="A100" s="37">
        <v>1097</v>
      </c>
      <c r="B100" s="38"/>
      <c r="C100" s="39">
        <v>0</v>
      </c>
      <c r="D100" s="40"/>
      <c r="E100" s="41"/>
      <c r="F100" s="42"/>
      <c r="G100" s="67"/>
      <c r="H100" s="68"/>
      <c r="I100" s="68"/>
      <c r="J100" s="69"/>
      <c r="K100" s="81"/>
      <c r="L100" s="71"/>
      <c r="M100" s="49"/>
      <c r="N100" s="49"/>
      <c r="O100" s="50"/>
      <c r="P100" s="51"/>
      <c r="Q100" s="52"/>
      <c r="R100" s="53"/>
      <c r="S100" s="54"/>
      <c r="T100" s="72"/>
      <c r="U100" s="72"/>
      <c r="V100" s="72"/>
      <c r="W100" s="78"/>
      <c r="X100" s="79"/>
      <c r="Y100" s="13"/>
      <c r="Z100" s="57"/>
      <c r="AA100" s="57"/>
      <c r="AB100" s="58"/>
      <c r="AC100" s="58"/>
      <c r="AD100" s="16"/>
      <c r="AE100" s="61"/>
      <c r="AF100" s="74"/>
      <c r="AG100" s="16"/>
      <c r="AH100" s="61"/>
      <c r="AI100" s="74"/>
      <c r="AJ100" s="16"/>
      <c r="AK100" s="62"/>
      <c r="AL100" s="63"/>
      <c r="AM100" s="16"/>
      <c r="AN100" s="62"/>
      <c r="AO100" s="63"/>
      <c r="AP100" s="75"/>
      <c r="AQ100" s="76"/>
      <c r="AR100" s="77"/>
      <c r="AS100" s="75"/>
      <c r="AT100" s="76"/>
      <c r="AU100" s="77"/>
      <c r="AV100" s="13"/>
      <c r="AW100" s="111"/>
      <c r="AX100" s="113"/>
      <c r="AY100" s="106"/>
      <c r="AZ100" s="108"/>
      <c r="BA100" s="114"/>
      <c r="BB100" s="113"/>
      <c r="BC100" s="106"/>
    </row>
  </sheetData>
  <conditionalFormatting sqref="H3:K100 G1:P2">
    <cfRule type="cellIs" dxfId="474" priority="32" operator="equal">
      <formula>0</formula>
    </cfRule>
    <cfRule type="containsErrors" dxfId="473" priority="33">
      <formula>ISERROR(G1)</formula>
    </cfRule>
  </conditionalFormatting>
  <conditionalFormatting sqref="A1:F1 AN1:AO100 AB1:AC100 AK1:AL100 B2:F2">
    <cfRule type="cellIs" dxfId="472" priority="31" operator="equal">
      <formula>0</formula>
    </cfRule>
  </conditionalFormatting>
  <conditionalFormatting sqref="L3:P100">
    <cfRule type="cellIs" dxfId="471" priority="29" operator="equal">
      <formula>0</formula>
    </cfRule>
    <cfRule type="containsErrors" dxfId="470" priority="30">
      <formula>ISERROR(L3)</formula>
    </cfRule>
  </conditionalFormatting>
  <conditionalFormatting sqref="Q1:W2 T3:W22">
    <cfRule type="cellIs" dxfId="469" priority="28" operator="equal">
      <formula>0</formula>
    </cfRule>
    <cfRule type="containsErrors" dxfId="468" priority="34">
      <formula>ISERROR(Q1)</formula>
    </cfRule>
  </conditionalFormatting>
  <conditionalFormatting sqref="AP1:AU100">
    <cfRule type="cellIs" dxfId="467" priority="27" operator="equal">
      <formula>0</formula>
    </cfRule>
  </conditionalFormatting>
  <conditionalFormatting sqref="AE1:AF100 AH1:AI100 Z1:AA100">
    <cfRule type="cellIs" dxfId="466" priority="26" operator="equal">
      <formula>0</formula>
    </cfRule>
  </conditionalFormatting>
  <conditionalFormatting sqref="AW1:AW100">
    <cfRule type="cellIs" dxfId="465" priority="25" operator="equal">
      <formula>0</formula>
    </cfRule>
  </conditionalFormatting>
  <conditionalFormatting sqref="A3:G100">
    <cfRule type="cellIs" dxfId="464" priority="22" operator="equal">
      <formula>0</formula>
    </cfRule>
  </conditionalFormatting>
  <conditionalFormatting sqref="Q3:S15 Q16:Q22 S16:S22 R16:R100">
    <cfRule type="cellIs" dxfId="463" priority="18" operator="equal">
      <formula>0</formula>
    </cfRule>
    <cfRule type="containsErrors" dxfId="462" priority="19">
      <formula>ISERROR(Q3)</formula>
    </cfRule>
  </conditionalFormatting>
  <conditionalFormatting sqref="Q23:Q42 S23:S42">
    <cfRule type="cellIs" dxfId="461" priority="16" operator="equal">
      <formula>0</formula>
    </cfRule>
    <cfRule type="containsErrors" dxfId="460" priority="17">
      <formula>ISERROR(Q23)</formula>
    </cfRule>
  </conditionalFormatting>
  <conditionalFormatting sqref="Q43:Q62 S43:S62">
    <cfRule type="cellIs" dxfId="459" priority="14" operator="equal">
      <formula>0</formula>
    </cfRule>
    <cfRule type="containsErrors" dxfId="458" priority="15">
      <formula>ISERROR(Q43)</formula>
    </cfRule>
  </conditionalFormatting>
  <conditionalFormatting sqref="Q63:Q82 S63:S82">
    <cfRule type="cellIs" dxfId="457" priority="12" operator="equal">
      <formula>0</formula>
    </cfRule>
    <cfRule type="containsErrors" dxfId="456" priority="13">
      <formula>ISERROR(Q63)</formula>
    </cfRule>
  </conditionalFormatting>
  <conditionalFormatting sqref="Q83:Q100 S83:S100">
    <cfRule type="cellIs" dxfId="455" priority="10" operator="equal">
      <formula>0</formula>
    </cfRule>
    <cfRule type="containsErrors" dxfId="454" priority="11">
      <formula>ISERROR(Q83)</formula>
    </cfRule>
  </conditionalFormatting>
  <conditionalFormatting sqref="T23:W42">
    <cfRule type="cellIs" dxfId="453" priority="8" operator="equal">
      <formula>0</formula>
    </cfRule>
    <cfRule type="containsErrors" dxfId="452" priority="9">
      <formula>ISERROR(T23)</formula>
    </cfRule>
  </conditionalFormatting>
  <conditionalFormatting sqref="T43:W62">
    <cfRule type="cellIs" dxfId="451" priority="6" operator="equal">
      <formula>0</formula>
    </cfRule>
    <cfRule type="containsErrors" dxfId="450" priority="7">
      <formula>ISERROR(T43)</formula>
    </cfRule>
  </conditionalFormatting>
  <conditionalFormatting sqref="T63:W82">
    <cfRule type="cellIs" dxfId="449" priority="4" operator="equal">
      <formula>0</formula>
    </cfRule>
    <cfRule type="containsErrors" dxfId="448" priority="5">
      <formula>ISERROR(T63)</formula>
    </cfRule>
  </conditionalFormatting>
  <conditionalFormatting sqref="T83:W100">
    <cfRule type="cellIs" dxfId="447" priority="2" operator="equal">
      <formula>0</formula>
    </cfRule>
    <cfRule type="containsErrors" dxfId="446" priority="3">
      <formula>ISERROR(T83)</formula>
    </cfRule>
  </conditionalFormatting>
  <conditionalFormatting sqref="A2">
    <cfRule type="cellIs" dxfId="445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1"/>
  <sheetViews>
    <sheetView workbookViewId="0">
      <selection activeCell="H1" sqref="H1:H1048576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8" ht="15" thickBot="1" x14ac:dyDescent="0.35"/>
    <row r="2" spans="1:8" x14ac:dyDescent="0.3">
      <c r="A2" s="205" t="s">
        <v>110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3">
      <c r="B7" s="97"/>
      <c r="C7" s="84"/>
      <c r="D7" s="72"/>
      <c r="E7" s="85"/>
      <c r="F7" s="85"/>
      <c r="G7" s="98"/>
    </row>
    <row r="8" spans="1:8" x14ac:dyDescent="0.3">
      <c r="B8" s="97"/>
      <c r="C8" s="84"/>
      <c r="D8" s="72"/>
      <c r="E8" s="85"/>
      <c r="F8" s="85"/>
      <c r="G8" s="98"/>
    </row>
    <row r="9" spans="1:8" x14ac:dyDescent="0.3">
      <c r="B9" s="97"/>
      <c r="C9" s="86"/>
      <c r="D9" s="87"/>
      <c r="E9" s="85"/>
      <c r="F9" s="85"/>
      <c r="G9" s="98"/>
    </row>
    <row r="10" spans="1:8" x14ac:dyDescent="0.3">
      <c r="B10" s="97"/>
      <c r="C10" s="86"/>
      <c r="D10" s="87"/>
      <c r="E10" s="85"/>
      <c r="F10" s="85"/>
      <c r="G10" s="98"/>
    </row>
    <row r="11" spans="1:8" ht="15" thickBot="1" x14ac:dyDescent="0.35">
      <c r="B11" s="99"/>
      <c r="C11" s="88" t="s">
        <v>86</v>
      </c>
      <c r="D11" s="89"/>
      <c r="E11" s="90"/>
      <c r="F11" s="90"/>
      <c r="G11" s="100"/>
    </row>
    <row r="12" spans="1:8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300</v>
      </c>
      <c r="G16" s="96">
        <v>250</v>
      </c>
      <c r="H16">
        <f t="shared" si="1"/>
        <v>1</v>
      </c>
    </row>
    <row r="17" spans="2:8" x14ac:dyDescent="0.3">
      <c r="B17" s="97"/>
      <c r="C17" s="84"/>
      <c r="D17" s="72"/>
      <c r="E17" s="85"/>
      <c r="F17" s="85"/>
      <c r="G17" s="98"/>
    </row>
    <row r="18" spans="2:8" x14ac:dyDescent="0.3">
      <c r="B18" s="97"/>
      <c r="C18" s="84"/>
      <c r="D18" s="72"/>
      <c r="E18" s="85"/>
      <c r="F18" s="85"/>
      <c r="G18" s="98"/>
    </row>
    <row r="19" spans="2:8" x14ac:dyDescent="0.3">
      <c r="B19" s="97"/>
      <c r="C19" s="86"/>
      <c r="D19" s="87"/>
      <c r="E19" s="85"/>
      <c r="F19" s="85"/>
      <c r="G19" s="98"/>
    </row>
    <row r="20" spans="2:8" x14ac:dyDescent="0.3">
      <c r="B20" s="97"/>
      <c r="C20" s="86"/>
      <c r="D20" s="87"/>
      <c r="E20" s="85"/>
      <c r="F20" s="85"/>
      <c r="G20" s="98"/>
    </row>
    <row r="21" spans="2:8" ht="15" thickBot="1" x14ac:dyDescent="0.35">
      <c r="B21" s="99"/>
      <c r="C21" s="88" t="s">
        <v>87</v>
      </c>
      <c r="D21" s="89"/>
      <c r="E21" s="90"/>
      <c r="F21" s="90"/>
      <c r="G21" s="100"/>
    </row>
    <row r="22" spans="2:8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300</v>
      </c>
      <c r="F23" s="83">
        <v>125</v>
      </c>
      <c r="G23" s="96">
        <v>148</v>
      </c>
      <c r="H23">
        <f t="shared" ref="H23:H26" si="2">COUNTIF(E23:G23,300)</f>
        <v>1</v>
      </c>
    </row>
    <row r="24" spans="2:8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3">
      <c r="B27" s="97"/>
      <c r="C27" s="84"/>
      <c r="D27" s="72"/>
      <c r="E27" s="85"/>
      <c r="F27" s="85"/>
      <c r="G27" s="98"/>
    </row>
    <row r="28" spans="2:8" x14ac:dyDescent="0.3">
      <c r="B28" s="97"/>
      <c r="C28" s="84"/>
      <c r="D28" s="72"/>
      <c r="E28" s="85"/>
      <c r="F28" s="85"/>
      <c r="G28" s="98"/>
    </row>
    <row r="29" spans="2:8" x14ac:dyDescent="0.3">
      <c r="B29" s="97"/>
      <c r="C29" s="86"/>
      <c r="D29" s="87"/>
      <c r="E29" s="85"/>
      <c r="F29" s="85"/>
      <c r="G29" s="98"/>
    </row>
    <row r="30" spans="2:8" x14ac:dyDescent="0.3">
      <c r="B30" s="97"/>
      <c r="C30" s="86"/>
      <c r="D30" s="87"/>
      <c r="E30" s="85"/>
      <c r="F30" s="85"/>
      <c r="G30" s="98"/>
    </row>
    <row r="31" spans="2:8" ht="15" thickBot="1" x14ac:dyDescent="0.35">
      <c r="B31" s="101"/>
      <c r="C31" s="102" t="s">
        <v>88</v>
      </c>
      <c r="D31" s="103"/>
      <c r="E31" s="104"/>
      <c r="F31" s="104"/>
      <c r="G31" s="105"/>
    </row>
    <row r="32" spans="2:8" x14ac:dyDescent="0.3">
      <c r="B32" s="91"/>
      <c r="C32" s="82"/>
      <c r="D32" s="69"/>
      <c r="E32" s="83"/>
      <c r="F32" s="83"/>
      <c r="G32" s="96"/>
    </row>
    <row r="33" spans="2:7" x14ac:dyDescent="0.3">
      <c r="B33" s="92"/>
      <c r="C33" s="82"/>
      <c r="D33" s="69"/>
      <c r="E33" s="83"/>
      <c r="F33" s="83"/>
      <c r="G33" s="96"/>
    </row>
    <row r="34" spans="2:7" x14ac:dyDescent="0.3">
      <c r="B34" s="92"/>
      <c r="C34" s="82"/>
      <c r="D34" s="69"/>
      <c r="E34" s="83"/>
      <c r="F34" s="83"/>
      <c r="G34" s="96"/>
    </row>
    <row r="35" spans="2:7" x14ac:dyDescent="0.3">
      <c r="B35" s="92"/>
      <c r="C35" s="82"/>
      <c r="D35" s="69"/>
      <c r="E35" s="83"/>
      <c r="F35" s="83"/>
      <c r="G35" s="96"/>
    </row>
    <row r="36" spans="2:7" x14ac:dyDescent="0.3">
      <c r="B36" s="92"/>
      <c r="C36" s="82"/>
      <c r="D36" s="69"/>
      <c r="E36" s="83"/>
      <c r="F36" s="83"/>
      <c r="G36" s="96"/>
    </row>
    <row r="37" spans="2:7" x14ac:dyDescent="0.3">
      <c r="B37" s="97"/>
      <c r="C37" s="84"/>
      <c r="D37" s="72"/>
      <c r="E37" s="85"/>
      <c r="F37" s="85"/>
      <c r="G37" s="98"/>
    </row>
    <row r="38" spans="2:7" x14ac:dyDescent="0.3">
      <c r="B38" s="97"/>
      <c r="C38" s="84"/>
      <c r="D38" s="72"/>
      <c r="E38" s="85"/>
      <c r="F38" s="85"/>
      <c r="G38" s="98"/>
    </row>
    <row r="39" spans="2:7" x14ac:dyDescent="0.3">
      <c r="B39" s="97"/>
      <c r="C39" s="86"/>
      <c r="D39" s="87"/>
      <c r="E39" s="85"/>
      <c r="F39" s="85"/>
      <c r="G39" s="98"/>
    </row>
    <row r="40" spans="2:7" x14ac:dyDescent="0.3">
      <c r="B40" s="97"/>
      <c r="C40" s="86"/>
      <c r="D40" s="87"/>
      <c r="E40" s="85"/>
      <c r="F40" s="85"/>
      <c r="G40" s="98"/>
    </row>
    <row r="41" spans="2:7" ht="15" thickBot="1" x14ac:dyDescent="0.35">
      <c r="B41" s="101"/>
      <c r="C41" s="102" t="s">
        <v>119</v>
      </c>
      <c r="D41" s="103"/>
      <c r="E41" s="104"/>
      <c r="F41" s="104"/>
      <c r="G41" s="105"/>
    </row>
  </sheetData>
  <conditionalFormatting sqref="D2:D8">
    <cfRule type="containsErrors" dxfId="443" priority="96">
      <formula>ISERROR(D2)</formula>
    </cfRule>
  </conditionalFormatting>
  <conditionalFormatting sqref="C2:C6">
    <cfRule type="containsErrors" dxfId="442" priority="95">
      <formula>ISERROR(C2)</formula>
    </cfRule>
  </conditionalFormatting>
  <conditionalFormatting sqref="C11">
    <cfRule type="containsErrors" dxfId="441" priority="94">
      <formula>ISERROR(C11)</formula>
    </cfRule>
  </conditionalFormatting>
  <conditionalFormatting sqref="D22:D26">
    <cfRule type="containsErrors" dxfId="440" priority="92">
      <formula>ISERROR(D22)</formula>
    </cfRule>
  </conditionalFormatting>
  <conditionalFormatting sqref="D12:D16">
    <cfRule type="containsErrors" dxfId="439" priority="93">
      <formula>ISERROR(D12)</formula>
    </cfRule>
  </conditionalFormatting>
  <conditionalFormatting sqref="C21">
    <cfRule type="containsErrors" dxfId="438" priority="91">
      <formula>ISERROR(C21)</formula>
    </cfRule>
  </conditionalFormatting>
  <conditionalFormatting sqref="C31">
    <cfRule type="containsErrors" dxfId="437" priority="90">
      <formula>ISERROR(C31)</formula>
    </cfRule>
  </conditionalFormatting>
  <conditionalFormatting sqref="D17:D18">
    <cfRule type="containsErrors" dxfId="436" priority="89">
      <formula>ISERROR(D17)</formula>
    </cfRule>
  </conditionalFormatting>
  <conditionalFormatting sqref="D27:D28">
    <cfRule type="containsErrors" dxfId="435" priority="88">
      <formula>ISERROR(D27)</formula>
    </cfRule>
  </conditionalFormatting>
  <conditionalFormatting sqref="D9:D10">
    <cfRule type="cellIs" dxfId="434" priority="86" operator="equal">
      <formula>0</formula>
    </cfRule>
    <cfRule type="containsErrors" dxfId="433" priority="87">
      <formula>ISERROR(D9)</formula>
    </cfRule>
  </conditionalFormatting>
  <conditionalFormatting sqref="D19:D20">
    <cfRule type="cellIs" dxfId="432" priority="84" operator="equal">
      <formula>0</formula>
    </cfRule>
    <cfRule type="containsErrors" dxfId="431" priority="85">
      <formula>ISERROR(D19)</formula>
    </cfRule>
  </conditionalFormatting>
  <conditionalFormatting sqref="D29:D30">
    <cfRule type="cellIs" dxfId="430" priority="82" operator="equal">
      <formula>0</formula>
    </cfRule>
    <cfRule type="containsErrors" dxfId="429" priority="83">
      <formula>ISERROR(D29)</formula>
    </cfRule>
  </conditionalFormatting>
  <conditionalFormatting sqref="E2">
    <cfRule type="expression" dxfId="428" priority="75">
      <formula>IF(E2=300,5)</formula>
    </cfRule>
  </conditionalFormatting>
  <conditionalFormatting sqref="F2">
    <cfRule type="expression" dxfId="427" priority="74">
      <formula>IF(F2=300,5)</formula>
    </cfRule>
  </conditionalFormatting>
  <conditionalFormatting sqref="G2">
    <cfRule type="expression" dxfId="426" priority="73">
      <formula>IF(G2=300,5)</formula>
    </cfRule>
  </conditionalFormatting>
  <conditionalFormatting sqref="E3">
    <cfRule type="expression" dxfId="425" priority="72">
      <formula>IF(E3=300,5)</formula>
    </cfRule>
  </conditionalFormatting>
  <conditionalFormatting sqref="F3">
    <cfRule type="expression" dxfId="424" priority="71">
      <formula>IF(F3=300,5)</formula>
    </cfRule>
  </conditionalFormatting>
  <conditionalFormatting sqref="G3">
    <cfRule type="expression" dxfId="423" priority="70">
      <formula>IF(G3=300,5)</formula>
    </cfRule>
  </conditionalFormatting>
  <conditionalFormatting sqref="E4">
    <cfRule type="expression" dxfId="422" priority="69">
      <formula>IF(E4=300,5)</formula>
    </cfRule>
  </conditionalFormatting>
  <conditionalFormatting sqref="F4">
    <cfRule type="expression" dxfId="421" priority="68">
      <formula>IF(F4=300,5)</formula>
    </cfRule>
  </conditionalFormatting>
  <conditionalFormatting sqref="G4">
    <cfRule type="expression" dxfId="420" priority="67">
      <formula>IF(G4=300,5)</formula>
    </cfRule>
  </conditionalFormatting>
  <conditionalFormatting sqref="E5">
    <cfRule type="expression" dxfId="419" priority="66">
      <formula>IF(E5=300,5)</formula>
    </cfRule>
  </conditionalFormatting>
  <conditionalFormatting sqref="F5">
    <cfRule type="expression" dxfId="418" priority="65">
      <formula>IF(F5=300,5)</formula>
    </cfRule>
  </conditionalFormatting>
  <conditionalFormatting sqref="G5">
    <cfRule type="expression" dxfId="417" priority="64">
      <formula>IF(G5=300,5)</formula>
    </cfRule>
  </conditionalFormatting>
  <conditionalFormatting sqref="E6">
    <cfRule type="expression" dxfId="416" priority="63">
      <formula>IF(E6=300,5)</formula>
    </cfRule>
  </conditionalFormatting>
  <conditionalFormatting sqref="F6">
    <cfRule type="expression" dxfId="415" priority="62">
      <formula>IF(F6=300,5)</formula>
    </cfRule>
  </conditionalFormatting>
  <conditionalFormatting sqref="G6">
    <cfRule type="expression" dxfId="414" priority="61">
      <formula>IF(G6=300,5)</formula>
    </cfRule>
  </conditionalFormatting>
  <conditionalFormatting sqref="E12">
    <cfRule type="expression" dxfId="413" priority="60">
      <formula>IF(E12=300,5)</formula>
    </cfRule>
  </conditionalFormatting>
  <conditionalFormatting sqref="F12">
    <cfRule type="expression" dxfId="412" priority="59">
      <formula>IF(F12=300,5)</formula>
    </cfRule>
  </conditionalFormatting>
  <conditionalFormatting sqref="G12">
    <cfRule type="expression" dxfId="411" priority="58">
      <formula>IF(G12=300,5)</formula>
    </cfRule>
  </conditionalFormatting>
  <conditionalFormatting sqref="E13">
    <cfRule type="expression" dxfId="410" priority="57">
      <formula>IF(E13=300,5)</formula>
    </cfRule>
  </conditionalFormatting>
  <conditionalFormatting sqref="F13">
    <cfRule type="expression" dxfId="409" priority="56">
      <formula>IF(F13=300,5)</formula>
    </cfRule>
  </conditionalFormatting>
  <conditionalFormatting sqref="G13">
    <cfRule type="expression" dxfId="408" priority="55">
      <formula>IF(G13=300,5)</formula>
    </cfRule>
  </conditionalFormatting>
  <conditionalFormatting sqref="E14">
    <cfRule type="expression" dxfId="407" priority="54">
      <formula>IF(E14=300,5)</formula>
    </cfRule>
  </conditionalFormatting>
  <conditionalFormatting sqref="F14">
    <cfRule type="expression" dxfId="406" priority="53">
      <formula>IF(F14=300,5)</formula>
    </cfRule>
  </conditionalFormatting>
  <conditionalFormatting sqref="G14">
    <cfRule type="expression" dxfId="405" priority="52">
      <formula>IF(G14=300,5)</formula>
    </cfRule>
  </conditionalFormatting>
  <conditionalFormatting sqref="E15">
    <cfRule type="expression" dxfId="404" priority="51">
      <formula>IF(E15=300,5)</formula>
    </cfRule>
  </conditionalFormatting>
  <conditionalFormatting sqref="F15">
    <cfRule type="expression" dxfId="403" priority="50">
      <formula>IF(F15=300,5)</formula>
    </cfRule>
  </conditionalFormatting>
  <conditionalFormatting sqref="G15">
    <cfRule type="expression" dxfId="402" priority="49">
      <formula>IF(G15=300,5)</formula>
    </cfRule>
  </conditionalFormatting>
  <conditionalFormatting sqref="E16">
    <cfRule type="expression" dxfId="401" priority="48">
      <formula>IF(E16=300,5)</formula>
    </cfRule>
  </conditionalFormatting>
  <conditionalFormatting sqref="F16">
    <cfRule type="expression" dxfId="400" priority="47">
      <formula>IF(F16=300,5)</formula>
    </cfRule>
  </conditionalFormatting>
  <conditionalFormatting sqref="G16">
    <cfRule type="expression" dxfId="399" priority="46">
      <formula>IF(G16=300,5)</formula>
    </cfRule>
  </conditionalFormatting>
  <conditionalFormatting sqref="E22">
    <cfRule type="expression" dxfId="398" priority="45">
      <formula>IF(E22=300,5)</formula>
    </cfRule>
  </conditionalFormatting>
  <conditionalFormatting sqref="F22">
    <cfRule type="expression" dxfId="397" priority="44">
      <formula>IF(F22=300,5)</formula>
    </cfRule>
  </conditionalFormatting>
  <conditionalFormatting sqref="G22">
    <cfRule type="expression" dxfId="396" priority="43">
      <formula>IF(G22=300,5)</formula>
    </cfRule>
  </conditionalFormatting>
  <conditionalFormatting sqref="E23">
    <cfRule type="expression" dxfId="395" priority="42">
      <formula>IF(E23=300,5)</formula>
    </cfRule>
  </conditionalFormatting>
  <conditionalFormatting sqref="F23">
    <cfRule type="expression" dxfId="394" priority="41">
      <formula>IF(F23=300,5)</formula>
    </cfRule>
  </conditionalFormatting>
  <conditionalFormatting sqref="G23">
    <cfRule type="expression" dxfId="393" priority="40">
      <formula>IF(G23=300,5)</formula>
    </cfRule>
  </conditionalFormatting>
  <conditionalFormatting sqref="E24">
    <cfRule type="expression" dxfId="392" priority="39">
      <formula>IF(E24=300,5)</formula>
    </cfRule>
  </conditionalFormatting>
  <conditionalFormatting sqref="F24">
    <cfRule type="expression" dxfId="391" priority="38">
      <formula>IF(F24=300,5)</formula>
    </cfRule>
  </conditionalFormatting>
  <conditionalFormatting sqref="G24">
    <cfRule type="expression" dxfId="390" priority="37">
      <formula>IF(G24=300,5)</formula>
    </cfRule>
  </conditionalFormatting>
  <conditionalFormatting sqref="E25">
    <cfRule type="expression" dxfId="389" priority="36">
      <formula>IF(E25=300,5)</formula>
    </cfRule>
  </conditionalFormatting>
  <conditionalFormatting sqref="F25">
    <cfRule type="expression" dxfId="388" priority="35">
      <formula>IF(F25=300,5)</formula>
    </cfRule>
  </conditionalFormatting>
  <conditionalFormatting sqref="G25">
    <cfRule type="expression" dxfId="387" priority="34">
      <formula>IF(G25=300,5)</formula>
    </cfRule>
  </conditionalFormatting>
  <conditionalFormatting sqref="E26">
    <cfRule type="expression" dxfId="386" priority="33">
      <formula>IF(E26=300,5)</formula>
    </cfRule>
  </conditionalFormatting>
  <conditionalFormatting sqref="F26">
    <cfRule type="expression" dxfId="385" priority="32">
      <formula>IF(F26=300,5)</formula>
    </cfRule>
  </conditionalFormatting>
  <conditionalFormatting sqref="G26">
    <cfRule type="expression" dxfId="384" priority="31">
      <formula>IF(G26=300,5)</formula>
    </cfRule>
  </conditionalFormatting>
  <conditionalFormatting sqref="C12:C18">
    <cfRule type="containsErrors" dxfId="383" priority="81">
      <formula>ISERROR(C12)</formula>
    </cfRule>
  </conditionalFormatting>
  <conditionalFormatting sqref="C19:C20">
    <cfRule type="cellIs" dxfId="382" priority="79" operator="equal">
      <formula>0</formula>
    </cfRule>
    <cfRule type="containsErrors" dxfId="381" priority="80">
      <formula>ISERROR(C19)</formula>
    </cfRule>
  </conditionalFormatting>
  <conditionalFormatting sqref="C22:C26">
    <cfRule type="containsErrors" dxfId="380" priority="78">
      <formula>ISERROR(C22)</formula>
    </cfRule>
  </conditionalFormatting>
  <conditionalFormatting sqref="C27:C28">
    <cfRule type="containsErrors" dxfId="379" priority="30">
      <formula>ISERROR(C27)</formula>
    </cfRule>
  </conditionalFormatting>
  <conditionalFormatting sqref="C29:C30">
    <cfRule type="cellIs" dxfId="378" priority="28" operator="equal">
      <formula>0</formula>
    </cfRule>
    <cfRule type="containsErrors" dxfId="377" priority="29">
      <formula>ISERROR(C29)</formula>
    </cfRule>
  </conditionalFormatting>
  <conditionalFormatting sqref="C7:C8">
    <cfRule type="containsErrors" dxfId="376" priority="27">
      <formula>ISERROR(C7)</formula>
    </cfRule>
  </conditionalFormatting>
  <conditionalFormatting sqref="C9:C10">
    <cfRule type="cellIs" dxfId="375" priority="25" operator="equal">
      <formula>0</formula>
    </cfRule>
    <cfRule type="containsErrors" dxfId="374" priority="26">
      <formula>ISERROR(C9)</formula>
    </cfRule>
  </conditionalFormatting>
  <conditionalFormatting sqref="D32:D36">
    <cfRule type="containsErrors" dxfId="373" priority="24">
      <formula>ISERROR(D32)</formula>
    </cfRule>
  </conditionalFormatting>
  <conditionalFormatting sqref="C41">
    <cfRule type="containsErrors" dxfId="372" priority="23">
      <formula>ISERROR(C41)</formula>
    </cfRule>
  </conditionalFormatting>
  <conditionalFormatting sqref="D37:D38">
    <cfRule type="containsErrors" dxfId="371" priority="22">
      <formula>ISERROR(D37)</formula>
    </cfRule>
  </conditionalFormatting>
  <conditionalFormatting sqref="D39:D40">
    <cfRule type="cellIs" dxfId="370" priority="20" operator="equal">
      <formula>0</formula>
    </cfRule>
    <cfRule type="containsErrors" dxfId="369" priority="21">
      <formula>ISERROR(D39)</formula>
    </cfRule>
  </conditionalFormatting>
  <conditionalFormatting sqref="E32">
    <cfRule type="expression" dxfId="368" priority="18">
      <formula>IF(E32=300,5)</formula>
    </cfRule>
  </conditionalFormatting>
  <conditionalFormatting sqref="F32">
    <cfRule type="expression" dxfId="367" priority="17">
      <formula>IF(F32=300,5)</formula>
    </cfRule>
  </conditionalFormatting>
  <conditionalFormatting sqref="G32">
    <cfRule type="expression" dxfId="366" priority="16">
      <formula>IF(G32=300,5)</formula>
    </cfRule>
  </conditionalFormatting>
  <conditionalFormatting sqref="E33">
    <cfRule type="expression" dxfId="365" priority="15">
      <formula>IF(E33=300,5)</formula>
    </cfRule>
  </conditionalFormatting>
  <conditionalFormatting sqref="F33">
    <cfRule type="expression" dxfId="364" priority="14">
      <formula>IF(F33=300,5)</formula>
    </cfRule>
  </conditionalFormatting>
  <conditionalFormatting sqref="G33">
    <cfRule type="expression" dxfId="363" priority="13">
      <formula>IF(G33=300,5)</formula>
    </cfRule>
  </conditionalFormatting>
  <conditionalFormatting sqref="E34">
    <cfRule type="expression" dxfId="362" priority="12">
      <formula>IF(E34=300,5)</formula>
    </cfRule>
  </conditionalFormatting>
  <conditionalFormatting sqref="F34">
    <cfRule type="expression" dxfId="361" priority="11">
      <formula>IF(F34=300,5)</formula>
    </cfRule>
  </conditionalFormatting>
  <conditionalFormatting sqref="G34">
    <cfRule type="expression" dxfId="360" priority="10">
      <formula>IF(G34=300,5)</formula>
    </cfRule>
  </conditionalFormatting>
  <conditionalFormatting sqref="E35">
    <cfRule type="expression" dxfId="359" priority="9">
      <formula>IF(E35=300,5)</formula>
    </cfRule>
  </conditionalFormatting>
  <conditionalFormatting sqref="F35">
    <cfRule type="expression" dxfId="358" priority="8">
      <formula>IF(F35=300,5)</formula>
    </cfRule>
  </conditionalFormatting>
  <conditionalFormatting sqref="G35">
    <cfRule type="expression" dxfId="357" priority="7">
      <formula>IF(G35=300,5)</formula>
    </cfRule>
  </conditionalFormatting>
  <conditionalFormatting sqref="E36">
    <cfRule type="expression" dxfId="356" priority="6">
      <formula>IF(E36=300,5)</formula>
    </cfRule>
  </conditionalFormatting>
  <conditionalFormatting sqref="F36">
    <cfRule type="expression" dxfId="355" priority="5">
      <formula>IF(F36=300,5)</formula>
    </cfRule>
  </conditionalFormatting>
  <conditionalFormatting sqref="G36">
    <cfRule type="expression" dxfId="354" priority="4">
      <formula>IF(G36=300,5)</formula>
    </cfRule>
  </conditionalFormatting>
  <conditionalFormatting sqref="C32:C36">
    <cfRule type="containsErrors" dxfId="353" priority="19">
      <formula>ISERROR(C32)</formula>
    </cfRule>
  </conditionalFormatting>
  <conditionalFormatting sqref="C37:C38">
    <cfRule type="containsErrors" dxfId="352" priority="3">
      <formula>ISERROR(C37)</formula>
    </cfRule>
  </conditionalFormatting>
  <conditionalFormatting sqref="C39:C40">
    <cfRule type="cellIs" dxfId="351" priority="1" operator="equal">
      <formula>0</formula>
    </cfRule>
    <cfRule type="containsErrors" dxfId="350" priority="2">
      <formula>ISERROR(C39)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1"/>
  <sheetViews>
    <sheetView workbookViewId="0">
      <selection activeCell="H1" sqref="H1:H1048576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8" ht="15" thickBot="1" x14ac:dyDescent="0.35"/>
    <row r="2" spans="1:8" x14ac:dyDescent="0.3">
      <c r="A2" s="205" t="s">
        <v>111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300</v>
      </c>
      <c r="H6">
        <f t="shared" si="0"/>
        <v>1</v>
      </c>
    </row>
    <row r="7" spans="1:8" x14ac:dyDescent="0.3">
      <c r="B7" s="97"/>
      <c r="C7" s="84"/>
      <c r="D7" s="72"/>
      <c r="E7" s="85"/>
      <c r="F7" s="85"/>
      <c r="G7" s="98"/>
    </row>
    <row r="8" spans="1:8" x14ac:dyDescent="0.3">
      <c r="B8" s="97"/>
      <c r="C8" s="84"/>
      <c r="D8" s="72"/>
      <c r="E8" s="85"/>
      <c r="F8" s="85"/>
      <c r="G8" s="98"/>
    </row>
    <row r="9" spans="1:8" x14ac:dyDescent="0.3">
      <c r="B9" s="97"/>
      <c r="C9" s="86"/>
      <c r="D9" s="87"/>
      <c r="E9" s="85"/>
      <c r="F9" s="85"/>
      <c r="G9" s="98"/>
    </row>
    <row r="10" spans="1:8" x14ac:dyDescent="0.3">
      <c r="B10" s="97"/>
      <c r="C10" s="86"/>
      <c r="D10" s="87"/>
      <c r="E10" s="85"/>
      <c r="F10" s="85"/>
      <c r="G10" s="98"/>
    </row>
    <row r="11" spans="1:8" ht="15" thickBot="1" x14ac:dyDescent="0.35">
      <c r="B11" s="99"/>
      <c r="C11" s="88" t="s">
        <v>86</v>
      </c>
      <c r="D11" s="89"/>
      <c r="E11" s="90"/>
      <c r="F11" s="90"/>
      <c r="G11" s="100"/>
    </row>
    <row r="12" spans="1:8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3">
      <c r="B17" s="97"/>
      <c r="C17" s="84"/>
      <c r="D17" s="72"/>
      <c r="E17" s="85"/>
      <c r="F17" s="85"/>
      <c r="G17" s="98"/>
    </row>
    <row r="18" spans="2:8" x14ac:dyDescent="0.3">
      <c r="B18" s="97"/>
      <c r="C18" s="84"/>
      <c r="D18" s="72"/>
      <c r="E18" s="85"/>
      <c r="F18" s="85"/>
      <c r="G18" s="98"/>
    </row>
    <row r="19" spans="2:8" x14ac:dyDescent="0.3">
      <c r="B19" s="97"/>
      <c r="C19" s="86"/>
      <c r="D19" s="87"/>
      <c r="E19" s="85"/>
      <c r="F19" s="85"/>
      <c r="G19" s="98"/>
    </row>
    <row r="20" spans="2:8" x14ac:dyDescent="0.3">
      <c r="B20" s="97"/>
      <c r="C20" s="86"/>
      <c r="D20" s="87"/>
      <c r="E20" s="85"/>
      <c r="F20" s="85"/>
      <c r="G20" s="98"/>
    </row>
    <row r="21" spans="2:8" ht="15" thickBot="1" x14ac:dyDescent="0.35">
      <c r="B21" s="99"/>
      <c r="C21" s="88" t="s">
        <v>87</v>
      </c>
      <c r="D21" s="89"/>
      <c r="E21" s="90"/>
      <c r="F21" s="90"/>
      <c r="G21" s="100"/>
    </row>
    <row r="22" spans="2:8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3">
      <c r="B27" s="97"/>
      <c r="C27" s="84"/>
      <c r="D27" s="72"/>
      <c r="E27" s="85"/>
      <c r="F27" s="85"/>
      <c r="G27" s="98"/>
    </row>
    <row r="28" spans="2:8" x14ac:dyDescent="0.3">
      <c r="B28" s="97"/>
      <c r="C28" s="84"/>
      <c r="D28" s="72"/>
      <c r="E28" s="85"/>
      <c r="F28" s="85"/>
      <c r="G28" s="98"/>
    </row>
    <row r="29" spans="2:8" x14ac:dyDescent="0.3">
      <c r="B29" s="97"/>
      <c r="C29" s="86"/>
      <c r="D29" s="87"/>
      <c r="E29" s="85"/>
      <c r="F29" s="85"/>
      <c r="G29" s="98"/>
    </row>
    <row r="30" spans="2:8" x14ac:dyDescent="0.3">
      <c r="B30" s="97"/>
      <c r="C30" s="86"/>
      <c r="D30" s="87"/>
      <c r="E30" s="85"/>
      <c r="F30" s="85"/>
      <c r="G30" s="98"/>
    </row>
    <row r="31" spans="2:8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349" priority="72">
      <formula>ISERROR(D2)</formula>
    </cfRule>
  </conditionalFormatting>
  <conditionalFormatting sqref="C2:C6">
    <cfRule type="containsErrors" dxfId="348" priority="71">
      <formula>ISERROR(C2)</formula>
    </cfRule>
  </conditionalFormatting>
  <conditionalFormatting sqref="C11">
    <cfRule type="containsErrors" dxfId="347" priority="70">
      <formula>ISERROR(C11)</formula>
    </cfRule>
  </conditionalFormatting>
  <conditionalFormatting sqref="D22:D26">
    <cfRule type="containsErrors" dxfId="346" priority="68">
      <formula>ISERROR(D22)</formula>
    </cfRule>
  </conditionalFormatting>
  <conditionalFormatting sqref="D12:D16">
    <cfRule type="containsErrors" dxfId="345" priority="69">
      <formula>ISERROR(D12)</formula>
    </cfRule>
  </conditionalFormatting>
  <conditionalFormatting sqref="C21">
    <cfRule type="containsErrors" dxfId="344" priority="67">
      <formula>ISERROR(C21)</formula>
    </cfRule>
  </conditionalFormatting>
  <conditionalFormatting sqref="C31">
    <cfRule type="containsErrors" dxfId="343" priority="66">
      <formula>ISERROR(C31)</formula>
    </cfRule>
  </conditionalFormatting>
  <conditionalFormatting sqref="D17:D18">
    <cfRule type="containsErrors" dxfId="342" priority="65">
      <formula>ISERROR(D17)</formula>
    </cfRule>
  </conditionalFormatting>
  <conditionalFormatting sqref="D27:D28">
    <cfRule type="containsErrors" dxfId="341" priority="64">
      <formula>ISERROR(D27)</formula>
    </cfRule>
  </conditionalFormatting>
  <conditionalFormatting sqref="D9:D10">
    <cfRule type="cellIs" dxfId="340" priority="62" operator="equal">
      <formula>0</formula>
    </cfRule>
    <cfRule type="containsErrors" dxfId="339" priority="63">
      <formula>ISERROR(D9)</formula>
    </cfRule>
  </conditionalFormatting>
  <conditionalFormatting sqref="D19:D20">
    <cfRule type="cellIs" dxfId="338" priority="60" operator="equal">
      <formula>0</formula>
    </cfRule>
    <cfRule type="containsErrors" dxfId="337" priority="61">
      <formula>ISERROR(D19)</formula>
    </cfRule>
  </conditionalFormatting>
  <conditionalFormatting sqref="D29:D30">
    <cfRule type="cellIs" dxfId="336" priority="58" operator="equal">
      <formula>0</formula>
    </cfRule>
    <cfRule type="containsErrors" dxfId="335" priority="59">
      <formula>ISERROR(D29)</formula>
    </cfRule>
  </conditionalFormatting>
  <conditionalFormatting sqref="E2">
    <cfRule type="expression" dxfId="334" priority="51">
      <formula>IF(E2=300,5)</formula>
    </cfRule>
  </conditionalFormatting>
  <conditionalFormatting sqref="F2">
    <cfRule type="expression" dxfId="333" priority="50">
      <formula>IF(F2=300,5)</formula>
    </cfRule>
  </conditionalFormatting>
  <conditionalFormatting sqref="G2">
    <cfRule type="expression" dxfId="332" priority="49">
      <formula>IF(G2=300,5)</formula>
    </cfRule>
  </conditionalFormatting>
  <conditionalFormatting sqref="E3">
    <cfRule type="expression" dxfId="331" priority="48">
      <formula>IF(E3=300,5)</formula>
    </cfRule>
  </conditionalFormatting>
  <conditionalFormatting sqref="F3">
    <cfRule type="expression" dxfId="330" priority="47">
      <formula>IF(F3=300,5)</formula>
    </cfRule>
  </conditionalFormatting>
  <conditionalFormatting sqref="G3">
    <cfRule type="expression" dxfId="329" priority="46">
      <formula>IF(G3=300,5)</formula>
    </cfRule>
  </conditionalFormatting>
  <conditionalFormatting sqref="E4">
    <cfRule type="expression" dxfId="328" priority="45">
      <formula>IF(E4=300,5)</formula>
    </cfRule>
  </conditionalFormatting>
  <conditionalFormatting sqref="F4">
    <cfRule type="expression" dxfId="327" priority="44">
      <formula>IF(F4=300,5)</formula>
    </cfRule>
  </conditionalFormatting>
  <conditionalFormatting sqref="G4">
    <cfRule type="expression" dxfId="326" priority="43">
      <formula>IF(G4=300,5)</formula>
    </cfRule>
  </conditionalFormatting>
  <conditionalFormatting sqref="E5">
    <cfRule type="expression" dxfId="325" priority="42">
      <formula>IF(E5=300,5)</formula>
    </cfRule>
  </conditionalFormatting>
  <conditionalFormatting sqref="F5">
    <cfRule type="expression" dxfId="324" priority="41">
      <formula>IF(F5=300,5)</formula>
    </cfRule>
  </conditionalFormatting>
  <conditionalFormatting sqref="G5">
    <cfRule type="expression" dxfId="323" priority="40">
      <formula>IF(G5=300,5)</formula>
    </cfRule>
  </conditionalFormatting>
  <conditionalFormatting sqref="E6">
    <cfRule type="expression" dxfId="322" priority="39">
      <formula>IF(E6=300,5)</formula>
    </cfRule>
  </conditionalFormatting>
  <conditionalFormatting sqref="F6">
    <cfRule type="expression" dxfId="321" priority="38">
      <formula>IF(F6=300,5)</formula>
    </cfRule>
  </conditionalFormatting>
  <conditionalFormatting sqref="G6">
    <cfRule type="expression" dxfId="320" priority="37">
      <formula>IF(G6=300,5)</formula>
    </cfRule>
  </conditionalFormatting>
  <conditionalFormatting sqref="E12">
    <cfRule type="expression" dxfId="319" priority="36">
      <formula>IF(E12=300,5)</formula>
    </cfRule>
  </conditionalFormatting>
  <conditionalFormatting sqref="F12">
    <cfRule type="expression" dxfId="318" priority="35">
      <formula>IF(F12=300,5)</formula>
    </cfRule>
  </conditionalFormatting>
  <conditionalFormatting sqref="G12">
    <cfRule type="expression" dxfId="317" priority="34">
      <formula>IF(G12=300,5)</formula>
    </cfRule>
  </conditionalFormatting>
  <conditionalFormatting sqref="E13">
    <cfRule type="expression" dxfId="316" priority="33">
      <formula>IF(E13=300,5)</formula>
    </cfRule>
  </conditionalFormatting>
  <conditionalFormatting sqref="F13">
    <cfRule type="expression" dxfId="315" priority="32">
      <formula>IF(F13=300,5)</formula>
    </cfRule>
  </conditionalFormatting>
  <conditionalFormatting sqref="G13">
    <cfRule type="expression" dxfId="314" priority="31">
      <formula>IF(G13=300,5)</formula>
    </cfRule>
  </conditionalFormatting>
  <conditionalFormatting sqref="E14">
    <cfRule type="expression" dxfId="313" priority="30">
      <formula>IF(E14=300,5)</formula>
    </cfRule>
  </conditionalFormatting>
  <conditionalFormatting sqref="F14">
    <cfRule type="expression" dxfId="312" priority="29">
      <formula>IF(F14=300,5)</formula>
    </cfRule>
  </conditionalFormatting>
  <conditionalFormatting sqref="G14">
    <cfRule type="expression" dxfId="311" priority="28">
      <formula>IF(G14=300,5)</formula>
    </cfRule>
  </conditionalFormatting>
  <conditionalFormatting sqref="E15">
    <cfRule type="expression" dxfId="310" priority="27">
      <formula>IF(E15=300,5)</formula>
    </cfRule>
  </conditionalFormatting>
  <conditionalFormatting sqref="F15">
    <cfRule type="expression" dxfId="309" priority="26">
      <formula>IF(F15=300,5)</formula>
    </cfRule>
  </conditionalFormatting>
  <conditionalFormatting sqref="G15">
    <cfRule type="expression" dxfId="308" priority="25">
      <formula>IF(G15=300,5)</formula>
    </cfRule>
  </conditionalFormatting>
  <conditionalFormatting sqref="E16">
    <cfRule type="expression" dxfId="307" priority="24">
      <formula>IF(E16=300,5)</formula>
    </cfRule>
  </conditionalFormatting>
  <conditionalFormatting sqref="F16">
    <cfRule type="expression" dxfId="306" priority="23">
      <formula>IF(F16=300,5)</formula>
    </cfRule>
  </conditionalFormatting>
  <conditionalFormatting sqref="G16">
    <cfRule type="expression" dxfId="305" priority="22">
      <formula>IF(G16=300,5)</formula>
    </cfRule>
  </conditionalFormatting>
  <conditionalFormatting sqref="E22">
    <cfRule type="expression" dxfId="304" priority="21">
      <formula>IF(E22=300,5)</formula>
    </cfRule>
  </conditionalFormatting>
  <conditionalFormatting sqref="F22">
    <cfRule type="expression" dxfId="303" priority="20">
      <formula>IF(F22=300,5)</formula>
    </cfRule>
  </conditionalFormatting>
  <conditionalFormatting sqref="G22">
    <cfRule type="expression" dxfId="302" priority="19">
      <formula>IF(G22=300,5)</formula>
    </cfRule>
  </conditionalFormatting>
  <conditionalFormatting sqref="E23">
    <cfRule type="expression" dxfId="301" priority="18">
      <formula>IF(E23=300,5)</formula>
    </cfRule>
  </conditionalFormatting>
  <conditionalFormatting sqref="F23">
    <cfRule type="expression" dxfId="300" priority="17">
      <formula>IF(F23=300,5)</formula>
    </cfRule>
  </conditionalFormatting>
  <conditionalFormatting sqref="G23">
    <cfRule type="expression" dxfId="299" priority="16">
      <formula>IF(G23=300,5)</formula>
    </cfRule>
  </conditionalFormatting>
  <conditionalFormatting sqref="E24">
    <cfRule type="expression" dxfId="298" priority="15">
      <formula>IF(E24=300,5)</formula>
    </cfRule>
  </conditionalFormatting>
  <conditionalFormatting sqref="F24">
    <cfRule type="expression" dxfId="297" priority="14">
      <formula>IF(F24=300,5)</formula>
    </cfRule>
  </conditionalFormatting>
  <conditionalFormatting sqref="G24">
    <cfRule type="expression" dxfId="296" priority="13">
      <formula>IF(G24=300,5)</formula>
    </cfRule>
  </conditionalFormatting>
  <conditionalFormatting sqref="E25">
    <cfRule type="expression" dxfId="295" priority="12">
      <formula>IF(E25=300,5)</formula>
    </cfRule>
  </conditionalFormatting>
  <conditionalFormatting sqref="F25">
    <cfRule type="expression" dxfId="294" priority="11">
      <formula>IF(F25=300,5)</formula>
    </cfRule>
  </conditionalFormatting>
  <conditionalFormatting sqref="G25">
    <cfRule type="expression" dxfId="293" priority="10">
      <formula>IF(G25=300,5)</formula>
    </cfRule>
  </conditionalFormatting>
  <conditionalFormatting sqref="E26">
    <cfRule type="expression" dxfId="292" priority="9">
      <formula>IF(E26=300,5)</formula>
    </cfRule>
  </conditionalFormatting>
  <conditionalFormatting sqref="F26">
    <cfRule type="expression" dxfId="291" priority="8">
      <formula>IF(F26=300,5)</formula>
    </cfRule>
  </conditionalFormatting>
  <conditionalFormatting sqref="G26">
    <cfRule type="expression" dxfId="290" priority="7">
      <formula>IF(G26=300,5)</formula>
    </cfRule>
  </conditionalFormatting>
  <conditionalFormatting sqref="C12:C18">
    <cfRule type="containsErrors" dxfId="289" priority="57">
      <formula>ISERROR(C12)</formula>
    </cfRule>
  </conditionalFormatting>
  <conditionalFormatting sqref="C19:C20">
    <cfRule type="cellIs" dxfId="288" priority="55" operator="equal">
      <formula>0</formula>
    </cfRule>
    <cfRule type="containsErrors" dxfId="287" priority="56">
      <formula>ISERROR(C19)</formula>
    </cfRule>
  </conditionalFormatting>
  <conditionalFormatting sqref="C22:C26">
    <cfRule type="containsErrors" dxfId="286" priority="54">
      <formula>ISERROR(C22)</formula>
    </cfRule>
  </conditionalFormatting>
  <conditionalFormatting sqref="C27:C28">
    <cfRule type="containsErrors" dxfId="285" priority="6">
      <formula>ISERROR(C27)</formula>
    </cfRule>
  </conditionalFormatting>
  <conditionalFormatting sqref="C29:C30">
    <cfRule type="cellIs" dxfId="284" priority="4" operator="equal">
      <formula>0</formula>
    </cfRule>
    <cfRule type="containsErrors" dxfId="283" priority="5">
      <formula>ISERROR(C29)</formula>
    </cfRule>
  </conditionalFormatting>
  <conditionalFormatting sqref="C7:C8">
    <cfRule type="containsErrors" dxfId="282" priority="3">
      <formula>ISERROR(C7)</formula>
    </cfRule>
  </conditionalFormatting>
  <conditionalFormatting sqref="C9:C10">
    <cfRule type="cellIs" dxfId="281" priority="1" operator="equal">
      <formula>0</formula>
    </cfRule>
    <cfRule type="containsErrors" dxfId="280" priority="2">
      <formula>ISERROR(C9)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1"/>
  <sheetViews>
    <sheetView workbookViewId="0">
      <selection activeCell="H1" sqref="H1:H1048576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8" ht="15" thickBot="1" x14ac:dyDescent="0.35"/>
    <row r="2" spans="1:8" x14ac:dyDescent="0.3">
      <c r="A2" s="205" t="s">
        <v>112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3">
      <c r="B7" s="97"/>
      <c r="C7" s="84"/>
      <c r="D7" s="72"/>
      <c r="E7" s="85"/>
      <c r="F7" s="85"/>
      <c r="G7" s="98"/>
    </row>
    <row r="8" spans="1:8" x14ac:dyDescent="0.3">
      <c r="B8" s="97"/>
      <c r="C8" s="84"/>
      <c r="D8" s="72"/>
      <c r="E8" s="85"/>
      <c r="F8" s="85"/>
      <c r="G8" s="98"/>
    </row>
    <row r="9" spans="1:8" x14ac:dyDescent="0.3">
      <c r="B9" s="97"/>
      <c r="C9" s="86"/>
      <c r="D9" s="87"/>
      <c r="E9" s="85"/>
      <c r="F9" s="85"/>
      <c r="G9" s="98"/>
    </row>
    <row r="10" spans="1:8" x14ac:dyDescent="0.3">
      <c r="B10" s="97"/>
      <c r="C10" s="86"/>
      <c r="D10" s="87"/>
      <c r="E10" s="85"/>
      <c r="F10" s="85"/>
      <c r="G10" s="98"/>
    </row>
    <row r="11" spans="1:8" ht="15" thickBot="1" x14ac:dyDescent="0.35">
      <c r="B11" s="99"/>
      <c r="C11" s="88" t="s">
        <v>86</v>
      </c>
      <c r="D11" s="89"/>
      <c r="E11" s="90"/>
      <c r="F11" s="90"/>
      <c r="G11" s="100"/>
    </row>
    <row r="12" spans="1:8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300</v>
      </c>
      <c r="F13" s="83">
        <v>126</v>
      </c>
      <c r="G13" s="96">
        <v>118</v>
      </c>
      <c r="H13">
        <f t="shared" ref="H13:H16" si="1">COUNTIF(E13:G13,300)</f>
        <v>1</v>
      </c>
    </row>
    <row r="14" spans="1:8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3">
      <c r="B17" s="97"/>
      <c r="C17" s="84"/>
      <c r="D17" s="72"/>
      <c r="E17" s="85"/>
      <c r="F17" s="85"/>
      <c r="G17" s="98"/>
    </row>
    <row r="18" spans="2:8" x14ac:dyDescent="0.3">
      <c r="B18" s="97"/>
      <c r="C18" s="84"/>
      <c r="D18" s="72"/>
      <c r="E18" s="85"/>
      <c r="F18" s="85"/>
      <c r="G18" s="98"/>
    </row>
    <row r="19" spans="2:8" x14ac:dyDescent="0.3">
      <c r="B19" s="97"/>
      <c r="C19" s="86"/>
      <c r="D19" s="87"/>
      <c r="E19" s="85"/>
      <c r="F19" s="85"/>
      <c r="G19" s="98"/>
    </row>
    <row r="20" spans="2:8" x14ac:dyDescent="0.3">
      <c r="B20" s="97"/>
      <c r="C20" s="86"/>
      <c r="D20" s="87"/>
      <c r="E20" s="85"/>
      <c r="F20" s="85"/>
      <c r="G20" s="98"/>
    </row>
    <row r="21" spans="2:8" ht="15" thickBot="1" x14ac:dyDescent="0.35">
      <c r="B21" s="99"/>
      <c r="C21" s="88" t="s">
        <v>87</v>
      </c>
      <c r="D21" s="89"/>
      <c r="E21" s="90"/>
      <c r="F21" s="90"/>
      <c r="G21" s="100"/>
    </row>
    <row r="22" spans="2:8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300</v>
      </c>
      <c r="F22" s="83">
        <v>230</v>
      </c>
      <c r="G22" s="96">
        <v>136</v>
      </c>
      <c r="H22">
        <f>COUNTIF(E22:G22,300)</f>
        <v>1</v>
      </c>
    </row>
    <row r="23" spans="2:8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3">
      <c r="B27" s="97"/>
      <c r="C27" s="84"/>
      <c r="D27" s="72"/>
      <c r="E27" s="85"/>
      <c r="F27" s="85"/>
      <c r="G27" s="98"/>
    </row>
    <row r="28" spans="2:8" x14ac:dyDescent="0.3">
      <c r="B28" s="97"/>
      <c r="C28" s="84"/>
      <c r="D28" s="72"/>
      <c r="E28" s="85"/>
      <c r="F28" s="85"/>
      <c r="G28" s="98"/>
    </row>
    <row r="29" spans="2:8" x14ac:dyDescent="0.3">
      <c r="B29" s="97"/>
      <c r="C29" s="86"/>
      <c r="D29" s="87"/>
      <c r="E29" s="85"/>
      <c r="F29" s="85"/>
      <c r="G29" s="98"/>
    </row>
    <row r="30" spans="2:8" x14ac:dyDescent="0.3">
      <c r="B30" s="97"/>
      <c r="C30" s="86"/>
      <c r="D30" s="87"/>
      <c r="E30" s="85"/>
      <c r="F30" s="85"/>
      <c r="G30" s="98"/>
    </row>
    <row r="31" spans="2:8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279" priority="72">
      <formula>ISERROR(D2)</formula>
    </cfRule>
  </conditionalFormatting>
  <conditionalFormatting sqref="C2:C6">
    <cfRule type="containsErrors" dxfId="278" priority="71">
      <formula>ISERROR(C2)</formula>
    </cfRule>
  </conditionalFormatting>
  <conditionalFormatting sqref="C11">
    <cfRule type="containsErrors" dxfId="277" priority="70">
      <formula>ISERROR(C11)</formula>
    </cfRule>
  </conditionalFormatting>
  <conditionalFormatting sqref="D22:D26">
    <cfRule type="containsErrors" dxfId="276" priority="68">
      <formula>ISERROR(D22)</formula>
    </cfRule>
  </conditionalFormatting>
  <conditionalFormatting sqref="D12:D16">
    <cfRule type="containsErrors" dxfId="275" priority="69">
      <formula>ISERROR(D12)</formula>
    </cfRule>
  </conditionalFormatting>
  <conditionalFormatting sqref="C21">
    <cfRule type="containsErrors" dxfId="274" priority="67">
      <formula>ISERROR(C21)</formula>
    </cfRule>
  </conditionalFormatting>
  <conditionalFormatting sqref="C31">
    <cfRule type="containsErrors" dxfId="273" priority="66">
      <formula>ISERROR(C31)</formula>
    </cfRule>
  </conditionalFormatting>
  <conditionalFormatting sqref="D17:D18">
    <cfRule type="containsErrors" dxfId="272" priority="65">
      <formula>ISERROR(D17)</formula>
    </cfRule>
  </conditionalFormatting>
  <conditionalFormatting sqref="D27:D28">
    <cfRule type="containsErrors" dxfId="271" priority="64">
      <formula>ISERROR(D27)</formula>
    </cfRule>
  </conditionalFormatting>
  <conditionalFormatting sqref="D9:D10">
    <cfRule type="cellIs" dxfId="270" priority="62" operator="equal">
      <formula>0</formula>
    </cfRule>
    <cfRule type="containsErrors" dxfId="269" priority="63">
      <formula>ISERROR(D9)</formula>
    </cfRule>
  </conditionalFormatting>
  <conditionalFormatting sqref="D19:D20">
    <cfRule type="cellIs" dxfId="268" priority="60" operator="equal">
      <formula>0</formula>
    </cfRule>
    <cfRule type="containsErrors" dxfId="267" priority="61">
      <formula>ISERROR(D19)</formula>
    </cfRule>
  </conditionalFormatting>
  <conditionalFormatting sqref="D29:D30">
    <cfRule type="cellIs" dxfId="266" priority="58" operator="equal">
      <formula>0</formula>
    </cfRule>
    <cfRule type="containsErrors" dxfId="265" priority="59">
      <formula>ISERROR(D29)</formula>
    </cfRule>
  </conditionalFormatting>
  <conditionalFormatting sqref="E2">
    <cfRule type="expression" dxfId="264" priority="51">
      <formula>IF(E2=300,5)</formula>
    </cfRule>
  </conditionalFormatting>
  <conditionalFormatting sqref="F2">
    <cfRule type="expression" dxfId="263" priority="50">
      <formula>IF(F2=300,5)</formula>
    </cfRule>
  </conditionalFormatting>
  <conditionalFormatting sqref="G2">
    <cfRule type="expression" dxfId="262" priority="49">
      <formula>IF(G2=300,5)</formula>
    </cfRule>
  </conditionalFormatting>
  <conditionalFormatting sqref="E3">
    <cfRule type="expression" dxfId="261" priority="48">
      <formula>IF(E3=300,5)</formula>
    </cfRule>
  </conditionalFormatting>
  <conditionalFormatting sqref="F3">
    <cfRule type="expression" dxfId="260" priority="47">
      <formula>IF(F3=300,5)</formula>
    </cfRule>
  </conditionalFormatting>
  <conditionalFormatting sqref="G3">
    <cfRule type="expression" dxfId="259" priority="46">
      <formula>IF(G3=300,5)</formula>
    </cfRule>
  </conditionalFormatting>
  <conditionalFormatting sqref="E4">
    <cfRule type="expression" dxfId="258" priority="45">
      <formula>IF(E4=300,5)</formula>
    </cfRule>
  </conditionalFormatting>
  <conditionalFormatting sqref="F4">
    <cfRule type="expression" dxfId="257" priority="44">
      <formula>IF(F4=300,5)</formula>
    </cfRule>
  </conditionalFormatting>
  <conditionalFormatting sqref="G4">
    <cfRule type="expression" dxfId="256" priority="43">
      <formula>IF(G4=300,5)</formula>
    </cfRule>
  </conditionalFormatting>
  <conditionalFormatting sqref="E5">
    <cfRule type="expression" dxfId="255" priority="42">
      <formula>IF(E5=300,5)</formula>
    </cfRule>
  </conditionalFormatting>
  <conditionalFormatting sqref="F5">
    <cfRule type="expression" dxfId="254" priority="41">
      <formula>IF(F5=300,5)</formula>
    </cfRule>
  </conditionalFormatting>
  <conditionalFormatting sqref="G5">
    <cfRule type="expression" dxfId="253" priority="40">
      <formula>IF(G5=300,5)</formula>
    </cfRule>
  </conditionalFormatting>
  <conditionalFormatting sqref="E6">
    <cfRule type="expression" dxfId="252" priority="39">
      <formula>IF(E6=300,5)</formula>
    </cfRule>
  </conditionalFormatting>
  <conditionalFormatting sqref="F6">
    <cfRule type="expression" dxfId="251" priority="38">
      <formula>IF(F6=300,5)</formula>
    </cfRule>
  </conditionalFormatting>
  <conditionalFormatting sqref="G6">
    <cfRule type="expression" dxfId="250" priority="37">
      <formula>IF(G6=300,5)</formula>
    </cfRule>
  </conditionalFormatting>
  <conditionalFormatting sqref="E12">
    <cfRule type="expression" dxfId="249" priority="36">
      <formula>IF(E12=300,5)</formula>
    </cfRule>
  </conditionalFormatting>
  <conditionalFormatting sqref="F12">
    <cfRule type="expression" dxfId="248" priority="35">
      <formula>IF(F12=300,5)</formula>
    </cfRule>
  </conditionalFormatting>
  <conditionalFormatting sqref="G12">
    <cfRule type="expression" dxfId="247" priority="34">
      <formula>IF(G12=300,5)</formula>
    </cfRule>
  </conditionalFormatting>
  <conditionalFormatting sqref="E13">
    <cfRule type="expression" dxfId="246" priority="33">
      <formula>IF(E13=300,5)</formula>
    </cfRule>
  </conditionalFormatting>
  <conditionalFormatting sqref="F13">
    <cfRule type="expression" dxfId="245" priority="32">
      <formula>IF(F13=300,5)</formula>
    </cfRule>
  </conditionalFormatting>
  <conditionalFormatting sqref="G13">
    <cfRule type="expression" dxfId="244" priority="31">
      <formula>IF(G13=300,5)</formula>
    </cfRule>
  </conditionalFormatting>
  <conditionalFormatting sqref="E14">
    <cfRule type="expression" dxfId="243" priority="30">
      <formula>IF(E14=300,5)</formula>
    </cfRule>
  </conditionalFormatting>
  <conditionalFormatting sqref="F14">
    <cfRule type="expression" dxfId="242" priority="29">
      <formula>IF(F14=300,5)</formula>
    </cfRule>
  </conditionalFormatting>
  <conditionalFormatting sqref="G14">
    <cfRule type="expression" dxfId="241" priority="28">
      <formula>IF(G14=300,5)</formula>
    </cfRule>
  </conditionalFormatting>
  <conditionalFormatting sqref="E15">
    <cfRule type="expression" dxfId="240" priority="27">
      <formula>IF(E15=300,5)</formula>
    </cfRule>
  </conditionalFormatting>
  <conditionalFormatting sqref="F15">
    <cfRule type="expression" dxfId="239" priority="26">
      <formula>IF(F15=300,5)</formula>
    </cfRule>
  </conditionalFormatting>
  <conditionalFormatting sqref="G15">
    <cfRule type="expression" dxfId="238" priority="25">
      <formula>IF(G15=300,5)</formula>
    </cfRule>
  </conditionalFormatting>
  <conditionalFormatting sqref="E16">
    <cfRule type="expression" dxfId="237" priority="24">
      <formula>IF(E16=300,5)</formula>
    </cfRule>
  </conditionalFormatting>
  <conditionalFormatting sqref="F16">
    <cfRule type="expression" dxfId="236" priority="23">
      <formula>IF(F16=300,5)</formula>
    </cfRule>
  </conditionalFormatting>
  <conditionalFormatting sqref="G16">
    <cfRule type="expression" dxfId="235" priority="22">
      <formula>IF(G16=300,5)</formula>
    </cfRule>
  </conditionalFormatting>
  <conditionalFormatting sqref="E22">
    <cfRule type="expression" dxfId="234" priority="21">
      <formula>IF(E22=300,5)</formula>
    </cfRule>
  </conditionalFormatting>
  <conditionalFormatting sqref="F22">
    <cfRule type="expression" dxfId="233" priority="20">
      <formula>IF(F22=300,5)</formula>
    </cfRule>
  </conditionalFormatting>
  <conditionalFormatting sqref="G22">
    <cfRule type="expression" dxfId="232" priority="19">
      <formula>IF(G22=300,5)</formula>
    </cfRule>
  </conditionalFormatting>
  <conditionalFormatting sqref="E23">
    <cfRule type="expression" dxfId="231" priority="18">
      <formula>IF(E23=300,5)</formula>
    </cfRule>
  </conditionalFormatting>
  <conditionalFormatting sqref="F23">
    <cfRule type="expression" dxfId="230" priority="17">
      <formula>IF(F23=300,5)</formula>
    </cfRule>
  </conditionalFormatting>
  <conditionalFormatting sqref="G23">
    <cfRule type="expression" dxfId="229" priority="16">
      <formula>IF(G23=300,5)</formula>
    </cfRule>
  </conditionalFormatting>
  <conditionalFormatting sqref="E24">
    <cfRule type="expression" dxfId="228" priority="15">
      <formula>IF(E24=300,5)</formula>
    </cfRule>
  </conditionalFormatting>
  <conditionalFormatting sqref="F24">
    <cfRule type="expression" dxfId="227" priority="14">
      <formula>IF(F24=300,5)</formula>
    </cfRule>
  </conditionalFormatting>
  <conditionalFormatting sqref="G24">
    <cfRule type="expression" dxfId="226" priority="13">
      <formula>IF(G24=300,5)</formula>
    </cfRule>
  </conditionalFormatting>
  <conditionalFormatting sqref="E25">
    <cfRule type="expression" dxfId="225" priority="12">
      <formula>IF(E25=300,5)</formula>
    </cfRule>
  </conditionalFormatting>
  <conditionalFormatting sqref="F25">
    <cfRule type="expression" dxfId="224" priority="11">
      <formula>IF(F25=300,5)</formula>
    </cfRule>
  </conditionalFormatting>
  <conditionalFormatting sqref="G25">
    <cfRule type="expression" dxfId="223" priority="10">
      <formula>IF(G25=300,5)</formula>
    </cfRule>
  </conditionalFormatting>
  <conditionalFormatting sqref="E26">
    <cfRule type="expression" dxfId="222" priority="9">
      <formula>IF(E26=300,5)</formula>
    </cfRule>
  </conditionalFormatting>
  <conditionalFormatting sqref="F26">
    <cfRule type="expression" dxfId="221" priority="8">
      <formula>IF(F26=300,5)</formula>
    </cfRule>
  </conditionalFormatting>
  <conditionalFormatting sqref="G26">
    <cfRule type="expression" dxfId="220" priority="7">
      <formula>IF(G26=300,5)</formula>
    </cfRule>
  </conditionalFormatting>
  <conditionalFormatting sqref="C12:C18">
    <cfRule type="containsErrors" dxfId="219" priority="57">
      <formula>ISERROR(C12)</formula>
    </cfRule>
  </conditionalFormatting>
  <conditionalFormatting sqref="C19:C20">
    <cfRule type="cellIs" dxfId="218" priority="55" operator="equal">
      <formula>0</formula>
    </cfRule>
    <cfRule type="containsErrors" dxfId="217" priority="56">
      <formula>ISERROR(C19)</formula>
    </cfRule>
  </conditionalFormatting>
  <conditionalFormatting sqref="C22:C26">
    <cfRule type="containsErrors" dxfId="216" priority="54">
      <formula>ISERROR(C22)</formula>
    </cfRule>
  </conditionalFormatting>
  <conditionalFormatting sqref="C27:C28">
    <cfRule type="containsErrors" dxfId="215" priority="6">
      <formula>ISERROR(C27)</formula>
    </cfRule>
  </conditionalFormatting>
  <conditionalFormatting sqref="C29:C30">
    <cfRule type="cellIs" dxfId="214" priority="4" operator="equal">
      <formula>0</formula>
    </cfRule>
    <cfRule type="containsErrors" dxfId="213" priority="5">
      <formula>ISERROR(C29)</formula>
    </cfRule>
  </conditionalFormatting>
  <conditionalFormatting sqref="C7:C8">
    <cfRule type="containsErrors" dxfId="212" priority="3">
      <formula>ISERROR(C7)</formula>
    </cfRule>
  </conditionalFormatting>
  <conditionalFormatting sqref="C9:C10">
    <cfRule type="cellIs" dxfId="211" priority="1" operator="equal">
      <formula>0</formula>
    </cfRule>
    <cfRule type="containsErrors" dxfId="210" priority="2">
      <formula>ISERROR(C9)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1"/>
  <sheetViews>
    <sheetView workbookViewId="0">
      <selection activeCell="H1" sqref="H1:H1048576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8" ht="15" thickBot="1" x14ac:dyDescent="0.35"/>
    <row r="2" spans="1:8" x14ac:dyDescent="0.3">
      <c r="A2" s="205" t="s">
        <v>113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300</v>
      </c>
      <c r="F3" s="83">
        <v>265</v>
      </c>
      <c r="G3" s="96">
        <v>161</v>
      </c>
      <c r="H3">
        <f t="shared" ref="H3:H6" si="0">COUNTIF(E3:G3,300)</f>
        <v>1</v>
      </c>
    </row>
    <row r="4" spans="1:8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3">
      <c r="B7" s="97"/>
      <c r="C7" s="84"/>
      <c r="D7" s="72"/>
      <c r="E7" s="85"/>
      <c r="F7" s="85"/>
      <c r="G7" s="98"/>
    </row>
    <row r="8" spans="1:8" x14ac:dyDescent="0.3">
      <c r="B8" s="97"/>
      <c r="C8" s="84"/>
      <c r="D8" s="72"/>
      <c r="E8" s="85"/>
      <c r="F8" s="85"/>
      <c r="G8" s="98"/>
    </row>
    <row r="9" spans="1:8" x14ac:dyDescent="0.3">
      <c r="B9" s="97"/>
      <c r="C9" s="86"/>
      <c r="D9" s="87"/>
      <c r="E9" s="85"/>
      <c r="F9" s="85"/>
      <c r="G9" s="98"/>
    </row>
    <row r="10" spans="1:8" x14ac:dyDescent="0.3">
      <c r="B10" s="97"/>
      <c r="C10" s="86"/>
      <c r="D10" s="87"/>
      <c r="E10" s="85"/>
      <c r="F10" s="85"/>
      <c r="G10" s="98"/>
    </row>
    <row r="11" spans="1:8" ht="15" thickBot="1" x14ac:dyDescent="0.35">
      <c r="B11" s="99"/>
      <c r="C11" s="88" t="s">
        <v>86</v>
      </c>
      <c r="D11" s="89"/>
      <c r="E11" s="90"/>
      <c r="F11" s="90"/>
      <c r="G11" s="100"/>
    </row>
    <row r="12" spans="1:8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3">
      <c r="B17" s="97"/>
      <c r="C17" s="84"/>
      <c r="D17" s="72"/>
      <c r="E17" s="85"/>
      <c r="F17" s="85"/>
      <c r="G17" s="98"/>
    </row>
    <row r="18" spans="2:8" x14ac:dyDescent="0.3">
      <c r="B18" s="97"/>
      <c r="C18" s="84"/>
      <c r="D18" s="72"/>
      <c r="E18" s="85"/>
      <c r="F18" s="85"/>
      <c r="G18" s="98"/>
    </row>
    <row r="19" spans="2:8" x14ac:dyDescent="0.3">
      <c r="B19" s="97"/>
      <c r="C19" s="86"/>
      <c r="D19" s="87"/>
      <c r="E19" s="85"/>
      <c r="F19" s="85"/>
      <c r="G19" s="98"/>
    </row>
    <row r="20" spans="2:8" x14ac:dyDescent="0.3">
      <c r="B20" s="97"/>
      <c r="C20" s="86"/>
      <c r="D20" s="87"/>
      <c r="E20" s="85"/>
      <c r="F20" s="85"/>
      <c r="G20" s="98"/>
    </row>
    <row r="21" spans="2:8" ht="15" thickBot="1" x14ac:dyDescent="0.35">
      <c r="B21" s="99"/>
      <c r="C21" s="88" t="s">
        <v>87</v>
      </c>
      <c r="D21" s="89"/>
      <c r="E21" s="90"/>
      <c r="F21" s="90"/>
      <c r="G21" s="100"/>
    </row>
    <row r="22" spans="2:8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3">
      <c r="B27" s="97"/>
      <c r="C27" s="84"/>
      <c r="D27" s="72"/>
      <c r="E27" s="85"/>
      <c r="F27" s="85"/>
      <c r="G27" s="98"/>
    </row>
    <row r="28" spans="2:8" x14ac:dyDescent="0.3">
      <c r="B28" s="97"/>
      <c r="C28" s="84"/>
      <c r="D28" s="72"/>
      <c r="E28" s="85"/>
      <c r="F28" s="85"/>
      <c r="G28" s="98"/>
    </row>
    <row r="29" spans="2:8" x14ac:dyDescent="0.3">
      <c r="B29" s="97"/>
      <c r="C29" s="86"/>
      <c r="D29" s="87"/>
      <c r="E29" s="85"/>
      <c r="F29" s="85"/>
      <c r="G29" s="98"/>
    </row>
    <row r="30" spans="2:8" x14ac:dyDescent="0.3">
      <c r="B30" s="97"/>
      <c r="C30" s="86"/>
      <c r="D30" s="87"/>
      <c r="E30" s="85"/>
      <c r="F30" s="85"/>
      <c r="G30" s="98"/>
    </row>
    <row r="31" spans="2:8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209" priority="72">
      <formula>ISERROR(D2)</formula>
    </cfRule>
  </conditionalFormatting>
  <conditionalFormatting sqref="C2:C6">
    <cfRule type="containsErrors" dxfId="208" priority="71">
      <formula>ISERROR(C2)</formula>
    </cfRule>
  </conditionalFormatting>
  <conditionalFormatting sqref="C11">
    <cfRule type="containsErrors" dxfId="207" priority="70">
      <formula>ISERROR(C11)</formula>
    </cfRule>
  </conditionalFormatting>
  <conditionalFormatting sqref="D22:D26">
    <cfRule type="containsErrors" dxfId="206" priority="68">
      <formula>ISERROR(D22)</formula>
    </cfRule>
  </conditionalFormatting>
  <conditionalFormatting sqref="D12:D16">
    <cfRule type="containsErrors" dxfId="205" priority="69">
      <formula>ISERROR(D12)</formula>
    </cfRule>
  </conditionalFormatting>
  <conditionalFormatting sqref="C21">
    <cfRule type="containsErrors" dxfId="204" priority="67">
      <formula>ISERROR(C21)</formula>
    </cfRule>
  </conditionalFormatting>
  <conditionalFormatting sqref="C31">
    <cfRule type="containsErrors" dxfId="203" priority="66">
      <formula>ISERROR(C31)</formula>
    </cfRule>
  </conditionalFormatting>
  <conditionalFormatting sqref="D17:D18">
    <cfRule type="containsErrors" dxfId="202" priority="65">
      <formula>ISERROR(D17)</formula>
    </cfRule>
  </conditionalFormatting>
  <conditionalFormatting sqref="D27:D28">
    <cfRule type="containsErrors" dxfId="201" priority="64">
      <formula>ISERROR(D27)</formula>
    </cfRule>
  </conditionalFormatting>
  <conditionalFormatting sqref="D9:D10">
    <cfRule type="cellIs" dxfId="200" priority="62" operator="equal">
      <formula>0</formula>
    </cfRule>
    <cfRule type="containsErrors" dxfId="199" priority="63">
      <formula>ISERROR(D9)</formula>
    </cfRule>
  </conditionalFormatting>
  <conditionalFormatting sqref="D19:D20">
    <cfRule type="cellIs" dxfId="198" priority="60" operator="equal">
      <formula>0</formula>
    </cfRule>
    <cfRule type="containsErrors" dxfId="197" priority="61">
      <formula>ISERROR(D19)</formula>
    </cfRule>
  </conditionalFormatting>
  <conditionalFormatting sqref="D29:D30">
    <cfRule type="cellIs" dxfId="196" priority="58" operator="equal">
      <formula>0</formula>
    </cfRule>
    <cfRule type="containsErrors" dxfId="195" priority="59">
      <formula>ISERROR(D29)</formula>
    </cfRule>
  </conditionalFormatting>
  <conditionalFormatting sqref="E2">
    <cfRule type="expression" dxfId="194" priority="51">
      <formula>IF(E2=300,5)</formula>
    </cfRule>
  </conditionalFormatting>
  <conditionalFormatting sqref="F2">
    <cfRule type="expression" dxfId="193" priority="50">
      <formula>IF(F2=300,5)</formula>
    </cfRule>
  </conditionalFormatting>
  <conditionalFormatting sqref="G2">
    <cfRule type="expression" dxfId="192" priority="49">
      <formula>IF(G2=300,5)</formula>
    </cfRule>
  </conditionalFormatting>
  <conditionalFormatting sqref="E3">
    <cfRule type="expression" dxfId="191" priority="48">
      <formula>IF(E3=300,5)</formula>
    </cfRule>
  </conditionalFormatting>
  <conditionalFormatting sqref="F3">
    <cfRule type="expression" dxfId="190" priority="47">
      <formula>IF(F3=300,5)</formula>
    </cfRule>
  </conditionalFormatting>
  <conditionalFormatting sqref="G3">
    <cfRule type="expression" dxfId="189" priority="46">
      <formula>IF(G3=300,5)</formula>
    </cfRule>
  </conditionalFormatting>
  <conditionalFormatting sqref="E4">
    <cfRule type="expression" dxfId="188" priority="45">
      <formula>IF(E4=300,5)</formula>
    </cfRule>
  </conditionalFormatting>
  <conditionalFormatting sqref="F4">
    <cfRule type="expression" dxfId="187" priority="44">
      <formula>IF(F4=300,5)</formula>
    </cfRule>
  </conditionalFormatting>
  <conditionalFormatting sqref="G4">
    <cfRule type="expression" dxfId="186" priority="43">
      <formula>IF(G4=300,5)</formula>
    </cfRule>
  </conditionalFormatting>
  <conditionalFormatting sqref="E5">
    <cfRule type="expression" dxfId="185" priority="42">
      <formula>IF(E5=300,5)</formula>
    </cfRule>
  </conditionalFormatting>
  <conditionalFormatting sqref="F5">
    <cfRule type="expression" dxfId="184" priority="41">
      <formula>IF(F5=300,5)</formula>
    </cfRule>
  </conditionalFormatting>
  <conditionalFormatting sqref="G5">
    <cfRule type="expression" dxfId="183" priority="40">
      <formula>IF(G5=300,5)</formula>
    </cfRule>
  </conditionalFormatting>
  <conditionalFormatting sqref="E6">
    <cfRule type="expression" dxfId="182" priority="39">
      <formula>IF(E6=300,5)</formula>
    </cfRule>
  </conditionalFormatting>
  <conditionalFormatting sqref="F6">
    <cfRule type="expression" dxfId="181" priority="38">
      <formula>IF(F6=300,5)</formula>
    </cfRule>
  </conditionalFormatting>
  <conditionalFormatting sqref="G6">
    <cfRule type="expression" dxfId="180" priority="37">
      <formula>IF(G6=300,5)</formula>
    </cfRule>
  </conditionalFormatting>
  <conditionalFormatting sqref="E12">
    <cfRule type="expression" dxfId="179" priority="36">
      <formula>IF(E12=300,5)</formula>
    </cfRule>
  </conditionalFormatting>
  <conditionalFormatting sqref="F12">
    <cfRule type="expression" dxfId="178" priority="35">
      <formula>IF(F12=300,5)</formula>
    </cfRule>
  </conditionalFormatting>
  <conditionalFormatting sqref="G12">
    <cfRule type="expression" dxfId="177" priority="34">
      <formula>IF(G12=300,5)</formula>
    </cfRule>
  </conditionalFormatting>
  <conditionalFormatting sqref="E13">
    <cfRule type="expression" dxfId="176" priority="33">
      <formula>IF(E13=300,5)</formula>
    </cfRule>
  </conditionalFormatting>
  <conditionalFormatting sqref="F13">
    <cfRule type="expression" dxfId="175" priority="32">
      <formula>IF(F13=300,5)</formula>
    </cfRule>
  </conditionalFormatting>
  <conditionalFormatting sqref="G13">
    <cfRule type="expression" dxfId="174" priority="31">
      <formula>IF(G13=300,5)</formula>
    </cfRule>
  </conditionalFormatting>
  <conditionalFormatting sqref="E14">
    <cfRule type="expression" dxfId="173" priority="30">
      <formula>IF(E14=300,5)</formula>
    </cfRule>
  </conditionalFormatting>
  <conditionalFormatting sqref="F14">
    <cfRule type="expression" dxfId="172" priority="29">
      <formula>IF(F14=300,5)</formula>
    </cfRule>
  </conditionalFormatting>
  <conditionalFormatting sqref="G14">
    <cfRule type="expression" dxfId="171" priority="28">
      <formula>IF(G14=300,5)</formula>
    </cfRule>
  </conditionalFormatting>
  <conditionalFormatting sqref="E15">
    <cfRule type="expression" dxfId="170" priority="27">
      <formula>IF(E15=300,5)</formula>
    </cfRule>
  </conditionalFormatting>
  <conditionalFormatting sqref="F15">
    <cfRule type="expression" dxfId="169" priority="26">
      <formula>IF(F15=300,5)</formula>
    </cfRule>
  </conditionalFormatting>
  <conditionalFormatting sqref="G15">
    <cfRule type="expression" dxfId="168" priority="25">
      <formula>IF(G15=300,5)</formula>
    </cfRule>
  </conditionalFormatting>
  <conditionalFormatting sqref="E16">
    <cfRule type="expression" dxfId="167" priority="24">
      <formula>IF(E16=300,5)</formula>
    </cfRule>
  </conditionalFormatting>
  <conditionalFormatting sqref="F16">
    <cfRule type="expression" dxfId="166" priority="23">
      <formula>IF(F16=300,5)</formula>
    </cfRule>
  </conditionalFormatting>
  <conditionalFormatting sqref="G16">
    <cfRule type="expression" dxfId="165" priority="22">
      <formula>IF(G16=300,5)</formula>
    </cfRule>
  </conditionalFormatting>
  <conditionalFormatting sqref="E22">
    <cfRule type="expression" dxfId="164" priority="21">
      <formula>IF(E22=300,5)</formula>
    </cfRule>
  </conditionalFormatting>
  <conditionalFormatting sqref="F22">
    <cfRule type="expression" dxfId="163" priority="20">
      <formula>IF(F22=300,5)</formula>
    </cfRule>
  </conditionalFormatting>
  <conditionalFormatting sqref="G22">
    <cfRule type="expression" dxfId="162" priority="19">
      <formula>IF(G22=300,5)</formula>
    </cfRule>
  </conditionalFormatting>
  <conditionalFormatting sqref="E23">
    <cfRule type="expression" dxfId="161" priority="18">
      <formula>IF(E23=300,5)</formula>
    </cfRule>
  </conditionalFormatting>
  <conditionalFormatting sqref="F23">
    <cfRule type="expression" dxfId="160" priority="17">
      <formula>IF(F23=300,5)</formula>
    </cfRule>
  </conditionalFormatting>
  <conditionalFormatting sqref="G23">
    <cfRule type="expression" dxfId="159" priority="16">
      <formula>IF(G23=300,5)</formula>
    </cfRule>
  </conditionalFormatting>
  <conditionalFormatting sqref="E24">
    <cfRule type="expression" dxfId="158" priority="15">
      <formula>IF(E24=300,5)</formula>
    </cfRule>
  </conditionalFormatting>
  <conditionalFormatting sqref="F24">
    <cfRule type="expression" dxfId="157" priority="14">
      <formula>IF(F24=300,5)</formula>
    </cfRule>
  </conditionalFormatting>
  <conditionalFormatting sqref="G24">
    <cfRule type="expression" dxfId="156" priority="13">
      <formula>IF(G24=300,5)</formula>
    </cfRule>
  </conditionalFormatting>
  <conditionalFormatting sqref="E25">
    <cfRule type="expression" dxfId="155" priority="12">
      <formula>IF(E25=300,5)</formula>
    </cfRule>
  </conditionalFormatting>
  <conditionalFormatting sqref="F25">
    <cfRule type="expression" dxfId="154" priority="11">
      <formula>IF(F25=300,5)</formula>
    </cfRule>
  </conditionalFormatting>
  <conditionalFormatting sqref="G25">
    <cfRule type="expression" dxfId="153" priority="10">
      <formula>IF(G25=300,5)</formula>
    </cfRule>
  </conditionalFormatting>
  <conditionalFormatting sqref="E26">
    <cfRule type="expression" dxfId="152" priority="9">
      <formula>IF(E26=300,5)</formula>
    </cfRule>
  </conditionalFormatting>
  <conditionalFormatting sqref="F26">
    <cfRule type="expression" dxfId="151" priority="8">
      <formula>IF(F26=300,5)</formula>
    </cfRule>
  </conditionalFormatting>
  <conditionalFormatting sqref="G26">
    <cfRule type="expression" dxfId="150" priority="7">
      <formula>IF(G26=300,5)</formula>
    </cfRule>
  </conditionalFormatting>
  <conditionalFormatting sqref="C12:C18">
    <cfRule type="containsErrors" dxfId="149" priority="57">
      <formula>ISERROR(C12)</formula>
    </cfRule>
  </conditionalFormatting>
  <conditionalFormatting sqref="C19:C20">
    <cfRule type="cellIs" dxfId="148" priority="55" operator="equal">
      <formula>0</formula>
    </cfRule>
    <cfRule type="containsErrors" dxfId="147" priority="56">
      <formula>ISERROR(C19)</formula>
    </cfRule>
  </conditionalFormatting>
  <conditionalFormatting sqref="C22:C26">
    <cfRule type="containsErrors" dxfId="146" priority="54">
      <formula>ISERROR(C22)</formula>
    </cfRule>
  </conditionalFormatting>
  <conditionalFormatting sqref="C27:C28">
    <cfRule type="containsErrors" dxfId="145" priority="6">
      <formula>ISERROR(C27)</formula>
    </cfRule>
  </conditionalFormatting>
  <conditionalFormatting sqref="C29:C30">
    <cfRule type="cellIs" dxfId="144" priority="4" operator="equal">
      <formula>0</formula>
    </cfRule>
    <cfRule type="containsErrors" dxfId="143" priority="5">
      <formula>ISERROR(C29)</formula>
    </cfRule>
  </conditionalFormatting>
  <conditionalFormatting sqref="C7:C8">
    <cfRule type="containsErrors" dxfId="142" priority="3">
      <formula>ISERROR(C7)</formula>
    </cfRule>
  </conditionalFormatting>
  <conditionalFormatting sqref="C9:C10">
    <cfRule type="cellIs" dxfId="141" priority="1" operator="equal">
      <formula>0</formula>
    </cfRule>
    <cfRule type="containsErrors" dxfId="140" priority="2">
      <formula>ISERROR(C9)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1"/>
  <sheetViews>
    <sheetView workbookViewId="0">
      <selection activeCell="H1" sqref="H1:H1048576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8" ht="15" thickBot="1" x14ac:dyDescent="0.35"/>
    <row r="2" spans="1:8" x14ac:dyDescent="0.3">
      <c r="A2" s="205" t="s">
        <v>114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300</v>
      </c>
      <c r="H3">
        <f t="shared" ref="H3:H6" si="0">COUNTIF(E3:G3,300)</f>
        <v>1</v>
      </c>
    </row>
    <row r="4" spans="1:8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300</v>
      </c>
      <c r="G6" s="96">
        <v>266</v>
      </c>
      <c r="H6">
        <f t="shared" si="0"/>
        <v>1</v>
      </c>
    </row>
    <row r="7" spans="1:8" x14ac:dyDescent="0.3">
      <c r="B7" s="97"/>
      <c r="C7" s="84"/>
      <c r="D7" s="72"/>
      <c r="E7" s="85"/>
      <c r="F7" s="85"/>
      <c r="G7" s="98"/>
    </row>
    <row r="8" spans="1:8" x14ac:dyDescent="0.3">
      <c r="B8" s="97"/>
      <c r="C8" s="84"/>
      <c r="D8" s="72"/>
      <c r="E8" s="85"/>
      <c r="F8" s="85"/>
      <c r="G8" s="98"/>
    </row>
    <row r="9" spans="1:8" x14ac:dyDescent="0.3">
      <c r="B9" s="97"/>
      <c r="C9" s="86"/>
      <c r="D9" s="87"/>
      <c r="E9" s="85"/>
      <c r="F9" s="85"/>
      <c r="G9" s="98"/>
    </row>
    <row r="10" spans="1:8" x14ac:dyDescent="0.3">
      <c r="B10" s="97"/>
      <c r="C10" s="86"/>
      <c r="D10" s="87"/>
      <c r="E10" s="85"/>
      <c r="F10" s="85"/>
      <c r="G10" s="98"/>
    </row>
    <row r="11" spans="1:8" ht="15" thickBot="1" x14ac:dyDescent="0.35">
      <c r="B11" s="99"/>
      <c r="C11" s="88" t="s">
        <v>86</v>
      </c>
      <c r="D11" s="89"/>
      <c r="E11" s="90"/>
      <c r="F11" s="90"/>
      <c r="G11" s="100"/>
    </row>
    <row r="12" spans="1:8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3">
      <c r="B17" s="97"/>
      <c r="C17" s="84"/>
      <c r="D17" s="72"/>
      <c r="E17" s="85"/>
      <c r="F17" s="85"/>
      <c r="G17" s="98"/>
    </row>
    <row r="18" spans="2:8" x14ac:dyDescent="0.3">
      <c r="B18" s="97"/>
      <c r="C18" s="84"/>
      <c r="D18" s="72"/>
      <c r="E18" s="85"/>
      <c r="F18" s="85"/>
      <c r="G18" s="98"/>
    </row>
    <row r="19" spans="2:8" x14ac:dyDescent="0.3">
      <c r="B19" s="97"/>
      <c r="C19" s="86"/>
      <c r="D19" s="87"/>
      <c r="E19" s="85"/>
      <c r="F19" s="85"/>
      <c r="G19" s="98"/>
    </row>
    <row r="20" spans="2:8" x14ac:dyDescent="0.3">
      <c r="B20" s="97"/>
      <c r="C20" s="86"/>
      <c r="D20" s="87"/>
      <c r="E20" s="85"/>
      <c r="F20" s="85"/>
      <c r="G20" s="98"/>
    </row>
    <row r="21" spans="2:8" ht="15" thickBot="1" x14ac:dyDescent="0.35">
      <c r="B21" s="99"/>
      <c r="C21" s="88" t="s">
        <v>87</v>
      </c>
      <c r="D21" s="89"/>
      <c r="E21" s="90"/>
      <c r="F21" s="90"/>
      <c r="G21" s="100"/>
    </row>
    <row r="22" spans="2:8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300</v>
      </c>
      <c r="H22">
        <f>COUNTIF(E22:G22,300)</f>
        <v>1</v>
      </c>
    </row>
    <row r="23" spans="2:8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300</v>
      </c>
      <c r="G23" s="96">
        <v>148</v>
      </c>
      <c r="H23">
        <f t="shared" ref="H23:H26" si="2">COUNTIF(E23:G23,300)</f>
        <v>1</v>
      </c>
    </row>
    <row r="24" spans="2:8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3">
      <c r="B27" s="97"/>
      <c r="C27" s="84"/>
      <c r="D27" s="72"/>
      <c r="E27" s="85"/>
      <c r="F27" s="85"/>
      <c r="G27" s="98"/>
    </row>
    <row r="28" spans="2:8" x14ac:dyDescent="0.3">
      <c r="B28" s="97"/>
      <c r="C28" s="84"/>
      <c r="D28" s="72"/>
      <c r="E28" s="85"/>
      <c r="F28" s="85"/>
      <c r="G28" s="98"/>
    </row>
    <row r="29" spans="2:8" x14ac:dyDescent="0.3">
      <c r="B29" s="97"/>
      <c r="C29" s="86"/>
      <c r="D29" s="87"/>
      <c r="E29" s="85"/>
      <c r="F29" s="85"/>
      <c r="G29" s="98"/>
    </row>
    <row r="30" spans="2:8" x14ac:dyDescent="0.3">
      <c r="B30" s="97"/>
      <c r="C30" s="86"/>
      <c r="D30" s="87"/>
      <c r="E30" s="85"/>
      <c r="F30" s="85"/>
      <c r="G30" s="98"/>
    </row>
    <row r="31" spans="2:8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139" priority="72">
      <formula>ISERROR(D2)</formula>
    </cfRule>
  </conditionalFormatting>
  <conditionalFormatting sqref="C2:C6">
    <cfRule type="containsErrors" dxfId="138" priority="71">
      <formula>ISERROR(C2)</formula>
    </cfRule>
  </conditionalFormatting>
  <conditionalFormatting sqref="C11">
    <cfRule type="containsErrors" dxfId="137" priority="70">
      <formula>ISERROR(C11)</formula>
    </cfRule>
  </conditionalFormatting>
  <conditionalFormatting sqref="D22:D26">
    <cfRule type="containsErrors" dxfId="136" priority="68">
      <formula>ISERROR(D22)</formula>
    </cfRule>
  </conditionalFormatting>
  <conditionalFormatting sqref="D12:D16">
    <cfRule type="containsErrors" dxfId="135" priority="69">
      <formula>ISERROR(D12)</formula>
    </cfRule>
  </conditionalFormatting>
  <conditionalFormatting sqref="C21">
    <cfRule type="containsErrors" dxfId="134" priority="67">
      <formula>ISERROR(C21)</formula>
    </cfRule>
  </conditionalFormatting>
  <conditionalFormatting sqref="C31">
    <cfRule type="containsErrors" dxfId="133" priority="66">
      <formula>ISERROR(C31)</formula>
    </cfRule>
  </conditionalFormatting>
  <conditionalFormatting sqref="D17:D18">
    <cfRule type="containsErrors" dxfId="132" priority="65">
      <formula>ISERROR(D17)</formula>
    </cfRule>
  </conditionalFormatting>
  <conditionalFormatting sqref="D27:D28">
    <cfRule type="containsErrors" dxfId="131" priority="64">
      <formula>ISERROR(D27)</formula>
    </cfRule>
  </conditionalFormatting>
  <conditionalFormatting sqref="D9:D10">
    <cfRule type="cellIs" dxfId="130" priority="62" operator="equal">
      <formula>0</formula>
    </cfRule>
    <cfRule type="containsErrors" dxfId="129" priority="63">
      <formula>ISERROR(D9)</formula>
    </cfRule>
  </conditionalFormatting>
  <conditionalFormatting sqref="D19:D20">
    <cfRule type="cellIs" dxfId="128" priority="60" operator="equal">
      <formula>0</formula>
    </cfRule>
    <cfRule type="containsErrors" dxfId="127" priority="61">
      <formula>ISERROR(D19)</formula>
    </cfRule>
  </conditionalFormatting>
  <conditionalFormatting sqref="D29:D30">
    <cfRule type="cellIs" dxfId="126" priority="58" operator="equal">
      <formula>0</formula>
    </cfRule>
    <cfRule type="containsErrors" dxfId="125" priority="59">
      <formula>ISERROR(D29)</formula>
    </cfRule>
  </conditionalFormatting>
  <conditionalFormatting sqref="E2">
    <cfRule type="expression" dxfId="124" priority="51">
      <formula>IF(E2=300,5)</formula>
    </cfRule>
  </conditionalFormatting>
  <conditionalFormatting sqref="F2">
    <cfRule type="expression" dxfId="123" priority="50">
      <formula>IF(F2=300,5)</formula>
    </cfRule>
  </conditionalFormatting>
  <conditionalFormatting sqref="G2">
    <cfRule type="expression" dxfId="122" priority="49">
      <formula>IF(G2=300,5)</formula>
    </cfRule>
  </conditionalFormatting>
  <conditionalFormatting sqref="E3">
    <cfRule type="expression" dxfId="121" priority="48">
      <formula>IF(E3=300,5)</formula>
    </cfRule>
  </conditionalFormatting>
  <conditionalFormatting sqref="F3">
    <cfRule type="expression" dxfId="120" priority="47">
      <formula>IF(F3=300,5)</formula>
    </cfRule>
  </conditionalFormatting>
  <conditionalFormatting sqref="G3">
    <cfRule type="expression" dxfId="119" priority="46">
      <formula>IF(G3=300,5)</formula>
    </cfRule>
  </conditionalFormatting>
  <conditionalFormatting sqref="E4">
    <cfRule type="expression" dxfId="118" priority="45">
      <formula>IF(E4=300,5)</formula>
    </cfRule>
  </conditionalFormatting>
  <conditionalFormatting sqref="F4">
    <cfRule type="expression" dxfId="117" priority="44">
      <formula>IF(F4=300,5)</formula>
    </cfRule>
  </conditionalFormatting>
  <conditionalFormatting sqref="G4">
    <cfRule type="expression" dxfId="116" priority="43">
      <formula>IF(G4=300,5)</formula>
    </cfRule>
  </conditionalFormatting>
  <conditionalFormatting sqref="E5">
    <cfRule type="expression" dxfId="115" priority="42">
      <formula>IF(E5=300,5)</formula>
    </cfRule>
  </conditionalFormatting>
  <conditionalFormatting sqref="F5">
    <cfRule type="expression" dxfId="114" priority="41">
      <formula>IF(F5=300,5)</formula>
    </cfRule>
  </conditionalFormatting>
  <conditionalFormatting sqref="G5">
    <cfRule type="expression" dxfId="113" priority="40">
      <formula>IF(G5=300,5)</formula>
    </cfRule>
  </conditionalFormatting>
  <conditionalFormatting sqref="E6">
    <cfRule type="expression" dxfId="112" priority="39">
      <formula>IF(E6=300,5)</formula>
    </cfRule>
  </conditionalFormatting>
  <conditionalFormatting sqref="F6">
    <cfRule type="expression" dxfId="111" priority="38">
      <formula>IF(F6=300,5)</formula>
    </cfRule>
  </conditionalFormatting>
  <conditionalFormatting sqref="G6">
    <cfRule type="expression" dxfId="110" priority="37">
      <formula>IF(G6=300,5)</formula>
    </cfRule>
  </conditionalFormatting>
  <conditionalFormatting sqref="E12">
    <cfRule type="expression" dxfId="109" priority="36">
      <formula>IF(E12=300,5)</formula>
    </cfRule>
  </conditionalFormatting>
  <conditionalFormatting sqref="F12">
    <cfRule type="expression" dxfId="108" priority="35">
      <formula>IF(F12=300,5)</formula>
    </cfRule>
  </conditionalFormatting>
  <conditionalFormatting sqref="G12">
    <cfRule type="expression" dxfId="107" priority="34">
      <formula>IF(G12=300,5)</formula>
    </cfRule>
  </conditionalFormatting>
  <conditionalFormatting sqref="E13">
    <cfRule type="expression" dxfId="106" priority="33">
      <formula>IF(E13=300,5)</formula>
    </cfRule>
  </conditionalFormatting>
  <conditionalFormatting sqref="F13">
    <cfRule type="expression" dxfId="105" priority="32">
      <formula>IF(F13=300,5)</formula>
    </cfRule>
  </conditionalFormatting>
  <conditionalFormatting sqref="G13">
    <cfRule type="expression" dxfId="104" priority="31">
      <formula>IF(G13=300,5)</formula>
    </cfRule>
  </conditionalFormatting>
  <conditionalFormatting sqref="E14">
    <cfRule type="expression" dxfId="103" priority="30">
      <formula>IF(E14=300,5)</formula>
    </cfRule>
  </conditionalFormatting>
  <conditionalFormatting sqref="F14">
    <cfRule type="expression" dxfId="102" priority="29">
      <formula>IF(F14=300,5)</formula>
    </cfRule>
  </conditionalFormatting>
  <conditionalFormatting sqref="G14">
    <cfRule type="expression" dxfId="101" priority="28">
      <formula>IF(G14=300,5)</formula>
    </cfRule>
  </conditionalFormatting>
  <conditionalFormatting sqref="E15">
    <cfRule type="expression" dxfId="100" priority="27">
      <formula>IF(E15=300,5)</formula>
    </cfRule>
  </conditionalFormatting>
  <conditionalFormatting sqref="F15">
    <cfRule type="expression" dxfId="99" priority="26">
      <formula>IF(F15=300,5)</formula>
    </cfRule>
  </conditionalFormatting>
  <conditionalFormatting sqref="G15">
    <cfRule type="expression" dxfId="98" priority="25">
      <formula>IF(G15=300,5)</formula>
    </cfRule>
  </conditionalFormatting>
  <conditionalFormatting sqref="E16">
    <cfRule type="expression" dxfId="97" priority="24">
      <formula>IF(E16=300,5)</formula>
    </cfRule>
  </conditionalFormatting>
  <conditionalFormatting sqref="F16">
    <cfRule type="expression" dxfId="96" priority="23">
      <formula>IF(F16=300,5)</formula>
    </cfRule>
  </conditionalFormatting>
  <conditionalFormatting sqref="G16">
    <cfRule type="expression" dxfId="95" priority="22">
      <formula>IF(G16=300,5)</formula>
    </cfRule>
  </conditionalFormatting>
  <conditionalFormatting sqref="E22">
    <cfRule type="expression" dxfId="94" priority="21">
      <formula>IF(E22=300,5)</formula>
    </cfRule>
  </conditionalFormatting>
  <conditionalFormatting sqref="F22">
    <cfRule type="expression" dxfId="93" priority="20">
      <formula>IF(F22=300,5)</formula>
    </cfRule>
  </conditionalFormatting>
  <conditionalFormatting sqref="G22">
    <cfRule type="expression" dxfId="92" priority="19">
      <formula>IF(G22=300,5)</formula>
    </cfRule>
  </conditionalFormatting>
  <conditionalFormatting sqref="E23">
    <cfRule type="expression" dxfId="91" priority="18">
      <formula>IF(E23=300,5)</formula>
    </cfRule>
  </conditionalFormatting>
  <conditionalFormatting sqref="F23">
    <cfRule type="expression" dxfId="90" priority="17">
      <formula>IF(F23=300,5)</formula>
    </cfRule>
  </conditionalFormatting>
  <conditionalFormatting sqref="G23">
    <cfRule type="expression" dxfId="89" priority="16">
      <formula>IF(G23=300,5)</formula>
    </cfRule>
  </conditionalFormatting>
  <conditionalFormatting sqref="E24">
    <cfRule type="expression" dxfId="88" priority="15">
      <formula>IF(E24=300,5)</formula>
    </cfRule>
  </conditionalFormatting>
  <conditionalFormatting sqref="F24">
    <cfRule type="expression" dxfId="87" priority="14">
      <formula>IF(F24=300,5)</formula>
    </cfRule>
  </conditionalFormatting>
  <conditionalFormatting sqref="G24">
    <cfRule type="expression" dxfId="86" priority="13">
      <formula>IF(G24=300,5)</formula>
    </cfRule>
  </conditionalFormatting>
  <conditionalFormatting sqref="E25">
    <cfRule type="expression" dxfId="85" priority="12">
      <formula>IF(E25=300,5)</formula>
    </cfRule>
  </conditionalFormatting>
  <conditionalFormatting sqref="F25">
    <cfRule type="expression" dxfId="84" priority="11">
      <formula>IF(F25=300,5)</formula>
    </cfRule>
  </conditionalFormatting>
  <conditionalFormatting sqref="G25">
    <cfRule type="expression" dxfId="83" priority="10">
      <formula>IF(G25=300,5)</formula>
    </cfRule>
  </conditionalFormatting>
  <conditionalFormatting sqref="E26">
    <cfRule type="expression" dxfId="82" priority="9">
      <formula>IF(E26=300,5)</formula>
    </cfRule>
  </conditionalFormatting>
  <conditionalFormatting sqref="F26">
    <cfRule type="expression" dxfId="81" priority="8">
      <formula>IF(F26=300,5)</formula>
    </cfRule>
  </conditionalFormatting>
  <conditionalFormatting sqref="G26">
    <cfRule type="expression" dxfId="80" priority="7">
      <formula>IF(G26=300,5)</formula>
    </cfRule>
  </conditionalFormatting>
  <conditionalFormatting sqref="C12:C18">
    <cfRule type="containsErrors" dxfId="79" priority="57">
      <formula>ISERROR(C12)</formula>
    </cfRule>
  </conditionalFormatting>
  <conditionalFormatting sqref="C19:C20">
    <cfRule type="cellIs" dxfId="78" priority="55" operator="equal">
      <formula>0</formula>
    </cfRule>
    <cfRule type="containsErrors" dxfId="77" priority="56">
      <formula>ISERROR(C19)</formula>
    </cfRule>
  </conditionalFormatting>
  <conditionalFormatting sqref="C22:C26">
    <cfRule type="containsErrors" dxfId="76" priority="54">
      <formula>ISERROR(C22)</formula>
    </cfRule>
  </conditionalFormatting>
  <conditionalFormatting sqref="C27:C28">
    <cfRule type="containsErrors" dxfId="75" priority="6">
      <formula>ISERROR(C27)</formula>
    </cfRule>
  </conditionalFormatting>
  <conditionalFormatting sqref="C29:C30">
    <cfRule type="cellIs" dxfId="74" priority="4" operator="equal">
      <formula>0</formula>
    </cfRule>
    <cfRule type="containsErrors" dxfId="73" priority="5">
      <formula>ISERROR(C29)</formula>
    </cfRule>
  </conditionalFormatting>
  <conditionalFormatting sqref="C7:C8">
    <cfRule type="containsErrors" dxfId="72" priority="3">
      <formula>ISERROR(C7)</formula>
    </cfRule>
  </conditionalFormatting>
  <conditionalFormatting sqref="C9:C10">
    <cfRule type="cellIs" dxfId="71" priority="1" operator="equal">
      <formula>0</formula>
    </cfRule>
    <cfRule type="containsErrors" dxfId="70" priority="2">
      <formula>ISERROR(C9)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1"/>
  <sheetViews>
    <sheetView workbookViewId="0">
      <selection activeCell="J9" sqref="J9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8" ht="15" thickBot="1" x14ac:dyDescent="0.35"/>
    <row r="2" spans="1:8" x14ac:dyDescent="0.3">
      <c r="A2" s="205" t="s">
        <v>115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300</v>
      </c>
      <c r="H2">
        <f>COUNTIF(E2:G2,300)</f>
        <v>1</v>
      </c>
    </row>
    <row r="3" spans="1:8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3">
      <c r="B7" s="97"/>
      <c r="C7" s="84"/>
      <c r="D7" s="72"/>
      <c r="E7" s="85"/>
      <c r="F7" s="85"/>
      <c r="G7" s="98"/>
    </row>
    <row r="8" spans="1:8" x14ac:dyDescent="0.3">
      <c r="B8" s="97"/>
      <c r="C8" s="84"/>
      <c r="D8" s="72"/>
      <c r="E8" s="85"/>
      <c r="F8" s="85"/>
      <c r="G8" s="98"/>
    </row>
    <row r="9" spans="1:8" x14ac:dyDescent="0.3">
      <c r="B9" s="97"/>
      <c r="C9" s="86"/>
      <c r="D9" s="87"/>
      <c r="E9" s="85"/>
      <c r="F9" s="85"/>
      <c r="G9" s="98"/>
    </row>
    <row r="10" spans="1:8" x14ac:dyDescent="0.3">
      <c r="B10" s="97"/>
      <c r="C10" s="86"/>
      <c r="D10" s="87"/>
      <c r="E10" s="85"/>
      <c r="F10" s="85"/>
      <c r="G10" s="98"/>
    </row>
    <row r="11" spans="1:8" ht="15" thickBot="1" x14ac:dyDescent="0.35">
      <c r="B11" s="99"/>
      <c r="C11" s="88" t="s">
        <v>86</v>
      </c>
      <c r="D11" s="89"/>
      <c r="E11" s="90"/>
      <c r="F11" s="90"/>
      <c r="G11" s="100"/>
    </row>
    <row r="12" spans="1:8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300</v>
      </c>
      <c r="F15" s="83">
        <v>127</v>
      </c>
      <c r="G15" s="96">
        <v>151</v>
      </c>
      <c r="H15">
        <f t="shared" si="1"/>
        <v>1</v>
      </c>
    </row>
    <row r="16" spans="1:8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3">
      <c r="B17" s="97"/>
      <c r="C17" s="84"/>
      <c r="D17" s="72"/>
      <c r="E17" s="85"/>
      <c r="F17" s="85"/>
      <c r="G17" s="98"/>
    </row>
    <row r="18" spans="2:8" x14ac:dyDescent="0.3">
      <c r="B18" s="97"/>
      <c r="C18" s="84"/>
      <c r="D18" s="72"/>
      <c r="E18" s="85"/>
      <c r="F18" s="85"/>
      <c r="G18" s="98"/>
    </row>
    <row r="19" spans="2:8" x14ac:dyDescent="0.3">
      <c r="B19" s="97"/>
      <c r="C19" s="86"/>
      <c r="D19" s="87"/>
      <c r="E19" s="85"/>
      <c r="F19" s="85"/>
      <c r="G19" s="98"/>
    </row>
    <row r="20" spans="2:8" x14ac:dyDescent="0.3">
      <c r="B20" s="97"/>
      <c r="C20" s="86"/>
      <c r="D20" s="87"/>
      <c r="E20" s="85"/>
      <c r="F20" s="85"/>
      <c r="G20" s="98"/>
    </row>
    <row r="21" spans="2:8" ht="15" thickBot="1" x14ac:dyDescent="0.35">
      <c r="B21" s="99"/>
      <c r="C21" s="88" t="s">
        <v>87</v>
      </c>
      <c r="D21" s="89"/>
      <c r="E21" s="90"/>
      <c r="F21" s="90"/>
      <c r="G21" s="100"/>
    </row>
    <row r="22" spans="2:8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3">
      <c r="B27" s="97"/>
      <c r="C27" s="84"/>
      <c r="D27" s="72"/>
      <c r="E27" s="85"/>
      <c r="F27" s="85"/>
      <c r="G27" s="98"/>
    </row>
    <row r="28" spans="2:8" x14ac:dyDescent="0.3">
      <c r="B28" s="97"/>
      <c r="C28" s="84"/>
      <c r="D28" s="72"/>
      <c r="E28" s="85"/>
      <c r="F28" s="85"/>
      <c r="G28" s="98"/>
    </row>
    <row r="29" spans="2:8" x14ac:dyDescent="0.3">
      <c r="B29" s="97"/>
      <c r="C29" s="86"/>
      <c r="D29" s="87"/>
      <c r="E29" s="85"/>
      <c r="F29" s="85"/>
      <c r="G29" s="98"/>
    </row>
    <row r="30" spans="2:8" x14ac:dyDescent="0.3">
      <c r="B30" s="97"/>
      <c r="C30" s="86"/>
      <c r="D30" s="87"/>
      <c r="E30" s="85"/>
      <c r="F30" s="85"/>
      <c r="G30" s="98"/>
    </row>
    <row r="31" spans="2:8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69" priority="72">
      <formula>ISERROR(D2)</formula>
    </cfRule>
  </conditionalFormatting>
  <conditionalFormatting sqref="C2:C6">
    <cfRule type="containsErrors" dxfId="68" priority="71">
      <formula>ISERROR(C2)</formula>
    </cfRule>
  </conditionalFormatting>
  <conditionalFormatting sqref="C11">
    <cfRule type="containsErrors" dxfId="67" priority="70">
      <formula>ISERROR(C11)</formula>
    </cfRule>
  </conditionalFormatting>
  <conditionalFormatting sqref="D22:D26">
    <cfRule type="containsErrors" dxfId="66" priority="68">
      <formula>ISERROR(D22)</formula>
    </cfRule>
  </conditionalFormatting>
  <conditionalFormatting sqref="D12:D16">
    <cfRule type="containsErrors" dxfId="65" priority="69">
      <formula>ISERROR(D12)</formula>
    </cfRule>
  </conditionalFormatting>
  <conditionalFormatting sqref="C21">
    <cfRule type="containsErrors" dxfId="64" priority="67">
      <formula>ISERROR(C21)</formula>
    </cfRule>
  </conditionalFormatting>
  <conditionalFormatting sqref="C31">
    <cfRule type="containsErrors" dxfId="63" priority="66">
      <formula>ISERROR(C31)</formula>
    </cfRule>
  </conditionalFormatting>
  <conditionalFormatting sqref="D17:D18">
    <cfRule type="containsErrors" dxfId="62" priority="65">
      <formula>ISERROR(D17)</formula>
    </cfRule>
  </conditionalFormatting>
  <conditionalFormatting sqref="D27:D28">
    <cfRule type="containsErrors" dxfId="61" priority="64">
      <formula>ISERROR(D27)</formula>
    </cfRule>
  </conditionalFormatting>
  <conditionalFormatting sqref="D9:D10">
    <cfRule type="cellIs" dxfId="60" priority="62" operator="equal">
      <formula>0</formula>
    </cfRule>
    <cfRule type="containsErrors" dxfId="59" priority="63">
      <formula>ISERROR(D9)</formula>
    </cfRule>
  </conditionalFormatting>
  <conditionalFormatting sqref="D19:D20">
    <cfRule type="cellIs" dxfId="58" priority="60" operator="equal">
      <formula>0</formula>
    </cfRule>
    <cfRule type="containsErrors" dxfId="57" priority="61">
      <formula>ISERROR(D19)</formula>
    </cfRule>
  </conditionalFormatting>
  <conditionalFormatting sqref="D29:D30">
    <cfRule type="cellIs" dxfId="56" priority="58" operator="equal">
      <formula>0</formula>
    </cfRule>
    <cfRule type="containsErrors" dxfId="55" priority="59">
      <formula>ISERROR(D29)</formula>
    </cfRule>
  </conditionalFormatting>
  <conditionalFormatting sqref="E2">
    <cfRule type="expression" dxfId="54" priority="51">
      <formula>IF(E2=300,5)</formula>
    </cfRule>
  </conditionalFormatting>
  <conditionalFormatting sqref="F2">
    <cfRule type="expression" dxfId="53" priority="50">
      <formula>IF(F2=300,5)</formula>
    </cfRule>
  </conditionalFormatting>
  <conditionalFormatting sqref="G2">
    <cfRule type="expression" dxfId="52" priority="49">
      <formula>IF(G2=300,5)</formula>
    </cfRule>
  </conditionalFormatting>
  <conditionalFormatting sqref="E3">
    <cfRule type="expression" dxfId="51" priority="48">
      <formula>IF(E3=300,5)</formula>
    </cfRule>
  </conditionalFormatting>
  <conditionalFormatting sqref="F3">
    <cfRule type="expression" dxfId="50" priority="47">
      <formula>IF(F3=300,5)</formula>
    </cfRule>
  </conditionalFormatting>
  <conditionalFormatting sqref="G3">
    <cfRule type="expression" dxfId="49" priority="46">
      <formula>IF(G3=300,5)</formula>
    </cfRule>
  </conditionalFormatting>
  <conditionalFormatting sqref="E4">
    <cfRule type="expression" dxfId="48" priority="45">
      <formula>IF(E4=300,5)</formula>
    </cfRule>
  </conditionalFormatting>
  <conditionalFormatting sqref="F4">
    <cfRule type="expression" dxfId="47" priority="44">
      <formula>IF(F4=300,5)</formula>
    </cfRule>
  </conditionalFormatting>
  <conditionalFormatting sqref="G4">
    <cfRule type="expression" dxfId="46" priority="43">
      <formula>IF(G4=300,5)</formula>
    </cfRule>
  </conditionalFormatting>
  <conditionalFormatting sqref="E5">
    <cfRule type="expression" dxfId="45" priority="42">
      <formula>IF(E5=300,5)</formula>
    </cfRule>
  </conditionalFormatting>
  <conditionalFormatting sqref="F5">
    <cfRule type="expression" dxfId="44" priority="41">
      <formula>IF(F5=300,5)</formula>
    </cfRule>
  </conditionalFormatting>
  <conditionalFormatting sqref="G5">
    <cfRule type="expression" dxfId="43" priority="40">
      <formula>IF(G5=300,5)</formula>
    </cfRule>
  </conditionalFormatting>
  <conditionalFormatting sqref="E6">
    <cfRule type="expression" dxfId="42" priority="39">
      <formula>IF(E6=300,5)</formula>
    </cfRule>
  </conditionalFormatting>
  <conditionalFormatting sqref="F6">
    <cfRule type="expression" dxfId="41" priority="38">
      <formula>IF(F6=300,5)</formula>
    </cfRule>
  </conditionalFormatting>
  <conditionalFormatting sqref="G6">
    <cfRule type="expression" dxfId="40" priority="37">
      <formula>IF(G6=300,5)</formula>
    </cfRule>
  </conditionalFormatting>
  <conditionalFormatting sqref="E12">
    <cfRule type="expression" dxfId="39" priority="36">
      <formula>IF(E12=300,5)</formula>
    </cfRule>
  </conditionalFormatting>
  <conditionalFormatting sqref="F12">
    <cfRule type="expression" dxfId="38" priority="35">
      <formula>IF(F12=300,5)</formula>
    </cfRule>
  </conditionalFormatting>
  <conditionalFormatting sqref="G12">
    <cfRule type="expression" dxfId="37" priority="34">
      <formula>IF(G12=300,5)</formula>
    </cfRule>
  </conditionalFormatting>
  <conditionalFormatting sqref="E13">
    <cfRule type="expression" dxfId="36" priority="33">
      <formula>IF(E13=300,5)</formula>
    </cfRule>
  </conditionalFormatting>
  <conditionalFormatting sqref="F13">
    <cfRule type="expression" dxfId="35" priority="32">
      <formula>IF(F13=300,5)</formula>
    </cfRule>
  </conditionalFormatting>
  <conditionalFormatting sqref="G13">
    <cfRule type="expression" dxfId="34" priority="31">
      <formula>IF(G13=300,5)</formula>
    </cfRule>
  </conditionalFormatting>
  <conditionalFormatting sqref="E14">
    <cfRule type="expression" dxfId="33" priority="30">
      <formula>IF(E14=300,5)</formula>
    </cfRule>
  </conditionalFormatting>
  <conditionalFormatting sqref="F14">
    <cfRule type="expression" dxfId="32" priority="29">
      <formula>IF(F14=300,5)</formula>
    </cfRule>
  </conditionalFormatting>
  <conditionalFormatting sqref="G14">
    <cfRule type="expression" dxfId="31" priority="28">
      <formula>IF(G14=300,5)</formula>
    </cfRule>
  </conditionalFormatting>
  <conditionalFormatting sqref="E15">
    <cfRule type="expression" dxfId="30" priority="27">
      <formula>IF(E15=300,5)</formula>
    </cfRule>
  </conditionalFormatting>
  <conditionalFormatting sqref="F15">
    <cfRule type="expression" dxfId="29" priority="26">
      <formula>IF(F15=300,5)</formula>
    </cfRule>
  </conditionalFormatting>
  <conditionalFormatting sqref="G15">
    <cfRule type="expression" dxfId="28" priority="25">
      <formula>IF(G15=300,5)</formula>
    </cfRule>
  </conditionalFormatting>
  <conditionalFormatting sqref="E16">
    <cfRule type="expression" dxfId="27" priority="24">
      <formula>IF(E16=300,5)</formula>
    </cfRule>
  </conditionalFormatting>
  <conditionalFormatting sqref="F16">
    <cfRule type="expression" dxfId="26" priority="23">
      <formula>IF(F16=300,5)</formula>
    </cfRule>
  </conditionalFormatting>
  <conditionalFormatting sqref="G16">
    <cfRule type="expression" dxfId="25" priority="22">
      <formula>IF(G16=300,5)</formula>
    </cfRule>
  </conditionalFormatting>
  <conditionalFormatting sqref="E22">
    <cfRule type="expression" dxfId="24" priority="21">
      <formula>IF(E22=300,5)</formula>
    </cfRule>
  </conditionalFormatting>
  <conditionalFormatting sqref="F22">
    <cfRule type="expression" dxfId="23" priority="20">
      <formula>IF(F22=300,5)</formula>
    </cfRule>
  </conditionalFormatting>
  <conditionalFormatting sqref="G22">
    <cfRule type="expression" dxfId="22" priority="19">
      <formula>IF(G22=300,5)</formula>
    </cfRule>
  </conditionalFormatting>
  <conditionalFormatting sqref="E23">
    <cfRule type="expression" dxfId="21" priority="18">
      <formula>IF(E23=300,5)</formula>
    </cfRule>
  </conditionalFormatting>
  <conditionalFormatting sqref="F23">
    <cfRule type="expression" dxfId="20" priority="17">
      <formula>IF(F23=300,5)</formula>
    </cfRule>
  </conditionalFormatting>
  <conditionalFormatting sqref="G23">
    <cfRule type="expression" dxfId="19" priority="16">
      <formula>IF(G23=300,5)</formula>
    </cfRule>
  </conditionalFormatting>
  <conditionalFormatting sqref="E24">
    <cfRule type="expression" dxfId="18" priority="15">
      <formula>IF(E24=300,5)</formula>
    </cfRule>
  </conditionalFormatting>
  <conditionalFormatting sqref="F24">
    <cfRule type="expression" dxfId="17" priority="14">
      <formula>IF(F24=300,5)</formula>
    </cfRule>
  </conditionalFormatting>
  <conditionalFormatting sqref="G24">
    <cfRule type="expression" dxfId="16" priority="13">
      <formula>IF(G24=300,5)</formula>
    </cfRule>
  </conditionalFormatting>
  <conditionalFormatting sqref="E25">
    <cfRule type="expression" dxfId="15" priority="12">
      <formula>IF(E25=300,5)</formula>
    </cfRule>
  </conditionalFormatting>
  <conditionalFormatting sqref="F25">
    <cfRule type="expression" dxfId="14" priority="11">
      <formula>IF(F25=300,5)</formula>
    </cfRule>
  </conditionalFormatting>
  <conditionalFormatting sqref="G25">
    <cfRule type="expression" dxfId="13" priority="10">
      <formula>IF(G25=300,5)</formula>
    </cfRule>
  </conditionalFormatting>
  <conditionalFormatting sqref="E26">
    <cfRule type="expression" dxfId="12" priority="9">
      <formula>IF(E26=300,5)</formula>
    </cfRule>
  </conditionalFormatting>
  <conditionalFormatting sqref="F26">
    <cfRule type="expression" dxfId="11" priority="8">
      <formula>IF(F26=300,5)</formula>
    </cfRule>
  </conditionalFormatting>
  <conditionalFormatting sqref="G26">
    <cfRule type="expression" dxfId="10" priority="7">
      <formula>IF(G26=300,5)</formula>
    </cfRule>
  </conditionalFormatting>
  <conditionalFormatting sqref="C12:C18">
    <cfRule type="containsErrors" dxfId="9" priority="57">
      <formula>ISERROR(C12)</formula>
    </cfRule>
  </conditionalFormatting>
  <conditionalFormatting sqref="C19:C20">
    <cfRule type="cellIs" dxfId="8" priority="55" operator="equal">
      <formula>0</formula>
    </cfRule>
    <cfRule type="containsErrors" dxfId="7" priority="56">
      <formula>ISERROR(C19)</formula>
    </cfRule>
  </conditionalFormatting>
  <conditionalFormatting sqref="C22:C26">
    <cfRule type="containsErrors" dxfId="6" priority="54">
      <formula>ISERROR(C22)</formula>
    </cfRule>
  </conditionalFormatting>
  <conditionalFormatting sqref="C27:C28">
    <cfRule type="containsErrors" dxfId="5" priority="6">
      <formula>ISERROR(C27)</formula>
    </cfRule>
  </conditionalFormatting>
  <conditionalFormatting sqref="C29:C30">
    <cfRule type="cellIs" dxfId="4" priority="4" operator="equal">
      <formula>0</formula>
    </cfRule>
    <cfRule type="containsErrors" dxfId="3" priority="5">
      <formula>ISERROR(C29)</formula>
    </cfRule>
  </conditionalFormatting>
  <conditionalFormatting sqref="C7:C8">
    <cfRule type="containsErrors" dxfId="2" priority="3">
      <formula>ISERROR(C7)</formula>
    </cfRule>
  </conditionalFormatting>
  <conditionalFormatting sqref="C9:C10">
    <cfRule type="cellIs" dxfId="1" priority="1" operator="equal">
      <formula>0</formula>
    </cfRule>
    <cfRule type="containsErrors" dxfId="0" priority="2">
      <formula>ISERROR(C9)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Q59"/>
  <sheetViews>
    <sheetView tabSelected="1" workbookViewId="0">
      <selection activeCell="E36" sqref="E36:H40"/>
    </sheetView>
  </sheetViews>
  <sheetFormatPr baseColWidth="10" defaultColWidth="11.5546875" defaultRowHeight="12" x14ac:dyDescent="0.25"/>
  <cols>
    <col min="1" max="1" width="16.6640625" style="129" customWidth="1"/>
    <col min="2" max="2" width="6.6640625" style="203" customWidth="1"/>
    <col min="3" max="3" width="16.6640625" style="119" customWidth="1"/>
    <col min="4" max="4" width="6.6640625" style="204" customWidth="1"/>
    <col min="5" max="5" width="16.6640625" style="204" customWidth="1"/>
    <col min="6" max="6" width="6.6640625" style="119" customWidth="1"/>
    <col min="7" max="7" width="16.6640625" style="204" customWidth="1"/>
    <col min="8" max="8" width="6.6640625" style="204" customWidth="1"/>
    <col min="9" max="9" width="11.5546875" style="118"/>
    <col min="10" max="10" width="15.88671875" style="118" bestFit="1" customWidth="1"/>
    <col min="11" max="16384" width="11.5546875" style="118"/>
  </cols>
  <sheetData>
    <row r="1" spans="1:8" ht="19.95" customHeight="1" thickBot="1" x14ac:dyDescent="0.3">
      <c r="A1" s="239" t="s">
        <v>103</v>
      </c>
      <c r="B1" s="240"/>
      <c r="C1" s="115" t="s">
        <v>104</v>
      </c>
      <c r="D1" s="116"/>
      <c r="E1" s="116" t="s">
        <v>105</v>
      </c>
      <c r="F1" s="241" t="s">
        <v>109</v>
      </c>
      <c r="G1" s="241"/>
      <c r="H1" s="117"/>
    </row>
    <row r="2" spans="1:8" ht="15" customHeight="1" thickBot="1" x14ac:dyDescent="0.3">
      <c r="A2" s="242" t="s">
        <v>106</v>
      </c>
      <c r="B2" s="243"/>
      <c r="C2" s="243"/>
      <c r="D2" s="243"/>
      <c r="E2" s="243"/>
      <c r="F2" s="243"/>
      <c r="G2" s="243"/>
      <c r="H2" s="244"/>
    </row>
    <row r="3" spans="1:8" s="119" customFormat="1" ht="15" customHeight="1" thickBot="1" x14ac:dyDescent="0.35">
      <c r="A3" s="236" t="s">
        <v>107</v>
      </c>
      <c r="B3" s="237"/>
      <c r="C3" s="237"/>
      <c r="D3" s="238"/>
      <c r="E3" s="236" t="s">
        <v>108</v>
      </c>
      <c r="F3" s="237"/>
      <c r="G3" s="237"/>
      <c r="H3" s="238"/>
    </row>
    <row r="4" spans="1:8" s="123" customFormat="1" ht="15" customHeight="1" x14ac:dyDescent="0.3">
      <c r="A4" s="120"/>
      <c r="B4" s="121"/>
      <c r="C4" s="121"/>
      <c r="D4" s="122"/>
      <c r="E4" s="120"/>
      <c r="F4" s="121"/>
      <c r="G4" s="121"/>
      <c r="H4" s="122"/>
    </row>
    <row r="5" spans="1:8" s="129" customFormat="1" ht="16.2" customHeight="1" x14ac:dyDescent="0.25">
      <c r="A5" s="124"/>
      <c r="B5" s="125"/>
      <c r="C5" s="126"/>
      <c r="D5" s="127"/>
      <c r="E5" s="124"/>
      <c r="F5" s="125"/>
      <c r="G5" s="128"/>
      <c r="H5" s="127"/>
    </row>
    <row r="6" spans="1:8" s="129" customFormat="1" ht="16.2" customHeight="1" x14ac:dyDescent="0.25">
      <c r="A6" s="124"/>
      <c r="B6" s="125"/>
      <c r="C6" s="126"/>
      <c r="D6" s="127"/>
      <c r="E6" s="124"/>
      <c r="F6" s="125"/>
      <c r="G6" s="128"/>
      <c r="H6" s="127"/>
    </row>
    <row r="7" spans="1:8" s="129" customFormat="1" ht="16.2" customHeight="1" x14ac:dyDescent="0.25">
      <c r="A7" s="124"/>
      <c r="B7" s="125"/>
      <c r="C7" s="126"/>
      <c r="D7" s="127"/>
      <c r="E7" s="124"/>
      <c r="F7" s="125"/>
      <c r="G7" s="128"/>
      <c r="H7" s="127"/>
    </row>
    <row r="8" spans="1:8" s="129" customFormat="1" ht="16.2" customHeight="1" x14ac:dyDescent="0.25">
      <c r="A8" s="124"/>
      <c r="B8" s="125"/>
      <c r="C8" s="126"/>
      <c r="D8" s="127"/>
      <c r="E8" s="124"/>
      <c r="F8" s="125"/>
      <c r="G8" s="128"/>
      <c r="H8" s="127"/>
    </row>
    <row r="9" spans="1:8" s="129" customFormat="1" ht="16.2" customHeight="1" x14ac:dyDescent="0.25">
      <c r="A9" s="124"/>
      <c r="B9" s="125"/>
      <c r="C9" s="126"/>
      <c r="D9" s="127"/>
      <c r="E9" s="124"/>
      <c r="F9" s="125"/>
      <c r="G9" s="128"/>
      <c r="H9" s="127"/>
    </row>
    <row r="10" spans="1:8" ht="6" customHeight="1" x14ac:dyDescent="0.25">
      <c r="A10" s="130"/>
      <c r="B10" s="131"/>
      <c r="C10" s="132"/>
      <c r="D10" s="133"/>
      <c r="E10" s="134"/>
      <c r="F10" s="131"/>
      <c r="G10" s="135"/>
      <c r="H10" s="133"/>
    </row>
    <row r="11" spans="1:8" ht="16.2" customHeight="1" x14ac:dyDescent="0.25">
      <c r="A11" s="136"/>
      <c r="B11" s="125"/>
      <c r="C11" s="126"/>
      <c r="D11" s="137"/>
      <c r="E11" s="136"/>
      <c r="F11" s="125"/>
      <c r="G11" s="126"/>
      <c r="H11" s="137"/>
    </row>
    <row r="12" spans="1:8" ht="16.2" customHeight="1" x14ac:dyDescent="0.25">
      <c r="A12" s="136"/>
      <c r="B12" s="138"/>
      <c r="C12" s="126"/>
      <c r="D12" s="137"/>
      <c r="E12" s="136"/>
      <c r="F12" s="138"/>
      <c r="G12" s="139"/>
      <c r="H12" s="137"/>
    </row>
    <row r="13" spans="1:8" ht="6" customHeight="1" x14ac:dyDescent="0.25">
      <c r="A13" s="140"/>
      <c r="B13" s="131"/>
      <c r="C13" s="132"/>
      <c r="D13" s="133"/>
      <c r="E13" s="134"/>
      <c r="F13" s="132"/>
      <c r="G13" s="135"/>
      <c r="H13" s="133"/>
    </row>
    <row r="14" spans="1:8" ht="16.2" customHeight="1" x14ac:dyDescent="0.25">
      <c r="A14" s="136"/>
      <c r="B14" s="125"/>
      <c r="C14" s="126"/>
      <c r="D14" s="137"/>
      <c r="E14" s="136"/>
      <c r="F14" s="125"/>
      <c r="G14" s="126"/>
      <c r="H14" s="137"/>
    </row>
    <row r="15" spans="1:8" ht="16.2" customHeight="1" x14ac:dyDescent="0.25">
      <c r="A15" s="136"/>
      <c r="B15" s="138"/>
      <c r="C15" s="126"/>
      <c r="D15" s="137"/>
      <c r="E15" s="136"/>
      <c r="F15" s="126"/>
      <c r="G15" s="126"/>
      <c r="H15" s="137"/>
    </row>
    <row r="16" spans="1:8" ht="6" customHeight="1" x14ac:dyDescent="0.25">
      <c r="A16" s="140"/>
      <c r="B16" s="131"/>
      <c r="C16" s="132"/>
      <c r="D16" s="133"/>
      <c r="E16" s="134"/>
      <c r="F16" s="132"/>
      <c r="G16" s="135"/>
      <c r="H16" s="133"/>
    </row>
    <row r="17" spans="1:17" ht="16.2" customHeight="1" x14ac:dyDescent="0.25">
      <c r="A17" s="136"/>
      <c r="B17" s="141"/>
      <c r="C17" s="126"/>
      <c r="D17" s="137"/>
      <c r="E17" s="136"/>
      <c r="F17" s="125"/>
      <c r="G17" s="126"/>
      <c r="H17" s="137"/>
    </row>
    <row r="18" spans="1:17" ht="16.2" customHeight="1" thickBot="1" x14ac:dyDescent="0.3">
      <c r="A18" s="142"/>
      <c r="B18" s="143"/>
      <c r="C18" s="144"/>
      <c r="D18" s="145"/>
      <c r="E18" s="146"/>
      <c r="F18" s="144"/>
      <c r="G18" s="147"/>
      <c r="H18" s="145"/>
    </row>
    <row r="19" spans="1:17" ht="4.95" customHeight="1" thickBot="1" x14ac:dyDescent="0.3">
      <c r="A19" s="148"/>
      <c r="B19" s="149"/>
      <c r="C19" s="150"/>
      <c r="D19" s="151"/>
      <c r="E19" s="151"/>
      <c r="F19" s="150"/>
      <c r="G19" s="151"/>
      <c r="H19" s="152"/>
    </row>
    <row r="20" spans="1:17" ht="15" customHeight="1" thickBot="1" x14ac:dyDescent="0.3">
      <c r="A20" s="236"/>
      <c r="B20" s="237"/>
      <c r="C20" s="237"/>
      <c r="D20" s="237"/>
      <c r="E20" s="237"/>
      <c r="F20" s="237"/>
      <c r="G20" s="237"/>
      <c r="H20" s="238"/>
    </row>
    <row r="21" spans="1:17" s="153" customFormat="1" ht="15" customHeight="1" thickBot="1" x14ac:dyDescent="0.35">
      <c r="A21" s="245"/>
      <c r="B21" s="246"/>
      <c r="C21" s="246"/>
      <c r="D21" s="247"/>
      <c r="E21" s="245"/>
      <c r="F21" s="246"/>
      <c r="G21" s="246"/>
      <c r="H21" s="247"/>
      <c r="J21" s="154"/>
      <c r="K21" s="154"/>
      <c r="L21" s="154"/>
      <c r="M21" s="154"/>
      <c r="N21" s="154"/>
      <c r="O21" s="154"/>
      <c r="P21" s="154"/>
      <c r="Q21" s="154"/>
    </row>
    <row r="22" spans="1:17" ht="16.2" customHeight="1" thickBot="1" x14ac:dyDescent="0.3">
      <c r="A22" s="248"/>
      <c r="B22" s="155"/>
      <c r="C22" s="156"/>
      <c r="D22" s="157"/>
      <c r="E22" s="251"/>
      <c r="F22" s="155"/>
      <c r="G22" s="156"/>
      <c r="H22" s="157"/>
      <c r="J22" s="158"/>
      <c r="K22" s="159"/>
      <c r="L22" s="160"/>
      <c r="M22" s="161"/>
      <c r="N22" s="161"/>
      <c r="O22" s="160"/>
      <c r="P22" s="161"/>
      <c r="Q22" s="161"/>
    </row>
    <row r="23" spans="1:17" ht="16.2" customHeight="1" x14ac:dyDescent="0.25">
      <c r="A23" s="249"/>
      <c r="B23" s="155"/>
      <c r="C23" s="162"/>
      <c r="D23" s="254"/>
      <c r="E23" s="252"/>
      <c r="F23" s="155"/>
      <c r="G23" s="156"/>
      <c r="H23" s="257"/>
      <c r="J23" s="158"/>
      <c r="K23" s="159"/>
      <c r="L23" s="160"/>
      <c r="M23" s="161"/>
      <c r="N23" s="161"/>
      <c r="O23" s="160"/>
      <c r="P23" s="161"/>
      <c r="Q23" s="161"/>
    </row>
    <row r="24" spans="1:17" ht="16.2" customHeight="1" x14ac:dyDescent="0.25">
      <c r="A24" s="249"/>
      <c r="B24" s="155"/>
      <c r="C24" s="162"/>
      <c r="D24" s="255"/>
      <c r="E24" s="252"/>
      <c r="F24" s="155"/>
      <c r="G24" s="156"/>
      <c r="H24" s="258"/>
      <c r="J24" s="158"/>
      <c r="K24" s="159"/>
      <c r="L24" s="160"/>
      <c r="M24" s="161"/>
      <c r="N24" s="161"/>
      <c r="O24" s="160"/>
      <c r="P24" s="161"/>
      <c r="Q24" s="161"/>
    </row>
    <row r="25" spans="1:17" ht="16.2" customHeight="1" x14ac:dyDescent="0.25">
      <c r="A25" s="249"/>
      <c r="B25" s="155"/>
      <c r="C25" s="162"/>
      <c r="D25" s="255"/>
      <c r="E25" s="252"/>
      <c r="F25" s="155"/>
      <c r="G25" s="156"/>
      <c r="H25" s="258"/>
      <c r="J25" s="158"/>
      <c r="K25" s="159"/>
      <c r="L25" s="160"/>
      <c r="M25" s="161"/>
      <c r="N25" s="161"/>
      <c r="O25" s="160"/>
      <c r="P25" s="161"/>
      <c r="Q25" s="161"/>
    </row>
    <row r="26" spans="1:17" s="153" customFormat="1" ht="15.6" customHeight="1" thickBot="1" x14ac:dyDescent="0.35">
      <c r="A26" s="250"/>
      <c r="B26" s="155"/>
      <c r="C26" s="162"/>
      <c r="D26" s="256"/>
      <c r="E26" s="253"/>
      <c r="F26" s="155"/>
      <c r="G26" s="156"/>
      <c r="H26" s="259"/>
      <c r="J26" s="154"/>
      <c r="K26" s="154"/>
      <c r="L26" s="154"/>
      <c r="M26" s="154"/>
      <c r="N26" s="154"/>
      <c r="O26" s="154"/>
      <c r="P26" s="154"/>
      <c r="Q26" s="154"/>
    </row>
    <row r="27" spans="1:17" ht="15" customHeight="1" thickBot="1" x14ac:dyDescent="0.3">
      <c r="A27" s="260"/>
      <c r="B27" s="261"/>
      <c r="C27" s="261"/>
      <c r="D27" s="262"/>
      <c r="E27" s="260"/>
      <c r="F27" s="261"/>
      <c r="G27" s="261"/>
      <c r="H27" s="262"/>
      <c r="J27" s="158"/>
      <c r="K27" s="159"/>
      <c r="L27" s="160"/>
      <c r="M27" s="161"/>
      <c r="N27" s="161"/>
      <c r="O27" s="160"/>
      <c r="P27" s="161"/>
      <c r="Q27" s="161"/>
    </row>
    <row r="28" spans="1:17" ht="16.2" customHeight="1" thickBot="1" x14ac:dyDescent="0.3">
      <c r="A28" s="263"/>
      <c r="B28" s="141"/>
      <c r="C28" s="163"/>
      <c r="D28" s="157"/>
      <c r="E28" s="266"/>
      <c r="F28" s="267"/>
      <c r="G28" s="267"/>
      <c r="H28" s="157"/>
      <c r="J28" s="158"/>
      <c r="K28" s="159"/>
      <c r="L28" s="160"/>
      <c r="M28" s="161"/>
      <c r="N28" s="161"/>
      <c r="O28" s="160"/>
      <c r="P28" s="161"/>
      <c r="Q28" s="161"/>
    </row>
    <row r="29" spans="1:17" ht="16.2" customHeight="1" x14ac:dyDescent="0.25">
      <c r="A29" s="264"/>
      <c r="B29" s="141"/>
      <c r="C29" s="163"/>
      <c r="D29" s="268"/>
      <c r="E29" s="164"/>
      <c r="F29" s="165"/>
      <c r="G29" s="166"/>
      <c r="H29" s="167"/>
      <c r="J29" s="158"/>
      <c r="K29" s="159"/>
      <c r="L29" s="160"/>
      <c r="M29" s="161"/>
      <c r="N29" s="161"/>
      <c r="O29" s="160"/>
      <c r="P29" s="161"/>
      <c r="Q29" s="161"/>
    </row>
    <row r="30" spans="1:17" ht="16.2" customHeight="1" x14ac:dyDescent="0.25">
      <c r="A30" s="264"/>
      <c r="B30" s="141"/>
      <c r="C30" s="163"/>
      <c r="D30" s="269"/>
      <c r="E30" s="164"/>
      <c r="F30" s="165"/>
      <c r="G30" s="166"/>
      <c r="H30" s="137"/>
      <c r="J30" s="158"/>
      <c r="K30" s="159"/>
      <c r="L30" s="160"/>
      <c r="M30" s="161"/>
      <c r="N30" s="161"/>
      <c r="O30" s="160"/>
      <c r="P30" s="161"/>
      <c r="Q30" s="161"/>
    </row>
    <row r="31" spans="1:17" ht="16.2" customHeight="1" x14ac:dyDescent="0.25">
      <c r="A31" s="264"/>
      <c r="B31" s="141"/>
      <c r="C31" s="163"/>
      <c r="D31" s="269"/>
      <c r="E31" s="164"/>
      <c r="F31" s="165"/>
      <c r="G31" s="166"/>
      <c r="H31" s="137"/>
      <c r="J31" s="158"/>
      <c r="K31" s="159"/>
      <c r="L31" s="160"/>
      <c r="M31" s="161"/>
      <c r="N31" s="161"/>
      <c r="O31" s="160"/>
      <c r="P31" s="161"/>
      <c r="Q31" s="161"/>
    </row>
    <row r="32" spans="1:17" ht="16.2" customHeight="1" thickBot="1" x14ac:dyDescent="0.3">
      <c r="A32" s="265"/>
      <c r="B32" s="141"/>
      <c r="C32" s="163"/>
      <c r="D32" s="270"/>
      <c r="E32" s="146"/>
      <c r="F32" s="168"/>
      <c r="G32" s="147"/>
      <c r="H32" s="145"/>
      <c r="J32" s="169"/>
      <c r="K32" s="159"/>
      <c r="L32" s="160"/>
      <c r="M32" s="161"/>
      <c r="N32" s="161"/>
      <c r="O32" s="160"/>
      <c r="P32" s="161"/>
      <c r="Q32" s="161"/>
    </row>
    <row r="33" spans="1:17" ht="4.95" customHeight="1" thickBot="1" x14ac:dyDescent="0.3">
      <c r="A33" s="148"/>
      <c r="B33" s="149"/>
      <c r="C33" s="150"/>
      <c r="D33" s="151"/>
      <c r="E33" s="151"/>
      <c r="F33" s="150"/>
      <c r="G33" s="151"/>
      <c r="H33" s="152"/>
      <c r="J33" s="170"/>
      <c r="K33" s="170"/>
      <c r="L33" s="170"/>
      <c r="M33" s="170"/>
      <c r="N33" s="170"/>
      <c r="O33" s="170"/>
      <c r="P33" s="170"/>
      <c r="Q33" s="170"/>
    </row>
    <row r="34" spans="1:17" s="171" customFormat="1" ht="15.6" customHeight="1" thickBot="1" x14ac:dyDescent="0.4">
      <c r="A34" s="242" t="s">
        <v>116</v>
      </c>
      <c r="B34" s="243"/>
      <c r="C34" s="243"/>
      <c r="D34" s="243"/>
      <c r="E34" s="243"/>
      <c r="F34" s="243"/>
      <c r="G34" s="243"/>
      <c r="H34" s="244"/>
      <c r="J34" s="172"/>
      <c r="K34" s="172"/>
      <c r="L34" s="172"/>
      <c r="M34" s="172"/>
      <c r="N34" s="172"/>
      <c r="O34" s="172"/>
      <c r="P34" s="172"/>
      <c r="Q34" s="172"/>
    </row>
    <row r="35" spans="1:17" s="153" customFormat="1" ht="16.95" customHeight="1" thickBot="1" x14ac:dyDescent="0.35">
      <c r="A35" s="271"/>
      <c r="B35" s="272"/>
      <c r="C35" s="272"/>
      <c r="D35" s="273"/>
      <c r="E35" s="225" t="s">
        <v>1</v>
      </c>
      <c r="F35" s="226" t="s">
        <v>118</v>
      </c>
      <c r="G35" s="225" t="s">
        <v>1</v>
      </c>
      <c r="H35" s="226" t="s">
        <v>118</v>
      </c>
      <c r="J35" s="173"/>
      <c r="K35" s="173"/>
      <c r="L35" s="173"/>
      <c r="M35" s="173"/>
      <c r="N35" s="173"/>
      <c r="O35" s="173"/>
      <c r="P35" s="173"/>
      <c r="Q35" s="173"/>
    </row>
    <row r="36" spans="1:17" ht="16.2" customHeight="1" x14ac:dyDescent="0.25">
      <c r="A36" s="208"/>
      <c r="B36" s="209"/>
      <c r="C36" s="227"/>
      <c r="D36" s="209"/>
      <c r="E36" s="228"/>
      <c r="F36" s="230"/>
      <c r="G36" s="229"/>
      <c r="H36" s="231"/>
      <c r="J36" s="170"/>
      <c r="K36" s="170"/>
      <c r="L36" s="170"/>
      <c r="M36" s="170"/>
      <c r="N36" s="170"/>
      <c r="O36" s="170"/>
      <c r="P36" s="170"/>
      <c r="Q36" s="170"/>
    </row>
    <row r="37" spans="1:17" ht="16.2" customHeight="1" x14ac:dyDescent="0.25">
      <c r="A37" s="232"/>
      <c r="B37" s="233"/>
      <c r="C37" s="227"/>
      <c r="D37" s="234"/>
      <c r="E37" s="228"/>
      <c r="F37" s="230"/>
      <c r="G37" s="229"/>
      <c r="H37" s="231"/>
      <c r="J37" s="170"/>
      <c r="K37" s="170"/>
      <c r="L37" s="170"/>
      <c r="M37" s="170"/>
      <c r="N37" s="170"/>
      <c r="O37" s="170"/>
      <c r="P37" s="170"/>
      <c r="Q37" s="170"/>
    </row>
    <row r="38" spans="1:17" ht="16.2" customHeight="1" x14ac:dyDescent="0.25">
      <c r="A38" s="208"/>
      <c r="B38" s="209"/>
      <c r="C38" s="210"/>
      <c r="D38" s="209"/>
      <c r="E38" s="228"/>
      <c r="F38" s="230"/>
      <c r="G38" s="229"/>
      <c r="H38" s="231"/>
      <c r="J38" s="170"/>
      <c r="K38" s="170"/>
      <c r="L38" s="170"/>
      <c r="M38" s="170"/>
      <c r="N38" s="170"/>
      <c r="O38" s="170"/>
      <c r="P38" s="170"/>
      <c r="Q38" s="170"/>
    </row>
    <row r="39" spans="1:17" ht="16.2" customHeight="1" x14ac:dyDescent="0.25">
      <c r="A39" s="208"/>
      <c r="B39" s="209"/>
      <c r="C39" s="211"/>
      <c r="D39" s="209"/>
      <c r="E39" s="228"/>
      <c r="F39" s="230"/>
      <c r="G39" s="229"/>
      <c r="H39" s="231"/>
    </row>
    <row r="40" spans="1:17" ht="15" customHeight="1" thickBot="1" x14ac:dyDescent="0.3">
      <c r="A40" s="212"/>
      <c r="B40" s="213"/>
      <c r="C40" s="210"/>
      <c r="D40" s="214"/>
      <c r="E40" s="228"/>
      <c r="F40" s="230"/>
      <c r="G40" s="229"/>
      <c r="H40" s="231"/>
    </row>
    <row r="41" spans="1:17" ht="16.95" customHeight="1" thickBot="1" x14ac:dyDescent="0.3">
      <c r="A41" s="260"/>
      <c r="B41" s="261"/>
      <c r="C41" s="261"/>
      <c r="D41" s="262"/>
      <c r="E41" s="274"/>
      <c r="F41" s="275"/>
      <c r="G41" s="275"/>
      <c r="H41" s="276"/>
    </row>
    <row r="42" spans="1:17" ht="16.2" customHeight="1" thickBot="1" x14ac:dyDescent="0.3">
      <c r="A42" s="277"/>
      <c r="B42" s="278"/>
      <c r="C42" s="279"/>
      <c r="D42" s="176"/>
      <c r="E42" s="280"/>
      <c r="F42" s="281"/>
      <c r="G42" s="281"/>
      <c r="H42" s="282"/>
    </row>
    <row r="43" spans="1:17" ht="16.2" customHeight="1" x14ac:dyDescent="0.25">
      <c r="A43" s="164"/>
      <c r="B43" s="141"/>
      <c r="C43" s="177"/>
      <c r="D43" s="167"/>
      <c r="E43" s="178"/>
      <c r="F43" s="179"/>
      <c r="G43" s="180"/>
      <c r="H43" s="181"/>
    </row>
    <row r="44" spans="1:17" ht="16.2" customHeight="1" x14ac:dyDescent="0.25">
      <c r="A44" s="164"/>
      <c r="B44" s="141"/>
      <c r="C44" s="126"/>
      <c r="D44" s="137"/>
      <c r="E44" s="182"/>
      <c r="F44" s="183"/>
      <c r="G44" s="184"/>
      <c r="H44" s="185"/>
    </row>
    <row r="45" spans="1:17" ht="16.2" customHeight="1" x14ac:dyDescent="0.25">
      <c r="A45" s="164"/>
      <c r="B45" s="141"/>
      <c r="C45" s="126"/>
      <c r="D45" s="137"/>
      <c r="E45" s="175"/>
      <c r="F45" s="163"/>
      <c r="G45" s="139"/>
      <c r="H45" s="174"/>
    </row>
    <row r="46" spans="1:17" ht="15" customHeight="1" x14ac:dyDescent="0.25">
      <c r="A46" s="164"/>
      <c r="B46" s="141"/>
      <c r="C46" s="126"/>
      <c r="D46" s="137"/>
      <c r="E46" s="175"/>
      <c r="F46" s="163"/>
      <c r="G46" s="139"/>
      <c r="H46" s="174"/>
    </row>
    <row r="47" spans="1:17" ht="15" customHeight="1" thickBot="1" x14ac:dyDescent="0.3">
      <c r="A47" s="186"/>
      <c r="B47" s="187"/>
      <c r="C47" s="188"/>
      <c r="D47" s="189"/>
      <c r="E47" s="190"/>
      <c r="F47" s="191"/>
      <c r="G47" s="192"/>
      <c r="H47" s="193"/>
    </row>
    <row r="48" spans="1:17" ht="16.2" customHeight="1" x14ac:dyDescent="0.25">
      <c r="A48" s="158"/>
      <c r="B48" s="159"/>
      <c r="C48" s="160"/>
      <c r="D48" s="161"/>
      <c r="E48" s="161"/>
      <c r="F48" s="160"/>
      <c r="G48" s="161"/>
      <c r="H48" s="161"/>
    </row>
    <row r="49" spans="1:8" ht="16.2" customHeight="1" x14ac:dyDescent="0.25">
      <c r="A49" s="194"/>
      <c r="B49" s="159"/>
      <c r="C49" s="195"/>
      <c r="D49" s="196"/>
      <c r="E49" s="161"/>
      <c r="F49" s="197"/>
      <c r="G49" s="161"/>
      <c r="H49" s="161"/>
    </row>
    <row r="50" spans="1:8" ht="16.2" customHeight="1" x14ac:dyDescent="0.25">
      <c r="A50" s="194"/>
      <c r="B50" s="159"/>
      <c r="C50" s="160"/>
      <c r="D50" s="196"/>
      <c r="E50" s="161"/>
      <c r="F50" s="197"/>
      <c r="G50" s="161"/>
      <c r="H50" s="161"/>
    </row>
    <row r="51" spans="1:8" ht="16.2" customHeight="1" x14ac:dyDescent="0.25">
      <c r="A51" s="194"/>
      <c r="B51" s="159"/>
      <c r="C51" s="160"/>
      <c r="D51" s="196"/>
      <c r="E51" s="161"/>
      <c r="F51" s="197"/>
      <c r="G51" s="161"/>
      <c r="H51" s="161"/>
    </row>
    <row r="52" spans="1:8" ht="14.7" customHeight="1" x14ac:dyDescent="0.25">
      <c r="A52" s="198"/>
      <c r="B52" s="199"/>
      <c r="C52" s="200"/>
      <c r="D52" s="201"/>
      <c r="E52" s="201"/>
      <c r="F52" s="200"/>
      <c r="G52" s="201"/>
      <c r="H52" s="201"/>
    </row>
    <row r="53" spans="1:8" ht="14.7" customHeight="1" x14ac:dyDescent="0.25">
      <c r="A53" s="202"/>
      <c r="B53" s="199"/>
      <c r="C53" s="200"/>
      <c r="D53" s="201"/>
      <c r="E53" s="201"/>
      <c r="F53" s="200"/>
      <c r="G53" s="201"/>
      <c r="H53" s="201"/>
    </row>
    <row r="54" spans="1:8" x14ac:dyDescent="0.25">
      <c r="A54" s="202"/>
      <c r="B54" s="198"/>
      <c r="C54" s="200"/>
      <c r="D54" s="201"/>
      <c r="E54" s="201"/>
      <c r="F54" s="200"/>
      <c r="G54" s="201"/>
      <c r="H54" s="201"/>
    </row>
    <row r="55" spans="1:8" x14ac:dyDescent="0.25">
      <c r="A55" s="202"/>
      <c r="B55" s="198"/>
      <c r="C55" s="200"/>
      <c r="D55" s="201"/>
      <c r="E55" s="201"/>
      <c r="F55" s="200"/>
      <c r="G55" s="201"/>
      <c r="H55" s="201"/>
    </row>
    <row r="56" spans="1:8" x14ac:dyDescent="0.25">
      <c r="A56" s="202"/>
      <c r="B56" s="198"/>
      <c r="C56" s="200"/>
      <c r="D56" s="201"/>
      <c r="E56" s="201"/>
      <c r="F56" s="200"/>
      <c r="G56" s="201"/>
      <c r="H56" s="201"/>
    </row>
    <row r="57" spans="1:8" x14ac:dyDescent="0.25">
      <c r="A57" s="202"/>
      <c r="B57" s="198"/>
      <c r="C57" s="200"/>
      <c r="D57" s="201"/>
      <c r="E57" s="201"/>
      <c r="F57" s="200"/>
      <c r="G57" s="201"/>
      <c r="H57" s="201"/>
    </row>
    <row r="58" spans="1:8" x14ac:dyDescent="0.25">
      <c r="A58" s="202"/>
      <c r="B58" s="198"/>
      <c r="C58" s="200"/>
      <c r="D58" s="201"/>
      <c r="E58" s="201"/>
      <c r="F58" s="200"/>
      <c r="G58" s="201"/>
      <c r="H58" s="201"/>
    </row>
    <row r="59" spans="1:8" x14ac:dyDescent="0.25">
      <c r="A59" s="202"/>
      <c r="B59" s="198"/>
      <c r="C59" s="200"/>
      <c r="D59" s="201"/>
      <c r="E59" s="201"/>
      <c r="F59" s="200"/>
      <c r="G59" s="201"/>
      <c r="H59" s="201"/>
    </row>
  </sheetData>
  <mergeCells count="23">
    <mergeCell ref="A35:D35"/>
    <mergeCell ref="A41:D41"/>
    <mergeCell ref="E41:H41"/>
    <mergeCell ref="A42:C42"/>
    <mergeCell ref="E42:H42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20:H20"/>
    <mergeCell ref="A1:B1"/>
    <mergeCell ref="F1:G1"/>
    <mergeCell ref="A2:H2"/>
    <mergeCell ref="A3:D3"/>
    <mergeCell ref="E3:H3"/>
  </mergeCells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>
                  <from>
                    <xdr:col>0</xdr:col>
                    <xdr:colOff>0</xdr:colOff>
                    <xdr:row>1</xdr:row>
                    <xdr:rowOff>7620</xdr:rowOff>
                  </from>
                  <to>
                    <xdr:col>0</xdr:col>
                    <xdr:colOff>838200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9"/>
  <sheetViews>
    <sheetView workbookViewId="0">
      <selection activeCell="A2" sqref="A2:C99"/>
    </sheetView>
  </sheetViews>
  <sheetFormatPr baseColWidth="10" defaultColWidth="11.44140625" defaultRowHeight="14.4" x14ac:dyDescent="0.3"/>
  <cols>
    <col min="1" max="1" width="11.44140625" style="235"/>
    <col min="2" max="2" width="20.6640625" style="235" bestFit="1" customWidth="1"/>
    <col min="3" max="16384" width="11.44140625" style="235"/>
  </cols>
  <sheetData>
    <row r="1" spans="1:3" x14ac:dyDescent="0.3">
      <c r="A1" s="235" t="s">
        <v>120</v>
      </c>
      <c r="B1" s="235" t="s">
        <v>1</v>
      </c>
      <c r="C1" s="235" t="s">
        <v>2</v>
      </c>
    </row>
    <row r="2" spans="1:3" x14ac:dyDescent="0.3">
      <c r="A2" s="235">
        <v>1008</v>
      </c>
      <c r="B2" s="235" t="s">
        <v>35</v>
      </c>
      <c r="C2" s="235">
        <f>SUMIFS(Sem.01!$H$2:$H$26,Sem.01!$B$2:$B$26,A2)+SUMIFS(Sem.02!$H$2:$H$26,Sem.02!$B$2:$B$26,A2)+SUMIFS(Sem.03!$H$2:$H$26,Sem.03!$B$2:$B$26,A2)++SUMIFS(Sem.04!$H$2:$H$26,Sem.04!$B$2:$B$26,A2)+SUMIFS(Sem.05!$H$2:$H$26,Sem.05!$B$2:$B$26,A2)+SUMIFS(Sem.032!$H$2:$H$26,Sem.032!$B$2:$B$26,A2)</f>
        <v>2</v>
      </c>
    </row>
    <row r="3" spans="1:3" x14ac:dyDescent="0.3">
      <c r="A3" s="235">
        <v>1020</v>
      </c>
      <c r="B3" s="235" t="s">
        <v>72</v>
      </c>
      <c r="C3" s="235">
        <f>SUMIFS(Sem.01!$H$2:$H$26,Sem.01!$B$2:$B$26,A3)+SUMIFS(Sem.02!$H$2:$H$26,Sem.02!$B$2:$B$26,A3)+SUMIFS(Sem.03!$H$2:$H$26,Sem.03!$B$2:$B$26,A3)++SUMIFS(Sem.04!$H$2:$H$26,Sem.04!$B$2:$B$26,A3)+SUMIFS(Sem.05!$H$2:$H$26,Sem.05!$B$2:$B$26,A3)+SUMIFS(Sem.032!$H$2:$H$26,Sem.032!$B$2:$B$26,A3)</f>
        <v>2</v>
      </c>
    </row>
    <row r="4" spans="1:3" x14ac:dyDescent="0.3">
      <c r="A4" s="235">
        <v>1025</v>
      </c>
      <c r="B4" s="235" t="s">
        <v>69</v>
      </c>
      <c r="C4" s="235">
        <f>SUMIFS(Sem.01!$H$2:$H$26,Sem.01!$B$2:$B$26,A4)+SUMIFS(Sem.02!$H$2:$H$26,Sem.02!$B$2:$B$26,A4)+SUMIFS(Sem.03!$H$2:$H$26,Sem.03!$B$2:$B$26,A4)++SUMIFS(Sem.04!$H$2:$H$26,Sem.04!$B$2:$B$26,A4)+SUMIFS(Sem.05!$H$2:$H$26,Sem.05!$B$2:$B$26,A4)+SUMIFS(Sem.032!$H$2:$H$26,Sem.032!$B$2:$B$26,A4)</f>
        <v>2</v>
      </c>
    </row>
    <row r="5" spans="1:3" x14ac:dyDescent="0.3">
      <c r="A5" s="235">
        <v>1075</v>
      </c>
      <c r="B5" s="235" t="s">
        <v>11</v>
      </c>
      <c r="C5" s="235">
        <f>SUMIFS(Sem.01!$H$2:$H$26,Sem.01!$B$2:$B$26,A5)+SUMIFS(Sem.02!$H$2:$H$26,Sem.02!$B$2:$B$26,A5)+SUMIFS(Sem.03!$H$2:$H$26,Sem.03!$B$2:$B$26,A5)++SUMIFS(Sem.04!$H$2:$H$26,Sem.04!$B$2:$B$26,A5)+SUMIFS(Sem.05!$H$2:$H$26,Sem.05!$B$2:$B$26,A5)+SUMIFS(Sem.032!$H$2:$H$26,Sem.032!$B$2:$B$26,A5)</f>
        <v>2</v>
      </c>
    </row>
    <row r="6" spans="1:3" x14ac:dyDescent="0.3">
      <c r="A6" s="235">
        <v>1012</v>
      </c>
      <c r="B6" s="235" t="s">
        <v>54</v>
      </c>
      <c r="C6" s="235">
        <f>SUMIFS(Sem.01!$H$2:$H$26,Sem.01!$B$2:$B$26,A6)+SUMIFS(Sem.02!$H$2:$H$26,Sem.02!$B$2:$B$26,A6)+SUMIFS(Sem.03!$H$2:$H$26,Sem.03!$B$2:$B$26,A6)++SUMIFS(Sem.04!$H$2:$H$26,Sem.04!$B$2:$B$26,A6)+SUMIFS(Sem.05!$H$2:$H$26,Sem.05!$B$2:$B$26,A6)+SUMIFS(Sem.032!$H$2:$H$26,Sem.032!$B$2:$B$26,A6)</f>
        <v>1</v>
      </c>
    </row>
    <row r="7" spans="1:3" x14ac:dyDescent="0.3">
      <c r="A7" s="235">
        <v>1039</v>
      </c>
      <c r="B7" s="235" t="s">
        <v>20</v>
      </c>
      <c r="C7" s="235">
        <f>SUMIFS(Sem.01!$H$2:$H$26,Sem.01!$B$2:$B$26,A7)+SUMIFS(Sem.02!$H$2:$H$26,Sem.02!$B$2:$B$26,A7)+SUMIFS(Sem.03!$H$2:$H$26,Sem.03!$B$2:$B$26,A7)++SUMIFS(Sem.04!$H$2:$H$26,Sem.04!$B$2:$B$26,A7)+SUMIFS(Sem.05!$H$2:$H$26,Sem.05!$B$2:$B$26,A7)+SUMIFS(Sem.032!$H$2:$H$26,Sem.032!$B$2:$B$26,A7)</f>
        <v>1</v>
      </c>
    </row>
    <row r="8" spans="1:3" x14ac:dyDescent="0.3">
      <c r="A8" s="235">
        <v>1052</v>
      </c>
      <c r="B8" s="235" t="s">
        <v>22</v>
      </c>
      <c r="C8" s="235">
        <f>SUMIFS(Sem.01!$H$2:$H$26,Sem.01!$B$2:$B$26,A8)+SUMIFS(Sem.02!$H$2:$H$26,Sem.02!$B$2:$B$26,A8)+SUMIFS(Sem.03!$H$2:$H$26,Sem.03!$B$2:$B$26,A8)++SUMIFS(Sem.04!$H$2:$H$26,Sem.04!$B$2:$B$26,A8)+SUMIFS(Sem.05!$H$2:$H$26,Sem.05!$B$2:$B$26,A8)+SUMIFS(Sem.032!$H$2:$H$26,Sem.032!$B$2:$B$26,A8)</f>
        <v>1</v>
      </c>
    </row>
    <row r="9" spans="1:3" x14ac:dyDescent="0.3">
      <c r="A9" s="235">
        <v>1071</v>
      </c>
      <c r="B9" s="235" t="s">
        <v>100</v>
      </c>
      <c r="C9" s="235">
        <f>SUMIFS(Sem.01!$H$2:$H$26,Sem.01!$B$2:$B$26,A9)+SUMIFS(Sem.02!$H$2:$H$26,Sem.02!$B$2:$B$26,A9)+SUMIFS(Sem.03!$H$2:$H$26,Sem.03!$B$2:$B$26,A9)++SUMIFS(Sem.04!$H$2:$H$26,Sem.04!$B$2:$B$26,A9)+SUMIFS(Sem.05!$H$2:$H$26,Sem.05!$B$2:$B$26,A9)+SUMIFS(Sem.032!$H$2:$H$26,Sem.032!$B$2:$B$26,A9)</f>
        <v>1</v>
      </c>
    </row>
    <row r="10" spans="1:3" x14ac:dyDescent="0.3">
      <c r="A10" s="235">
        <v>1000</v>
      </c>
      <c r="B10" s="235" t="s">
        <v>53</v>
      </c>
      <c r="C10" s="235">
        <f>SUMIFS(Sem.01!$H$2:$H$26,Sem.01!$B$2:$B$26,A10)+SUMIFS(Sem.02!$H$2:$H$26,Sem.02!$B$2:$B$26,A10)+SUMIFS(Sem.03!$H$2:$H$26,Sem.03!$B$2:$B$26,A10)++SUMIFS(Sem.04!$H$2:$H$26,Sem.04!$B$2:$B$26,A10)+SUMIFS(Sem.05!$H$2:$H$26,Sem.05!$B$2:$B$26,A10)+SUMIFS(Sem.032!$H$2:$H$26,Sem.032!$B$2:$B$26,A10)</f>
        <v>0</v>
      </c>
    </row>
    <row r="11" spans="1:3" x14ac:dyDescent="0.3">
      <c r="A11" s="235">
        <v>1001</v>
      </c>
      <c r="B11" s="235" t="s">
        <v>8</v>
      </c>
      <c r="C11" s="235">
        <f>SUMIFS(Sem.01!$H$2:$H$26,Sem.01!$B$2:$B$26,A11)+SUMIFS(Sem.02!$H$2:$H$26,Sem.02!$B$2:$B$26,A11)+SUMIFS(Sem.03!$H$2:$H$26,Sem.03!$B$2:$B$26,A11)++SUMIFS(Sem.04!$H$2:$H$26,Sem.04!$B$2:$B$26,A11)+SUMIFS(Sem.05!$H$2:$H$26,Sem.05!$B$2:$B$26,A11)+SUMIFS(Sem.032!$H$2:$H$26,Sem.032!$B$2:$B$26,A11)</f>
        <v>0</v>
      </c>
    </row>
    <row r="12" spans="1:3" x14ac:dyDescent="0.3">
      <c r="A12" s="235">
        <v>1002</v>
      </c>
      <c r="B12" s="235" t="s">
        <v>7</v>
      </c>
      <c r="C12" s="235">
        <f>SUMIFS(Sem.01!$H$2:$H$26,Sem.01!$B$2:$B$26,A12)+SUMIFS(Sem.02!$H$2:$H$26,Sem.02!$B$2:$B$26,A12)+SUMIFS(Sem.03!$H$2:$H$26,Sem.03!$B$2:$B$26,A12)++SUMIFS(Sem.04!$H$2:$H$26,Sem.04!$B$2:$B$26,A12)+SUMIFS(Sem.05!$H$2:$H$26,Sem.05!$B$2:$B$26,A12)+SUMIFS(Sem.032!$H$2:$H$26,Sem.032!$B$2:$B$26,A12)</f>
        <v>0</v>
      </c>
    </row>
    <row r="13" spans="1:3" x14ac:dyDescent="0.3">
      <c r="A13" s="235">
        <v>1003</v>
      </c>
      <c r="B13" s="235" t="s">
        <v>34</v>
      </c>
      <c r="C13" s="235">
        <f>SUMIFS(Sem.01!$H$2:$H$26,Sem.01!$B$2:$B$26,A13)+SUMIFS(Sem.02!$H$2:$H$26,Sem.02!$B$2:$B$26,A13)+SUMIFS(Sem.03!$H$2:$H$26,Sem.03!$B$2:$B$26,A13)++SUMIFS(Sem.04!$H$2:$H$26,Sem.04!$B$2:$B$26,A13)+SUMIFS(Sem.05!$H$2:$H$26,Sem.05!$B$2:$B$26,A13)+SUMIFS(Sem.032!$H$2:$H$26,Sem.032!$B$2:$B$26,A13)</f>
        <v>0</v>
      </c>
    </row>
    <row r="14" spans="1:3" x14ac:dyDescent="0.3">
      <c r="A14" s="235">
        <v>1004</v>
      </c>
      <c r="B14" s="235" t="s">
        <v>43</v>
      </c>
      <c r="C14" s="235">
        <f>SUMIFS(Sem.01!$H$2:$H$26,Sem.01!$B$2:$B$26,A14)+SUMIFS(Sem.02!$H$2:$H$26,Sem.02!$B$2:$B$26,A14)+SUMIFS(Sem.03!$H$2:$H$26,Sem.03!$B$2:$B$26,A14)++SUMIFS(Sem.04!$H$2:$H$26,Sem.04!$B$2:$B$26,A14)+SUMIFS(Sem.05!$H$2:$H$26,Sem.05!$B$2:$B$26,A14)+SUMIFS(Sem.032!$H$2:$H$26,Sem.032!$B$2:$B$26,A14)</f>
        <v>0</v>
      </c>
    </row>
    <row r="15" spans="1:3" x14ac:dyDescent="0.3">
      <c r="A15" s="235">
        <v>1005</v>
      </c>
      <c r="B15" s="235" t="s">
        <v>16</v>
      </c>
      <c r="C15" s="235">
        <f>SUMIFS(Sem.01!$H$2:$H$26,Sem.01!$B$2:$B$26,A15)+SUMIFS(Sem.02!$H$2:$H$26,Sem.02!$B$2:$B$26,A15)+SUMIFS(Sem.03!$H$2:$H$26,Sem.03!$B$2:$B$26,A15)++SUMIFS(Sem.04!$H$2:$H$26,Sem.04!$B$2:$B$26,A15)+SUMIFS(Sem.05!$H$2:$H$26,Sem.05!$B$2:$B$26,A15)+SUMIFS(Sem.032!$H$2:$H$26,Sem.032!$B$2:$B$26,A15)</f>
        <v>0</v>
      </c>
    </row>
    <row r="16" spans="1:3" x14ac:dyDescent="0.3">
      <c r="A16" s="235">
        <v>1006</v>
      </c>
      <c r="B16" s="235" t="s">
        <v>65</v>
      </c>
      <c r="C16" s="235">
        <f>SUMIFS(Sem.01!$H$2:$H$26,Sem.01!$B$2:$B$26,A16)+SUMIFS(Sem.02!$H$2:$H$26,Sem.02!$B$2:$B$26,A16)+SUMIFS(Sem.03!$H$2:$H$26,Sem.03!$B$2:$B$26,A16)++SUMIFS(Sem.04!$H$2:$H$26,Sem.04!$B$2:$B$26,A16)+SUMIFS(Sem.05!$H$2:$H$26,Sem.05!$B$2:$B$26,A16)+SUMIFS(Sem.032!$H$2:$H$26,Sem.032!$B$2:$B$26,A16)</f>
        <v>0</v>
      </c>
    </row>
    <row r="17" spans="1:3" x14ac:dyDescent="0.3">
      <c r="A17" s="235">
        <v>1007</v>
      </c>
      <c r="B17" s="235" t="s">
        <v>13</v>
      </c>
      <c r="C17" s="235">
        <f>SUMIFS(Sem.01!$H$2:$H$26,Sem.01!$B$2:$B$26,A17)+SUMIFS(Sem.02!$H$2:$H$26,Sem.02!$B$2:$B$26,A17)+SUMIFS(Sem.03!$H$2:$H$26,Sem.03!$B$2:$B$26,A17)++SUMIFS(Sem.04!$H$2:$H$26,Sem.04!$B$2:$B$26,A17)+SUMIFS(Sem.05!$H$2:$H$26,Sem.05!$B$2:$B$26,A17)+SUMIFS(Sem.032!$H$2:$H$26,Sem.032!$B$2:$B$26,A17)</f>
        <v>0</v>
      </c>
    </row>
    <row r="18" spans="1:3" x14ac:dyDescent="0.3">
      <c r="A18" s="235">
        <v>1009</v>
      </c>
      <c r="B18" s="235" t="s">
        <v>9</v>
      </c>
      <c r="C18" s="235">
        <f>SUMIFS(Sem.01!$H$2:$H$26,Sem.01!$B$2:$B$26,A18)+SUMIFS(Sem.02!$H$2:$H$26,Sem.02!$B$2:$B$26,A18)+SUMIFS(Sem.03!$H$2:$H$26,Sem.03!$B$2:$B$26,A18)++SUMIFS(Sem.04!$H$2:$H$26,Sem.04!$B$2:$B$26,A18)+SUMIFS(Sem.05!$H$2:$H$26,Sem.05!$B$2:$B$26,A18)+SUMIFS(Sem.032!$H$2:$H$26,Sem.032!$B$2:$B$26,A18)</f>
        <v>0</v>
      </c>
    </row>
    <row r="19" spans="1:3" x14ac:dyDescent="0.3">
      <c r="A19" s="235">
        <v>1010</v>
      </c>
      <c r="B19" s="235" t="s">
        <v>67</v>
      </c>
      <c r="C19" s="235">
        <f>SUMIFS(Sem.01!$H$2:$H$26,Sem.01!$B$2:$B$26,A19)+SUMIFS(Sem.02!$H$2:$H$26,Sem.02!$B$2:$B$26,A19)+SUMIFS(Sem.03!$H$2:$H$26,Sem.03!$B$2:$B$26,A19)++SUMIFS(Sem.04!$H$2:$H$26,Sem.04!$B$2:$B$26,A19)+SUMIFS(Sem.05!$H$2:$H$26,Sem.05!$B$2:$B$26,A19)+SUMIFS(Sem.032!$H$2:$H$26,Sem.032!$B$2:$B$26,A19)</f>
        <v>0</v>
      </c>
    </row>
    <row r="20" spans="1:3" x14ac:dyDescent="0.3">
      <c r="A20" s="235">
        <v>1011</v>
      </c>
      <c r="B20" s="235" t="s">
        <v>14</v>
      </c>
      <c r="C20" s="235">
        <f>SUMIFS(Sem.01!$H$2:$H$26,Sem.01!$B$2:$B$26,A20)+SUMIFS(Sem.02!$H$2:$H$26,Sem.02!$B$2:$B$26,A20)+SUMIFS(Sem.03!$H$2:$H$26,Sem.03!$B$2:$B$26,A20)++SUMIFS(Sem.04!$H$2:$H$26,Sem.04!$B$2:$B$26,A20)+SUMIFS(Sem.05!$H$2:$H$26,Sem.05!$B$2:$B$26,A20)+SUMIFS(Sem.032!$H$2:$H$26,Sem.032!$B$2:$B$26,A20)</f>
        <v>0</v>
      </c>
    </row>
    <row r="21" spans="1:3" x14ac:dyDescent="0.3">
      <c r="A21" s="235">
        <v>1013</v>
      </c>
      <c r="B21" s="235" t="s">
        <v>4</v>
      </c>
      <c r="C21" s="235">
        <f>SUMIFS(Sem.01!$H$2:$H$26,Sem.01!$B$2:$B$26,A21)+SUMIFS(Sem.02!$H$2:$H$26,Sem.02!$B$2:$B$26,A21)+SUMIFS(Sem.03!$H$2:$H$26,Sem.03!$B$2:$B$26,A21)++SUMIFS(Sem.04!$H$2:$H$26,Sem.04!$B$2:$B$26,A21)+SUMIFS(Sem.05!$H$2:$H$26,Sem.05!$B$2:$B$26,A21)+SUMIFS(Sem.032!$H$2:$H$26,Sem.032!$B$2:$B$26,A21)</f>
        <v>0</v>
      </c>
    </row>
    <row r="22" spans="1:3" x14ac:dyDescent="0.3">
      <c r="A22" s="235">
        <v>1014</v>
      </c>
      <c r="B22" s="235" t="s">
        <v>38</v>
      </c>
      <c r="C22" s="235">
        <f>SUMIFS(Sem.01!$H$2:$H$26,Sem.01!$B$2:$B$26,A22)+SUMIFS(Sem.02!$H$2:$H$26,Sem.02!$B$2:$B$26,A22)+SUMIFS(Sem.03!$H$2:$H$26,Sem.03!$B$2:$B$26,A22)++SUMIFS(Sem.04!$H$2:$H$26,Sem.04!$B$2:$B$26,A22)+SUMIFS(Sem.05!$H$2:$H$26,Sem.05!$B$2:$B$26,A22)+SUMIFS(Sem.032!$H$2:$H$26,Sem.032!$B$2:$B$26,A22)</f>
        <v>0</v>
      </c>
    </row>
    <row r="23" spans="1:3" x14ac:dyDescent="0.3">
      <c r="A23" s="235">
        <v>1015</v>
      </c>
      <c r="B23" s="235" t="s">
        <v>89</v>
      </c>
      <c r="C23" s="235">
        <f>SUMIFS(Sem.01!$H$2:$H$26,Sem.01!$B$2:$B$26,A23)+SUMIFS(Sem.02!$H$2:$H$26,Sem.02!$B$2:$B$26,A23)+SUMIFS(Sem.03!$H$2:$H$26,Sem.03!$B$2:$B$26,A23)++SUMIFS(Sem.04!$H$2:$H$26,Sem.04!$B$2:$B$26,A23)+SUMIFS(Sem.05!$H$2:$H$26,Sem.05!$B$2:$B$26,A23)+SUMIFS(Sem.032!$H$2:$H$26,Sem.032!$B$2:$B$26,A23)</f>
        <v>0</v>
      </c>
    </row>
    <row r="24" spans="1:3" x14ac:dyDescent="0.3">
      <c r="A24" s="235">
        <v>1016</v>
      </c>
      <c r="B24" s="235" t="s">
        <v>50</v>
      </c>
      <c r="C24" s="235">
        <f>SUMIFS(Sem.01!$H$2:$H$26,Sem.01!$B$2:$B$26,A24)+SUMIFS(Sem.02!$H$2:$H$26,Sem.02!$B$2:$B$26,A24)+SUMIFS(Sem.03!$H$2:$H$26,Sem.03!$B$2:$B$26,A24)++SUMIFS(Sem.04!$H$2:$H$26,Sem.04!$B$2:$B$26,A24)+SUMIFS(Sem.05!$H$2:$H$26,Sem.05!$B$2:$B$26,A24)+SUMIFS(Sem.032!$H$2:$H$26,Sem.032!$B$2:$B$26,A24)</f>
        <v>0</v>
      </c>
    </row>
    <row r="25" spans="1:3" x14ac:dyDescent="0.3">
      <c r="A25" s="235">
        <v>1017</v>
      </c>
      <c r="B25" s="235" t="s">
        <v>90</v>
      </c>
      <c r="C25" s="235">
        <f>SUMIFS(Sem.01!$H$2:$H$26,Sem.01!$B$2:$B$26,A25)+SUMIFS(Sem.02!$H$2:$H$26,Sem.02!$B$2:$B$26,A25)+SUMIFS(Sem.03!$H$2:$H$26,Sem.03!$B$2:$B$26,A25)++SUMIFS(Sem.04!$H$2:$H$26,Sem.04!$B$2:$B$26,A25)+SUMIFS(Sem.05!$H$2:$H$26,Sem.05!$B$2:$B$26,A25)+SUMIFS(Sem.032!$H$2:$H$26,Sem.032!$B$2:$B$26,A25)</f>
        <v>0</v>
      </c>
    </row>
    <row r="26" spans="1:3" x14ac:dyDescent="0.3">
      <c r="A26" s="235">
        <v>1018</v>
      </c>
      <c r="B26" s="235" t="s">
        <v>44</v>
      </c>
      <c r="C26" s="235">
        <f>SUMIFS(Sem.01!$H$2:$H$26,Sem.01!$B$2:$B$26,A26)+SUMIFS(Sem.02!$H$2:$H$26,Sem.02!$B$2:$B$26,A26)+SUMIFS(Sem.03!$H$2:$H$26,Sem.03!$B$2:$B$26,A26)++SUMIFS(Sem.04!$H$2:$H$26,Sem.04!$B$2:$B$26,A26)+SUMIFS(Sem.05!$H$2:$H$26,Sem.05!$B$2:$B$26,A26)+SUMIFS(Sem.032!$H$2:$H$26,Sem.032!$B$2:$B$26,A26)</f>
        <v>0</v>
      </c>
    </row>
    <row r="27" spans="1:3" x14ac:dyDescent="0.3">
      <c r="A27" s="235">
        <v>1019</v>
      </c>
      <c r="B27" s="235" t="s">
        <v>40</v>
      </c>
      <c r="C27" s="235">
        <f>SUMIFS(Sem.01!$H$2:$H$26,Sem.01!$B$2:$B$26,A27)+SUMIFS(Sem.02!$H$2:$H$26,Sem.02!$B$2:$B$26,A27)+SUMIFS(Sem.03!$H$2:$H$26,Sem.03!$B$2:$B$26,A27)++SUMIFS(Sem.04!$H$2:$H$26,Sem.04!$B$2:$B$26,A27)+SUMIFS(Sem.05!$H$2:$H$26,Sem.05!$B$2:$B$26,A27)+SUMIFS(Sem.032!$H$2:$H$26,Sem.032!$B$2:$B$26,A27)</f>
        <v>0</v>
      </c>
    </row>
    <row r="28" spans="1:3" x14ac:dyDescent="0.3">
      <c r="A28" s="235">
        <v>1021</v>
      </c>
      <c r="B28" s="235" t="s">
        <v>91</v>
      </c>
      <c r="C28" s="235">
        <f>SUMIFS(Sem.01!$H$2:$H$26,Sem.01!$B$2:$B$26,A28)+SUMIFS(Sem.02!$H$2:$H$26,Sem.02!$B$2:$B$26,A28)+SUMIFS(Sem.03!$H$2:$H$26,Sem.03!$B$2:$B$26,A28)++SUMIFS(Sem.04!$H$2:$H$26,Sem.04!$B$2:$B$26,A28)+SUMIFS(Sem.05!$H$2:$H$26,Sem.05!$B$2:$B$26,A28)+SUMIFS(Sem.032!$H$2:$H$26,Sem.032!$B$2:$B$26,A28)</f>
        <v>0</v>
      </c>
    </row>
    <row r="29" spans="1:3" x14ac:dyDescent="0.3">
      <c r="A29" s="235">
        <v>1022</v>
      </c>
      <c r="B29" s="235" t="s">
        <v>92</v>
      </c>
      <c r="C29" s="235">
        <f>SUMIFS(Sem.01!$H$2:$H$26,Sem.01!$B$2:$B$26,A29)+SUMIFS(Sem.02!$H$2:$H$26,Sem.02!$B$2:$B$26,A29)+SUMIFS(Sem.03!$H$2:$H$26,Sem.03!$B$2:$B$26,A29)++SUMIFS(Sem.04!$H$2:$H$26,Sem.04!$B$2:$B$26,A29)+SUMIFS(Sem.05!$H$2:$H$26,Sem.05!$B$2:$B$26,A29)+SUMIFS(Sem.032!$H$2:$H$26,Sem.032!$B$2:$B$26,A29)</f>
        <v>0</v>
      </c>
    </row>
    <row r="30" spans="1:3" x14ac:dyDescent="0.3">
      <c r="A30" s="235">
        <v>1023</v>
      </c>
      <c r="B30" s="235" t="s">
        <v>93</v>
      </c>
      <c r="C30" s="235">
        <f>SUMIFS(Sem.01!$H$2:$H$26,Sem.01!$B$2:$B$26,A30)+SUMIFS(Sem.02!$H$2:$H$26,Sem.02!$B$2:$B$26,A30)+SUMIFS(Sem.03!$H$2:$H$26,Sem.03!$B$2:$B$26,A30)++SUMIFS(Sem.04!$H$2:$H$26,Sem.04!$B$2:$B$26,A30)+SUMIFS(Sem.05!$H$2:$H$26,Sem.05!$B$2:$B$26,A30)+SUMIFS(Sem.032!$H$2:$H$26,Sem.032!$B$2:$B$26,A30)</f>
        <v>0</v>
      </c>
    </row>
    <row r="31" spans="1:3" x14ac:dyDescent="0.3">
      <c r="A31" s="235">
        <v>1024</v>
      </c>
      <c r="B31" s="235" t="s">
        <v>21</v>
      </c>
      <c r="C31" s="235">
        <f>SUMIFS(Sem.01!$H$2:$H$26,Sem.01!$B$2:$B$26,A31)+SUMIFS(Sem.02!$H$2:$H$26,Sem.02!$B$2:$B$26,A31)+SUMIFS(Sem.03!$H$2:$H$26,Sem.03!$B$2:$B$26,A31)++SUMIFS(Sem.04!$H$2:$H$26,Sem.04!$B$2:$B$26,A31)+SUMIFS(Sem.05!$H$2:$H$26,Sem.05!$B$2:$B$26,A31)+SUMIFS(Sem.032!$H$2:$H$26,Sem.032!$B$2:$B$26,A31)</f>
        <v>0</v>
      </c>
    </row>
    <row r="32" spans="1:3" x14ac:dyDescent="0.3">
      <c r="A32" s="235">
        <v>1026</v>
      </c>
      <c r="B32" s="235" t="s">
        <v>60</v>
      </c>
      <c r="C32" s="235">
        <f>SUMIFS(Sem.01!$H$2:$H$26,Sem.01!$B$2:$B$26,A32)+SUMIFS(Sem.02!$H$2:$H$26,Sem.02!$B$2:$B$26,A32)+SUMIFS(Sem.03!$H$2:$H$26,Sem.03!$B$2:$B$26,A32)++SUMIFS(Sem.04!$H$2:$H$26,Sem.04!$B$2:$B$26,A32)+SUMIFS(Sem.05!$H$2:$H$26,Sem.05!$B$2:$B$26,A32)+SUMIFS(Sem.032!$H$2:$H$26,Sem.032!$B$2:$B$26,A32)</f>
        <v>0</v>
      </c>
    </row>
    <row r="33" spans="1:3" x14ac:dyDescent="0.3">
      <c r="A33" s="235">
        <v>1027</v>
      </c>
      <c r="B33" s="235" t="s">
        <v>81</v>
      </c>
      <c r="C33" s="235">
        <f>SUMIFS(Sem.01!$H$2:$H$26,Sem.01!$B$2:$B$26,A33)+SUMIFS(Sem.02!$H$2:$H$26,Sem.02!$B$2:$B$26,A33)+SUMIFS(Sem.03!$H$2:$H$26,Sem.03!$B$2:$B$26,A33)++SUMIFS(Sem.04!$H$2:$H$26,Sem.04!$B$2:$B$26,A33)+SUMIFS(Sem.05!$H$2:$H$26,Sem.05!$B$2:$B$26,A33)+SUMIFS(Sem.032!$H$2:$H$26,Sem.032!$B$2:$B$26,A33)</f>
        <v>0</v>
      </c>
    </row>
    <row r="34" spans="1:3" x14ac:dyDescent="0.3">
      <c r="A34" s="235">
        <v>1028</v>
      </c>
      <c r="B34" s="235" t="s">
        <v>94</v>
      </c>
      <c r="C34" s="235">
        <f>SUMIFS(Sem.01!$H$2:$H$26,Sem.01!$B$2:$B$26,A34)+SUMIFS(Sem.02!$H$2:$H$26,Sem.02!$B$2:$B$26,A34)+SUMIFS(Sem.03!$H$2:$H$26,Sem.03!$B$2:$B$26,A34)++SUMIFS(Sem.04!$H$2:$H$26,Sem.04!$B$2:$B$26,A34)+SUMIFS(Sem.05!$H$2:$H$26,Sem.05!$B$2:$B$26,A34)+SUMIFS(Sem.032!$H$2:$H$26,Sem.032!$B$2:$B$26,A34)</f>
        <v>0</v>
      </c>
    </row>
    <row r="35" spans="1:3" x14ac:dyDescent="0.3">
      <c r="A35" s="235">
        <v>1029</v>
      </c>
      <c r="B35" s="235" t="s">
        <v>10</v>
      </c>
      <c r="C35" s="235">
        <f>SUMIFS(Sem.01!$H$2:$H$26,Sem.01!$B$2:$B$26,A35)+SUMIFS(Sem.02!$H$2:$H$26,Sem.02!$B$2:$B$26,A35)+SUMIFS(Sem.03!$H$2:$H$26,Sem.03!$B$2:$B$26,A35)++SUMIFS(Sem.04!$H$2:$H$26,Sem.04!$B$2:$B$26,A35)+SUMIFS(Sem.05!$H$2:$H$26,Sem.05!$B$2:$B$26,A35)+SUMIFS(Sem.032!$H$2:$H$26,Sem.032!$B$2:$B$26,A35)</f>
        <v>0</v>
      </c>
    </row>
    <row r="36" spans="1:3" x14ac:dyDescent="0.3">
      <c r="A36" s="235">
        <v>1030</v>
      </c>
      <c r="B36" s="235" t="s">
        <v>51</v>
      </c>
      <c r="C36" s="235">
        <f>SUMIFS(Sem.01!$H$2:$H$26,Sem.01!$B$2:$B$26,A36)+SUMIFS(Sem.02!$H$2:$H$26,Sem.02!$B$2:$B$26,A36)+SUMIFS(Sem.03!$H$2:$H$26,Sem.03!$B$2:$B$26,A36)++SUMIFS(Sem.04!$H$2:$H$26,Sem.04!$B$2:$B$26,A36)+SUMIFS(Sem.05!$H$2:$H$26,Sem.05!$B$2:$B$26,A36)+SUMIFS(Sem.032!$H$2:$H$26,Sem.032!$B$2:$B$26,A36)</f>
        <v>0</v>
      </c>
    </row>
    <row r="37" spans="1:3" x14ac:dyDescent="0.3">
      <c r="A37" s="235">
        <v>1031</v>
      </c>
      <c r="B37" s="235" t="s">
        <v>74</v>
      </c>
      <c r="C37" s="235">
        <f>SUMIFS(Sem.01!$H$2:$H$26,Sem.01!$B$2:$B$26,A37)+SUMIFS(Sem.02!$H$2:$H$26,Sem.02!$B$2:$B$26,A37)+SUMIFS(Sem.03!$H$2:$H$26,Sem.03!$B$2:$B$26,A37)++SUMIFS(Sem.04!$H$2:$H$26,Sem.04!$B$2:$B$26,A37)+SUMIFS(Sem.05!$H$2:$H$26,Sem.05!$B$2:$B$26,A37)+SUMIFS(Sem.032!$H$2:$H$26,Sem.032!$B$2:$B$26,A37)</f>
        <v>0</v>
      </c>
    </row>
    <row r="38" spans="1:3" x14ac:dyDescent="0.3">
      <c r="A38" s="235">
        <v>1032</v>
      </c>
      <c r="B38" s="235" t="s">
        <v>17</v>
      </c>
      <c r="C38" s="235">
        <f>SUMIFS(Sem.01!$H$2:$H$26,Sem.01!$B$2:$B$26,A38)+SUMIFS(Sem.02!$H$2:$H$26,Sem.02!$B$2:$B$26,A38)+SUMIFS(Sem.03!$H$2:$H$26,Sem.03!$B$2:$B$26,A38)++SUMIFS(Sem.04!$H$2:$H$26,Sem.04!$B$2:$B$26,A38)+SUMIFS(Sem.05!$H$2:$H$26,Sem.05!$B$2:$B$26,A38)+SUMIFS(Sem.032!$H$2:$H$26,Sem.032!$B$2:$B$26,A38)</f>
        <v>0</v>
      </c>
    </row>
    <row r="39" spans="1:3" x14ac:dyDescent="0.3">
      <c r="A39" s="235">
        <v>1033</v>
      </c>
      <c r="B39" s="235" t="s">
        <v>18</v>
      </c>
      <c r="C39" s="235">
        <f>SUMIFS(Sem.01!$H$2:$H$26,Sem.01!$B$2:$B$26,A39)+SUMIFS(Sem.02!$H$2:$H$26,Sem.02!$B$2:$B$26,A39)+SUMIFS(Sem.03!$H$2:$H$26,Sem.03!$B$2:$B$26,A39)++SUMIFS(Sem.04!$H$2:$H$26,Sem.04!$B$2:$B$26,A39)+SUMIFS(Sem.05!$H$2:$H$26,Sem.05!$B$2:$B$26,A39)+SUMIFS(Sem.032!$H$2:$H$26,Sem.032!$B$2:$B$26,A39)</f>
        <v>0</v>
      </c>
    </row>
    <row r="40" spans="1:3" x14ac:dyDescent="0.3">
      <c r="A40" s="235">
        <v>1034</v>
      </c>
      <c r="B40" s="235" t="s">
        <v>46</v>
      </c>
      <c r="C40" s="235">
        <f>SUMIFS(Sem.01!$H$2:$H$26,Sem.01!$B$2:$B$26,A40)+SUMIFS(Sem.02!$H$2:$H$26,Sem.02!$B$2:$B$26,A40)+SUMIFS(Sem.03!$H$2:$H$26,Sem.03!$B$2:$B$26,A40)++SUMIFS(Sem.04!$H$2:$H$26,Sem.04!$B$2:$B$26,A40)+SUMIFS(Sem.05!$H$2:$H$26,Sem.05!$B$2:$B$26,A40)+SUMIFS(Sem.032!$H$2:$H$26,Sem.032!$B$2:$B$26,A40)</f>
        <v>0</v>
      </c>
    </row>
    <row r="41" spans="1:3" x14ac:dyDescent="0.3">
      <c r="A41" s="235">
        <v>1035</v>
      </c>
      <c r="B41" s="235" t="s">
        <v>61</v>
      </c>
      <c r="C41" s="235">
        <f>SUMIFS(Sem.01!$H$2:$H$26,Sem.01!$B$2:$B$26,A41)+SUMIFS(Sem.02!$H$2:$H$26,Sem.02!$B$2:$B$26,A41)+SUMIFS(Sem.03!$H$2:$H$26,Sem.03!$B$2:$B$26,A41)++SUMIFS(Sem.04!$H$2:$H$26,Sem.04!$B$2:$B$26,A41)+SUMIFS(Sem.05!$H$2:$H$26,Sem.05!$B$2:$B$26,A41)+SUMIFS(Sem.032!$H$2:$H$26,Sem.032!$B$2:$B$26,A41)</f>
        <v>0</v>
      </c>
    </row>
    <row r="42" spans="1:3" x14ac:dyDescent="0.3">
      <c r="A42" s="235">
        <v>1036</v>
      </c>
      <c r="B42" s="235" t="s">
        <v>28</v>
      </c>
      <c r="C42" s="235">
        <f>SUMIFS(Sem.01!$H$2:$H$26,Sem.01!$B$2:$B$26,A42)+SUMIFS(Sem.02!$H$2:$H$26,Sem.02!$B$2:$B$26,A42)+SUMIFS(Sem.03!$H$2:$H$26,Sem.03!$B$2:$B$26,A42)++SUMIFS(Sem.04!$H$2:$H$26,Sem.04!$B$2:$B$26,A42)+SUMIFS(Sem.05!$H$2:$H$26,Sem.05!$B$2:$B$26,A42)+SUMIFS(Sem.032!$H$2:$H$26,Sem.032!$B$2:$B$26,A42)</f>
        <v>0</v>
      </c>
    </row>
    <row r="43" spans="1:3" x14ac:dyDescent="0.3">
      <c r="A43" s="235">
        <v>1037</v>
      </c>
      <c r="B43" s="235" t="s">
        <v>82</v>
      </c>
      <c r="C43" s="235">
        <f>SUMIFS(Sem.01!$H$2:$H$26,Sem.01!$B$2:$B$26,A43)+SUMIFS(Sem.02!$H$2:$H$26,Sem.02!$B$2:$B$26,A43)+SUMIFS(Sem.03!$H$2:$H$26,Sem.03!$B$2:$B$26,A43)++SUMIFS(Sem.04!$H$2:$H$26,Sem.04!$B$2:$B$26,A43)+SUMIFS(Sem.05!$H$2:$H$26,Sem.05!$B$2:$B$26,A43)+SUMIFS(Sem.032!$H$2:$H$26,Sem.032!$B$2:$B$26,A43)</f>
        <v>0</v>
      </c>
    </row>
    <row r="44" spans="1:3" x14ac:dyDescent="0.3">
      <c r="A44" s="235">
        <v>1038</v>
      </c>
      <c r="B44" s="235" t="s">
        <v>39</v>
      </c>
      <c r="C44" s="235">
        <f>SUMIFS(Sem.01!$H$2:$H$26,Sem.01!$B$2:$B$26,A44)+SUMIFS(Sem.02!$H$2:$H$26,Sem.02!$B$2:$B$26,A44)+SUMIFS(Sem.03!$H$2:$H$26,Sem.03!$B$2:$B$26,A44)++SUMIFS(Sem.04!$H$2:$H$26,Sem.04!$B$2:$B$26,A44)+SUMIFS(Sem.05!$H$2:$H$26,Sem.05!$B$2:$B$26,A44)+SUMIFS(Sem.032!$H$2:$H$26,Sem.032!$B$2:$B$26,A44)</f>
        <v>0</v>
      </c>
    </row>
    <row r="45" spans="1:3" x14ac:dyDescent="0.3">
      <c r="A45" s="235">
        <v>1040</v>
      </c>
      <c r="B45" s="235" t="s">
        <v>48</v>
      </c>
      <c r="C45" s="235">
        <f>SUMIFS(Sem.01!$H$2:$H$26,Sem.01!$B$2:$B$26,A45)+SUMIFS(Sem.02!$H$2:$H$26,Sem.02!$B$2:$B$26,A45)+SUMIFS(Sem.03!$H$2:$H$26,Sem.03!$B$2:$B$26,A45)++SUMIFS(Sem.04!$H$2:$H$26,Sem.04!$B$2:$B$26,A45)+SUMIFS(Sem.05!$H$2:$H$26,Sem.05!$B$2:$B$26,A45)+SUMIFS(Sem.032!$H$2:$H$26,Sem.032!$B$2:$B$26,A45)</f>
        <v>0</v>
      </c>
    </row>
    <row r="46" spans="1:3" x14ac:dyDescent="0.3">
      <c r="A46" s="235">
        <v>1041</v>
      </c>
      <c r="B46" s="235" t="s">
        <v>26</v>
      </c>
      <c r="C46" s="235">
        <f>SUMIFS(Sem.01!$H$2:$H$26,Sem.01!$B$2:$B$26,A46)+SUMIFS(Sem.02!$H$2:$H$26,Sem.02!$B$2:$B$26,A46)+SUMIFS(Sem.03!$H$2:$H$26,Sem.03!$B$2:$B$26,A46)++SUMIFS(Sem.04!$H$2:$H$26,Sem.04!$B$2:$B$26,A46)+SUMIFS(Sem.05!$H$2:$H$26,Sem.05!$B$2:$B$26,A46)+SUMIFS(Sem.032!$H$2:$H$26,Sem.032!$B$2:$B$26,A46)</f>
        <v>0</v>
      </c>
    </row>
    <row r="47" spans="1:3" x14ac:dyDescent="0.3">
      <c r="A47" s="235">
        <v>1042</v>
      </c>
      <c r="B47" s="235" t="s">
        <v>95</v>
      </c>
      <c r="C47" s="235">
        <f>SUMIFS(Sem.01!$H$2:$H$26,Sem.01!$B$2:$B$26,A47)+SUMIFS(Sem.02!$H$2:$H$26,Sem.02!$B$2:$B$26,A47)+SUMIFS(Sem.03!$H$2:$H$26,Sem.03!$B$2:$B$26,A47)++SUMIFS(Sem.04!$H$2:$H$26,Sem.04!$B$2:$B$26,A47)+SUMIFS(Sem.05!$H$2:$H$26,Sem.05!$B$2:$B$26,A47)+SUMIFS(Sem.032!$H$2:$H$26,Sem.032!$B$2:$B$26,A47)</f>
        <v>0</v>
      </c>
    </row>
    <row r="48" spans="1:3" x14ac:dyDescent="0.3">
      <c r="A48" s="235">
        <v>1043</v>
      </c>
      <c r="B48" s="235" t="s">
        <v>96</v>
      </c>
      <c r="C48" s="235">
        <f>SUMIFS(Sem.01!$H$2:$H$26,Sem.01!$B$2:$B$26,A48)+SUMIFS(Sem.02!$H$2:$H$26,Sem.02!$B$2:$B$26,A48)+SUMIFS(Sem.03!$H$2:$H$26,Sem.03!$B$2:$B$26,A48)++SUMIFS(Sem.04!$H$2:$H$26,Sem.04!$B$2:$B$26,A48)+SUMIFS(Sem.05!$H$2:$H$26,Sem.05!$B$2:$B$26,A48)+SUMIFS(Sem.032!$H$2:$H$26,Sem.032!$B$2:$B$26,A48)</f>
        <v>0</v>
      </c>
    </row>
    <row r="49" spans="1:3" x14ac:dyDescent="0.3">
      <c r="A49" s="235">
        <v>1044</v>
      </c>
      <c r="B49" s="235" t="s">
        <v>42</v>
      </c>
      <c r="C49" s="235">
        <f>SUMIFS(Sem.01!$H$2:$H$26,Sem.01!$B$2:$B$26,A49)+SUMIFS(Sem.02!$H$2:$H$26,Sem.02!$B$2:$B$26,A49)+SUMIFS(Sem.03!$H$2:$H$26,Sem.03!$B$2:$B$26,A49)++SUMIFS(Sem.04!$H$2:$H$26,Sem.04!$B$2:$B$26,A49)+SUMIFS(Sem.05!$H$2:$H$26,Sem.05!$B$2:$B$26,A49)+SUMIFS(Sem.032!$H$2:$H$26,Sem.032!$B$2:$B$26,A49)</f>
        <v>0</v>
      </c>
    </row>
    <row r="50" spans="1:3" x14ac:dyDescent="0.3">
      <c r="A50" s="235">
        <v>1045</v>
      </c>
      <c r="B50" s="235" t="s">
        <v>77</v>
      </c>
      <c r="C50" s="235">
        <f>SUMIFS(Sem.01!$H$2:$H$26,Sem.01!$B$2:$B$26,A50)+SUMIFS(Sem.02!$H$2:$H$26,Sem.02!$B$2:$B$26,A50)+SUMIFS(Sem.03!$H$2:$H$26,Sem.03!$B$2:$B$26,A50)++SUMIFS(Sem.04!$H$2:$H$26,Sem.04!$B$2:$B$26,A50)+SUMIFS(Sem.05!$H$2:$H$26,Sem.05!$B$2:$B$26,A50)+SUMIFS(Sem.032!$H$2:$H$26,Sem.032!$B$2:$B$26,A50)</f>
        <v>0</v>
      </c>
    </row>
    <row r="51" spans="1:3" x14ac:dyDescent="0.3">
      <c r="A51" s="235">
        <v>1046</v>
      </c>
      <c r="B51" s="235" t="s">
        <v>12</v>
      </c>
      <c r="C51" s="235">
        <f>SUMIFS(Sem.01!$H$2:$H$26,Sem.01!$B$2:$B$26,A51)+SUMIFS(Sem.02!$H$2:$H$26,Sem.02!$B$2:$B$26,A51)+SUMIFS(Sem.03!$H$2:$H$26,Sem.03!$B$2:$B$26,A51)++SUMIFS(Sem.04!$H$2:$H$26,Sem.04!$B$2:$B$26,A51)+SUMIFS(Sem.05!$H$2:$H$26,Sem.05!$B$2:$B$26,A51)+SUMIFS(Sem.032!$H$2:$H$26,Sem.032!$B$2:$B$26,A51)</f>
        <v>0</v>
      </c>
    </row>
    <row r="52" spans="1:3" x14ac:dyDescent="0.3">
      <c r="A52" s="235">
        <v>1047</v>
      </c>
      <c r="B52" s="235" t="s">
        <v>85</v>
      </c>
      <c r="C52" s="235">
        <f>SUMIFS(Sem.01!$H$2:$H$26,Sem.01!$B$2:$B$26,A52)+SUMIFS(Sem.02!$H$2:$H$26,Sem.02!$B$2:$B$26,A52)+SUMIFS(Sem.03!$H$2:$H$26,Sem.03!$B$2:$B$26,A52)++SUMIFS(Sem.04!$H$2:$H$26,Sem.04!$B$2:$B$26,A52)+SUMIFS(Sem.05!$H$2:$H$26,Sem.05!$B$2:$B$26,A52)+SUMIFS(Sem.032!$H$2:$H$26,Sem.032!$B$2:$B$26,A52)</f>
        <v>0</v>
      </c>
    </row>
    <row r="53" spans="1:3" x14ac:dyDescent="0.3">
      <c r="A53" s="235">
        <v>1048</v>
      </c>
      <c r="B53" s="235" t="s">
        <v>56</v>
      </c>
      <c r="C53" s="235">
        <f>SUMIFS(Sem.01!$H$2:$H$26,Sem.01!$B$2:$B$26,A53)+SUMIFS(Sem.02!$H$2:$H$26,Sem.02!$B$2:$B$26,A53)+SUMIFS(Sem.03!$H$2:$H$26,Sem.03!$B$2:$B$26,A53)++SUMIFS(Sem.04!$H$2:$H$26,Sem.04!$B$2:$B$26,A53)+SUMIFS(Sem.05!$H$2:$H$26,Sem.05!$B$2:$B$26,A53)+SUMIFS(Sem.032!$H$2:$H$26,Sem.032!$B$2:$B$26,A53)</f>
        <v>0</v>
      </c>
    </row>
    <row r="54" spans="1:3" x14ac:dyDescent="0.3">
      <c r="A54" s="235">
        <v>1049</v>
      </c>
      <c r="B54" s="235" t="s">
        <v>64</v>
      </c>
      <c r="C54" s="235">
        <f>SUMIFS(Sem.01!$H$2:$H$26,Sem.01!$B$2:$B$26,A54)+SUMIFS(Sem.02!$H$2:$H$26,Sem.02!$B$2:$B$26,A54)+SUMIFS(Sem.03!$H$2:$H$26,Sem.03!$B$2:$B$26,A54)++SUMIFS(Sem.04!$H$2:$H$26,Sem.04!$B$2:$B$26,A54)+SUMIFS(Sem.05!$H$2:$H$26,Sem.05!$B$2:$B$26,A54)+SUMIFS(Sem.032!$H$2:$H$26,Sem.032!$B$2:$B$26,A54)</f>
        <v>0</v>
      </c>
    </row>
    <row r="55" spans="1:3" x14ac:dyDescent="0.3">
      <c r="A55" s="235">
        <v>1050</v>
      </c>
      <c r="B55" s="235" t="s">
        <v>19</v>
      </c>
      <c r="C55" s="235">
        <f>SUMIFS(Sem.01!$H$2:$H$26,Sem.01!$B$2:$B$26,A55)+SUMIFS(Sem.02!$H$2:$H$26,Sem.02!$B$2:$B$26,A55)+SUMIFS(Sem.03!$H$2:$H$26,Sem.03!$B$2:$B$26,A55)++SUMIFS(Sem.04!$H$2:$H$26,Sem.04!$B$2:$B$26,A55)+SUMIFS(Sem.05!$H$2:$H$26,Sem.05!$B$2:$B$26,A55)+SUMIFS(Sem.032!$H$2:$H$26,Sem.032!$B$2:$B$26,A55)</f>
        <v>0</v>
      </c>
    </row>
    <row r="56" spans="1:3" x14ac:dyDescent="0.3">
      <c r="A56" s="235">
        <v>1051</v>
      </c>
      <c r="B56" s="235" t="s">
        <v>58</v>
      </c>
      <c r="C56" s="235">
        <f>SUMIFS(Sem.01!$H$2:$H$26,Sem.01!$B$2:$B$26,A56)+SUMIFS(Sem.02!$H$2:$H$26,Sem.02!$B$2:$B$26,A56)+SUMIFS(Sem.03!$H$2:$H$26,Sem.03!$B$2:$B$26,A56)++SUMIFS(Sem.04!$H$2:$H$26,Sem.04!$B$2:$B$26,A56)+SUMIFS(Sem.05!$H$2:$H$26,Sem.05!$B$2:$B$26,A56)+SUMIFS(Sem.032!$H$2:$H$26,Sem.032!$B$2:$B$26,A56)</f>
        <v>0</v>
      </c>
    </row>
    <row r="57" spans="1:3" x14ac:dyDescent="0.3">
      <c r="A57" s="235">
        <v>1053</v>
      </c>
      <c r="B57" s="235" t="s">
        <v>47</v>
      </c>
      <c r="C57" s="235">
        <f>SUMIFS(Sem.01!$H$2:$H$26,Sem.01!$B$2:$B$26,A57)+SUMIFS(Sem.02!$H$2:$H$26,Sem.02!$B$2:$B$26,A57)+SUMIFS(Sem.03!$H$2:$H$26,Sem.03!$B$2:$B$26,A57)++SUMIFS(Sem.04!$H$2:$H$26,Sem.04!$B$2:$B$26,A57)+SUMIFS(Sem.05!$H$2:$H$26,Sem.05!$B$2:$B$26,A57)+SUMIFS(Sem.032!$H$2:$H$26,Sem.032!$B$2:$B$26,A57)</f>
        <v>0</v>
      </c>
    </row>
    <row r="58" spans="1:3" x14ac:dyDescent="0.3">
      <c r="A58" s="235">
        <v>1054</v>
      </c>
      <c r="B58" s="235" t="s">
        <v>97</v>
      </c>
      <c r="C58" s="235">
        <f>SUMIFS(Sem.01!$H$2:$H$26,Sem.01!$B$2:$B$26,A58)+SUMIFS(Sem.02!$H$2:$H$26,Sem.02!$B$2:$B$26,A58)+SUMIFS(Sem.03!$H$2:$H$26,Sem.03!$B$2:$B$26,A58)++SUMIFS(Sem.04!$H$2:$H$26,Sem.04!$B$2:$B$26,A58)+SUMIFS(Sem.05!$H$2:$H$26,Sem.05!$B$2:$B$26,A58)+SUMIFS(Sem.032!$H$2:$H$26,Sem.032!$B$2:$B$26,A58)</f>
        <v>0</v>
      </c>
    </row>
    <row r="59" spans="1:3" x14ac:dyDescent="0.3">
      <c r="A59" s="235">
        <v>1055</v>
      </c>
      <c r="B59" s="235" t="s">
        <v>83</v>
      </c>
      <c r="C59" s="235">
        <f>SUMIFS(Sem.01!$H$2:$H$26,Sem.01!$B$2:$B$26,A59)+SUMIFS(Sem.02!$H$2:$H$26,Sem.02!$B$2:$B$26,A59)+SUMIFS(Sem.03!$H$2:$H$26,Sem.03!$B$2:$B$26,A59)++SUMIFS(Sem.04!$H$2:$H$26,Sem.04!$B$2:$B$26,A59)+SUMIFS(Sem.05!$H$2:$H$26,Sem.05!$B$2:$B$26,A59)+SUMIFS(Sem.032!$H$2:$H$26,Sem.032!$B$2:$B$26,A59)</f>
        <v>0</v>
      </c>
    </row>
    <row r="60" spans="1:3" x14ac:dyDescent="0.3">
      <c r="A60" s="235">
        <v>1056</v>
      </c>
      <c r="B60" s="235" t="s">
        <v>5</v>
      </c>
      <c r="C60" s="235">
        <f>SUMIFS(Sem.01!$H$2:$H$26,Sem.01!$B$2:$B$26,A60)+SUMIFS(Sem.02!$H$2:$H$26,Sem.02!$B$2:$B$26,A60)+SUMIFS(Sem.03!$H$2:$H$26,Sem.03!$B$2:$B$26,A60)++SUMIFS(Sem.04!$H$2:$H$26,Sem.04!$B$2:$B$26,A60)+SUMIFS(Sem.05!$H$2:$H$26,Sem.05!$B$2:$B$26,A60)+SUMIFS(Sem.032!$H$2:$H$26,Sem.032!$B$2:$B$26,A60)</f>
        <v>0</v>
      </c>
    </row>
    <row r="61" spans="1:3" x14ac:dyDescent="0.3">
      <c r="A61" s="235">
        <v>1057</v>
      </c>
      <c r="B61" s="235" t="s">
        <v>31</v>
      </c>
      <c r="C61" s="235">
        <f>SUMIFS(Sem.01!$H$2:$H$26,Sem.01!$B$2:$B$26,A61)+SUMIFS(Sem.02!$H$2:$H$26,Sem.02!$B$2:$B$26,A61)+SUMIFS(Sem.03!$H$2:$H$26,Sem.03!$B$2:$B$26,A61)++SUMIFS(Sem.04!$H$2:$H$26,Sem.04!$B$2:$B$26,A61)+SUMIFS(Sem.05!$H$2:$H$26,Sem.05!$B$2:$B$26,A61)+SUMIFS(Sem.032!$H$2:$H$26,Sem.032!$B$2:$B$26,A61)</f>
        <v>0</v>
      </c>
    </row>
    <row r="62" spans="1:3" x14ac:dyDescent="0.3">
      <c r="A62" s="235">
        <v>1058</v>
      </c>
      <c r="B62" s="235" t="s">
        <v>33</v>
      </c>
      <c r="C62" s="235">
        <f>SUMIFS(Sem.01!$H$2:$H$26,Sem.01!$B$2:$B$26,A62)+SUMIFS(Sem.02!$H$2:$H$26,Sem.02!$B$2:$B$26,A62)+SUMIFS(Sem.03!$H$2:$H$26,Sem.03!$B$2:$B$26,A62)++SUMIFS(Sem.04!$H$2:$H$26,Sem.04!$B$2:$B$26,A62)+SUMIFS(Sem.05!$H$2:$H$26,Sem.05!$B$2:$B$26,A62)+SUMIFS(Sem.032!$H$2:$H$26,Sem.032!$B$2:$B$26,A62)</f>
        <v>0</v>
      </c>
    </row>
    <row r="63" spans="1:3" x14ac:dyDescent="0.3">
      <c r="A63" s="235">
        <v>1059</v>
      </c>
      <c r="B63" s="235" t="s">
        <v>23</v>
      </c>
      <c r="C63" s="235">
        <f>SUMIFS(Sem.01!$H$2:$H$26,Sem.01!$B$2:$B$26,A63)+SUMIFS(Sem.02!$H$2:$H$26,Sem.02!$B$2:$B$26,A63)+SUMIFS(Sem.03!$H$2:$H$26,Sem.03!$B$2:$B$26,A63)++SUMIFS(Sem.04!$H$2:$H$26,Sem.04!$B$2:$B$26,A63)+SUMIFS(Sem.05!$H$2:$H$26,Sem.05!$B$2:$B$26,A63)+SUMIFS(Sem.032!$H$2:$H$26,Sem.032!$B$2:$B$26,A63)</f>
        <v>0</v>
      </c>
    </row>
    <row r="64" spans="1:3" x14ac:dyDescent="0.3">
      <c r="A64" s="235">
        <v>1060</v>
      </c>
      <c r="B64" s="235" t="s">
        <v>57</v>
      </c>
      <c r="C64" s="235">
        <f>SUMIFS(Sem.01!$H$2:$H$26,Sem.01!$B$2:$B$26,A64)+SUMIFS(Sem.02!$H$2:$H$26,Sem.02!$B$2:$B$26,A64)+SUMIFS(Sem.03!$H$2:$H$26,Sem.03!$B$2:$B$26,A64)++SUMIFS(Sem.04!$H$2:$H$26,Sem.04!$B$2:$B$26,A64)+SUMIFS(Sem.05!$H$2:$H$26,Sem.05!$B$2:$B$26,A64)+SUMIFS(Sem.032!$H$2:$H$26,Sem.032!$B$2:$B$26,A64)</f>
        <v>0</v>
      </c>
    </row>
    <row r="65" spans="1:3" x14ac:dyDescent="0.3">
      <c r="A65" s="235">
        <v>1061</v>
      </c>
      <c r="B65" s="235" t="s">
        <v>29</v>
      </c>
      <c r="C65" s="235">
        <f>SUMIFS(Sem.01!$H$2:$H$26,Sem.01!$B$2:$B$26,A65)+SUMIFS(Sem.02!$H$2:$H$26,Sem.02!$B$2:$B$26,A65)+SUMIFS(Sem.03!$H$2:$H$26,Sem.03!$B$2:$B$26,A65)++SUMIFS(Sem.04!$H$2:$H$26,Sem.04!$B$2:$B$26,A65)+SUMIFS(Sem.05!$H$2:$H$26,Sem.05!$B$2:$B$26,A65)+SUMIFS(Sem.032!$H$2:$H$26,Sem.032!$B$2:$B$26,A65)</f>
        <v>0</v>
      </c>
    </row>
    <row r="66" spans="1:3" x14ac:dyDescent="0.3">
      <c r="A66" s="235">
        <v>1062</v>
      </c>
      <c r="B66" s="235" t="s">
        <v>27</v>
      </c>
      <c r="C66" s="235">
        <f>SUMIFS(Sem.01!$H$2:$H$26,Sem.01!$B$2:$B$26,A66)+SUMIFS(Sem.02!$H$2:$H$26,Sem.02!$B$2:$B$26,A66)+SUMIFS(Sem.03!$H$2:$H$26,Sem.03!$B$2:$B$26,A66)++SUMIFS(Sem.04!$H$2:$H$26,Sem.04!$B$2:$B$26,A66)+SUMIFS(Sem.05!$H$2:$H$26,Sem.05!$B$2:$B$26,A66)+SUMIFS(Sem.032!$H$2:$H$26,Sem.032!$B$2:$B$26,A66)</f>
        <v>0</v>
      </c>
    </row>
    <row r="67" spans="1:3" x14ac:dyDescent="0.3">
      <c r="A67" s="235">
        <v>1063</v>
      </c>
      <c r="B67" s="235" t="s">
        <v>37</v>
      </c>
      <c r="C67" s="235">
        <f>SUMIFS(Sem.01!$H$2:$H$26,Sem.01!$B$2:$B$26,A67)+SUMIFS(Sem.02!$H$2:$H$26,Sem.02!$B$2:$B$26,A67)+SUMIFS(Sem.03!$H$2:$H$26,Sem.03!$B$2:$B$26,A67)++SUMIFS(Sem.04!$H$2:$H$26,Sem.04!$B$2:$B$26,A67)+SUMIFS(Sem.05!$H$2:$H$26,Sem.05!$B$2:$B$26,A67)+SUMIFS(Sem.032!$H$2:$H$26,Sem.032!$B$2:$B$26,A67)</f>
        <v>0</v>
      </c>
    </row>
    <row r="68" spans="1:3" x14ac:dyDescent="0.3">
      <c r="A68" s="235">
        <v>1064</v>
      </c>
      <c r="B68" s="235" t="s">
        <v>98</v>
      </c>
      <c r="C68" s="235">
        <f>SUMIFS(Sem.01!$H$2:$H$26,Sem.01!$B$2:$B$26,A68)+SUMIFS(Sem.02!$H$2:$H$26,Sem.02!$B$2:$B$26,A68)+SUMIFS(Sem.03!$H$2:$H$26,Sem.03!$B$2:$B$26,A68)++SUMIFS(Sem.04!$H$2:$H$26,Sem.04!$B$2:$B$26,A68)+SUMIFS(Sem.05!$H$2:$H$26,Sem.05!$B$2:$B$26,A68)+SUMIFS(Sem.032!$H$2:$H$26,Sem.032!$B$2:$B$26,A68)</f>
        <v>0</v>
      </c>
    </row>
    <row r="69" spans="1:3" x14ac:dyDescent="0.3">
      <c r="A69" s="235">
        <v>1065</v>
      </c>
      <c r="B69" s="235" t="s">
        <v>41</v>
      </c>
      <c r="C69" s="235">
        <f>SUMIFS(Sem.01!$H$2:$H$26,Sem.01!$B$2:$B$26,A69)+SUMIFS(Sem.02!$H$2:$H$26,Sem.02!$B$2:$B$26,A69)+SUMIFS(Sem.03!$H$2:$H$26,Sem.03!$B$2:$B$26,A69)++SUMIFS(Sem.04!$H$2:$H$26,Sem.04!$B$2:$B$26,A69)+SUMIFS(Sem.05!$H$2:$H$26,Sem.05!$B$2:$B$26,A69)+SUMIFS(Sem.032!$H$2:$H$26,Sem.032!$B$2:$B$26,A69)</f>
        <v>0</v>
      </c>
    </row>
    <row r="70" spans="1:3" x14ac:dyDescent="0.3">
      <c r="A70" s="235">
        <v>1066</v>
      </c>
      <c r="B70" s="235" t="s">
        <v>62</v>
      </c>
      <c r="C70" s="235">
        <f>SUMIFS(Sem.01!$H$2:$H$26,Sem.01!$B$2:$B$26,A70)+SUMIFS(Sem.02!$H$2:$H$26,Sem.02!$B$2:$B$26,A70)+SUMIFS(Sem.03!$H$2:$H$26,Sem.03!$B$2:$B$26,A70)++SUMIFS(Sem.04!$H$2:$H$26,Sem.04!$B$2:$B$26,A70)+SUMIFS(Sem.05!$H$2:$H$26,Sem.05!$B$2:$B$26,A70)+SUMIFS(Sem.032!$H$2:$H$26,Sem.032!$B$2:$B$26,A70)</f>
        <v>0</v>
      </c>
    </row>
    <row r="71" spans="1:3" x14ac:dyDescent="0.3">
      <c r="A71" s="235">
        <v>1067</v>
      </c>
      <c r="B71" s="235" t="s">
        <v>6</v>
      </c>
      <c r="C71" s="235">
        <f>SUMIFS(Sem.01!$H$2:$H$26,Sem.01!$B$2:$B$26,A71)+SUMIFS(Sem.02!$H$2:$H$26,Sem.02!$B$2:$B$26,A71)+SUMIFS(Sem.03!$H$2:$H$26,Sem.03!$B$2:$B$26,A71)++SUMIFS(Sem.04!$H$2:$H$26,Sem.04!$B$2:$B$26,A71)+SUMIFS(Sem.05!$H$2:$H$26,Sem.05!$B$2:$B$26,A71)+SUMIFS(Sem.032!$H$2:$H$26,Sem.032!$B$2:$B$26,A71)</f>
        <v>0</v>
      </c>
    </row>
    <row r="72" spans="1:3" x14ac:dyDescent="0.3">
      <c r="A72" s="235">
        <v>1068</v>
      </c>
      <c r="B72" s="235" t="s">
        <v>99</v>
      </c>
      <c r="C72" s="235">
        <f>SUMIFS(Sem.01!$H$2:$H$26,Sem.01!$B$2:$B$26,A72)+SUMIFS(Sem.02!$H$2:$H$26,Sem.02!$B$2:$B$26,A72)+SUMIFS(Sem.03!$H$2:$H$26,Sem.03!$B$2:$B$26,A72)++SUMIFS(Sem.04!$H$2:$H$26,Sem.04!$B$2:$B$26,A72)+SUMIFS(Sem.05!$H$2:$H$26,Sem.05!$B$2:$B$26,A72)+SUMIFS(Sem.032!$H$2:$H$26,Sem.032!$B$2:$B$26,A72)</f>
        <v>0</v>
      </c>
    </row>
    <row r="73" spans="1:3" x14ac:dyDescent="0.3">
      <c r="A73" s="235">
        <v>1069</v>
      </c>
      <c r="B73" s="235" t="s">
        <v>71</v>
      </c>
      <c r="C73" s="235">
        <f>SUMIFS(Sem.01!$H$2:$H$26,Sem.01!$B$2:$B$26,A73)+SUMIFS(Sem.02!$H$2:$H$26,Sem.02!$B$2:$B$26,A73)+SUMIFS(Sem.03!$H$2:$H$26,Sem.03!$B$2:$B$26,A73)++SUMIFS(Sem.04!$H$2:$H$26,Sem.04!$B$2:$B$26,A73)+SUMIFS(Sem.05!$H$2:$H$26,Sem.05!$B$2:$B$26,A73)+SUMIFS(Sem.032!$H$2:$H$26,Sem.032!$B$2:$B$26,A73)</f>
        <v>0</v>
      </c>
    </row>
    <row r="74" spans="1:3" x14ac:dyDescent="0.3">
      <c r="A74" s="235">
        <v>1070</v>
      </c>
      <c r="B74" s="235" t="s">
        <v>76</v>
      </c>
      <c r="C74" s="235">
        <f>SUMIFS(Sem.01!$H$2:$H$26,Sem.01!$B$2:$B$26,A74)+SUMIFS(Sem.02!$H$2:$H$26,Sem.02!$B$2:$B$26,A74)+SUMIFS(Sem.03!$H$2:$H$26,Sem.03!$B$2:$B$26,A74)++SUMIFS(Sem.04!$H$2:$H$26,Sem.04!$B$2:$B$26,A74)+SUMIFS(Sem.05!$H$2:$H$26,Sem.05!$B$2:$B$26,A74)+SUMIFS(Sem.032!$H$2:$H$26,Sem.032!$B$2:$B$26,A74)</f>
        <v>0</v>
      </c>
    </row>
    <row r="75" spans="1:3" x14ac:dyDescent="0.3">
      <c r="A75" s="235">
        <v>1072</v>
      </c>
      <c r="B75" s="235" t="s">
        <v>101</v>
      </c>
      <c r="C75" s="235">
        <f>SUMIFS(Sem.01!$H$2:$H$26,Sem.01!$B$2:$B$26,A75)+SUMIFS(Sem.02!$H$2:$H$26,Sem.02!$B$2:$B$26,A75)+SUMIFS(Sem.03!$H$2:$H$26,Sem.03!$B$2:$B$26,A75)++SUMIFS(Sem.04!$H$2:$H$26,Sem.04!$B$2:$B$26,A75)+SUMIFS(Sem.05!$H$2:$H$26,Sem.05!$B$2:$B$26,A75)+SUMIFS(Sem.032!$H$2:$H$26,Sem.032!$B$2:$B$26,A75)</f>
        <v>0</v>
      </c>
    </row>
    <row r="76" spans="1:3" x14ac:dyDescent="0.3">
      <c r="A76" s="235">
        <v>1073</v>
      </c>
      <c r="B76" s="235" t="s">
        <v>24</v>
      </c>
      <c r="C76" s="235">
        <f>SUMIFS(Sem.01!$H$2:$H$26,Sem.01!$B$2:$B$26,A76)+SUMIFS(Sem.02!$H$2:$H$26,Sem.02!$B$2:$B$26,A76)+SUMIFS(Sem.03!$H$2:$H$26,Sem.03!$B$2:$B$26,A76)++SUMIFS(Sem.04!$H$2:$H$26,Sem.04!$B$2:$B$26,A76)+SUMIFS(Sem.05!$H$2:$H$26,Sem.05!$B$2:$B$26,A76)+SUMIFS(Sem.032!$H$2:$H$26,Sem.032!$B$2:$B$26,A76)</f>
        <v>0</v>
      </c>
    </row>
    <row r="77" spans="1:3" x14ac:dyDescent="0.3">
      <c r="A77" s="235">
        <v>1074</v>
      </c>
      <c r="B77" s="235" t="s">
        <v>32</v>
      </c>
      <c r="C77" s="235">
        <f>SUMIFS(Sem.01!$H$2:$H$26,Sem.01!$B$2:$B$26,A77)+SUMIFS(Sem.02!$H$2:$H$26,Sem.02!$B$2:$B$26,A77)+SUMIFS(Sem.03!$H$2:$H$26,Sem.03!$B$2:$B$26,A77)++SUMIFS(Sem.04!$H$2:$H$26,Sem.04!$B$2:$B$26,A77)+SUMIFS(Sem.05!$H$2:$H$26,Sem.05!$B$2:$B$26,A77)+SUMIFS(Sem.032!$H$2:$H$26,Sem.032!$B$2:$B$26,A77)</f>
        <v>0</v>
      </c>
    </row>
    <row r="78" spans="1:3" x14ac:dyDescent="0.3">
      <c r="A78" s="235">
        <v>1076</v>
      </c>
      <c r="B78" s="235" t="s">
        <v>30</v>
      </c>
      <c r="C78" s="235">
        <f>SUMIFS(Sem.01!$H$2:$H$26,Sem.01!$B$2:$B$26,A78)+SUMIFS(Sem.02!$H$2:$H$26,Sem.02!$B$2:$B$26,A78)+SUMIFS(Sem.03!$H$2:$H$26,Sem.03!$B$2:$B$26,A78)++SUMIFS(Sem.04!$H$2:$H$26,Sem.04!$B$2:$B$26,A78)+SUMIFS(Sem.05!$H$2:$H$26,Sem.05!$B$2:$B$26,A78)+SUMIFS(Sem.032!$H$2:$H$26,Sem.032!$B$2:$B$26,A78)</f>
        <v>0</v>
      </c>
    </row>
    <row r="79" spans="1:3" x14ac:dyDescent="0.3">
      <c r="A79" s="235">
        <v>1077</v>
      </c>
      <c r="B79" s="235" t="s">
        <v>102</v>
      </c>
      <c r="C79" s="235">
        <f>SUMIFS(Sem.01!$H$2:$H$26,Sem.01!$B$2:$B$26,A79)+SUMIFS(Sem.02!$H$2:$H$26,Sem.02!$B$2:$B$26,A79)+SUMIFS(Sem.03!$H$2:$H$26,Sem.03!$B$2:$B$26,A79)++SUMIFS(Sem.04!$H$2:$H$26,Sem.04!$B$2:$B$26,A79)+SUMIFS(Sem.05!$H$2:$H$26,Sem.05!$B$2:$B$26,A79)+SUMIFS(Sem.032!$H$2:$H$26,Sem.032!$B$2:$B$26,A79)</f>
        <v>0</v>
      </c>
    </row>
    <row r="80" spans="1:3" x14ac:dyDescent="0.3">
      <c r="A80" s="235">
        <v>1078</v>
      </c>
      <c r="B80" s="235" t="s">
        <v>68</v>
      </c>
      <c r="C80" s="235">
        <f>SUMIFS(Sem.01!$H$2:$H$26,Sem.01!$B$2:$B$26,A80)+SUMIFS(Sem.02!$H$2:$H$26,Sem.02!$B$2:$B$26,A80)+SUMIFS(Sem.03!$H$2:$H$26,Sem.03!$B$2:$B$26,A80)++SUMIFS(Sem.04!$H$2:$H$26,Sem.04!$B$2:$B$26,A80)+SUMIFS(Sem.05!$H$2:$H$26,Sem.05!$B$2:$B$26,A80)+SUMIFS(Sem.032!$H$2:$H$26,Sem.032!$B$2:$B$26,A80)</f>
        <v>0</v>
      </c>
    </row>
    <row r="81" spans="1:3" x14ac:dyDescent="0.3">
      <c r="A81" s="235">
        <v>1079</v>
      </c>
      <c r="B81" s="235" t="s">
        <v>52</v>
      </c>
      <c r="C81" s="235">
        <f>SUMIFS(Sem.01!$H$2:$H$26,Sem.01!$B$2:$B$26,A81)+SUMIFS(Sem.02!$H$2:$H$26,Sem.02!$B$2:$B$26,A81)+SUMIFS(Sem.03!$H$2:$H$26,Sem.03!$B$2:$B$26,A81)++SUMIFS(Sem.04!$H$2:$H$26,Sem.04!$B$2:$B$26,A81)+SUMIFS(Sem.05!$H$2:$H$26,Sem.05!$B$2:$B$26,A81)+SUMIFS(Sem.032!$H$2:$H$26,Sem.032!$B$2:$B$26,A81)</f>
        <v>0</v>
      </c>
    </row>
    <row r="82" spans="1:3" x14ac:dyDescent="0.3">
      <c r="A82" s="235">
        <v>1080</v>
      </c>
      <c r="B82" s="235" t="s">
        <v>73</v>
      </c>
      <c r="C82" s="235">
        <f>SUMIFS(Sem.01!$H$2:$H$26,Sem.01!$B$2:$B$26,A82)+SUMIFS(Sem.02!$H$2:$H$26,Sem.02!$B$2:$B$26,A82)+SUMIFS(Sem.03!$H$2:$H$26,Sem.03!$B$2:$B$26,A82)++SUMIFS(Sem.04!$H$2:$H$26,Sem.04!$B$2:$B$26,A82)+SUMIFS(Sem.05!$H$2:$H$26,Sem.05!$B$2:$B$26,A82)+SUMIFS(Sem.032!$H$2:$H$26,Sem.032!$B$2:$B$26,A82)</f>
        <v>0</v>
      </c>
    </row>
    <row r="83" spans="1:3" x14ac:dyDescent="0.3">
      <c r="A83" s="235">
        <v>1081</v>
      </c>
      <c r="B83" s="235" t="s">
        <v>79</v>
      </c>
      <c r="C83" s="235">
        <f>SUMIFS(Sem.01!$H$2:$H$26,Sem.01!$B$2:$B$26,A83)+SUMIFS(Sem.02!$H$2:$H$26,Sem.02!$B$2:$B$26,A83)+SUMIFS(Sem.03!$H$2:$H$26,Sem.03!$B$2:$B$26,A83)++SUMIFS(Sem.04!$H$2:$H$26,Sem.04!$B$2:$B$26,A83)+SUMIFS(Sem.05!$H$2:$H$26,Sem.05!$B$2:$B$26,A83)+SUMIFS(Sem.032!$H$2:$H$26,Sem.032!$B$2:$B$26,A83)</f>
        <v>0</v>
      </c>
    </row>
    <row r="84" spans="1:3" x14ac:dyDescent="0.3">
      <c r="A84" s="235">
        <v>1082</v>
      </c>
      <c r="B84" s="235">
        <v>0</v>
      </c>
      <c r="C84" s="235">
        <f>SUMIFS(Sem.01!$H$2:$H$26,Sem.01!$B$2:$B$26,A84)+SUMIFS(Sem.02!$H$2:$H$26,Sem.02!$B$2:$B$26,A84)+SUMIFS(Sem.03!$H$2:$H$26,Sem.03!$B$2:$B$26,A84)++SUMIFS(Sem.04!$H$2:$H$26,Sem.04!$B$2:$B$26,A84)+SUMIFS(Sem.05!$H$2:$H$26,Sem.05!$B$2:$B$26,A84)+SUMIFS(Sem.032!$H$2:$H$26,Sem.032!$B$2:$B$26,A84)</f>
        <v>0</v>
      </c>
    </row>
    <row r="85" spans="1:3" x14ac:dyDescent="0.3">
      <c r="A85" s="235">
        <v>1083</v>
      </c>
      <c r="B85" s="235">
        <v>0</v>
      </c>
      <c r="C85" s="235">
        <f>SUMIFS(Sem.01!$H$2:$H$26,Sem.01!$B$2:$B$26,A85)+SUMIFS(Sem.02!$H$2:$H$26,Sem.02!$B$2:$B$26,A85)+SUMIFS(Sem.03!$H$2:$H$26,Sem.03!$B$2:$B$26,A85)++SUMIFS(Sem.04!$H$2:$H$26,Sem.04!$B$2:$B$26,A85)+SUMIFS(Sem.05!$H$2:$H$26,Sem.05!$B$2:$B$26,A85)+SUMIFS(Sem.032!$H$2:$H$26,Sem.032!$B$2:$B$26,A85)</f>
        <v>0</v>
      </c>
    </row>
    <row r="86" spans="1:3" x14ac:dyDescent="0.3">
      <c r="A86" s="235">
        <v>1084</v>
      </c>
      <c r="B86" s="235">
        <v>0</v>
      </c>
      <c r="C86" s="235">
        <f>SUMIFS(Sem.01!$H$2:$H$26,Sem.01!$B$2:$B$26,A86)+SUMIFS(Sem.02!$H$2:$H$26,Sem.02!$B$2:$B$26,A86)+SUMIFS(Sem.03!$H$2:$H$26,Sem.03!$B$2:$B$26,A86)++SUMIFS(Sem.04!$H$2:$H$26,Sem.04!$B$2:$B$26,A86)+SUMIFS(Sem.05!$H$2:$H$26,Sem.05!$B$2:$B$26,A86)+SUMIFS(Sem.032!$H$2:$H$26,Sem.032!$B$2:$B$26,A86)</f>
        <v>0</v>
      </c>
    </row>
    <row r="87" spans="1:3" x14ac:dyDescent="0.3">
      <c r="A87" s="235">
        <v>1085</v>
      </c>
      <c r="B87" s="235">
        <v>0</v>
      </c>
      <c r="C87" s="235">
        <f>SUMIFS(Sem.01!$H$2:$H$26,Sem.01!$B$2:$B$26,A87)+SUMIFS(Sem.02!$H$2:$H$26,Sem.02!$B$2:$B$26,A87)+SUMIFS(Sem.03!$H$2:$H$26,Sem.03!$B$2:$B$26,A87)++SUMIFS(Sem.04!$H$2:$H$26,Sem.04!$B$2:$B$26,A87)+SUMIFS(Sem.05!$H$2:$H$26,Sem.05!$B$2:$B$26,A87)+SUMIFS(Sem.032!$H$2:$H$26,Sem.032!$B$2:$B$26,A87)</f>
        <v>0</v>
      </c>
    </row>
    <row r="88" spans="1:3" x14ac:dyDescent="0.3">
      <c r="A88" s="235">
        <v>1086</v>
      </c>
      <c r="B88" s="235">
        <v>0</v>
      </c>
      <c r="C88" s="235">
        <f>SUMIFS(Sem.01!$H$2:$H$26,Sem.01!$B$2:$B$26,A88)+SUMIFS(Sem.02!$H$2:$H$26,Sem.02!$B$2:$B$26,A88)+SUMIFS(Sem.03!$H$2:$H$26,Sem.03!$B$2:$B$26,A88)++SUMIFS(Sem.04!$H$2:$H$26,Sem.04!$B$2:$B$26,A88)+SUMIFS(Sem.05!$H$2:$H$26,Sem.05!$B$2:$B$26,A88)+SUMIFS(Sem.032!$H$2:$H$26,Sem.032!$B$2:$B$26,A88)</f>
        <v>0</v>
      </c>
    </row>
    <row r="89" spans="1:3" x14ac:dyDescent="0.3">
      <c r="A89" s="235">
        <v>1087</v>
      </c>
      <c r="B89" s="235">
        <v>0</v>
      </c>
      <c r="C89" s="235">
        <f>SUMIFS(Sem.01!$H$2:$H$26,Sem.01!$B$2:$B$26,A89)+SUMIFS(Sem.02!$H$2:$H$26,Sem.02!$B$2:$B$26,A89)+SUMIFS(Sem.03!$H$2:$H$26,Sem.03!$B$2:$B$26,A89)++SUMIFS(Sem.04!$H$2:$H$26,Sem.04!$B$2:$B$26,A89)+SUMIFS(Sem.05!$H$2:$H$26,Sem.05!$B$2:$B$26,A89)+SUMIFS(Sem.032!$H$2:$H$26,Sem.032!$B$2:$B$26,A89)</f>
        <v>0</v>
      </c>
    </row>
    <row r="90" spans="1:3" x14ac:dyDescent="0.3">
      <c r="A90" s="235">
        <v>1088</v>
      </c>
      <c r="B90" s="235">
        <v>0</v>
      </c>
      <c r="C90" s="235">
        <f>SUMIFS(Sem.01!$H$2:$H$26,Sem.01!$B$2:$B$26,A90)+SUMIFS(Sem.02!$H$2:$H$26,Sem.02!$B$2:$B$26,A90)+SUMIFS(Sem.03!$H$2:$H$26,Sem.03!$B$2:$B$26,A90)++SUMIFS(Sem.04!$H$2:$H$26,Sem.04!$B$2:$B$26,A90)+SUMIFS(Sem.05!$H$2:$H$26,Sem.05!$B$2:$B$26,A90)+SUMIFS(Sem.032!$H$2:$H$26,Sem.032!$B$2:$B$26,A90)</f>
        <v>0</v>
      </c>
    </row>
    <row r="91" spans="1:3" x14ac:dyDescent="0.3">
      <c r="A91" s="235">
        <v>1089</v>
      </c>
      <c r="B91" s="235">
        <v>0</v>
      </c>
      <c r="C91" s="235">
        <f>SUMIFS(Sem.01!$H$2:$H$26,Sem.01!$B$2:$B$26,A91)+SUMIFS(Sem.02!$H$2:$H$26,Sem.02!$B$2:$B$26,A91)+SUMIFS(Sem.03!$H$2:$H$26,Sem.03!$B$2:$B$26,A91)++SUMIFS(Sem.04!$H$2:$H$26,Sem.04!$B$2:$B$26,A91)+SUMIFS(Sem.05!$H$2:$H$26,Sem.05!$B$2:$B$26,A91)+SUMIFS(Sem.032!$H$2:$H$26,Sem.032!$B$2:$B$26,A91)</f>
        <v>0</v>
      </c>
    </row>
    <row r="92" spans="1:3" x14ac:dyDescent="0.3">
      <c r="A92" s="235">
        <v>1090</v>
      </c>
      <c r="B92" s="235">
        <v>0</v>
      </c>
      <c r="C92" s="235">
        <f>SUMIFS(Sem.01!$H$2:$H$26,Sem.01!$B$2:$B$26,A92)+SUMIFS(Sem.02!$H$2:$H$26,Sem.02!$B$2:$B$26,A92)+SUMIFS(Sem.03!$H$2:$H$26,Sem.03!$B$2:$B$26,A92)++SUMIFS(Sem.04!$H$2:$H$26,Sem.04!$B$2:$B$26,A92)+SUMIFS(Sem.05!$H$2:$H$26,Sem.05!$B$2:$B$26,A92)+SUMIFS(Sem.032!$H$2:$H$26,Sem.032!$B$2:$B$26,A92)</f>
        <v>0</v>
      </c>
    </row>
    <row r="93" spans="1:3" x14ac:dyDescent="0.3">
      <c r="A93" s="235">
        <v>1091</v>
      </c>
      <c r="B93" s="235">
        <v>0</v>
      </c>
      <c r="C93" s="235">
        <f>SUMIFS(Sem.01!$H$2:$H$26,Sem.01!$B$2:$B$26,A93)+SUMIFS(Sem.02!$H$2:$H$26,Sem.02!$B$2:$B$26,A93)+SUMIFS(Sem.03!$H$2:$H$26,Sem.03!$B$2:$B$26,A93)++SUMIFS(Sem.04!$H$2:$H$26,Sem.04!$B$2:$B$26,A93)+SUMIFS(Sem.05!$H$2:$H$26,Sem.05!$B$2:$B$26,A93)+SUMIFS(Sem.032!$H$2:$H$26,Sem.032!$B$2:$B$26,A93)</f>
        <v>0</v>
      </c>
    </row>
    <row r="94" spans="1:3" x14ac:dyDescent="0.3">
      <c r="A94" s="235">
        <v>1092</v>
      </c>
      <c r="B94" s="235">
        <v>0</v>
      </c>
      <c r="C94" s="235">
        <f>SUMIFS(Sem.01!$H$2:$H$26,Sem.01!$B$2:$B$26,A94)+SUMIFS(Sem.02!$H$2:$H$26,Sem.02!$B$2:$B$26,A94)+SUMIFS(Sem.03!$H$2:$H$26,Sem.03!$B$2:$B$26,A94)++SUMIFS(Sem.04!$H$2:$H$26,Sem.04!$B$2:$B$26,A94)+SUMIFS(Sem.05!$H$2:$H$26,Sem.05!$B$2:$B$26,A94)+SUMIFS(Sem.032!$H$2:$H$26,Sem.032!$B$2:$B$26,A94)</f>
        <v>0</v>
      </c>
    </row>
    <row r="95" spans="1:3" x14ac:dyDescent="0.3">
      <c r="A95" s="235">
        <v>1093</v>
      </c>
      <c r="B95" s="235">
        <v>0</v>
      </c>
      <c r="C95" s="235">
        <f>SUMIFS(Sem.01!$H$2:$H$26,Sem.01!$B$2:$B$26,A95)+SUMIFS(Sem.02!$H$2:$H$26,Sem.02!$B$2:$B$26,A95)+SUMIFS(Sem.03!$H$2:$H$26,Sem.03!$B$2:$B$26,A95)++SUMIFS(Sem.04!$H$2:$H$26,Sem.04!$B$2:$B$26,A95)+SUMIFS(Sem.05!$H$2:$H$26,Sem.05!$B$2:$B$26,A95)+SUMIFS(Sem.032!$H$2:$H$26,Sem.032!$B$2:$B$26,A95)</f>
        <v>0</v>
      </c>
    </row>
    <row r="96" spans="1:3" x14ac:dyDescent="0.3">
      <c r="A96" s="235">
        <v>1094</v>
      </c>
      <c r="B96" s="235">
        <v>0</v>
      </c>
      <c r="C96" s="235">
        <f>SUMIFS(Sem.01!$H$2:$H$26,Sem.01!$B$2:$B$26,A96)+SUMIFS(Sem.02!$H$2:$H$26,Sem.02!$B$2:$B$26,A96)+SUMIFS(Sem.03!$H$2:$H$26,Sem.03!$B$2:$B$26,A96)++SUMIFS(Sem.04!$H$2:$H$26,Sem.04!$B$2:$B$26,A96)+SUMIFS(Sem.05!$H$2:$H$26,Sem.05!$B$2:$B$26,A96)+SUMIFS(Sem.032!$H$2:$H$26,Sem.032!$B$2:$B$26,A96)</f>
        <v>0</v>
      </c>
    </row>
    <row r="97" spans="1:3" x14ac:dyDescent="0.3">
      <c r="A97" s="235">
        <v>1095</v>
      </c>
      <c r="B97" s="235">
        <v>0</v>
      </c>
      <c r="C97" s="235">
        <f>SUMIFS(Sem.01!$H$2:$H$26,Sem.01!$B$2:$B$26,A97)+SUMIFS(Sem.02!$H$2:$H$26,Sem.02!$B$2:$B$26,A97)+SUMIFS(Sem.03!$H$2:$H$26,Sem.03!$B$2:$B$26,A97)++SUMIFS(Sem.04!$H$2:$H$26,Sem.04!$B$2:$B$26,A97)+SUMIFS(Sem.05!$H$2:$H$26,Sem.05!$B$2:$B$26,A97)+SUMIFS(Sem.032!$H$2:$H$26,Sem.032!$B$2:$B$26,A97)</f>
        <v>0</v>
      </c>
    </row>
    <row r="98" spans="1:3" x14ac:dyDescent="0.3">
      <c r="A98" s="235">
        <v>1096</v>
      </c>
      <c r="B98" s="235">
        <v>0</v>
      </c>
      <c r="C98" s="235">
        <f>SUMIFS(Sem.01!$H$2:$H$26,Sem.01!$B$2:$B$26,A98)+SUMIFS(Sem.02!$H$2:$H$26,Sem.02!$B$2:$B$26,A98)+SUMIFS(Sem.03!$H$2:$H$26,Sem.03!$B$2:$B$26,A98)++SUMIFS(Sem.04!$H$2:$H$26,Sem.04!$B$2:$B$26,A98)+SUMIFS(Sem.05!$H$2:$H$26,Sem.05!$B$2:$B$26,A98)+SUMIFS(Sem.032!$H$2:$H$26,Sem.032!$B$2:$B$26,A98)</f>
        <v>0</v>
      </c>
    </row>
    <row r="99" spans="1:3" x14ac:dyDescent="0.3">
      <c r="A99" s="235">
        <v>1097</v>
      </c>
      <c r="B99" s="235">
        <v>0</v>
      </c>
      <c r="C99" s="235">
        <f>SUMIFS(Sem.01!$H$2:$H$26,Sem.01!$B$2:$B$26,A99)+SUMIFS(Sem.02!$H$2:$H$26,Sem.02!$B$2:$B$26,A99)+SUMIFS(Sem.03!$H$2:$H$26,Sem.03!$B$2:$B$26,A99)++SUMIFS(Sem.04!$H$2:$H$26,Sem.04!$B$2:$B$26,A99)+SUMIFS(Sem.05!$H$2:$H$26,Sem.05!$B$2:$B$26,A99)+SUMIFS(Sem.032!$H$2:$H$26,Sem.032!$B$2:$B$26,A99)</f>
        <v>0</v>
      </c>
    </row>
  </sheetData>
  <sortState ref="A2:C99">
    <sortCondition descending="1" ref="C2:C99"/>
  </sortState>
  <conditionalFormatting sqref="C2:C99">
    <cfRule type="cellIs" dxfId="444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Sem.01</vt:lpstr>
      <vt:lpstr>Sem.02</vt:lpstr>
      <vt:lpstr>Sem.03</vt:lpstr>
      <vt:lpstr>Sem.04</vt:lpstr>
      <vt:lpstr>Sem.05</vt:lpstr>
      <vt:lpstr>Sem.032</vt:lpstr>
      <vt:lpstr>Remise de prix</vt:lpstr>
      <vt:lpstr>Recap300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2018-05-02T19:24:15Z</dcterms:created>
  <dcterms:modified xsi:type="dcterms:W3CDTF">2018-05-11T21:19:17Z</dcterms:modified>
</cp:coreProperties>
</file>