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2612" windowHeight="5604" activeTab="2"/>
  </bookViews>
  <sheets>
    <sheet name="Feuil1" sheetId="1" r:id="rId1"/>
    <sheet name="Feuil2" sheetId="2" r:id="rId2"/>
    <sheet name="Feuil3" sheetId="3" r:id="rId3"/>
    <sheet name="Feuil4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K2" i="4" l="1"/>
  <c r="J2" i="4"/>
  <c r="J2" i="3"/>
  <c r="K2" i="3"/>
  <c r="B2" i="2"/>
  <c r="B2" i="4"/>
  <c r="I2" i="4"/>
  <c r="H2" i="4"/>
  <c r="I2" i="3"/>
  <c r="H2" i="3"/>
  <c r="I2" i="2"/>
  <c r="K2" i="2" s="1"/>
  <c r="H2" i="2"/>
  <c r="B2" i="1"/>
  <c r="K2" i="1"/>
  <c r="J2" i="1"/>
  <c r="I2" i="1"/>
  <c r="H2" i="1"/>
  <c r="J2" i="2" l="1"/>
</calcChain>
</file>

<file path=xl/sharedStrings.xml><?xml version="1.0" encoding="utf-8"?>
<sst xmlns="http://schemas.openxmlformats.org/spreadsheetml/2006/main" count="40" uniqueCount="11">
  <si>
    <t>NOM</t>
  </si>
  <si>
    <t>MOYENNE</t>
  </si>
  <si>
    <t>PARTIE 01</t>
  </si>
  <si>
    <t>PARTIE 02</t>
  </si>
  <si>
    <t>PARTIE 03</t>
  </si>
  <si>
    <t>QUILLES TOMBÉES</t>
  </si>
  <si>
    <t>PARTIES JOUÉES</t>
  </si>
  <si>
    <t>GRAND TOTAL PARTIES JOUÉES</t>
  </si>
  <si>
    <t>GRAND TOTAL QUILLES TOMBÉES</t>
  </si>
  <si>
    <t>MICHEL</t>
  </si>
  <si>
    <t>ROBERT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</si>
</sst>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C10" sqref="C10"/>
    </sheetView>
  </sheetViews>
  <sheetFormatPr baseColWidth="10" defaultRowHeight="14.4" x14ac:dyDescent="0.3"/>
  <cols>
    <col min="1" max="9" width="11.5546875" style="1"/>
    <col min="10" max="10" width="17.5546875" style="1" customWidth="1"/>
    <col min="11" max="11" width="15.109375" style="1" customWidth="1"/>
    <col min="12" max="16384" width="11.5546875" style="1"/>
  </cols>
  <sheetData>
    <row r="1" spans="1:11" ht="29.4" thickBot="1" x14ac:dyDescent="0.35">
      <c r="A1" s="3" t="s">
        <v>0</v>
      </c>
      <c r="B1" s="3" t="s">
        <v>1</v>
      </c>
      <c r="D1" s="3" t="s">
        <v>2</v>
      </c>
      <c r="E1" s="3" t="s">
        <v>3</v>
      </c>
      <c r="F1" s="3" t="s">
        <v>4</v>
      </c>
      <c r="H1" s="4" t="s">
        <v>5</v>
      </c>
      <c r="I1" s="4" t="s">
        <v>6</v>
      </c>
      <c r="J1" s="4" t="s">
        <v>8</v>
      </c>
      <c r="K1" s="4" t="s">
        <v>7</v>
      </c>
    </row>
    <row r="2" spans="1:11" x14ac:dyDescent="0.3">
      <c r="A2" s="6" t="s">
        <v>9</v>
      </c>
      <c r="B2" s="6">
        <f>ROUNDDOWN(J2/K2,0)</f>
        <v>208</v>
      </c>
      <c r="C2" s="5"/>
      <c r="D2" s="6">
        <v>200</v>
      </c>
      <c r="E2" s="6">
        <v>210</v>
      </c>
      <c r="F2" s="6">
        <v>215</v>
      </c>
      <c r="G2" s="5"/>
      <c r="H2" s="6">
        <f>SUM(D2:G2)</f>
        <v>625</v>
      </c>
      <c r="I2" s="6">
        <f>COUNTIF(D2:F2,"&gt;0")</f>
        <v>3</v>
      </c>
      <c r="J2" s="6">
        <f>H2</f>
        <v>625</v>
      </c>
      <c r="K2" s="6">
        <f>I2</f>
        <v>3</v>
      </c>
    </row>
    <row r="4" spans="1:11" ht="15" thickBot="1" x14ac:dyDescent="0.35"/>
    <row r="5" spans="1:11" ht="15" thickBot="1" x14ac:dyDescent="0.35">
      <c r="A5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B2" sqref="B2"/>
    </sheetView>
  </sheetViews>
  <sheetFormatPr baseColWidth="10" defaultRowHeight="14.4" x14ac:dyDescent="0.3"/>
  <cols>
    <col min="10" max="11" width="16.109375" customWidth="1"/>
  </cols>
  <sheetData>
    <row r="1" spans="1:11" ht="28.8" customHeight="1" thickBot="1" x14ac:dyDescent="0.35">
      <c r="A1" s="3" t="s">
        <v>0</v>
      </c>
      <c r="B1" s="3" t="s">
        <v>1</v>
      </c>
      <c r="C1" s="2"/>
      <c r="D1" s="3" t="s">
        <v>2</v>
      </c>
      <c r="E1" s="3" t="s">
        <v>3</v>
      </c>
      <c r="F1" s="3" t="s">
        <v>4</v>
      </c>
      <c r="G1" s="2"/>
      <c r="H1" s="4" t="s">
        <v>5</v>
      </c>
      <c r="I1" s="4" t="s">
        <v>6</v>
      </c>
      <c r="J1" s="4" t="s">
        <v>8</v>
      </c>
      <c r="K1" s="4" t="s">
        <v>7</v>
      </c>
    </row>
    <row r="2" spans="1:11" x14ac:dyDescent="0.3">
      <c r="A2" s="6" t="s">
        <v>9</v>
      </c>
      <c r="B2" s="6">
        <f>IF(A2&lt;&gt;Feuil1!A2,(J2+A5)/9,ROUNDDOWN(J2/K2,0))</f>
        <v>206</v>
      </c>
      <c r="C2" s="6"/>
      <c r="D2" s="6">
        <v>197</v>
      </c>
      <c r="E2" s="6">
        <v>209</v>
      </c>
      <c r="F2" s="6">
        <v>209</v>
      </c>
      <c r="G2" s="6"/>
      <c r="H2" s="6">
        <f>SUM(D2:G2)</f>
        <v>615</v>
      </c>
      <c r="I2" s="6">
        <f>COUNTIF(D2:F2,"&gt;0")</f>
        <v>3</v>
      </c>
      <c r="J2" s="6">
        <f>Feuil1!H2+H2</f>
        <v>1240</v>
      </c>
      <c r="K2" s="6">
        <f>Feuil1!I2+I2</f>
        <v>6</v>
      </c>
    </row>
    <row r="4" spans="1:11" ht="15" thickBot="1" x14ac:dyDescent="0.35"/>
    <row r="5" spans="1:11" ht="15" thickBot="1" x14ac:dyDescent="0.35">
      <c r="A5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workbookViewId="0">
      <selection activeCell="B2" sqref="B2"/>
    </sheetView>
  </sheetViews>
  <sheetFormatPr baseColWidth="10" defaultRowHeight="14.4" x14ac:dyDescent="0.3"/>
  <cols>
    <col min="10" max="11" width="16.109375" customWidth="1"/>
  </cols>
  <sheetData>
    <row r="1" spans="1:11" ht="28.8" customHeight="1" thickBot="1" x14ac:dyDescent="0.35">
      <c r="A1" s="3" t="s">
        <v>0</v>
      </c>
      <c r="B1" s="3" t="s">
        <v>1</v>
      </c>
      <c r="C1" s="2"/>
      <c r="D1" s="3" t="s">
        <v>2</v>
      </c>
      <c r="E1" s="3" t="s">
        <v>3</v>
      </c>
      <c r="F1" s="3" t="s">
        <v>4</v>
      </c>
      <c r="G1" s="2"/>
      <c r="H1" s="4" t="s">
        <v>5</v>
      </c>
      <c r="I1" s="4" t="s">
        <v>6</v>
      </c>
      <c r="J1" s="4" t="s">
        <v>8</v>
      </c>
      <c r="K1" s="4" t="s">
        <v>7</v>
      </c>
    </row>
    <row r="2" spans="1:11" x14ac:dyDescent="0.3">
      <c r="A2" s="6" t="s">
        <v>10</v>
      </c>
      <c r="B2" s="6">
        <f>IF(A2&lt;&gt;Feuil1!A2,ROUNDDOWN((J2+A5)/9,ROUNDDOWN(J2/K2,0)))</f>
        <v>212.666666666667</v>
      </c>
      <c r="C2" s="6"/>
      <c r="D2" s="6">
        <v>200</v>
      </c>
      <c r="E2" s="6">
        <v>210</v>
      </c>
      <c r="F2" s="6">
        <v>215</v>
      </c>
      <c r="G2" s="6"/>
      <c r="H2" s="6">
        <f>SUM(D2:G2)</f>
        <v>625</v>
      </c>
      <c r="I2" s="6">
        <f>COUNTIF(D2:F2,"&gt;0")</f>
        <v>3</v>
      </c>
      <c r="J2" s="6">
        <f>IF(A2&lt;&gt;Feuil2!A2,H2,Feuil2!H2+H2)</f>
        <v>625</v>
      </c>
      <c r="K2" s="6">
        <f>IF(A2&lt;&gt;Feuil2!A2,I2,Feuil2!I2+I2)</f>
        <v>3</v>
      </c>
    </row>
    <row r="4" spans="1:11" ht="15" thickBot="1" x14ac:dyDescent="0.35"/>
    <row r="5" spans="1:11" ht="15" thickBot="1" x14ac:dyDescent="0.35">
      <c r="A5" s="3">
        <v>1289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B2" sqref="B2"/>
    </sheetView>
  </sheetViews>
  <sheetFormatPr baseColWidth="10" defaultRowHeight="14.4" x14ac:dyDescent="0.3"/>
  <cols>
    <col min="10" max="11" width="16.109375" customWidth="1"/>
  </cols>
  <sheetData>
    <row r="1" spans="1:11" ht="28.8" customHeight="1" thickBot="1" x14ac:dyDescent="0.35">
      <c r="A1" s="3" t="s">
        <v>0</v>
      </c>
      <c r="B1" s="3" t="s">
        <v>1</v>
      </c>
      <c r="C1" s="2"/>
      <c r="D1" s="3" t="s">
        <v>2</v>
      </c>
      <c r="E1" s="3" t="s">
        <v>3</v>
      </c>
      <c r="F1" s="3" t="s">
        <v>4</v>
      </c>
      <c r="G1" s="2"/>
      <c r="H1" s="4" t="s">
        <v>5</v>
      </c>
      <c r="I1" s="4" t="s">
        <v>6</v>
      </c>
      <c r="J1" s="4" t="s">
        <v>8</v>
      </c>
      <c r="K1" s="4" t="s">
        <v>7</v>
      </c>
    </row>
    <row r="2" spans="1:11" x14ac:dyDescent="0.3">
      <c r="A2" s="6" t="s">
        <v>10</v>
      </c>
      <c r="B2" s="6">
        <f>IF(A2&lt;&gt;Feuil3!A2,(J2+A5)/9,ROUNDDOWN(J2/K2,0))</f>
        <v>205</v>
      </c>
      <c r="C2" s="6"/>
      <c r="D2" s="6">
        <v>199</v>
      </c>
      <c r="E2" s="6">
        <v>207</v>
      </c>
      <c r="F2" s="6">
        <v>204</v>
      </c>
      <c r="G2" s="6"/>
      <c r="H2" s="6">
        <f>SUM(D2:G2)</f>
        <v>610</v>
      </c>
      <c r="I2" s="6">
        <f>COUNTIF(D2:F2,"&gt;0")</f>
        <v>3</v>
      </c>
      <c r="J2" s="6">
        <f>IF(A2&lt;&gt;Feuil3!A2,H2,Feuil3!H2+H2)</f>
        <v>1235</v>
      </c>
      <c r="K2" s="6">
        <f>Feuil3!I2+I2</f>
        <v>6</v>
      </c>
    </row>
    <row r="4" spans="1:11" ht="15" thickBot="1" x14ac:dyDescent="0.35"/>
    <row r="5" spans="1:11" ht="15" thickBot="1" x14ac:dyDescent="0.35">
      <c r="A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2016-04-14T00:40:03Z</dcterms:created>
  <dcterms:modified xsi:type="dcterms:W3CDTF">2016-04-14T01:21:34Z</dcterms:modified>
</cp:coreProperties>
</file>