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ESTI-DANSE\"/>
    </mc:Choice>
  </mc:AlternateContent>
  <bookViews>
    <workbookView minimized="1" xWindow="0" yWindow="0" windowWidth="16320" windowHeight="5616"/>
  </bookViews>
  <sheets>
    <sheet name="CLASSEMENT" sheetId="1" r:id="rId1"/>
    <sheet name="Feuil2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CLASSEMENT!$A$3:$H$126</definedName>
    <definedName name="_xlnm._FilterDatabase" localSheetId="1" hidden="1">Feuil2!$A$3:$H$3</definedName>
    <definedName name="_xlnm.Print_Area" localSheetId="0">CLASSEMENT!$A$1:$H$159</definedName>
  </definedNames>
  <calcPr calcId="152511"/>
</workbook>
</file>

<file path=xl/calcChain.xml><?xml version="1.0" encoding="utf-8"?>
<calcChain xmlns="http://schemas.openxmlformats.org/spreadsheetml/2006/main">
  <c r="D1125" i="2" l="1"/>
  <c r="C1125" i="2"/>
  <c r="D1124" i="2"/>
  <c r="C1124" i="2"/>
  <c r="D1123" i="2"/>
  <c r="C1123" i="2"/>
  <c r="D1122" i="2"/>
  <c r="C1122" i="2"/>
  <c r="D1121" i="2"/>
  <c r="C1121" i="2"/>
  <c r="D1120" i="2"/>
  <c r="C1120" i="2"/>
  <c r="D1119" i="2"/>
  <c r="C1119" i="2"/>
  <c r="D1118" i="2"/>
  <c r="C1118" i="2"/>
  <c r="D1117" i="2"/>
  <c r="C1117" i="2"/>
  <c r="D1116" i="2"/>
  <c r="C1116" i="2"/>
  <c r="D1115" i="2"/>
  <c r="C1115" i="2"/>
  <c r="D1114" i="2"/>
  <c r="C1114" i="2"/>
  <c r="D1113" i="2"/>
  <c r="C1113" i="2"/>
  <c r="D1112" i="2"/>
  <c r="C1112" i="2"/>
  <c r="D1111" i="2"/>
  <c r="C1111" i="2"/>
  <c r="D1110" i="2"/>
  <c r="C1110" i="2"/>
  <c r="D1109" i="2"/>
  <c r="C1109" i="2"/>
  <c r="D1108" i="2"/>
  <c r="C1108" i="2"/>
  <c r="D1107" i="2"/>
  <c r="C1107" i="2"/>
  <c r="D1106" i="2"/>
  <c r="C1106" i="2"/>
  <c r="D1105" i="2"/>
  <c r="C1105" i="2"/>
  <c r="D1104" i="2"/>
  <c r="C1104" i="2"/>
  <c r="D1103" i="2"/>
  <c r="C1103" i="2"/>
  <c r="D1102" i="2"/>
  <c r="C1102" i="2"/>
  <c r="D1101" i="2"/>
  <c r="C1101" i="2"/>
  <c r="D1100" i="2"/>
  <c r="C1100" i="2"/>
  <c r="D1099" i="2"/>
  <c r="C1099" i="2"/>
  <c r="D1098" i="2"/>
  <c r="C1098" i="2"/>
  <c r="D1097" i="2"/>
  <c r="C1097" i="2"/>
  <c r="D1096" i="2"/>
  <c r="C1096" i="2"/>
  <c r="D1095" i="2"/>
  <c r="C1095" i="2"/>
  <c r="D1094" i="2"/>
  <c r="C1094" i="2"/>
  <c r="D1093" i="2"/>
  <c r="C1093" i="2"/>
  <c r="D1092" i="2"/>
  <c r="C1092" i="2"/>
  <c r="D1091" i="2"/>
  <c r="C1091" i="2"/>
  <c r="D1090" i="2"/>
  <c r="C1090" i="2"/>
  <c r="D1089" i="2"/>
  <c r="C1089" i="2"/>
  <c r="D1088" i="2"/>
  <c r="C1088" i="2"/>
  <c r="D1087" i="2"/>
  <c r="C1087" i="2"/>
  <c r="D1086" i="2"/>
  <c r="C1086" i="2"/>
  <c r="D1085" i="2"/>
  <c r="C1085" i="2"/>
  <c r="D1084" i="2"/>
  <c r="C1084" i="2"/>
  <c r="D1083" i="2"/>
  <c r="C1083" i="2"/>
  <c r="D1082" i="2"/>
  <c r="C1082" i="2"/>
  <c r="D1081" i="2"/>
  <c r="C1081" i="2"/>
  <c r="D1080" i="2"/>
  <c r="C1080" i="2"/>
  <c r="D1079" i="2"/>
  <c r="C1079" i="2"/>
  <c r="D1078" i="2"/>
  <c r="C1078" i="2"/>
  <c r="D1077" i="2"/>
  <c r="C1077" i="2"/>
  <c r="D1076" i="2"/>
  <c r="C1076" i="2"/>
  <c r="D1075" i="2"/>
  <c r="C1075" i="2"/>
  <c r="D1074" i="2"/>
  <c r="C1074" i="2"/>
  <c r="D1073" i="2"/>
  <c r="C1073" i="2"/>
  <c r="D1072" i="2"/>
  <c r="C1072" i="2"/>
  <c r="D1071" i="2"/>
  <c r="C1071" i="2"/>
  <c r="D1070" i="2"/>
  <c r="C1070" i="2"/>
  <c r="D1069" i="2"/>
  <c r="C1069" i="2"/>
  <c r="D1068" i="2"/>
  <c r="C1068" i="2"/>
  <c r="D1067" i="2"/>
  <c r="C1067" i="2"/>
  <c r="D1066" i="2"/>
  <c r="C1066" i="2"/>
  <c r="D1065" i="2"/>
  <c r="C1065" i="2"/>
  <c r="D1064" i="2"/>
  <c r="C1064" i="2"/>
  <c r="D1063" i="2"/>
  <c r="C1063" i="2"/>
  <c r="D1062" i="2"/>
  <c r="C1062" i="2"/>
  <c r="D1061" i="2"/>
  <c r="C1061" i="2"/>
  <c r="D1060" i="2"/>
  <c r="C1060" i="2"/>
  <c r="D1059" i="2"/>
  <c r="C1059" i="2"/>
  <c r="D1058" i="2"/>
  <c r="C1058" i="2"/>
  <c r="D1057" i="2"/>
  <c r="C1057" i="2"/>
  <c r="D1056" i="2"/>
  <c r="C1056" i="2"/>
  <c r="D1055" i="2"/>
  <c r="C1055" i="2"/>
  <c r="D1054" i="2"/>
  <c r="C1054" i="2"/>
  <c r="D1053" i="2"/>
  <c r="C1053" i="2"/>
  <c r="D1052" i="2"/>
  <c r="C1052" i="2"/>
  <c r="D1051" i="2"/>
  <c r="C1051" i="2"/>
  <c r="D1050" i="2"/>
  <c r="C1050" i="2"/>
  <c r="D1049" i="2"/>
  <c r="C1049" i="2"/>
  <c r="D1048" i="2"/>
  <c r="C1048" i="2"/>
  <c r="D1047" i="2"/>
  <c r="C1047" i="2"/>
  <c r="D1046" i="2"/>
  <c r="C1046" i="2"/>
  <c r="D1045" i="2"/>
  <c r="C1045" i="2"/>
  <c r="D1044" i="2"/>
  <c r="C1044" i="2"/>
  <c r="D1043" i="2"/>
  <c r="C1043" i="2"/>
  <c r="D1042" i="2"/>
  <c r="C1042" i="2"/>
  <c r="D1041" i="2"/>
  <c r="C1041" i="2"/>
  <c r="D1040" i="2"/>
  <c r="C1040" i="2"/>
  <c r="D1039" i="2"/>
  <c r="C1039" i="2"/>
  <c r="D1038" i="2"/>
  <c r="C1038" i="2"/>
  <c r="D1037" i="2"/>
  <c r="C1037" i="2"/>
  <c r="D1036" i="2"/>
  <c r="C1036" i="2"/>
  <c r="D1035" i="2"/>
  <c r="C1035" i="2"/>
  <c r="D1034" i="2"/>
  <c r="C1034" i="2"/>
  <c r="D1033" i="2"/>
  <c r="C1033" i="2"/>
  <c r="D1032" i="2"/>
  <c r="C1032" i="2"/>
  <c r="D1031" i="2"/>
  <c r="C1031" i="2"/>
  <c r="D1030" i="2"/>
  <c r="C1030" i="2"/>
  <c r="D1029" i="2"/>
  <c r="C1029" i="2"/>
  <c r="D1028" i="2"/>
  <c r="C1028" i="2"/>
  <c r="D1027" i="2"/>
  <c r="C1027" i="2"/>
  <c r="D1026" i="2"/>
  <c r="C1026" i="2"/>
  <c r="D1025" i="2"/>
  <c r="C1025" i="2"/>
  <c r="D1024" i="2"/>
  <c r="C1024" i="2"/>
  <c r="D1023" i="2"/>
  <c r="C1023" i="2"/>
  <c r="D1022" i="2"/>
  <c r="C1022" i="2"/>
  <c r="D1021" i="2"/>
  <c r="C1021" i="2"/>
  <c r="D1020" i="2"/>
  <c r="C1020" i="2"/>
  <c r="D1019" i="2"/>
  <c r="C1019" i="2"/>
  <c r="D1018" i="2"/>
  <c r="C1018" i="2"/>
  <c r="D1017" i="2"/>
  <c r="C1017" i="2"/>
  <c r="D1016" i="2"/>
  <c r="C1016" i="2"/>
  <c r="D1015" i="2"/>
  <c r="C1015" i="2"/>
  <c r="D1014" i="2"/>
  <c r="C1014" i="2"/>
  <c r="D1013" i="2"/>
  <c r="C1013" i="2"/>
  <c r="D1012" i="2"/>
  <c r="C1012" i="2"/>
  <c r="D1011" i="2"/>
  <c r="C1011" i="2"/>
  <c r="D1010" i="2"/>
  <c r="C1010" i="2"/>
  <c r="D1009" i="2"/>
  <c r="C1009" i="2"/>
  <c r="D1008" i="2"/>
  <c r="C1008" i="2"/>
  <c r="D1007" i="2"/>
  <c r="C1007" i="2"/>
  <c r="D1006" i="2"/>
  <c r="C1006" i="2"/>
  <c r="D1005" i="2"/>
  <c r="C1005" i="2"/>
  <c r="D1004" i="2"/>
  <c r="C1004" i="2"/>
  <c r="D1003" i="2"/>
  <c r="C1003" i="2"/>
  <c r="D1002" i="2"/>
  <c r="C1002" i="2"/>
  <c r="D1001" i="2"/>
  <c r="C1001" i="2"/>
  <c r="D1000" i="2"/>
  <c r="C1000" i="2"/>
  <c r="D999" i="2"/>
  <c r="C999" i="2"/>
  <c r="D998" i="2"/>
  <c r="C998" i="2"/>
  <c r="D997" i="2"/>
  <c r="C997" i="2"/>
  <c r="D996" i="2"/>
  <c r="C996" i="2"/>
  <c r="D995" i="2"/>
  <c r="C995" i="2"/>
  <c r="D994" i="2"/>
  <c r="C994" i="2"/>
  <c r="D993" i="2"/>
  <c r="C993" i="2"/>
  <c r="D992" i="2"/>
  <c r="C992" i="2"/>
  <c r="D991" i="2"/>
  <c r="C991" i="2"/>
  <c r="D990" i="2"/>
  <c r="C990" i="2"/>
  <c r="D989" i="2"/>
  <c r="C989" i="2"/>
  <c r="D988" i="2"/>
  <c r="C988" i="2"/>
  <c r="D987" i="2"/>
  <c r="C987" i="2"/>
  <c r="D986" i="2"/>
  <c r="C986" i="2"/>
  <c r="D985" i="2"/>
  <c r="C985" i="2"/>
  <c r="D984" i="2"/>
  <c r="C984" i="2"/>
  <c r="D983" i="2"/>
  <c r="C983" i="2"/>
  <c r="D982" i="2"/>
  <c r="C982" i="2"/>
  <c r="D981" i="2"/>
  <c r="C981" i="2"/>
  <c r="D980" i="2"/>
  <c r="C980" i="2"/>
  <c r="D979" i="2"/>
  <c r="C979" i="2"/>
  <c r="D978" i="2"/>
  <c r="C978" i="2"/>
  <c r="D977" i="2"/>
  <c r="C977" i="2"/>
  <c r="D976" i="2"/>
  <c r="C976" i="2"/>
  <c r="D975" i="2"/>
  <c r="C975" i="2"/>
  <c r="D974" i="2"/>
  <c r="C974" i="2"/>
  <c r="D973" i="2"/>
  <c r="C973" i="2"/>
  <c r="D972" i="2"/>
  <c r="C972" i="2"/>
  <c r="D971" i="2"/>
  <c r="C971" i="2"/>
  <c r="D970" i="2"/>
  <c r="C970" i="2"/>
  <c r="D969" i="2"/>
  <c r="C969" i="2"/>
  <c r="D968" i="2"/>
  <c r="C968" i="2"/>
  <c r="D967" i="2"/>
  <c r="C967" i="2"/>
  <c r="D966" i="2"/>
  <c r="C966" i="2"/>
  <c r="D965" i="2"/>
  <c r="C965" i="2"/>
  <c r="D964" i="2"/>
  <c r="C964" i="2"/>
  <c r="D963" i="2"/>
  <c r="C963" i="2"/>
  <c r="D962" i="2"/>
  <c r="C962" i="2"/>
  <c r="D961" i="2"/>
  <c r="C961" i="2"/>
  <c r="D960" i="2"/>
  <c r="C960" i="2"/>
  <c r="D959" i="2"/>
  <c r="C959" i="2"/>
  <c r="D958" i="2"/>
  <c r="C958" i="2"/>
  <c r="D957" i="2"/>
  <c r="C957" i="2"/>
  <c r="D956" i="2"/>
  <c r="C956" i="2"/>
  <c r="D955" i="2"/>
  <c r="C955" i="2"/>
  <c r="D954" i="2"/>
  <c r="C954" i="2"/>
  <c r="D953" i="2"/>
  <c r="C953" i="2"/>
  <c r="D952" i="2"/>
  <c r="C952" i="2"/>
  <c r="D951" i="2"/>
  <c r="C951" i="2"/>
  <c r="D950" i="2"/>
  <c r="C950" i="2"/>
  <c r="D949" i="2"/>
  <c r="C949" i="2"/>
  <c r="D948" i="2"/>
  <c r="C948" i="2"/>
  <c r="D947" i="2"/>
  <c r="C947" i="2"/>
  <c r="D946" i="2"/>
  <c r="C946" i="2"/>
  <c r="D945" i="2"/>
  <c r="C945" i="2"/>
  <c r="D944" i="2"/>
  <c r="C944" i="2"/>
  <c r="D943" i="2"/>
  <c r="C943" i="2"/>
  <c r="D942" i="2"/>
  <c r="C942" i="2"/>
  <c r="D941" i="2"/>
  <c r="C941" i="2"/>
  <c r="D940" i="2"/>
  <c r="C940" i="2"/>
  <c r="D939" i="2"/>
  <c r="C939" i="2"/>
  <c r="D938" i="2"/>
  <c r="C938" i="2"/>
  <c r="D937" i="2"/>
  <c r="C937" i="2"/>
  <c r="D936" i="2"/>
  <c r="C936" i="2"/>
  <c r="D935" i="2"/>
  <c r="C935" i="2"/>
  <c r="D934" i="2"/>
  <c r="C934" i="2"/>
  <c r="D933" i="2"/>
  <c r="C933" i="2"/>
  <c r="D932" i="2"/>
  <c r="C932" i="2"/>
  <c r="D931" i="2"/>
  <c r="C931" i="2"/>
  <c r="D930" i="2"/>
  <c r="C930" i="2"/>
  <c r="D929" i="2"/>
  <c r="C929" i="2"/>
  <c r="D928" i="2"/>
  <c r="C928" i="2"/>
  <c r="D927" i="2"/>
  <c r="C927" i="2"/>
  <c r="D926" i="2"/>
  <c r="C926" i="2"/>
  <c r="D925" i="2"/>
  <c r="C925" i="2"/>
  <c r="D924" i="2"/>
  <c r="C924" i="2"/>
  <c r="D923" i="2"/>
  <c r="C923" i="2"/>
  <c r="D922" i="2"/>
  <c r="C922" i="2"/>
  <c r="D921" i="2"/>
  <c r="C921" i="2"/>
  <c r="D920" i="2"/>
  <c r="C920" i="2"/>
  <c r="D919" i="2"/>
  <c r="C919" i="2"/>
  <c r="D918" i="2"/>
  <c r="C918" i="2"/>
  <c r="D917" i="2"/>
  <c r="C917" i="2"/>
  <c r="D916" i="2"/>
  <c r="C916" i="2"/>
  <c r="D915" i="2"/>
  <c r="C915" i="2"/>
  <c r="D914" i="2"/>
  <c r="C914" i="2"/>
  <c r="D913" i="2"/>
  <c r="C913" i="2"/>
  <c r="D912" i="2"/>
  <c r="C912" i="2"/>
  <c r="D911" i="2"/>
  <c r="C911" i="2"/>
  <c r="D910" i="2"/>
  <c r="C910" i="2"/>
  <c r="D909" i="2"/>
  <c r="C909" i="2"/>
  <c r="D908" i="2"/>
  <c r="C908" i="2"/>
  <c r="D907" i="2"/>
  <c r="C907" i="2"/>
  <c r="D906" i="2"/>
  <c r="C906" i="2"/>
  <c r="D905" i="2"/>
  <c r="C905" i="2"/>
  <c r="D904" i="2"/>
  <c r="C904" i="2"/>
  <c r="D903" i="2"/>
  <c r="C903" i="2"/>
  <c r="D902" i="2"/>
  <c r="C902" i="2"/>
  <c r="D901" i="2"/>
  <c r="C901" i="2"/>
  <c r="D900" i="2"/>
  <c r="C900" i="2"/>
  <c r="D899" i="2"/>
  <c r="C899" i="2"/>
  <c r="D898" i="2"/>
  <c r="C898" i="2"/>
  <c r="D897" i="2"/>
  <c r="C897" i="2"/>
  <c r="D896" i="2"/>
  <c r="C896" i="2"/>
  <c r="D895" i="2"/>
  <c r="C895" i="2"/>
  <c r="D894" i="2"/>
  <c r="C894" i="2"/>
  <c r="D893" i="2"/>
  <c r="C893" i="2"/>
  <c r="D892" i="2"/>
  <c r="C892" i="2"/>
  <c r="D891" i="2"/>
  <c r="C891" i="2"/>
  <c r="D890" i="2"/>
  <c r="C890" i="2"/>
  <c r="D889" i="2"/>
  <c r="C889" i="2"/>
  <c r="D888" i="2"/>
  <c r="C888" i="2"/>
  <c r="D887" i="2"/>
  <c r="C887" i="2"/>
  <c r="D886" i="2"/>
  <c r="C886" i="2"/>
  <c r="D885" i="2"/>
  <c r="C885" i="2"/>
  <c r="D884" i="2"/>
  <c r="C884" i="2"/>
  <c r="D883" i="2"/>
  <c r="C883" i="2"/>
  <c r="D882" i="2"/>
  <c r="C882" i="2"/>
  <c r="D881" i="2"/>
  <c r="C881" i="2"/>
  <c r="D880" i="2"/>
  <c r="C880" i="2"/>
  <c r="D879" i="2"/>
  <c r="C879" i="2"/>
  <c r="D878" i="2"/>
  <c r="C878" i="2"/>
  <c r="D877" i="2"/>
  <c r="C877" i="2"/>
  <c r="D876" i="2"/>
  <c r="C876" i="2"/>
  <c r="D875" i="2"/>
  <c r="C875" i="2"/>
  <c r="D874" i="2"/>
  <c r="C874" i="2"/>
  <c r="D873" i="2"/>
  <c r="C873" i="2"/>
  <c r="D872" i="2"/>
  <c r="C872" i="2"/>
  <c r="D871" i="2"/>
  <c r="C871" i="2"/>
  <c r="D870" i="2"/>
  <c r="C870" i="2"/>
  <c r="D869" i="2"/>
  <c r="C869" i="2"/>
  <c r="D868" i="2"/>
  <c r="C868" i="2"/>
  <c r="D867" i="2"/>
  <c r="C867" i="2"/>
  <c r="D866" i="2"/>
  <c r="C866" i="2"/>
  <c r="D865" i="2"/>
  <c r="C865" i="2"/>
  <c r="D864" i="2"/>
  <c r="C864" i="2"/>
  <c r="D863" i="2"/>
  <c r="C863" i="2"/>
  <c r="D862" i="2"/>
  <c r="C862" i="2"/>
  <c r="D861" i="2"/>
  <c r="C861" i="2"/>
  <c r="D860" i="2"/>
  <c r="C860" i="2"/>
  <c r="D859" i="2"/>
  <c r="C859" i="2"/>
  <c r="D858" i="2"/>
  <c r="C858" i="2"/>
  <c r="D857" i="2"/>
  <c r="C857" i="2"/>
  <c r="D856" i="2"/>
  <c r="C856" i="2"/>
  <c r="D855" i="2"/>
  <c r="C855" i="2"/>
  <c r="D854" i="2"/>
  <c r="C854" i="2"/>
  <c r="D853" i="2"/>
  <c r="C853" i="2"/>
  <c r="D852" i="2"/>
  <c r="C852" i="2"/>
  <c r="D851" i="2"/>
  <c r="C851" i="2"/>
  <c r="D850" i="2"/>
  <c r="C850" i="2"/>
  <c r="D849" i="2"/>
  <c r="C849" i="2"/>
  <c r="D848" i="2"/>
  <c r="C848" i="2"/>
  <c r="D847" i="2"/>
  <c r="C847" i="2"/>
  <c r="D846" i="2"/>
  <c r="C846" i="2"/>
  <c r="D845" i="2"/>
  <c r="C845" i="2"/>
  <c r="D844" i="2"/>
  <c r="C844" i="2"/>
  <c r="D843" i="2"/>
  <c r="C843" i="2"/>
  <c r="D842" i="2"/>
  <c r="C842" i="2"/>
  <c r="D841" i="2"/>
  <c r="C841" i="2"/>
  <c r="D840" i="2"/>
  <c r="C840" i="2"/>
  <c r="D839" i="2"/>
  <c r="C839" i="2"/>
  <c r="D838" i="2"/>
  <c r="C838" i="2"/>
  <c r="D837" i="2"/>
  <c r="C837" i="2"/>
  <c r="D836" i="2"/>
  <c r="C836" i="2"/>
  <c r="D835" i="2"/>
  <c r="C835" i="2"/>
  <c r="D834" i="2"/>
  <c r="C834" i="2"/>
  <c r="D833" i="2"/>
  <c r="C833" i="2"/>
  <c r="D832" i="2"/>
  <c r="C832" i="2"/>
  <c r="D831" i="2"/>
  <c r="C831" i="2"/>
  <c r="D830" i="2"/>
  <c r="C830" i="2"/>
  <c r="D829" i="2"/>
  <c r="C829" i="2"/>
  <c r="D828" i="2"/>
  <c r="C828" i="2"/>
  <c r="D827" i="2"/>
  <c r="C827" i="2"/>
  <c r="D826" i="2"/>
  <c r="C826" i="2"/>
  <c r="D825" i="2"/>
  <c r="C825" i="2"/>
  <c r="D824" i="2"/>
  <c r="C824" i="2"/>
  <c r="D823" i="2"/>
  <c r="C823" i="2"/>
  <c r="D822" i="2"/>
  <c r="C822" i="2"/>
  <c r="D821" i="2"/>
  <c r="C821" i="2"/>
  <c r="D820" i="2"/>
  <c r="C820" i="2"/>
  <c r="D819" i="2"/>
  <c r="C819" i="2"/>
  <c r="D818" i="2"/>
  <c r="C818" i="2"/>
  <c r="D817" i="2"/>
  <c r="C817" i="2"/>
  <c r="D816" i="2"/>
  <c r="C816" i="2"/>
  <c r="D815" i="2"/>
  <c r="C815" i="2"/>
  <c r="D814" i="2"/>
  <c r="C814" i="2"/>
  <c r="D813" i="2"/>
  <c r="C813" i="2"/>
  <c r="D812" i="2"/>
  <c r="C812" i="2"/>
  <c r="D811" i="2"/>
  <c r="C811" i="2"/>
  <c r="D810" i="2"/>
  <c r="C810" i="2"/>
  <c r="D809" i="2"/>
  <c r="C809" i="2"/>
  <c r="D808" i="2"/>
  <c r="C808" i="2"/>
  <c r="D807" i="2"/>
  <c r="C807" i="2"/>
  <c r="D806" i="2"/>
  <c r="C806" i="2"/>
  <c r="D805" i="2"/>
  <c r="C805" i="2"/>
  <c r="D804" i="2"/>
  <c r="C804" i="2"/>
  <c r="D803" i="2"/>
  <c r="C803" i="2"/>
  <c r="D802" i="2"/>
  <c r="C802" i="2"/>
  <c r="D801" i="2"/>
  <c r="C801" i="2"/>
  <c r="D800" i="2"/>
  <c r="C800" i="2"/>
  <c r="D799" i="2"/>
  <c r="C799" i="2"/>
  <c r="D798" i="2"/>
  <c r="C798" i="2"/>
  <c r="D797" i="2"/>
  <c r="C797" i="2"/>
  <c r="D796" i="2"/>
  <c r="C796" i="2"/>
  <c r="D795" i="2"/>
  <c r="C795" i="2"/>
  <c r="D794" i="2"/>
  <c r="C794" i="2"/>
  <c r="D793" i="2"/>
  <c r="C793" i="2"/>
  <c r="D792" i="2"/>
  <c r="C792" i="2"/>
  <c r="D791" i="2"/>
  <c r="C791" i="2"/>
  <c r="D790" i="2"/>
  <c r="C790" i="2"/>
  <c r="D789" i="2"/>
  <c r="C789" i="2"/>
  <c r="D788" i="2"/>
  <c r="C788" i="2"/>
  <c r="D787" i="2"/>
  <c r="C787" i="2"/>
  <c r="D786" i="2"/>
  <c r="C786" i="2"/>
  <c r="D785" i="2"/>
  <c r="C785" i="2"/>
  <c r="D784" i="2"/>
  <c r="C784" i="2"/>
  <c r="D783" i="2"/>
  <c r="C783" i="2"/>
  <c r="D782" i="2"/>
  <c r="C782" i="2"/>
  <c r="D781" i="2"/>
  <c r="C781" i="2"/>
  <c r="D780" i="2"/>
  <c r="C780" i="2"/>
  <c r="D779" i="2"/>
  <c r="C779" i="2"/>
  <c r="D778" i="2"/>
  <c r="C778" i="2"/>
  <c r="D777" i="2"/>
  <c r="C777" i="2"/>
  <c r="D776" i="2"/>
  <c r="C776" i="2"/>
  <c r="D775" i="2"/>
  <c r="C775" i="2"/>
  <c r="D774" i="2"/>
  <c r="C774" i="2"/>
  <c r="D773" i="2"/>
  <c r="C773" i="2"/>
  <c r="D772" i="2"/>
  <c r="C772" i="2"/>
  <c r="D771" i="2"/>
  <c r="C771" i="2"/>
  <c r="D770" i="2"/>
  <c r="C770" i="2"/>
  <c r="D769" i="2"/>
  <c r="C769" i="2"/>
  <c r="D768" i="2"/>
  <c r="C768" i="2"/>
  <c r="D767" i="2"/>
  <c r="C767" i="2"/>
  <c r="D766" i="2"/>
  <c r="C766" i="2"/>
  <c r="D765" i="2"/>
  <c r="C765" i="2"/>
  <c r="D764" i="2"/>
  <c r="C764" i="2"/>
  <c r="D763" i="2"/>
  <c r="C763" i="2"/>
  <c r="D762" i="2"/>
  <c r="C762" i="2"/>
  <c r="D761" i="2"/>
  <c r="C761" i="2"/>
  <c r="D760" i="2"/>
  <c r="C760" i="2"/>
  <c r="D759" i="2"/>
  <c r="C759" i="2"/>
  <c r="D758" i="2"/>
  <c r="C758" i="2"/>
  <c r="D757" i="2"/>
  <c r="C757" i="2"/>
  <c r="D756" i="2"/>
  <c r="C756" i="2"/>
  <c r="D755" i="2"/>
  <c r="C755" i="2"/>
  <c r="D754" i="2"/>
  <c r="C754" i="2"/>
  <c r="D753" i="2"/>
  <c r="C753" i="2"/>
  <c r="D752" i="2"/>
  <c r="C752" i="2"/>
  <c r="D751" i="2"/>
  <c r="C751" i="2"/>
  <c r="D750" i="2"/>
  <c r="C750" i="2"/>
  <c r="D749" i="2"/>
  <c r="C749" i="2"/>
  <c r="D748" i="2"/>
  <c r="C748" i="2"/>
  <c r="D747" i="2"/>
  <c r="C747" i="2"/>
  <c r="D746" i="2"/>
  <c r="C746" i="2"/>
  <c r="D745" i="2"/>
  <c r="C745" i="2"/>
  <c r="D744" i="2"/>
  <c r="C744" i="2"/>
  <c r="D743" i="2"/>
  <c r="C743" i="2"/>
  <c r="D742" i="2"/>
  <c r="C742" i="2"/>
  <c r="D741" i="2"/>
  <c r="C741" i="2"/>
  <c r="D740" i="2"/>
  <c r="C740" i="2"/>
  <c r="D739" i="2"/>
  <c r="C739" i="2"/>
  <c r="D738" i="2"/>
  <c r="C738" i="2"/>
  <c r="D737" i="2"/>
  <c r="C737" i="2"/>
  <c r="D736" i="2"/>
  <c r="C736" i="2"/>
  <c r="D735" i="2"/>
  <c r="C735" i="2"/>
  <c r="D734" i="2"/>
  <c r="C734" i="2"/>
  <c r="D733" i="2"/>
  <c r="C733" i="2"/>
  <c r="D732" i="2"/>
  <c r="C732" i="2"/>
  <c r="D731" i="2"/>
  <c r="C731" i="2"/>
  <c r="D730" i="2"/>
  <c r="C730" i="2"/>
  <c r="D729" i="2"/>
  <c r="C729" i="2"/>
  <c r="D728" i="2"/>
  <c r="C728" i="2"/>
  <c r="D727" i="2"/>
  <c r="C727" i="2"/>
  <c r="D726" i="2"/>
  <c r="C726" i="2"/>
  <c r="D725" i="2"/>
  <c r="C725" i="2"/>
  <c r="D724" i="2"/>
  <c r="C724" i="2"/>
  <c r="D723" i="2"/>
  <c r="C723" i="2"/>
  <c r="D722" i="2"/>
  <c r="C722" i="2"/>
  <c r="D721" i="2"/>
  <c r="C721" i="2"/>
  <c r="D720" i="2"/>
  <c r="C720" i="2"/>
  <c r="D719" i="2"/>
  <c r="C719" i="2"/>
  <c r="D718" i="2"/>
  <c r="C718" i="2"/>
  <c r="D717" i="2"/>
  <c r="C717" i="2"/>
  <c r="D716" i="2"/>
  <c r="C716" i="2"/>
  <c r="D715" i="2"/>
  <c r="C715" i="2"/>
  <c r="D714" i="2"/>
  <c r="C714" i="2"/>
  <c r="D713" i="2"/>
  <c r="C713" i="2"/>
  <c r="D712" i="2"/>
  <c r="C712" i="2"/>
  <c r="D711" i="2"/>
  <c r="C711" i="2"/>
  <c r="D710" i="2"/>
  <c r="C710" i="2"/>
  <c r="D709" i="2"/>
  <c r="C709" i="2"/>
  <c r="D708" i="2"/>
  <c r="C708" i="2"/>
  <c r="D707" i="2"/>
  <c r="C707" i="2"/>
  <c r="D706" i="2"/>
  <c r="C706" i="2"/>
  <c r="D705" i="2"/>
  <c r="C705" i="2"/>
  <c r="D704" i="2"/>
  <c r="C704" i="2"/>
  <c r="D703" i="2"/>
  <c r="C703" i="2"/>
  <c r="D702" i="2"/>
  <c r="C702" i="2"/>
  <c r="D701" i="2"/>
  <c r="C701" i="2"/>
  <c r="D700" i="2"/>
  <c r="C700" i="2"/>
  <c r="D699" i="2"/>
  <c r="C699" i="2"/>
  <c r="D698" i="2"/>
  <c r="C698" i="2"/>
  <c r="D697" i="2"/>
  <c r="C697" i="2"/>
  <c r="D696" i="2"/>
  <c r="C696" i="2"/>
  <c r="D695" i="2"/>
  <c r="C695" i="2"/>
  <c r="D694" i="2"/>
  <c r="C694" i="2"/>
  <c r="D693" i="2"/>
  <c r="C693" i="2"/>
  <c r="D692" i="2"/>
  <c r="C692" i="2"/>
  <c r="D691" i="2"/>
  <c r="C691" i="2"/>
  <c r="D690" i="2"/>
  <c r="C690" i="2"/>
  <c r="D689" i="2"/>
  <c r="C689" i="2"/>
  <c r="D688" i="2"/>
  <c r="C688" i="2"/>
  <c r="D687" i="2"/>
  <c r="C687" i="2"/>
  <c r="D686" i="2"/>
  <c r="C686" i="2"/>
  <c r="D685" i="2"/>
  <c r="C685" i="2"/>
  <c r="D684" i="2"/>
  <c r="C684" i="2"/>
  <c r="D683" i="2"/>
  <c r="C683" i="2"/>
  <c r="D682" i="2"/>
  <c r="C682" i="2"/>
  <c r="D681" i="2"/>
  <c r="C681" i="2"/>
  <c r="D680" i="2"/>
  <c r="C680" i="2"/>
  <c r="D679" i="2"/>
  <c r="C679" i="2"/>
  <c r="D678" i="2"/>
  <c r="C678" i="2"/>
  <c r="D677" i="2"/>
  <c r="C677" i="2"/>
  <c r="D676" i="2"/>
  <c r="C676" i="2"/>
  <c r="D675" i="2"/>
  <c r="C675" i="2"/>
  <c r="D674" i="2"/>
  <c r="C674" i="2"/>
  <c r="D673" i="2"/>
  <c r="C673" i="2"/>
  <c r="D672" i="2"/>
  <c r="C672" i="2"/>
  <c r="D671" i="2"/>
  <c r="C671" i="2"/>
  <c r="D670" i="2"/>
  <c r="C670" i="2"/>
  <c r="D669" i="2"/>
  <c r="C669" i="2"/>
  <c r="D668" i="2"/>
  <c r="C668" i="2"/>
  <c r="D667" i="2"/>
  <c r="C667" i="2"/>
  <c r="D666" i="2"/>
  <c r="C666" i="2"/>
  <c r="D665" i="2"/>
  <c r="C665" i="2"/>
  <c r="D664" i="2"/>
  <c r="C664" i="2"/>
  <c r="D663" i="2"/>
  <c r="C663" i="2"/>
  <c r="D662" i="2"/>
  <c r="C662" i="2"/>
  <c r="D661" i="2"/>
  <c r="C661" i="2"/>
  <c r="D660" i="2"/>
  <c r="C660" i="2"/>
  <c r="D659" i="2"/>
  <c r="C659" i="2"/>
  <c r="D658" i="2"/>
  <c r="C658" i="2"/>
  <c r="D657" i="2"/>
  <c r="C657" i="2"/>
  <c r="D656" i="2"/>
  <c r="C656" i="2"/>
  <c r="D655" i="2"/>
  <c r="C655" i="2"/>
  <c r="D654" i="2"/>
  <c r="C654" i="2"/>
  <c r="D653" i="2"/>
  <c r="C653" i="2"/>
  <c r="D652" i="2"/>
  <c r="C652" i="2"/>
  <c r="D651" i="2"/>
  <c r="C651" i="2"/>
  <c r="D650" i="2"/>
  <c r="C650" i="2"/>
  <c r="D649" i="2"/>
  <c r="C649" i="2"/>
  <c r="D648" i="2"/>
  <c r="C648" i="2"/>
  <c r="D647" i="2"/>
  <c r="C647" i="2"/>
  <c r="D646" i="2"/>
  <c r="C646" i="2"/>
  <c r="D645" i="2"/>
  <c r="C645" i="2"/>
  <c r="D644" i="2"/>
  <c r="C644" i="2"/>
  <c r="D643" i="2"/>
  <c r="C643" i="2"/>
  <c r="D642" i="2"/>
  <c r="C642" i="2"/>
  <c r="D641" i="2"/>
  <c r="C641" i="2"/>
  <c r="D640" i="2"/>
  <c r="C640" i="2"/>
  <c r="D639" i="2"/>
  <c r="C639" i="2"/>
  <c r="D638" i="2"/>
  <c r="C638" i="2"/>
  <c r="D637" i="2"/>
  <c r="C637" i="2"/>
  <c r="D636" i="2"/>
  <c r="C636" i="2"/>
  <c r="D635" i="2"/>
  <c r="C635" i="2"/>
  <c r="D634" i="2"/>
  <c r="C634" i="2"/>
  <c r="D633" i="2"/>
  <c r="C633" i="2"/>
  <c r="D632" i="2"/>
  <c r="C632" i="2"/>
  <c r="D631" i="2"/>
  <c r="C631" i="2"/>
  <c r="D630" i="2"/>
  <c r="C630" i="2"/>
  <c r="D629" i="2"/>
  <c r="C629" i="2"/>
  <c r="D628" i="2"/>
  <c r="C628" i="2"/>
  <c r="D627" i="2"/>
  <c r="C627" i="2"/>
  <c r="D626" i="2"/>
  <c r="C626" i="2"/>
  <c r="D625" i="2"/>
  <c r="C625" i="2"/>
  <c r="D624" i="2"/>
  <c r="C624" i="2"/>
  <c r="D623" i="2"/>
  <c r="C623" i="2"/>
  <c r="D622" i="2"/>
  <c r="C622" i="2"/>
  <c r="D621" i="2"/>
  <c r="C621" i="2"/>
  <c r="D620" i="2"/>
  <c r="C620" i="2"/>
  <c r="D619" i="2"/>
  <c r="C619" i="2"/>
  <c r="D618" i="2"/>
  <c r="C618" i="2"/>
  <c r="D617" i="2"/>
  <c r="C617" i="2"/>
  <c r="D616" i="2"/>
  <c r="C616" i="2"/>
  <c r="D615" i="2"/>
  <c r="C615" i="2"/>
  <c r="D614" i="2"/>
  <c r="C614" i="2"/>
  <c r="D613" i="2"/>
  <c r="C613" i="2"/>
  <c r="D612" i="2"/>
  <c r="C612" i="2"/>
  <c r="D611" i="2"/>
  <c r="C611" i="2"/>
  <c r="D610" i="2"/>
  <c r="C610" i="2"/>
  <c r="D609" i="2"/>
  <c r="C609" i="2"/>
  <c r="D608" i="2"/>
  <c r="C608" i="2"/>
  <c r="D607" i="2"/>
  <c r="C607" i="2"/>
  <c r="D606" i="2"/>
  <c r="C606" i="2"/>
  <c r="D605" i="2"/>
  <c r="C605" i="2"/>
  <c r="D604" i="2"/>
  <c r="C604" i="2"/>
  <c r="D603" i="2"/>
  <c r="C603" i="2"/>
  <c r="D602" i="2"/>
  <c r="C602" i="2"/>
  <c r="D601" i="2"/>
  <c r="C601" i="2"/>
  <c r="D600" i="2"/>
  <c r="C600" i="2"/>
  <c r="D599" i="2"/>
  <c r="C599" i="2"/>
  <c r="D598" i="2"/>
  <c r="C598" i="2"/>
  <c r="D597" i="2"/>
  <c r="C597" i="2"/>
  <c r="D596" i="2"/>
  <c r="C596" i="2"/>
  <c r="D595" i="2"/>
  <c r="C595" i="2"/>
  <c r="D594" i="2"/>
  <c r="C594" i="2"/>
  <c r="D593" i="2"/>
  <c r="C593" i="2"/>
  <c r="D592" i="2"/>
  <c r="C592" i="2"/>
  <c r="D591" i="2"/>
  <c r="C591" i="2"/>
  <c r="D590" i="2"/>
  <c r="C590" i="2"/>
  <c r="D589" i="2"/>
  <c r="C589" i="2"/>
  <c r="D588" i="2"/>
  <c r="C588" i="2"/>
  <c r="D587" i="2"/>
  <c r="C587" i="2"/>
  <c r="D586" i="2"/>
  <c r="C586" i="2"/>
  <c r="D585" i="2"/>
  <c r="C585" i="2"/>
  <c r="D584" i="2"/>
  <c r="C584" i="2"/>
  <c r="D583" i="2"/>
  <c r="C583" i="2"/>
  <c r="D582" i="2"/>
  <c r="C582" i="2"/>
  <c r="D581" i="2"/>
  <c r="C581" i="2"/>
  <c r="D580" i="2"/>
  <c r="C580" i="2"/>
  <c r="D579" i="2"/>
  <c r="C579" i="2"/>
  <c r="D578" i="2"/>
  <c r="C578" i="2"/>
  <c r="D577" i="2"/>
  <c r="C577" i="2"/>
  <c r="D576" i="2"/>
  <c r="C576" i="2"/>
  <c r="D575" i="2"/>
  <c r="C575" i="2"/>
  <c r="D574" i="2"/>
  <c r="C574" i="2"/>
  <c r="D573" i="2"/>
  <c r="C573" i="2"/>
  <c r="D572" i="2"/>
  <c r="C572" i="2"/>
  <c r="D571" i="2"/>
  <c r="C571" i="2"/>
  <c r="D570" i="2"/>
  <c r="C570" i="2"/>
  <c r="D569" i="2"/>
  <c r="C569" i="2"/>
  <c r="D568" i="2"/>
  <c r="C568" i="2"/>
  <c r="D567" i="2"/>
  <c r="C567" i="2"/>
  <c r="D566" i="2"/>
  <c r="C566" i="2"/>
  <c r="D565" i="2"/>
  <c r="C565" i="2"/>
  <c r="D564" i="2"/>
  <c r="C564" i="2"/>
  <c r="D563" i="2"/>
  <c r="C563" i="2"/>
  <c r="D562" i="2"/>
  <c r="C562" i="2"/>
  <c r="D561" i="2"/>
  <c r="C561" i="2"/>
  <c r="D560" i="2"/>
  <c r="C560" i="2"/>
  <c r="D559" i="2"/>
  <c r="C559" i="2"/>
  <c r="D558" i="2"/>
  <c r="C558" i="2"/>
  <c r="D557" i="2"/>
  <c r="C557" i="2"/>
  <c r="D556" i="2"/>
  <c r="C556" i="2"/>
  <c r="D555" i="2"/>
  <c r="C555" i="2"/>
  <c r="D554" i="2"/>
  <c r="C554" i="2"/>
  <c r="D553" i="2"/>
  <c r="C553" i="2"/>
  <c r="D552" i="2"/>
  <c r="C552" i="2"/>
  <c r="D551" i="2"/>
  <c r="C551" i="2"/>
  <c r="D550" i="2"/>
  <c r="C550" i="2"/>
  <c r="D549" i="2"/>
  <c r="C549" i="2"/>
  <c r="D548" i="2"/>
  <c r="C548" i="2"/>
  <c r="D547" i="2"/>
  <c r="C547" i="2"/>
  <c r="D546" i="2"/>
  <c r="C546" i="2"/>
  <c r="D545" i="2"/>
  <c r="C545" i="2"/>
  <c r="D544" i="2"/>
  <c r="C544" i="2"/>
  <c r="D543" i="2"/>
  <c r="C543" i="2"/>
  <c r="D542" i="2"/>
  <c r="C542" i="2"/>
  <c r="D541" i="2"/>
  <c r="C541" i="2"/>
  <c r="D540" i="2"/>
  <c r="C540" i="2"/>
  <c r="D539" i="2"/>
  <c r="C539" i="2"/>
  <c r="D538" i="2"/>
  <c r="C538" i="2"/>
  <c r="D537" i="2"/>
  <c r="C537" i="2"/>
  <c r="D536" i="2"/>
  <c r="C536" i="2"/>
  <c r="D535" i="2"/>
  <c r="C535" i="2"/>
  <c r="D534" i="2"/>
  <c r="C534" i="2"/>
  <c r="D533" i="2"/>
  <c r="C533" i="2"/>
  <c r="D532" i="2"/>
  <c r="C532" i="2"/>
  <c r="D531" i="2"/>
  <c r="C531" i="2"/>
  <c r="D530" i="2"/>
  <c r="C530" i="2"/>
  <c r="D529" i="2"/>
  <c r="C529" i="2"/>
  <c r="D528" i="2"/>
  <c r="C528" i="2"/>
  <c r="D527" i="2"/>
  <c r="C527" i="2"/>
  <c r="D526" i="2"/>
  <c r="C526" i="2"/>
  <c r="D525" i="2"/>
  <c r="C525" i="2"/>
  <c r="D524" i="2"/>
  <c r="C524" i="2"/>
  <c r="D523" i="2"/>
  <c r="C523" i="2"/>
  <c r="D522" i="2"/>
  <c r="C522" i="2"/>
  <c r="D521" i="2"/>
  <c r="C521" i="2"/>
  <c r="D520" i="2"/>
  <c r="C520" i="2"/>
  <c r="D519" i="2"/>
  <c r="C519" i="2"/>
  <c r="D518" i="2"/>
  <c r="C518" i="2"/>
  <c r="D517" i="2"/>
  <c r="C517" i="2"/>
  <c r="D516" i="2"/>
  <c r="C516" i="2"/>
  <c r="D515" i="2"/>
  <c r="C515" i="2"/>
  <c r="D514" i="2"/>
  <c r="C514" i="2"/>
  <c r="D513" i="2"/>
  <c r="C513" i="2"/>
  <c r="D512" i="2"/>
  <c r="C512" i="2"/>
  <c r="D511" i="2"/>
  <c r="C511" i="2"/>
  <c r="D510" i="2"/>
  <c r="C510" i="2"/>
  <c r="D509" i="2"/>
  <c r="C509" i="2"/>
  <c r="D508" i="2"/>
  <c r="C508" i="2"/>
  <c r="D507" i="2"/>
  <c r="C507" i="2"/>
  <c r="D506" i="2"/>
  <c r="C506" i="2"/>
  <c r="D505" i="2"/>
  <c r="C505" i="2"/>
  <c r="D504" i="2"/>
  <c r="C504" i="2"/>
  <c r="D503" i="2"/>
  <c r="C503" i="2"/>
  <c r="D502" i="2"/>
  <c r="C502" i="2"/>
  <c r="D501" i="2"/>
  <c r="C501" i="2"/>
  <c r="D500" i="2"/>
  <c r="C500" i="2"/>
  <c r="D499" i="2"/>
  <c r="C499" i="2"/>
  <c r="D498" i="2"/>
  <c r="C498" i="2"/>
  <c r="D497" i="2"/>
  <c r="C497" i="2"/>
  <c r="D496" i="2"/>
  <c r="C496" i="2"/>
  <c r="D495" i="2"/>
  <c r="C495" i="2"/>
  <c r="D494" i="2"/>
  <c r="C494" i="2"/>
  <c r="D493" i="2"/>
  <c r="C493" i="2"/>
  <c r="D492" i="2"/>
  <c r="C492" i="2"/>
  <c r="D491" i="2"/>
  <c r="C491" i="2"/>
  <c r="D490" i="2"/>
  <c r="C490" i="2"/>
  <c r="D489" i="2"/>
  <c r="C489" i="2"/>
  <c r="D488" i="2"/>
  <c r="C488" i="2"/>
  <c r="D487" i="2"/>
  <c r="C487" i="2"/>
  <c r="D486" i="2"/>
  <c r="C486" i="2"/>
  <c r="D485" i="2"/>
  <c r="C485" i="2"/>
  <c r="D484" i="2"/>
  <c r="C484" i="2"/>
  <c r="D483" i="2"/>
  <c r="C483" i="2"/>
  <c r="D482" i="2"/>
  <c r="C482" i="2"/>
  <c r="D481" i="2"/>
  <c r="C481" i="2"/>
  <c r="D480" i="2"/>
  <c r="C480" i="2"/>
  <c r="D479" i="2"/>
  <c r="C479" i="2"/>
  <c r="D478" i="2"/>
  <c r="C478" i="2"/>
  <c r="D477" i="2"/>
  <c r="C477" i="2"/>
  <c r="D476" i="2"/>
  <c r="C476" i="2"/>
  <c r="D475" i="2"/>
  <c r="C475" i="2"/>
  <c r="D474" i="2"/>
  <c r="C474" i="2"/>
  <c r="D473" i="2"/>
  <c r="C473" i="2"/>
  <c r="D472" i="2"/>
  <c r="C472" i="2"/>
  <c r="D471" i="2"/>
  <c r="C471" i="2"/>
  <c r="D470" i="2"/>
  <c r="C470" i="2"/>
  <c r="D469" i="2"/>
  <c r="C469" i="2"/>
  <c r="D468" i="2"/>
  <c r="C468" i="2"/>
  <c r="D467" i="2"/>
  <c r="C467" i="2"/>
  <c r="D466" i="2"/>
  <c r="C466" i="2"/>
  <c r="D465" i="2"/>
  <c r="C465" i="2"/>
  <c r="D464" i="2"/>
  <c r="C464" i="2"/>
  <c r="D463" i="2"/>
  <c r="C463" i="2"/>
  <c r="D462" i="2"/>
  <c r="C462" i="2"/>
  <c r="D461" i="2"/>
  <c r="C461" i="2"/>
  <c r="D460" i="2"/>
  <c r="C460" i="2"/>
  <c r="D459" i="2"/>
  <c r="C459" i="2"/>
  <c r="D458" i="2"/>
  <c r="C458" i="2"/>
  <c r="D457" i="2"/>
  <c r="C457" i="2"/>
  <c r="D456" i="2"/>
  <c r="C456" i="2"/>
  <c r="D455" i="2"/>
  <c r="C455" i="2"/>
  <c r="D454" i="2"/>
  <c r="C454" i="2"/>
  <c r="D453" i="2"/>
  <c r="C453" i="2"/>
  <c r="D452" i="2"/>
  <c r="C452" i="2"/>
  <c r="D451" i="2"/>
  <c r="C451" i="2"/>
  <c r="D450" i="2"/>
  <c r="C450" i="2"/>
  <c r="D449" i="2"/>
  <c r="C449" i="2"/>
  <c r="D448" i="2"/>
  <c r="C448" i="2"/>
  <c r="D447" i="2"/>
  <c r="C447" i="2"/>
  <c r="D446" i="2"/>
  <c r="C446" i="2"/>
  <c r="D445" i="2"/>
  <c r="C445" i="2"/>
  <c r="D444" i="2"/>
  <c r="C444" i="2"/>
  <c r="D443" i="2"/>
  <c r="C443" i="2"/>
  <c r="D442" i="2"/>
  <c r="C442" i="2"/>
  <c r="D441" i="2"/>
  <c r="C441" i="2"/>
  <c r="D440" i="2"/>
  <c r="C440" i="2"/>
  <c r="D439" i="2"/>
  <c r="C439" i="2"/>
  <c r="D438" i="2"/>
  <c r="C438" i="2"/>
  <c r="D437" i="2"/>
  <c r="C437" i="2"/>
  <c r="D436" i="2"/>
  <c r="C436" i="2"/>
  <c r="D435" i="2"/>
  <c r="C435" i="2"/>
  <c r="D434" i="2"/>
  <c r="C434" i="2"/>
  <c r="D433" i="2"/>
  <c r="C433" i="2"/>
  <c r="D432" i="2"/>
  <c r="C432" i="2"/>
  <c r="D431" i="2"/>
  <c r="C431" i="2"/>
  <c r="D430" i="2"/>
  <c r="C430" i="2"/>
  <c r="D429" i="2"/>
  <c r="C429" i="2"/>
  <c r="D428" i="2"/>
  <c r="C428" i="2"/>
  <c r="D427" i="2"/>
  <c r="C427" i="2"/>
  <c r="D426" i="2"/>
  <c r="C426" i="2"/>
  <c r="D425" i="2"/>
  <c r="C425" i="2"/>
  <c r="D424" i="2"/>
  <c r="C424" i="2"/>
  <c r="D423" i="2"/>
  <c r="C423" i="2"/>
  <c r="D422" i="2"/>
  <c r="C422" i="2"/>
  <c r="D421" i="2"/>
  <c r="C421" i="2"/>
  <c r="D420" i="2"/>
  <c r="C420" i="2"/>
  <c r="D419" i="2"/>
  <c r="C419" i="2"/>
  <c r="D418" i="2"/>
  <c r="C418" i="2"/>
  <c r="D417" i="2"/>
  <c r="C417" i="2"/>
  <c r="D416" i="2"/>
  <c r="C416" i="2"/>
  <c r="D415" i="2"/>
  <c r="C415" i="2"/>
  <c r="D414" i="2"/>
  <c r="C414" i="2"/>
  <c r="D413" i="2"/>
  <c r="C413" i="2"/>
  <c r="D412" i="2"/>
  <c r="C412" i="2"/>
  <c r="D411" i="2"/>
  <c r="C411" i="2"/>
  <c r="D410" i="2"/>
  <c r="C410" i="2"/>
  <c r="D409" i="2"/>
  <c r="C409" i="2"/>
  <c r="D408" i="2"/>
  <c r="C408" i="2"/>
  <c r="D407" i="2"/>
  <c r="C407" i="2"/>
  <c r="D406" i="2"/>
  <c r="C406" i="2"/>
  <c r="D405" i="2"/>
  <c r="C405" i="2"/>
  <c r="D404" i="2"/>
  <c r="C404" i="2"/>
  <c r="D403" i="2"/>
  <c r="C403" i="2"/>
  <c r="D402" i="2"/>
  <c r="C402" i="2"/>
  <c r="D401" i="2"/>
  <c r="C401" i="2"/>
  <c r="D400" i="2"/>
  <c r="C400" i="2"/>
  <c r="D399" i="2"/>
  <c r="C399" i="2"/>
  <c r="D398" i="2"/>
  <c r="C398" i="2"/>
  <c r="D397" i="2"/>
  <c r="C397" i="2"/>
  <c r="D396" i="2"/>
  <c r="C396" i="2"/>
  <c r="D395" i="2"/>
  <c r="C395" i="2"/>
  <c r="D394" i="2"/>
  <c r="C394" i="2"/>
  <c r="D393" i="2"/>
  <c r="C393" i="2"/>
  <c r="D392" i="2"/>
  <c r="C392" i="2"/>
  <c r="D391" i="2"/>
  <c r="C391" i="2"/>
  <c r="D390" i="2"/>
  <c r="C390" i="2"/>
  <c r="D389" i="2"/>
  <c r="C389" i="2"/>
  <c r="D388" i="2"/>
  <c r="C388" i="2"/>
  <c r="D387" i="2"/>
  <c r="C387" i="2"/>
  <c r="D386" i="2"/>
  <c r="C386" i="2"/>
  <c r="D385" i="2"/>
  <c r="C385" i="2"/>
  <c r="D384" i="2"/>
  <c r="C384" i="2"/>
  <c r="D383" i="2"/>
  <c r="C383" i="2"/>
  <c r="D382" i="2"/>
  <c r="C382" i="2"/>
  <c r="D381" i="2"/>
  <c r="C381" i="2"/>
  <c r="D380" i="2"/>
  <c r="C380" i="2"/>
  <c r="D379" i="2"/>
  <c r="C379" i="2"/>
  <c r="D378" i="2"/>
  <c r="C378" i="2"/>
  <c r="D377" i="2"/>
  <c r="C377" i="2"/>
  <c r="D376" i="2"/>
  <c r="C376" i="2"/>
  <c r="D375" i="2"/>
  <c r="C375" i="2"/>
  <c r="D374" i="2"/>
  <c r="C374" i="2"/>
  <c r="D373" i="2"/>
  <c r="C373" i="2"/>
  <c r="D372" i="2"/>
  <c r="C372" i="2"/>
  <c r="D371" i="2"/>
  <c r="C371" i="2"/>
  <c r="D370" i="2"/>
  <c r="C370" i="2"/>
  <c r="D369" i="2"/>
  <c r="C369" i="2"/>
  <c r="D368" i="2"/>
  <c r="C368" i="2"/>
  <c r="D367" i="2"/>
  <c r="C367" i="2"/>
  <c r="D366" i="2"/>
  <c r="C366" i="2"/>
  <c r="D365" i="2"/>
  <c r="C365" i="2"/>
  <c r="D364" i="2"/>
  <c r="C364" i="2"/>
  <c r="D363" i="2"/>
  <c r="C363" i="2"/>
  <c r="D362" i="2"/>
  <c r="C362" i="2"/>
  <c r="D361" i="2"/>
  <c r="C361" i="2"/>
  <c r="D360" i="2"/>
  <c r="C360" i="2"/>
  <c r="D359" i="2"/>
  <c r="C359" i="2"/>
  <c r="D358" i="2"/>
  <c r="C358" i="2"/>
  <c r="D357" i="2"/>
  <c r="C357" i="2"/>
  <c r="D356" i="2"/>
  <c r="C356" i="2"/>
  <c r="D355" i="2"/>
  <c r="C355" i="2"/>
  <c r="D354" i="2"/>
  <c r="C354" i="2"/>
  <c r="D353" i="2"/>
  <c r="C353" i="2"/>
  <c r="D352" i="2"/>
  <c r="C352" i="2"/>
  <c r="D351" i="2"/>
  <c r="C351" i="2"/>
  <c r="D350" i="2"/>
  <c r="C350" i="2"/>
  <c r="D349" i="2"/>
  <c r="C349" i="2"/>
  <c r="D348" i="2"/>
  <c r="C348" i="2"/>
  <c r="D347" i="2"/>
  <c r="C347" i="2"/>
  <c r="D346" i="2"/>
  <c r="C346" i="2"/>
  <c r="D345" i="2"/>
  <c r="C345" i="2"/>
  <c r="D344" i="2"/>
  <c r="C344" i="2"/>
  <c r="D343" i="2"/>
  <c r="C343" i="2"/>
  <c r="D342" i="2"/>
  <c r="C342" i="2"/>
  <c r="D341" i="2"/>
  <c r="C341" i="2"/>
  <c r="D340" i="2"/>
  <c r="C340" i="2"/>
  <c r="D339" i="2"/>
  <c r="C339" i="2"/>
  <c r="D338" i="2"/>
  <c r="C338" i="2"/>
  <c r="D337" i="2"/>
  <c r="C337" i="2"/>
  <c r="D336" i="2"/>
  <c r="C336" i="2"/>
  <c r="D335" i="2"/>
  <c r="C335" i="2"/>
  <c r="D334" i="2"/>
  <c r="C334" i="2"/>
  <c r="D333" i="2"/>
  <c r="C333" i="2"/>
  <c r="D332" i="2"/>
  <c r="C332" i="2"/>
  <c r="D331" i="2"/>
  <c r="C331" i="2"/>
  <c r="D330" i="2"/>
  <c r="C330" i="2"/>
  <c r="D329" i="2"/>
  <c r="C329" i="2"/>
  <c r="D328" i="2"/>
  <c r="C328" i="2"/>
  <c r="D327" i="2"/>
  <c r="C327" i="2"/>
  <c r="D326" i="2"/>
  <c r="C326" i="2"/>
  <c r="D325" i="2"/>
  <c r="C325" i="2"/>
  <c r="D324" i="2"/>
  <c r="C324" i="2"/>
  <c r="D323" i="2"/>
  <c r="C323" i="2"/>
  <c r="D322" i="2"/>
  <c r="C322" i="2"/>
  <c r="D321" i="2"/>
  <c r="C321" i="2"/>
  <c r="D320" i="2"/>
  <c r="C320" i="2"/>
  <c r="D319" i="2"/>
  <c r="C319" i="2"/>
  <c r="D318" i="2"/>
  <c r="C318" i="2"/>
  <c r="D317" i="2"/>
  <c r="C317" i="2"/>
  <c r="D316" i="2"/>
  <c r="C316" i="2"/>
  <c r="D315" i="2"/>
  <c r="C315" i="2"/>
  <c r="D314" i="2"/>
  <c r="C314" i="2"/>
  <c r="D313" i="2"/>
  <c r="C313" i="2"/>
  <c r="D312" i="2"/>
  <c r="C312" i="2"/>
  <c r="D311" i="2"/>
  <c r="C311" i="2"/>
  <c r="D310" i="2"/>
  <c r="C310" i="2"/>
  <c r="D309" i="2"/>
  <c r="C309" i="2"/>
  <c r="D308" i="2"/>
  <c r="C308" i="2"/>
  <c r="D307" i="2"/>
  <c r="C307" i="2"/>
  <c r="D306" i="2"/>
  <c r="C306" i="2"/>
  <c r="D305" i="2"/>
  <c r="C305" i="2"/>
  <c r="D304" i="2"/>
  <c r="C304" i="2"/>
  <c r="D303" i="2"/>
  <c r="C303" i="2"/>
  <c r="D302" i="2"/>
  <c r="C302" i="2"/>
  <c r="D301" i="2"/>
  <c r="C301" i="2"/>
  <c r="D300" i="2"/>
  <c r="C300" i="2"/>
  <c r="D299" i="2"/>
  <c r="C299" i="2"/>
  <c r="D298" i="2"/>
  <c r="C298" i="2"/>
  <c r="D297" i="2"/>
  <c r="C297" i="2"/>
  <c r="D296" i="2"/>
  <c r="C296" i="2"/>
  <c r="D295" i="2"/>
  <c r="C295" i="2"/>
  <c r="D294" i="2"/>
  <c r="C294" i="2"/>
  <c r="D293" i="2"/>
  <c r="C293" i="2"/>
  <c r="D292" i="2"/>
  <c r="C292" i="2"/>
  <c r="D291" i="2"/>
  <c r="C291" i="2"/>
  <c r="D290" i="2"/>
  <c r="C290" i="2"/>
  <c r="D289" i="2"/>
  <c r="C289" i="2"/>
  <c r="D288" i="2"/>
  <c r="C288" i="2"/>
  <c r="D287" i="2"/>
  <c r="C287" i="2"/>
  <c r="D286" i="2"/>
  <c r="C286" i="2"/>
  <c r="D285" i="2"/>
  <c r="C285" i="2"/>
  <c r="D284" i="2"/>
  <c r="C284" i="2"/>
  <c r="D283" i="2"/>
  <c r="C283" i="2"/>
  <c r="D282" i="2"/>
  <c r="C282" i="2"/>
  <c r="D281" i="2"/>
  <c r="C281" i="2"/>
  <c r="D280" i="2"/>
  <c r="C280" i="2"/>
  <c r="D279" i="2"/>
  <c r="C279" i="2"/>
  <c r="D278" i="2"/>
  <c r="C278" i="2"/>
  <c r="D277" i="2"/>
  <c r="C277" i="2"/>
  <c r="D276" i="2"/>
  <c r="C276" i="2"/>
  <c r="D275" i="2"/>
  <c r="C275" i="2"/>
  <c r="D274" i="2"/>
  <c r="C274" i="2"/>
  <c r="D273" i="2"/>
  <c r="C273" i="2"/>
  <c r="D272" i="2"/>
  <c r="C272" i="2"/>
  <c r="D271" i="2"/>
  <c r="C271" i="2"/>
  <c r="D270" i="2"/>
  <c r="C270" i="2"/>
  <c r="D269" i="2"/>
  <c r="C269" i="2"/>
  <c r="D268" i="2"/>
  <c r="C268" i="2"/>
  <c r="D267" i="2"/>
  <c r="C267" i="2"/>
  <c r="D266" i="2"/>
  <c r="C266" i="2"/>
  <c r="D265" i="2"/>
  <c r="C265" i="2"/>
  <c r="D264" i="2"/>
  <c r="C264" i="2"/>
  <c r="D263" i="2"/>
  <c r="C263" i="2"/>
  <c r="D262" i="2"/>
  <c r="C262" i="2"/>
  <c r="D261" i="2"/>
  <c r="C261" i="2"/>
  <c r="D260" i="2"/>
  <c r="C260" i="2"/>
  <c r="D259" i="2"/>
  <c r="C259" i="2"/>
  <c r="D258" i="2"/>
  <c r="C258" i="2"/>
  <c r="D257" i="2"/>
  <c r="C257" i="2"/>
  <c r="D256" i="2"/>
  <c r="C256" i="2"/>
  <c r="D255" i="2"/>
  <c r="C255" i="2"/>
  <c r="D254" i="2"/>
  <c r="C254" i="2"/>
  <c r="D253" i="2"/>
  <c r="C253" i="2"/>
  <c r="D252" i="2"/>
  <c r="C252" i="2"/>
  <c r="D251" i="2"/>
  <c r="C251" i="2"/>
  <c r="D250" i="2"/>
  <c r="C250" i="2"/>
  <c r="D249" i="2"/>
  <c r="C249" i="2"/>
  <c r="D248" i="2"/>
  <c r="C248" i="2"/>
  <c r="D247" i="2"/>
  <c r="C247" i="2"/>
  <c r="D246" i="2"/>
  <c r="C246" i="2"/>
  <c r="D245" i="2"/>
  <c r="C245" i="2"/>
  <c r="D244" i="2"/>
  <c r="C244" i="2"/>
  <c r="D243" i="2"/>
  <c r="C243" i="2"/>
  <c r="D242" i="2"/>
  <c r="C242" i="2"/>
  <c r="D241" i="2"/>
  <c r="C241" i="2"/>
  <c r="D240" i="2"/>
  <c r="C240" i="2"/>
  <c r="D239" i="2"/>
  <c r="C239" i="2"/>
  <c r="D238" i="2"/>
  <c r="C238" i="2"/>
  <c r="D237" i="2"/>
  <c r="C237" i="2"/>
  <c r="D236" i="2"/>
  <c r="C236" i="2"/>
  <c r="D235" i="2"/>
  <c r="C235" i="2"/>
  <c r="D234" i="2"/>
  <c r="C234" i="2"/>
  <c r="D233" i="2"/>
  <c r="C233" i="2"/>
  <c r="D232" i="2"/>
  <c r="C232" i="2"/>
  <c r="D231" i="2"/>
  <c r="C231" i="2"/>
  <c r="D230" i="2"/>
  <c r="C230" i="2"/>
  <c r="D229" i="2"/>
  <c r="C229" i="2"/>
  <c r="D228" i="2"/>
  <c r="C228" i="2"/>
  <c r="D227" i="2"/>
  <c r="C227" i="2"/>
  <c r="D226" i="2"/>
  <c r="C226" i="2"/>
  <c r="D225" i="2"/>
  <c r="C225" i="2"/>
  <c r="D224" i="2"/>
  <c r="C224" i="2"/>
  <c r="D223" i="2"/>
  <c r="C223" i="2"/>
  <c r="D222" i="2"/>
  <c r="C222" i="2"/>
  <c r="D221" i="2"/>
  <c r="C221" i="2"/>
  <c r="D220" i="2"/>
  <c r="C220" i="2"/>
  <c r="D219" i="2"/>
  <c r="C219" i="2"/>
  <c r="D218" i="2"/>
  <c r="C218" i="2"/>
  <c r="D217" i="2"/>
  <c r="C217" i="2"/>
  <c r="D216" i="2"/>
  <c r="C216" i="2"/>
  <c r="D215" i="2"/>
  <c r="C215" i="2"/>
  <c r="D214" i="2"/>
  <c r="C214" i="2"/>
  <c r="D213" i="2"/>
  <c r="C213" i="2"/>
  <c r="D212" i="2"/>
  <c r="C212" i="2"/>
  <c r="D211" i="2"/>
  <c r="C211" i="2"/>
  <c r="D210" i="2"/>
  <c r="C210" i="2"/>
  <c r="D209" i="2"/>
  <c r="C209" i="2"/>
  <c r="D208" i="2"/>
  <c r="C208" i="2"/>
  <c r="D207" i="2"/>
  <c r="C207" i="2"/>
  <c r="D206" i="2"/>
  <c r="C206" i="2"/>
  <c r="D205" i="2"/>
  <c r="C205" i="2"/>
  <c r="D204" i="2"/>
  <c r="C204" i="2"/>
  <c r="D203" i="2"/>
  <c r="C203" i="2"/>
  <c r="D202" i="2"/>
  <c r="C202" i="2"/>
  <c r="D201" i="2"/>
  <c r="C201" i="2"/>
  <c r="D200" i="2"/>
  <c r="C200" i="2"/>
  <c r="D199" i="2"/>
  <c r="C199" i="2"/>
  <c r="D198" i="2"/>
  <c r="C198" i="2"/>
  <c r="D197" i="2"/>
  <c r="C197" i="2"/>
  <c r="D196" i="2"/>
  <c r="C196" i="2"/>
  <c r="D195" i="2"/>
  <c r="C195" i="2"/>
  <c r="D194" i="2"/>
  <c r="C194" i="2"/>
  <c r="D193" i="2"/>
  <c r="C193" i="2"/>
  <c r="D192" i="2"/>
  <c r="C192" i="2"/>
  <c r="D191" i="2"/>
  <c r="C191" i="2"/>
  <c r="D190" i="2"/>
  <c r="C190" i="2"/>
  <c r="D189" i="2"/>
  <c r="C189" i="2"/>
  <c r="D188" i="2"/>
  <c r="C188" i="2"/>
  <c r="D187" i="2"/>
  <c r="C187" i="2"/>
  <c r="D186" i="2"/>
  <c r="C186" i="2"/>
  <c r="D185" i="2"/>
  <c r="C185" i="2"/>
  <c r="D184" i="2"/>
  <c r="C184" i="2"/>
  <c r="D183" i="2"/>
  <c r="C183" i="2"/>
  <c r="D182" i="2"/>
  <c r="C182" i="2"/>
  <c r="D181" i="2"/>
  <c r="C181" i="2"/>
  <c r="D180" i="2"/>
  <c r="C180" i="2"/>
  <c r="D179" i="2"/>
  <c r="C179" i="2"/>
  <c r="D178" i="2"/>
  <c r="C178" i="2"/>
  <c r="D177" i="2"/>
  <c r="C177" i="2"/>
  <c r="D176" i="2"/>
  <c r="C176" i="2"/>
  <c r="D175" i="2"/>
  <c r="C175" i="2"/>
  <c r="D174" i="2"/>
  <c r="C174" i="2"/>
  <c r="D173" i="2"/>
  <c r="C173" i="2"/>
  <c r="D172" i="2"/>
  <c r="C172" i="2"/>
  <c r="D171" i="2"/>
  <c r="C171" i="2"/>
  <c r="D170" i="2"/>
  <c r="C170" i="2"/>
  <c r="D169" i="2"/>
  <c r="C169" i="2"/>
  <c r="D168" i="2"/>
  <c r="C168" i="2"/>
  <c r="D167" i="2"/>
  <c r="C167" i="2"/>
  <c r="D166" i="2"/>
  <c r="C166" i="2"/>
  <c r="D165" i="2"/>
  <c r="C165" i="2"/>
  <c r="D164" i="2"/>
  <c r="C164" i="2"/>
  <c r="D163" i="2"/>
  <c r="C163" i="2"/>
  <c r="D162" i="2"/>
  <c r="C162" i="2"/>
  <c r="D161" i="2"/>
  <c r="C161" i="2"/>
  <c r="D160" i="2"/>
  <c r="C160" i="2"/>
  <c r="D159" i="2"/>
  <c r="C159" i="2"/>
  <c r="D158" i="2"/>
  <c r="C158" i="2"/>
  <c r="D157" i="2"/>
  <c r="C157" i="2"/>
  <c r="D156" i="2"/>
  <c r="C156" i="2"/>
  <c r="D155" i="2"/>
  <c r="C155" i="2"/>
  <c r="D154" i="2"/>
  <c r="C154" i="2"/>
  <c r="D153" i="2"/>
  <c r="C153" i="2"/>
  <c r="D152" i="2"/>
  <c r="C152" i="2"/>
  <c r="D151" i="2"/>
  <c r="C151" i="2"/>
  <c r="D150" i="2"/>
  <c r="C150" i="2"/>
  <c r="D149" i="2"/>
  <c r="C149" i="2"/>
  <c r="D148" i="2"/>
  <c r="C148" i="2"/>
  <c r="D147" i="2"/>
  <c r="C147" i="2"/>
  <c r="D146" i="2"/>
  <c r="C146" i="2"/>
  <c r="D145" i="2"/>
  <c r="C145" i="2"/>
  <c r="D144" i="2"/>
  <c r="C144" i="2"/>
  <c r="D143" i="2"/>
  <c r="C143" i="2"/>
  <c r="D142" i="2"/>
  <c r="C142" i="2"/>
  <c r="D141" i="2"/>
  <c r="C141" i="2"/>
  <c r="D140" i="2"/>
  <c r="C140" i="2"/>
  <c r="D139" i="2"/>
  <c r="C139" i="2"/>
  <c r="D138" i="2"/>
  <c r="C138" i="2"/>
  <c r="D137" i="2"/>
  <c r="C137" i="2"/>
  <c r="D136" i="2"/>
  <c r="C136" i="2"/>
  <c r="D135" i="2"/>
  <c r="C135" i="2"/>
  <c r="D134" i="2"/>
  <c r="C134" i="2"/>
  <c r="D133" i="2"/>
  <c r="C133" i="2"/>
  <c r="D132" i="2"/>
  <c r="C132" i="2"/>
  <c r="D131" i="2"/>
  <c r="C131" i="2"/>
  <c r="D130" i="2"/>
  <c r="C130" i="2"/>
  <c r="D129" i="2"/>
  <c r="C129" i="2"/>
  <c r="D128" i="2"/>
  <c r="C128" i="2"/>
  <c r="D127" i="2"/>
  <c r="C127" i="2"/>
  <c r="D126" i="2"/>
  <c r="C126" i="2"/>
  <c r="D125" i="2"/>
  <c r="C125" i="2"/>
  <c r="D124" i="2"/>
  <c r="C124" i="2"/>
  <c r="D123" i="2"/>
  <c r="C123" i="2"/>
  <c r="D122" i="2"/>
  <c r="C122" i="2"/>
  <c r="D121" i="2"/>
  <c r="C121" i="2"/>
  <c r="D120" i="2"/>
  <c r="C120" i="2"/>
  <c r="D119" i="2"/>
  <c r="C119" i="2"/>
  <c r="D118" i="2"/>
  <c r="C118" i="2"/>
  <c r="D117" i="2"/>
  <c r="C117" i="2"/>
  <c r="D116" i="2"/>
  <c r="C116" i="2"/>
  <c r="D115" i="2"/>
  <c r="C115" i="2"/>
  <c r="D114" i="2"/>
  <c r="C114" i="2"/>
  <c r="D113" i="2"/>
  <c r="C113" i="2"/>
  <c r="D112" i="2"/>
  <c r="C112" i="2"/>
  <c r="D111" i="2"/>
  <c r="C111" i="2"/>
  <c r="D110" i="2"/>
  <c r="C110" i="2"/>
  <c r="D109" i="2"/>
  <c r="C109" i="2"/>
  <c r="D108" i="2"/>
  <c r="C108" i="2"/>
  <c r="D107" i="2"/>
  <c r="C107" i="2"/>
  <c r="D106" i="2"/>
  <c r="C106" i="2"/>
  <c r="D105" i="2"/>
  <c r="C105" i="2"/>
  <c r="D104" i="2"/>
  <c r="C104" i="2"/>
  <c r="D103" i="2"/>
  <c r="C103" i="2"/>
  <c r="D102" i="2"/>
  <c r="C102" i="2"/>
  <c r="D101" i="2"/>
  <c r="C101" i="2"/>
  <c r="D100" i="2"/>
  <c r="C100" i="2"/>
  <c r="D99" i="2"/>
  <c r="C99" i="2"/>
  <c r="D98" i="2"/>
  <c r="C98" i="2"/>
  <c r="D97" i="2"/>
  <c r="C97" i="2"/>
  <c r="D96" i="2"/>
  <c r="C96" i="2"/>
  <c r="D95" i="2"/>
  <c r="C95" i="2"/>
  <c r="D94" i="2"/>
  <c r="C94" i="2"/>
  <c r="D93" i="2"/>
  <c r="C93" i="2"/>
  <c r="D92" i="2"/>
  <c r="C92" i="2"/>
  <c r="D91" i="2"/>
  <c r="C91" i="2"/>
  <c r="D90" i="2"/>
  <c r="C90" i="2"/>
  <c r="D89" i="2"/>
  <c r="C89" i="2"/>
  <c r="D88" i="2"/>
  <c r="C88" i="2"/>
  <c r="D87" i="2"/>
  <c r="C87" i="2"/>
  <c r="D86" i="2"/>
  <c r="C86" i="2"/>
  <c r="D85" i="2"/>
  <c r="C85" i="2"/>
  <c r="D84" i="2"/>
  <c r="C84" i="2"/>
  <c r="D83" i="2"/>
  <c r="C83" i="2"/>
  <c r="D82" i="2"/>
  <c r="C82" i="2"/>
  <c r="D81" i="2"/>
  <c r="C81" i="2"/>
  <c r="D80" i="2"/>
  <c r="C80" i="2"/>
  <c r="D79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D71" i="2"/>
  <c r="C71" i="2"/>
  <c r="D70" i="2"/>
  <c r="C70" i="2"/>
  <c r="D69" i="2"/>
  <c r="C69" i="2"/>
  <c r="D68" i="2"/>
  <c r="C68" i="2"/>
  <c r="D67" i="2"/>
  <c r="C67" i="2"/>
  <c r="D66" i="2"/>
  <c r="C66" i="2"/>
  <c r="D65" i="2"/>
  <c r="C65" i="2"/>
  <c r="D64" i="2"/>
  <c r="C64" i="2"/>
  <c r="D63" i="2"/>
  <c r="C63" i="2"/>
  <c r="D62" i="2"/>
  <c r="C62" i="2"/>
  <c r="D61" i="2"/>
  <c r="C61" i="2"/>
  <c r="D60" i="2"/>
  <c r="C60" i="2"/>
  <c r="B59" i="2"/>
  <c r="A59" i="2"/>
  <c r="H59" i="2" s="1"/>
  <c r="A58" i="2"/>
  <c r="D58" i="2" s="1"/>
  <c r="E57" i="2"/>
  <c r="D57" i="2"/>
  <c r="A57" i="2"/>
  <c r="B57" i="2" s="1"/>
  <c r="A56" i="2"/>
  <c r="D56" i="2" s="1"/>
  <c r="B55" i="2"/>
  <c r="A55" i="2"/>
  <c r="H55" i="2" s="1"/>
  <c r="A54" i="2"/>
  <c r="D54" i="2" s="1"/>
  <c r="E53" i="2"/>
  <c r="D53" i="2"/>
  <c r="A53" i="2"/>
  <c r="B53" i="2" s="1"/>
  <c r="A52" i="2"/>
  <c r="D52" i="2" s="1"/>
  <c r="B51" i="2"/>
  <c r="A51" i="2"/>
  <c r="H51" i="2" s="1"/>
  <c r="A50" i="2"/>
  <c r="D50" i="2" s="1"/>
  <c r="E49" i="2"/>
  <c r="D49" i="2"/>
  <c r="A49" i="2"/>
  <c r="B49" i="2" s="1"/>
  <c r="A48" i="2"/>
  <c r="B47" i="2"/>
  <c r="A47" i="2"/>
  <c r="H47" i="2" s="1"/>
  <c r="A46" i="2"/>
  <c r="E45" i="2"/>
  <c r="D45" i="2"/>
  <c r="A45" i="2"/>
  <c r="B45" i="2" s="1"/>
  <c r="A44" i="2"/>
  <c r="B43" i="2"/>
  <c r="A43" i="2"/>
  <c r="H43" i="2" s="1"/>
  <c r="A42" i="2"/>
  <c r="D42" i="2" s="1"/>
  <c r="E41" i="2"/>
  <c r="D41" i="2"/>
  <c r="A41" i="2"/>
  <c r="B41" i="2" s="1"/>
  <c r="A40" i="2"/>
  <c r="B39" i="2"/>
  <c r="A39" i="2"/>
  <c r="H39" i="2" s="1"/>
  <c r="A38" i="2"/>
  <c r="E37" i="2"/>
  <c r="D37" i="2"/>
  <c r="A37" i="2"/>
  <c r="B37" i="2" s="1"/>
  <c r="F36" i="2"/>
  <c r="A36" i="2"/>
  <c r="E35" i="2"/>
  <c r="D35" i="2"/>
  <c r="B35" i="2"/>
  <c r="A35" i="2"/>
  <c r="H35" i="2" s="1"/>
  <c r="A34" i="2"/>
  <c r="F34" i="2" s="1"/>
  <c r="B33" i="2"/>
  <c r="A33" i="2"/>
  <c r="H33" i="2" s="1"/>
  <c r="A32" i="2"/>
  <c r="E31" i="2"/>
  <c r="D31" i="2"/>
  <c r="A31" i="2"/>
  <c r="B31" i="2" s="1"/>
  <c r="A30" i="2"/>
  <c r="F30" i="2" s="1"/>
  <c r="B29" i="2"/>
  <c r="A29" i="2"/>
  <c r="H29" i="2" s="1"/>
  <c r="A28" i="2"/>
  <c r="F28" i="2" s="1"/>
  <c r="A27" i="2"/>
  <c r="E27" i="2" s="1"/>
  <c r="F26" i="2"/>
  <c r="A26" i="2"/>
  <c r="E25" i="2"/>
  <c r="D25" i="2"/>
  <c r="A25" i="2"/>
  <c r="B25" i="2" s="1"/>
  <c r="A24" i="2"/>
  <c r="B23" i="2"/>
  <c r="A23" i="2"/>
  <c r="H23" i="2" s="1"/>
  <c r="A22" i="2"/>
  <c r="E21" i="2"/>
  <c r="D21" i="2"/>
  <c r="A21" i="2"/>
  <c r="B21" i="2" s="1"/>
  <c r="F20" i="2"/>
  <c r="A20" i="2"/>
  <c r="E19" i="2"/>
  <c r="D19" i="2"/>
  <c r="B19" i="2"/>
  <c r="A19" i="2"/>
  <c r="H19" i="2" s="1"/>
  <c r="A18" i="2"/>
  <c r="F18" i="2" s="1"/>
  <c r="D17" i="2"/>
  <c r="A17" i="2"/>
  <c r="G17" i="2" s="1"/>
  <c r="D16" i="2"/>
  <c r="A16" i="2"/>
  <c r="G16" i="2" s="1"/>
  <c r="A15" i="2"/>
  <c r="G15" i="2" s="1"/>
  <c r="H14" i="2"/>
  <c r="A14" i="2"/>
  <c r="G14" i="2" s="1"/>
  <c r="H13" i="2"/>
  <c r="D13" i="2"/>
  <c r="A13" i="2"/>
  <c r="G13" i="2" s="1"/>
  <c r="D12" i="2"/>
  <c r="A12" i="2"/>
  <c r="G12" i="2" s="1"/>
  <c r="A11" i="2"/>
  <c r="G11" i="2" s="1"/>
  <c r="H10" i="2"/>
  <c r="A10" i="2"/>
  <c r="G10" i="2" s="1"/>
  <c r="H9" i="2"/>
  <c r="D9" i="2"/>
  <c r="A9" i="2"/>
  <c r="G9" i="2" s="1"/>
  <c r="D8" i="2"/>
  <c r="A8" i="2"/>
  <c r="G8" i="2" s="1"/>
  <c r="A7" i="2"/>
  <c r="G7" i="2" s="1"/>
  <c r="H6" i="2"/>
  <c r="A6" i="2"/>
  <c r="G6" i="2" s="1"/>
  <c r="H5" i="2"/>
  <c r="D5" i="2"/>
  <c r="A5" i="2"/>
  <c r="G5" i="2" s="1"/>
  <c r="D4" i="2"/>
  <c r="A4" i="2"/>
  <c r="G4" i="2" s="1"/>
  <c r="H4" i="2" l="1"/>
  <c r="D7" i="2"/>
  <c r="H8" i="2"/>
  <c r="D11" i="2"/>
  <c r="H12" i="2"/>
  <c r="D15" i="2"/>
  <c r="H16" i="2"/>
  <c r="H21" i="2"/>
  <c r="D23" i="2"/>
  <c r="H25" i="2"/>
  <c r="B27" i="2"/>
  <c r="D29" i="2"/>
  <c r="H31" i="2"/>
  <c r="D33" i="2"/>
  <c r="H37" i="2"/>
  <c r="D39" i="2"/>
  <c r="H41" i="2"/>
  <c r="D43" i="2"/>
  <c r="H45" i="2"/>
  <c r="D47" i="2"/>
  <c r="H49" i="2"/>
  <c r="D51" i="2"/>
  <c r="H53" i="2"/>
  <c r="D55" i="2"/>
  <c r="H57" i="2"/>
  <c r="D59" i="2"/>
  <c r="D6" i="2"/>
  <c r="H7" i="2"/>
  <c r="D10" i="2"/>
  <c r="H11" i="2"/>
  <c r="D14" i="2"/>
  <c r="H15" i="2"/>
  <c r="E23" i="2"/>
  <c r="D27" i="2"/>
  <c r="E29" i="2"/>
  <c r="E33" i="2"/>
  <c r="E39" i="2"/>
  <c r="E43" i="2"/>
  <c r="E47" i="2"/>
  <c r="E51" i="2"/>
  <c r="E55" i="2"/>
  <c r="E59" i="2"/>
  <c r="H27" i="2"/>
  <c r="G24" i="2"/>
  <c r="C24" i="2"/>
  <c r="E24" i="2"/>
  <c r="D24" i="2"/>
  <c r="H24" i="2"/>
  <c r="B24" i="2"/>
  <c r="G32" i="2"/>
  <c r="C32" i="2"/>
  <c r="E32" i="2"/>
  <c r="H32" i="2"/>
  <c r="B32" i="2"/>
  <c r="D32" i="2"/>
  <c r="G40" i="2"/>
  <c r="C40" i="2"/>
  <c r="E40" i="2"/>
  <c r="B40" i="2"/>
  <c r="F40" i="2"/>
  <c r="D40" i="2"/>
  <c r="H40" i="2"/>
  <c r="G22" i="2"/>
  <c r="C22" i="2"/>
  <c r="E22" i="2"/>
  <c r="H22" i="2"/>
  <c r="B22" i="2"/>
  <c r="D22" i="2"/>
  <c r="F24" i="2"/>
  <c r="G38" i="2"/>
  <c r="C38" i="2"/>
  <c r="E38" i="2"/>
  <c r="H38" i="2"/>
  <c r="B38" i="2"/>
  <c r="D38" i="2"/>
  <c r="G20" i="2"/>
  <c r="C20" i="2"/>
  <c r="E20" i="2"/>
  <c r="D20" i="2"/>
  <c r="H20" i="2"/>
  <c r="B20" i="2"/>
  <c r="F22" i="2"/>
  <c r="G28" i="2"/>
  <c r="C28" i="2"/>
  <c r="E28" i="2"/>
  <c r="H28" i="2"/>
  <c r="B28" i="2"/>
  <c r="D28" i="2"/>
  <c r="G36" i="2"/>
  <c r="C36" i="2"/>
  <c r="E36" i="2"/>
  <c r="D36" i="2"/>
  <c r="H36" i="2"/>
  <c r="B36" i="2"/>
  <c r="F38" i="2"/>
  <c r="G30" i="2"/>
  <c r="C30" i="2"/>
  <c r="E30" i="2"/>
  <c r="B30" i="2"/>
  <c r="D30" i="2"/>
  <c r="H30" i="2"/>
  <c r="F32" i="2"/>
  <c r="G18" i="2"/>
  <c r="C18" i="2"/>
  <c r="E18" i="2"/>
  <c r="D18" i="2"/>
  <c r="H18" i="2"/>
  <c r="B18" i="2"/>
  <c r="G26" i="2"/>
  <c r="C26" i="2"/>
  <c r="E26" i="2"/>
  <c r="D26" i="2"/>
  <c r="H26" i="2"/>
  <c r="B26" i="2"/>
  <c r="G34" i="2"/>
  <c r="C34" i="2"/>
  <c r="E34" i="2"/>
  <c r="D34" i="2"/>
  <c r="H34" i="2"/>
  <c r="B34" i="2"/>
  <c r="F42" i="2"/>
  <c r="G44" i="2"/>
  <c r="C44" i="2"/>
  <c r="F44" i="2"/>
  <c r="G46" i="2"/>
  <c r="C46" i="2"/>
  <c r="G48" i="2"/>
  <c r="C48" i="2"/>
  <c r="F48" i="2"/>
  <c r="E5" i="2"/>
  <c r="E6" i="2"/>
  <c r="E8" i="2"/>
  <c r="E11" i="2"/>
  <c r="E13" i="2"/>
  <c r="E14" i="2"/>
  <c r="E17" i="2"/>
  <c r="B44" i="2"/>
  <c r="H44" i="2"/>
  <c r="B48" i="2"/>
  <c r="H48" i="2"/>
  <c r="B50" i="2"/>
  <c r="H50" i="2"/>
  <c r="H54" i="2"/>
  <c r="H58" i="2"/>
  <c r="B4" i="2"/>
  <c r="F4" i="2"/>
  <c r="B5" i="2"/>
  <c r="F5" i="2"/>
  <c r="B6" i="2"/>
  <c r="F6" i="2"/>
  <c r="B7" i="2"/>
  <c r="F7" i="2"/>
  <c r="B8" i="2"/>
  <c r="F8" i="2"/>
  <c r="B9" i="2"/>
  <c r="F9" i="2"/>
  <c r="B10" i="2"/>
  <c r="F10" i="2"/>
  <c r="B11" i="2"/>
  <c r="F11" i="2"/>
  <c r="B12" i="2"/>
  <c r="F12" i="2"/>
  <c r="B13" i="2"/>
  <c r="F13" i="2"/>
  <c r="B14" i="2"/>
  <c r="F14" i="2"/>
  <c r="B15" i="2"/>
  <c r="F15" i="2"/>
  <c r="B16" i="2"/>
  <c r="F16" i="2"/>
  <c r="B17" i="2"/>
  <c r="F17" i="2"/>
  <c r="G19" i="2"/>
  <c r="C19" i="2"/>
  <c r="F19" i="2"/>
  <c r="G21" i="2"/>
  <c r="C21" i="2"/>
  <c r="F21" i="2"/>
  <c r="G23" i="2"/>
  <c r="C23" i="2"/>
  <c r="F23" i="2"/>
  <c r="G25" i="2"/>
  <c r="C25" i="2"/>
  <c r="F25" i="2"/>
  <c r="G27" i="2"/>
  <c r="C27" i="2"/>
  <c r="F27" i="2"/>
  <c r="G29" i="2"/>
  <c r="C29" i="2"/>
  <c r="F29" i="2"/>
  <c r="G31" i="2"/>
  <c r="C31" i="2"/>
  <c r="F31" i="2"/>
  <c r="G33" i="2"/>
  <c r="C33" i="2"/>
  <c r="F33" i="2"/>
  <c r="G35" i="2"/>
  <c r="C35" i="2"/>
  <c r="F35" i="2"/>
  <c r="G37" i="2"/>
  <c r="C37" i="2"/>
  <c r="F37" i="2"/>
  <c r="G39" i="2"/>
  <c r="C39" i="2"/>
  <c r="F39" i="2"/>
  <c r="G41" i="2"/>
  <c r="C41" i="2"/>
  <c r="F41" i="2"/>
  <c r="G43" i="2"/>
  <c r="C43" i="2"/>
  <c r="F43" i="2"/>
  <c r="D44" i="2"/>
  <c r="G45" i="2"/>
  <c r="C45" i="2"/>
  <c r="F45" i="2"/>
  <c r="D46" i="2"/>
  <c r="G47" i="2"/>
  <c r="C47" i="2"/>
  <c r="F47" i="2"/>
  <c r="D48" i="2"/>
  <c r="G49" i="2"/>
  <c r="C49" i="2"/>
  <c r="F49" i="2"/>
  <c r="G51" i="2"/>
  <c r="C51" i="2"/>
  <c r="F51" i="2"/>
  <c r="G53" i="2"/>
  <c r="C53" i="2"/>
  <c r="F53" i="2"/>
  <c r="G55" i="2"/>
  <c r="C55" i="2"/>
  <c r="F55" i="2"/>
  <c r="G57" i="2"/>
  <c r="C57" i="2"/>
  <c r="F57" i="2"/>
  <c r="G59" i="2"/>
  <c r="C59" i="2"/>
  <c r="F59" i="2"/>
  <c r="G42" i="2"/>
  <c r="C42" i="2"/>
  <c r="F46" i="2"/>
  <c r="G50" i="2"/>
  <c r="C50" i="2"/>
  <c r="F50" i="2"/>
  <c r="G52" i="2"/>
  <c r="C52" i="2"/>
  <c r="F52" i="2"/>
  <c r="G54" i="2"/>
  <c r="C54" i="2"/>
  <c r="F54" i="2"/>
  <c r="G56" i="2"/>
  <c r="C56" i="2"/>
  <c r="F56" i="2"/>
  <c r="G58" i="2"/>
  <c r="C58" i="2"/>
  <c r="F58" i="2"/>
  <c r="E4" i="2"/>
  <c r="E7" i="2"/>
  <c r="E9" i="2"/>
  <c r="E10" i="2"/>
  <c r="E12" i="2"/>
  <c r="E15" i="2"/>
  <c r="E16" i="2"/>
  <c r="B42" i="2"/>
  <c r="H42" i="2"/>
  <c r="B46" i="2"/>
  <c r="H46" i="2"/>
  <c r="B52" i="2"/>
  <c r="H52" i="2"/>
  <c r="B54" i="2"/>
  <c r="B56" i="2"/>
  <c r="H56" i="2"/>
  <c r="B58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H17" i="2"/>
  <c r="E42" i="2"/>
  <c r="E44" i="2"/>
  <c r="E46" i="2"/>
  <c r="E48" i="2"/>
  <c r="E50" i="2"/>
  <c r="E52" i="2"/>
  <c r="E54" i="2"/>
  <c r="E56" i="2"/>
  <c r="E58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</calcChain>
</file>

<file path=xl/sharedStrings.xml><?xml version="1.0" encoding="utf-8"?>
<sst xmlns="http://schemas.openxmlformats.org/spreadsheetml/2006/main" count="769" uniqueCount="158">
  <si>
    <t>16-30</t>
  </si>
  <si>
    <t>31-50</t>
  </si>
  <si>
    <t>51-60</t>
  </si>
  <si>
    <t>61-70</t>
  </si>
  <si>
    <t>71+</t>
  </si>
  <si>
    <t>Autres Danses</t>
  </si>
  <si>
    <t>Élite</t>
  </si>
  <si>
    <t>Junior</t>
  </si>
  <si>
    <t>NOTES</t>
  </si>
  <si>
    <t>COMPÉTITIONS ACTI-DANSE</t>
  </si>
  <si>
    <t>x</t>
  </si>
  <si>
    <t>Championnat</t>
  </si>
  <si>
    <t>17-30</t>
  </si>
  <si>
    <t>NIVEAUX</t>
  </si>
  <si>
    <t>DÉB.</t>
  </si>
  <si>
    <t>INTER.</t>
  </si>
  <si>
    <t>POS.</t>
  </si>
  <si>
    <t>65+</t>
  </si>
  <si>
    <t>51-64</t>
  </si>
  <si>
    <t>C. Martel</t>
  </si>
  <si>
    <t>C. Godbout</t>
  </si>
  <si>
    <t>M. Y. Pilote</t>
  </si>
  <si>
    <t>J. Riel</t>
  </si>
  <si>
    <t>M. Labrosse</t>
  </si>
  <si>
    <t>Y. Courtois</t>
  </si>
  <si>
    <t>J. Martin</t>
  </si>
  <si>
    <t>R. Montbleau</t>
  </si>
  <si>
    <t>D. Archambault</t>
  </si>
  <si>
    <t>L. Girard</t>
  </si>
  <si>
    <t>S. St-Pierre</t>
  </si>
  <si>
    <t>F. Delisle</t>
  </si>
  <si>
    <t>PROFESSEURS</t>
  </si>
  <si>
    <t>CATÉGORIES</t>
  </si>
  <si>
    <t>NOMS</t>
  </si>
  <si>
    <t>ANNÉES</t>
  </si>
  <si>
    <t>Élite, Overall</t>
  </si>
  <si>
    <t>Aurel &amp; Diane Major</t>
  </si>
  <si>
    <t>M. Legault</t>
  </si>
  <si>
    <t>N. Lehoux</t>
  </si>
  <si>
    <t>Finale</t>
  </si>
  <si>
    <t>Yvon Courtois</t>
  </si>
  <si>
    <t>Lynn Girard</t>
  </si>
  <si>
    <t>Denise Archambault</t>
  </si>
  <si>
    <t>X</t>
  </si>
  <si>
    <t>Natacha Lehoux</t>
  </si>
  <si>
    <t xml:space="preserve">Junior </t>
  </si>
  <si>
    <t>Partenaire</t>
  </si>
  <si>
    <t>Élite / Overall</t>
  </si>
  <si>
    <t>Sonia Livernoche</t>
  </si>
  <si>
    <t>Céline Martel</t>
  </si>
  <si>
    <t>Danièle Massicotte</t>
  </si>
  <si>
    <t>Beaudry, Ariane</t>
  </si>
  <si>
    <t>Béland, Carmen</t>
  </si>
  <si>
    <t>Bélanger, Louise</t>
  </si>
  <si>
    <t>Bélanger, Lucie</t>
  </si>
  <si>
    <t>Bergeron, Jessica</t>
  </si>
  <si>
    <t>Bernier, Cassiopée</t>
  </si>
  <si>
    <t>Bisson, Ginette</t>
  </si>
  <si>
    <t>Blanchette, Nicole</t>
  </si>
  <si>
    <t>Bourassa, Rachel</t>
  </si>
  <si>
    <t>Boutot, Martine</t>
  </si>
  <si>
    <t>Brien, Monique</t>
  </si>
  <si>
    <t>Cadieux, Louise</t>
  </si>
  <si>
    <t>Cancilla, Vincent</t>
  </si>
  <si>
    <t>Cardin, Sylvie</t>
  </si>
  <si>
    <t>Carrière, Lucie</t>
  </si>
  <si>
    <t>Casavant, Chantale</t>
  </si>
  <si>
    <t>Chandonnet, Lyne</t>
  </si>
  <si>
    <t>Cossette, Josée</t>
  </si>
  <si>
    <t>Côté, Jacqueline</t>
  </si>
  <si>
    <t>Couillard, Luce</t>
  </si>
  <si>
    <t>Daigle, Hélène</t>
  </si>
  <si>
    <t>Dalpé, André</t>
  </si>
  <si>
    <t>Daunais, Marianne</t>
  </si>
  <si>
    <t>Daviault, Eddy</t>
  </si>
  <si>
    <t>Demers, Alexe</t>
  </si>
  <si>
    <t>Denis, Maryse</t>
  </si>
  <si>
    <t>Desjardins, Claude</t>
  </si>
  <si>
    <t>Desrochers, Élizabeth</t>
  </si>
  <si>
    <t>Dionne, André</t>
  </si>
  <si>
    <t>Dumontier, Diane</t>
  </si>
  <si>
    <t>Essiambre, Thérèse</t>
  </si>
  <si>
    <t>Fecteau, Nathalie</t>
  </si>
  <si>
    <t>Fleury, Monique</t>
  </si>
  <si>
    <t>Forest, Paulette</t>
  </si>
  <si>
    <t>Fortin, Lucie</t>
  </si>
  <si>
    <t>Fréchette, Julie</t>
  </si>
  <si>
    <t>Gagnon, Josée</t>
  </si>
  <si>
    <t>Galarneau, Céline</t>
  </si>
  <si>
    <t>Gale, Maureen</t>
  </si>
  <si>
    <t>Galland, Diane</t>
  </si>
  <si>
    <t>Garceau, Micheline</t>
  </si>
  <si>
    <t>Gauthier, Rachel</t>
  </si>
  <si>
    <t>Gemme, Ariane</t>
  </si>
  <si>
    <t>Gemme, Sylvio</t>
  </si>
  <si>
    <t>George, Sophie</t>
  </si>
  <si>
    <t>Gervais, René</t>
  </si>
  <si>
    <t>Girard, Lyne</t>
  </si>
  <si>
    <t>Goyette, Nathalie</t>
  </si>
  <si>
    <t>Hébert, Carmelle</t>
  </si>
  <si>
    <t>Lachapelle, Virginie</t>
  </si>
  <si>
    <t>Lafond, Christiane</t>
  </si>
  <si>
    <t>Lajoie, Sylvie</t>
  </si>
  <si>
    <t>Laliberté, Danik</t>
  </si>
  <si>
    <t>Landry, Aline</t>
  </si>
  <si>
    <t xml:space="preserve">Lapierre, Sophie </t>
  </si>
  <si>
    <t>Larivière, Suzanne</t>
  </si>
  <si>
    <t>Latour, Carole</t>
  </si>
  <si>
    <t>Lavigne, Gisela</t>
  </si>
  <si>
    <t>Lavoie, Marilyn</t>
  </si>
  <si>
    <t>Leduc, Mélanie</t>
  </si>
  <si>
    <t>Legault, Alexandrine</t>
  </si>
  <si>
    <t>Levesque, Jacqueline</t>
  </si>
  <si>
    <t>Mainville, Micheline</t>
  </si>
  <si>
    <t>Martel, Linda</t>
  </si>
  <si>
    <t>Maryse, Denise</t>
  </si>
  <si>
    <t>Massari, Angie</t>
  </si>
  <si>
    <t>Massicotte, Danielle</t>
  </si>
  <si>
    <t>McKee, Suzanne</t>
  </si>
  <si>
    <t>Mercier, Paula</t>
  </si>
  <si>
    <t>Michaud, Marjorie</t>
  </si>
  <si>
    <t>Miville-Deschênes, Estelle</t>
  </si>
  <si>
    <t>Morais, Jean-Claude</t>
  </si>
  <si>
    <t>Morin, Valérie</t>
  </si>
  <si>
    <t>Morissette, Denise</t>
  </si>
  <si>
    <t>Ouellette, Claude</t>
  </si>
  <si>
    <t>Pageau, Maxime</t>
  </si>
  <si>
    <t>Papineau, Joziane</t>
  </si>
  <si>
    <t>Paquette, François</t>
  </si>
  <si>
    <t>Pépin, Diane</t>
  </si>
  <si>
    <t>Pizzolongo, Lilia</t>
  </si>
  <si>
    <t>Poirier, Alexie</t>
  </si>
  <si>
    <t>Provencher, Annie</t>
  </si>
  <si>
    <t>Provencher, Linda</t>
  </si>
  <si>
    <t>Prud'homme, Marc</t>
  </si>
  <si>
    <t>Ratté, Lisette</t>
  </si>
  <si>
    <t>Rideout, Dany</t>
  </si>
  <si>
    <t>Robichaud, Alma</t>
  </si>
  <si>
    <t>Roy, Marlène</t>
  </si>
  <si>
    <t>Savard, Roland</t>
  </si>
  <si>
    <t>St-Amant, Gilles</t>
  </si>
  <si>
    <t>St-Aubin, Chanel</t>
  </si>
  <si>
    <t>Therrien, Pierre</t>
  </si>
  <si>
    <t>Thétreault, Lise</t>
  </si>
  <si>
    <t>Thivierge, Virginie</t>
  </si>
  <si>
    <t>Thorne, Darlene</t>
  </si>
  <si>
    <t>Vézina, Hortense</t>
  </si>
  <si>
    <t>Picard, Johanne</t>
  </si>
  <si>
    <t>Chagnon, Gérald</t>
  </si>
  <si>
    <t>ALERTE</t>
  </si>
  <si>
    <t>Ne pas toucher à cette page</t>
  </si>
  <si>
    <t>Avant d'être fermé, ce ficher</t>
  </si>
  <si>
    <t>par les noms des compétiteurs</t>
  </si>
  <si>
    <t>en ordre alphabétique de A - Z.</t>
  </si>
  <si>
    <t>doit toujours être filtré</t>
  </si>
  <si>
    <t>Championnat Femme</t>
  </si>
  <si>
    <t>Championnat Homme</t>
  </si>
  <si>
    <t>65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</si>
</sst>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/>
    <xf numFmtId="0" fontId="1" fillId="0" borderId="1" xfId="0" applyFont="1" applyBorder="1"/>
    <xf numFmtId="0" fontId="1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4" fillId="0" borderId="1" xfId="0" applyFont="1" applyBorder="1" applyAlignment="1"/>
    <xf numFmtId="0" fontId="2" fillId="5" borderId="0" xfId="0" applyFont="1" applyFill="1" applyBorder="1" applyAlignment="1"/>
    <xf numFmtId="0" fontId="6" fillId="5" borderId="0" xfId="0" applyFont="1" applyFill="1" applyBorder="1" applyAlignment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wrapText="1"/>
    </xf>
    <xf numFmtId="0" fontId="1" fillId="5" borderId="0" xfId="0" applyFont="1" applyFill="1" applyBorder="1" applyAlignment="1"/>
    <xf numFmtId="0" fontId="0" fillId="5" borderId="0" xfId="0" applyFill="1" applyBorder="1"/>
    <xf numFmtId="0" fontId="0" fillId="5" borderId="0" xfId="0" applyFill="1" applyBorder="1" applyAlignment="1">
      <alignment wrapText="1"/>
    </xf>
    <xf numFmtId="0" fontId="4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left"/>
    </xf>
    <xf numFmtId="0" fontId="6" fillId="5" borderId="3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center"/>
    </xf>
    <xf numFmtId="0" fontId="7" fillId="5" borderId="0" xfId="0" applyFont="1" applyFill="1" applyBorder="1"/>
    <xf numFmtId="0" fontId="7" fillId="0" borderId="0" xfId="0" applyFont="1" applyBorder="1"/>
    <xf numFmtId="0" fontId="1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6" fillId="5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center"/>
    </xf>
    <xf numFmtId="0" fontId="4" fillId="0" borderId="2" xfId="0" applyFont="1" applyBorder="1"/>
    <xf numFmtId="0" fontId="9" fillId="5" borderId="0" xfId="0" applyFont="1" applyFill="1" applyBorder="1" applyAlignment="1"/>
    <xf numFmtId="0" fontId="4" fillId="5" borderId="2" xfId="0" applyFont="1" applyFill="1" applyBorder="1" applyAlignment="1">
      <alignment horizontal="center" vertical="center"/>
    </xf>
    <xf numFmtId="0" fontId="9" fillId="5" borderId="10" xfId="0" applyFont="1" applyFill="1" applyBorder="1" applyAlignment="1"/>
    <xf numFmtId="0" fontId="1" fillId="0" borderId="11" xfId="0" applyFont="1" applyBorder="1" applyAlignment="1"/>
    <xf numFmtId="0" fontId="0" fillId="0" borderId="12" xfId="0" applyBorder="1"/>
    <xf numFmtId="0" fontId="9" fillId="5" borderId="6" xfId="0" applyFont="1" applyFill="1" applyBorder="1" applyAlignment="1"/>
    <xf numFmtId="0" fontId="0" fillId="0" borderId="13" xfId="0" applyBorder="1"/>
    <xf numFmtId="0" fontId="9" fillId="5" borderId="14" xfId="0" applyFont="1" applyFill="1" applyBorder="1" applyAlignment="1"/>
    <xf numFmtId="0" fontId="1" fillId="0" borderId="15" xfId="0" applyFont="1" applyBorder="1" applyAlignment="1"/>
    <xf numFmtId="0" fontId="0" fillId="0" borderId="16" xfId="0" applyBorder="1"/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" fontId="4" fillId="5" borderId="1" xfId="1" applyNumberFormat="1" applyFont="1" applyFill="1" applyBorder="1"/>
    <xf numFmtId="0" fontId="4" fillId="0" borderId="5" xfId="0" applyFont="1" applyBorder="1" applyAlignment="1">
      <alignment horizontal="left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left" vertical="center"/>
    </xf>
    <xf numFmtId="0" fontId="9" fillId="0" borderId="9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17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ont>
        <color rgb="FFFFC00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0</xdr:row>
      <xdr:rowOff>0</xdr:rowOff>
    </xdr:from>
    <xdr:to>
      <xdr:col>6</xdr:col>
      <xdr:colOff>1209675</xdr:colOff>
      <xdr:row>2</xdr:row>
      <xdr:rowOff>99227</xdr:rowOff>
    </xdr:to>
    <xdr:pic macro="[1]!Report"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" y="0"/>
          <a:ext cx="904875" cy="699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7620</xdr:rowOff>
        </xdr:from>
        <xdr:to>
          <xdr:col>0</xdr:col>
          <xdr:colOff>914400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000000"/>
                  </a:solidFill>
                  <a:latin typeface="Calibri"/>
                </a:rPr>
                <a:t>Copier/Coller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&#200;S%20DES%2010%20DANSES%20LES%20PLUS%20POPULAIRES%20V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NALES,%20SITE%20W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NTR&#201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definedNames>
      <definedName name="Report"/>
    </definedNames>
    <sheetDataSet>
      <sheetData sheetId="0">
        <row r="8">
          <cell r="E8">
            <v>2015</v>
          </cell>
          <cell r="AA8" t="str">
            <v/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étitions Festi-Danse"/>
      <sheetName val="Résultats des Finales"/>
    </sheetNames>
    <sheetDataSet>
      <sheetData sheetId="0"/>
      <sheetData sheetId="1">
        <row r="1">
          <cell r="P1">
            <v>1</v>
          </cell>
        </row>
        <row r="2">
          <cell r="D2" t="str">
            <v>65 plus</v>
          </cell>
          <cell r="P2">
            <v>2</v>
          </cell>
        </row>
        <row r="3">
          <cell r="P3">
            <v>3</v>
          </cell>
        </row>
        <row r="4">
          <cell r="P4">
            <v>4</v>
          </cell>
        </row>
        <row r="7">
          <cell r="G7">
            <v>1</v>
          </cell>
          <cell r="H7" t="str">
            <v>ALBERT</v>
          </cell>
        </row>
        <row r="8">
          <cell r="G8">
            <v>1</v>
          </cell>
          <cell r="H8" t="str">
            <v>Bélanger, Louise</v>
          </cell>
        </row>
        <row r="9">
          <cell r="G9">
            <v>2</v>
          </cell>
          <cell r="H9" t="str">
            <v>Martel, Mireille</v>
          </cell>
        </row>
        <row r="10">
          <cell r="G10">
            <v>3</v>
          </cell>
          <cell r="H10" t="str">
            <v>Bertrand, Lise</v>
          </cell>
        </row>
        <row r="11">
          <cell r="G11">
            <v>5</v>
          </cell>
          <cell r="H11" t="str">
            <v>Brien, Monique</v>
          </cell>
        </row>
        <row r="12">
          <cell r="G12">
            <v>6</v>
          </cell>
          <cell r="H12" t="str">
            <v>JEAN</v>
          </cell>
        </row>
        <row r="13">
          <cell r="G13">
            <v>7</v>
          </cell>
          <cell r="H13">
            <v>0</v>
          </cell>
        </row>
        <row r="14">
          <cell r="G14">
            <v>8</v>
          </cell>
          <cell r="H14">
            <v>0</v>
          </cell>
        </row>
        <row r="16">
          <cell r="D16" t="str">
            <v>65 plus</v>
          </cell>
        </row>
        <row r="20">
          <cell r="H20" t="str">
            <v>NOMS DES COMPÉTITEURS</v>
          </cell>
        </row>
        <row r="21">
          <cell r="G21">
            <v>1</v>
          </cell>
          <cell r="H21">
            <v>0</v>
          </cell>
        </row>
        <row r="22">
          <cell r="G22">
            <v>2</v>
          </cell>
          <cell r="H22">
            <v>0</v>
          </cell>
        </row>
        <row r="23">
          <cell r="G23">
            <v>3</v>
          </cell>
          <cell r="H23">
            <v>0</v>
          </cell>
        </row>
        <row r="24">
          <cell r="G24">
            <v>4</v>
          </cell>
          <cell r="H24">
            <v>0</v>
          </cell>
        </row>
        <row r="25">
          <cell r="G25">
            <v>5</v>
          </cell>
          <cell r="H25">
            <v>0</v>
          </cell>
        </row>
        <row r="26">
          <cell r="G26">
            <v>6</v>
          </cell>
          <cell r="H26">
            <v>0</v>
          </cell>
        </row>
        <row r="27">
          <cell r="G27">
            <v>7</v>
          </cell>
          <cell r="H27">
            <v>0</v>
          </cell>
        </row>
        <row r="28">
          <cell r="G28">
            <v>8</v>
          </cell>
          <cell r="H28">
            <v>0</v>
          </cell>
        </row>
        <row r="30">
          <cell r="D30" t="str">
            <v>51-64</v>
          </cell>
        </row>
        <row r="35">
          <cell r="G35">
            <v>1</v>
          </cell>
          <cell r="H35">
            <v>0</v>
          </cell>
        </row>
        <row r="36">
          <cell r="G36">
            <v>2</v>
          </cell>
          <cell r="H36">
            <v>0</v>
          </cell>
        </row>
        <row r="37">
          <cell r="G37">
            <v>2</v>
          </cell>
          <cell r="H37">
            <v>0</v>
          </cell>
        </row>
        <row r="38">
          <cell r="G38">
            <v>3</v>
          </cell>
          <cell r="H38">
            <v>0</v>
          </cell>
        </row>
        <row r="39">
          <cell r="G39">
            <v>5</v>
          </cell>
          <cell r="H39">
            <v>0</v>
          </cell>
        </row>
        <row r="40">
          <cell r="G40">
            <v>6</v>
          </cell>
          <cell r="H40">
            <v>0</v>
          </cell>
        </row>
        <row r="41">
          <cell r="G41">
            <v>7</v>
          </cell>
          <cell r="H41">
            <v>0</v>
          </cell>
        </row>
        <row r="42">
          <cell r="G42">
            <v>8</v>
          </cell>
          <cell r="H42">
            <v>0</v>
          </cell>
        </row>
        <row r="44">
          <cell r="D44" t="str">
            <v>51-64</v>
          </cell>
        </row>
        <row r="49">
          <cell r="G49">
            <v>1</v>
          </cell>
          <cell r="H49" t="str">
            <v>Pronovost, Sylvie</v>
          </cell>
        </row>
        <row r="50">
          <cell r="G50">
            <v>2</v>
          </cell>
          <cell r="H50" t="str">
            <v>Gravel, Micheline</v>
          </cell>
        </row>
        <row r="51">
          <cell r="G51">
            <v>3</v>
          </cell>
          <cell r="H51" t="str">
            <v>Archambault, Gilles</v>
          </cell>
        </row>
        <row r="52">
          <cell r="G52">
            <v>4</v>
          </cell>
          <cell r="H52" t="str">
            <v>Pelletier, Marilyn</v>
          </cell>
        </row>
        <row r="53">
          <cell r="G53">
            <v>5</v>
          </cell>
          <cell r="H53" t="str">
            <v>Paillé, Jocelyne</v>
          </cell>
        </row>
        <row r="54">
          <cell r="G54">
            <v>6</v>
          </cell>
          <cell r="H54" t="str">
            <v>Baril, Denise</v>
          </cell>
        </row>
        <row r="55">
          <cell r="G55">
            <v>7</v>
          </cell>
          <cell r="H55" t="e">
            <v>#N/A</v>
          </cell>
        </row>
        <row r="56">
          <cell r="G56">
            <v>8</v>
          </cell>
          <cell r="H56" t="e">
            <v>#N/A</v>
          </cell>
        </row>
        <row r="58">
          <cell r="D58" t="str">
            <v>31-50</v>
          </cell>
        </row>
        <row r="63">
          <cell r="G63">
            <v>1</v>
          </cell>
          <cell r="H63">
            <v>0</v>
          </cell>
        </row>
        <row r="64">
          <cell r="G64">
            <v>2</v>
          </cell>
          <cell r="H64">
            <v>0</v>
          </cell>
        </row>
        <row r="65">
          <cell r="G65">
            <v>3</v>
          </cell>
          <cell r="H65">
            <v>0</v>
          </cell>
        </row>
        <row r="66">
          <cell r="G66">
            <v>4</v>
          </cell>
          <cell r="H66">
            <v>0</v>
          </cell>
        </row>
        <row r="67">
          <cell r="G67">
            <v>5</v>
          </cell>
          <cell r="H67">
            <v>0</v>
          </cell>
        </row>
        <row r="68">
          <cell r="G68">
            <v>6</v>
          </cell>
          <cell r="H68">
            <v>0</v>
          </cell>
        </row>
        <row r="69">
          <cell r="G69">
            <v>7</v>
          </cell>
          <cell r="H69">
            <v>0</v>
          </cell>
        </row>
        <row r="70">
          <cell r="G70">
            <v>8</v>
          </cell>
          <cell r="H70">
            <v>0</v>
          </cell>
        </row>
        <row r="72">
          <cell r="D72" t="str">
            <v>31-50</v>
          </cell>
        </row>
        <row r="76">
          <cell r="H76" t="str">
            <v>NOMS DES COMPÉTITEURS</v>
          </cell>
        </row>
        <row r="77">
          <cell r="G77">
            <v>1</v>
          </cell>
          <cell r="H77">
            <v>0</v>
          </cell>
        </row>
        <row r="78">
          <cell r="G78">
            <v>2</v>
          </cell>
          <cell r="H78">
            <v>0</v>
          </cell>
        </row>
        <row r="79">
          <cell r="G79">
            <v>3</v>
          </cell>
          <cell r="H79">
            <v>0</v>
          </cell>
        </row>
        <row r="80">
          <cell r="G80">
            <v>4</v>
          </cell>
          <cell r="H80">
            <v>0</v>
          </cell>
        </row>
        <row r="81">
          <cell r="G81">
            <v>5</v>
          </cell>
          <cell r="H81">
            <v>0</v>
          </cell>
        </row>
        <row r="82">
          <cell r="G82">
            <v>6</v>
          </cell>
          <cell r="H82">
            <v>0</v>
          </cell>
        </row>
        <row r="83">
          <cell r="G83">
            <v>7</v>
          </cell>
          <cell r="H83">
            <v>0</v>
          </cell>
        </row>
        <row r="84">
          <cell r="G84">
            <v>8</v>
          </cell>
          <cell r="H84">
            <v>0</v>
          </cell>
        </row>
        <row r="86">
          <cell r="D86" t="str">
            <v>16-30</v>
          </cell>
        </row>
        <row r="90">
          <cell r="H90" t="str">
            <v>NOMS DES COMPÉTITEURS</v>
          </cell>
        </row>
        <row r="91">
          <cell r="G91">
            <v>1</v>
          </cell>
          <cell r="H91">
            <v>0</v>
          </cell>
        </row>
        <row r="92">
          <cell r="G92">
            <v>2</v>
          </cell>
          <cell r="H92">
            <v>0</v>
          </cell>
        </row>
        <row r="93">
          <cell r="G93">
            <v>3</v>
          </cell>
          <cell r="H93">
            <v>0</v>
          </cell>
        </row>
        <row r="94">
          <cell r="G94">
            <v>4</v>
          </cell>
          <cell r="H94">
            <v>0</v>
          </cell>
        </row>
        <row r="95">
          <cell r="G95">
            <v>5</v>
          </cell>
          <cell r="H95">
            <v>0</v>
          </cell>
        </row>
        <row r="96">
          <cell r="G96">
            <v>6</v>
          </cell>
          <cell r="H96">
            <v>0</v>
          </cell>
        </row>
        <row r="97">
          <cell r="G97">
            <v>7</v>
          </cell>
          <cell r="H97">
            <v>0</v>
          </cell>
        </row>
        <row r="98">
          <cell r="G98">
            <v>8</v>
          </cell>
          <cell r="H98">
            <v>0</v>
          </cell>
        </row>
        <row r="100">
          <cell r="D100" t="str">
            <v>16-30</v>
          </cell>
        </row>
        <row r="104">
          <cell r="H104" t="str">
            <v>NOMS DES COMPÉTITEURS</v>
          </cell>
        </row>
        <row r="105">
          <cell r="G105">
            <v>1</v>
          </cell>
          <cell r="H105">
            <v>0</v>
          </cell>
        </row>
        <row r="106">
          <cell r="G106">
            <v>2</v>
          </cell>
          <cell r="H106">
            <v>0</v>
          </cell>
        </row>
        <row r="107">
          <cell r="G107">
            <v>3</v>
          </cell>
          <cell r="H107">
            <v>0</v>
          </cell>
        </row>
        <row r="108">
          <cell r="G108">
            <v>4</v>
          </cell>
          <cell r="H108">
            <v>0</v>
          </cell>
        </row>
        <row r="109">
          <cell r="G109">
            <v>5</v>
          </cell>
          <cell r="H109">
            <v>0</v>
          </cell>
        </row>
        <row r="110">
          <cell r="G110">
            <v>6</v>
          </cell>
          <cell r="H110">
            <v>0</v>
          </cell>
        </row>
        <row r="111">
          <cell r="G111">
            <v>7</v>
          </cell>
          <cell r="H111">
            <v>0</v>
          </cell>
        </row>
        <row r="112">
          <cell r="G112">
            <v>8</v>
          </cell>
          <cell r="H112">
            <v>0</v>
          </cell>
        </row>
        <row r="114">
          <cell r="D114" t="str">
            <v>Junior</v>
          </cell>
        </row>
        <row r="118">
          <cell r="H118" t="str">
            <v>NOMS DES COMPÉTITEURS</v>
          </cell>
        </row>
        <row r="119">
          <cell r="G119">
            <v>1</v>
          </cell>
          <cell r="H119">
            <v>0</v>
          </cell>
        </row>
        <row r="120">
          <cell r="G120">
            <v>2</v>
          </cell>
          <cell r="H120">
            <v>0</v>
          </cell>
        </row>
        <row r="121">
          <cell r="G121">
            <v>3</v>
          </cell>
          <cell r="H121">
            <v>0</v>
          </cell>
        </row>
        <row r="122">
          <cell r="G122">
            <v>4</v>
          </cell>
          <cell r="H122">
            <v>0</v>
          </cell>
        </row>
        <row r="123">
          <cell r="G123">
            <v>5</v>
          </cell>
          <cell r="H123">
            <v>0</v>
          </cell>
        </row>
        <row r="124">
          <cell r="G124">
            <v>6</v>
          </cell>
          <cell r="H124">
            <v>0</v>
          </cell>
        </row>
        <row r="125">
          <cell r="G125">
            <v>7</v>
          </cell>
          <cell r="H125">
            <v>0</v>
          </cell>
        </row>
        <row r="126">
          <cell r="G126">
            <v>8</v>
          </cell>
          <cell r="H126">
            <v>0</v>
          </cell>
        </row>
        <row r="128">
          <cell r="D128" t="str">
            <v>Partenaire</v>
          </cell>
        </row>
        <row r="132">
          <cell r="H132" t="str">
            <v>NOMS DES COMPÉTITEURS</v>
          </cell>
        </row>
        <row r="133">
          <cell r="G133">
            <v>1</v>
          </cell>
          <cell r="H133" t="str">
            <v>Jobin, Nicole</v>
          </cell>
        </row>
        <row r="134">
          <cell r="G134">
            <v>2</v>
          </cell>
          <cell r="H134" t="str">
            <v>Bélanger, Louise</v>
          </cell>
        </row>
        <row r="135">
          <cell r="G135">
            <v>3</v>
          </cell>
          <cell r="H135" t="str">
            <v>Bertrand, Lise</v>
          </cell>
        </row>
        <row r="136">
          <cell r="G136">
            <v>4</v>
          </cell>
          <cell r="H136" t="str">
            <v>Martel, Mireille</v>
          </cell>
        </row>
        <row r="137">
          <cell r="G137">
            <v>5</v>
          </cell>
          <cell r="H137" t="e">
            <v>#N/A</v>
          </cell>
        </row>
        <row r="138">
          <cell r="G138">
            <v>6</v>
          </cell>
          <cell r="H138" t="e">
            <v>#N/A</v>
          </cell>
        </row>
        <row r="139">
          <cell r="G139">
            <v>7</v>
          </cell>
          <cell r="H139" t="e">
            <v>#N/A</v>
          </cell>
        </row>
        <row r="140">
          <cell r="G140">
            <v>8</v>
          </cell>
          <cell r="H140" t="e">
            <v>#N/A</v>
          </cell>
        </row>
        <row r="142">
          <cell r="D142" t="str">
            <v>Partenaire</v>
          </cell>
        </row>
        <row r="146">
          <cell r="H146" t="str">
            <v>NOMS DES COMPÉTITEURS</v>
          </cell>
        </row>
        <row r="147">
          <cell r="G147">
            <v>1</v>
          </cell>
          <cell r="H147" t="str">
            <v>Lafond, Christianne</v>
          </cell>
        </row>
        <row r="148">
          <cell r="G148">
            <v>2</v>
          </cell>
          <cell r="H148" t="str">
            <v>Bisson, Ginette</v>
          </cell>
        </row>
        <row r="149">
          <cell r="G149">
            <v>3</v>
          </cell>
          <cell r="H149" t="str">
            <v>Dionne, André</v>
          </cell>
        </row>
        <row r="150">
          <cell r="G150">
            <v>4</v>
          </cell>
          <cell r="H150" t="str">
            <v>Cancilla, Vincent</v>
          </cell>
        </row>
        <row r="151">
          <cell r="G151">
            <v>5</v>
          </cell>
          <cell r="H151" t="str">
            <v>Ouellet, Claude</v>
          </cell>
        </row>
        <row r="152">
          <cell r="G152">
            <v>6</v>
          </cell>
          <cell r="H152" t="e">
            <v>#N/A</v>
          </cell>
        </row>
        <row r="153">
          <cell r="G153">
            <v>7</v>
          </cell>
          <cell r="H153" t="e">
            <v>#N/A</v>
          </cell>
        </row>
        <row r="154">
          <cell r="G154">
            <v>8</v>
          </cell>
          <cell r="H154" t="e">
            <v>#N/A</v>
          </cell>
        </row>
        <row r="156">
          <cell r="D156" t="str">
            <v>Championnat Femme</v>
          </cell>
        </row>
        <row r="160">
          <cell r="H160" t="str">
            <v>NOMS DES COMPÉTITEURS</v>
          </cell>
        </row>
        <row r="161">
          <cell r="G161">
            <v>1</v>
          </cell>
          <cell r="H161" t="str">
            <v>Martel, Mireille</v>
          </cell>
        </row>
        <row r="162">
          <cell r="G162">
            <v>2</v>
          </cell>
          <cell r="H162" t="str">
            <v>Pelletier, Marilyn</v>
          </cell>
        </row>
        <row r="163">
          <cell r="G163">
            <v>3</v>
          </cell>
          <cell r="H163" t="str">
            <v>Paillé, Jocelyne</v>
          </cell>
        </row>
        <row r="164">
          <cell r="G164">
            <v>4</v>
          </cell>
          <cell r="H164" t="str">
            <v>Bertrand, Lise</v>
          </cell>
        </row>
        <row r="165">
          <cell r="G165">
            <v>5</v>
          </cell>
          <cell r="H165" t="str">
            <v>Baril, Denise</v>
          </cell>
        </row>
        <row r="166">
          <cell r="G166">
            <v>6</v>
          </cell>
          <cell r="H166" t="str">
            <v>Pronovost, Sylvie</v>
          </cell>
        </row>
        <row r="167">
          <cell r="G167">
            <v>7</v>
          </cell>
          <cell r="H167" t="e">
            <v>#N/A</v>
          </cell>
        </row>
        <row r="168">
          <cell r="G168">
            <v>8</v>
          </cell>
          <cell r="H168" t="e">
            <v>#N/A</v>
          </cell>
        </row>
        <row r="170">
          <cell r="D170" t="str">
            <v>Championnat Homme</v>
          </cell>
        </row>
        <row r="174">
          <cell r="H174" t="str">
            <v>NOMS DES COMPÉTITEURS</v>
          </cell>
        </row>
        <row r="175">
          <cell r="G175">
            <v>1</v>
          </cell>
          <cell r="H175" t="str">
            <v>Gravel, Micheline</v>
          </cell>
        </row>
        <row r="176">
          <cell r="G176">
            <v>2</v>
          </cell>
          <cell r="H176" t="str">
            <v>Brien, Monique</v>
          </cell>
        </row>
        <row r="177">
          <cell r="G177">
            <v>3</v>
          </cell>
          <cell r="H177" t="str">
            <v>Jobin, Nicole</v>
          </cell>
        </row>
        <row r="178">
          <cell r="G178">
            <v>4</v>
          </cell>
          <cell r="H178" t="str">
            <v>Archambault, Gilles</v>
          </cell>
        </row>
        <row r="179">
          <cell r="G179">
            <v>5</v>
          </cell>
          <cell r="H179" t="str">
            <v>Bélanger, Louise</v>
          </cell>
        </row>
        <row r="180">
          <cell r="G180">
            <v>6</v>
          </cell>
          <cell r="H180" t="e">
            <v>#N/A</v>
          </cell>
        </row>
        <row r="181">
          <cell r="G181">
            <v>7</v>
          </cell>
          <cell r="H181" t="e">
            <v>#N/A</v>
          </cell>
        </row>
        <row r="182">
          <cell r="G182">
            <v>8</v>
          </cell>
          <cell r="H182" t="e">
            <v>#N/A</v>
          </cell>
        </row>
        <row r="184">
          <cell r="D184" t="str">
            <v>Élite, Overall</v>
          </cell>
        </row>
        <row r="188">
          <cell r="H188" t="str">
            <v>NOMS DES COMPÉTITEURS</v>
          </cell>
        </row>
        <row r="189">
          <cell r="G189">
            <v>1</v>
          </cell>
          <cell r="H189" t="str">
            <v>ROBERT</v>
          </cell>
        </row>
        <row r="190">
          <cell r="G190">
            <v>2</v>
          </cell>
          <cell r="H190" t="str">
            <v>MANON</v>
          </cell>
        </row>
        <row r="191">
          <cell r="G191">
            <v>3</v>
          </cell>
          <cell r="H191" t="str">
            <v>MICHEL</v>
          </cell>
        </row>
        <row r="192">
          <cell r="G192">
            <v>4</v>
          </cell>
          <cell r="H192" t="str">
            <v>STÉPHANE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ard"/>
      <sheetName val="Partenaires"/>
      <sheetName val="Tableau croisé dynamique"/>
      <sheetName val="Base de données"/>
      <sheetName val="Programme"/>
      <sheetName val="Liste 01"/>
      <sheetName val="Liste 02"/>
      <sheetName val="Liste 03"/>
    </sheetNames>
    <sheetDataSet>
      <sheetData sheetId="0">
        <row r="2">
          <cell r="B2">
            <v>20</v>
          </cell>
          <cell r="AB2" t="str">
            <v>Archambault, Gilles</v>
          </cell>
          <cell r="AC2" t="str">
            <v>x</v>
          </cell>
          <cell r="AE2" t="str">
            <v>x</v>
          </cell>
          <cell r="AL2" t="str">
            <v>x</v>
          </cell>
          <cell r="AP2" t="str">
            <v>Lehoux, Natacha</v>
          </cell>
        </row>
        <row r="3">
          <cell r="AB3" t="str">
            <v>Asselin, Andrée</v>
          </cell>
          <cell r="AC3" t="str">
            <v>x</v>
          </cell>
          <cell r="AF3" t="str">
            <v>x</v>
          </cell>
          <cell r="AJ3" t="str">
            <v>x</v>
          </cell>
          <cell r="AK3" t="str">
            <v>x</v>
          </cell>
          <cell r="AP3" t="str">
            <v>Courtois, Yvon</v>
          </cell>
        </row>
        <row r="4">
          <cell r="AB4" t="str">
            <v>Baril, Denise</v>
          </cell>
          <cell r="AC4" t="str">
            <v>x</v>
          </cell>
          <cell r="AI4" t="str">
            <v>x</v>
          </cell>
          <cell r="AL4" t="str">
            <v>x</v>
          </cell>
          <cell r="AP4" t="str">
            <v>Livernoche, Sonia</v>
          </cell>
        </row>
        <row r="5">
          <cell r="AB5" t="str">
            <v>Beaulac, Michèle</v>
          </cell>
          <cell r="AC5" t="str">
            <v>x</v>
          </cell>
          <cell r="AF5" t="str">
            <v>x</v>
          </cell>
          <cell r="AK5" t="str">
            <v>x</v>
          </cell>
          <cell r="AM5" t="str">
            <v>x</v>
          </cell>
          <cell r="AN5" t="str">
            <v>x</v>
          </cell>
          <cell r="AO5" t="str">
            <v>x</v>
          </cell>
          <cell r="AP5" t="str">
            <v>Massicotte, Danièle</v>
          </cell>
        </row>
        <row r="6">
          <cell r="AB6" t="str">
            <v>Béland, Carmen</v>
          </cell>
          <cell r="AC6" t="str">
            <v>x</v>
          </cell>
          <cell r="AF6" t="str">
            <v>x</v>
          </cell>
          <cell r="AJ6" t="str">
            <v>x</v>
          </cell>
          <cell r="AK6" t="str">
            <v>x</v>
          </cell>
          <cell r="AM6" t="str">
            <v>x</v>
          </cell>
          <cell r="AN6" t="str">
            <v>x</v>
          </cell>
          <cell r="AO6" t="str">
            <v>x</v>
          </cell>
          <cell r="AP6" t="str">
            <v>Courtois, Yvon</v>
          </cell>
        </row>
        <row r="7">
          <cell r="AB7" t="str">
            <v>Bélanger, Louise</v>
          </cell>
          <cell r="AC7" t="str">
            <v>X</v>
          </cell>
          <cell r="AE7" t="str">
            <v>X</v>
          </cell>
          <cell r="AK7" t="str">
            <v>x</v>
          </cell>
          <cell r="AP7" t="str">
            <v>Gravel, Micheline</v>
          </cell>
        </row>
        <row r="8">
          <cell r="AB8" t="str">
            <v>Bertrand, Lise</v>
          </cell>
          <cell r="AK8" t="str">
            <v>x</v>
          </cell>
          <cell r="AM8" t="str">
            <v>x</v>
          </cell>
          <cell r="AP8" t="str">
            <v>Gravel, Micheline</v>
          </cell>
        </row>
        <row r="9">
          <cell r="AB9" t="str">
            <v>Bisson, Ginette</v>
          </cell>
          <cell r="AD9" t="str">
            <v>x</v>
          </cell>
          <cell r="AF9" t="str">
            <v>x</v>
          </cell>
          <cell r="AJ9" t="str">
            <v>x</v>
          </cell>
          <cell r="AK9" t="str">
            <v>x</v>
          </cell>
          <cell r="AP9" t="str">
            <v>Major, Aurel</v>
          </cell>
        </row>
        <row r="10">
          <cell r="AB10" t="str">
            <v>Blaney, Christian</v>
          </cell>
          <cell r="AC10" t="str">
            <v>x</v>
          </cell>
          <cell r="AF10" t="str">
            <v>x</v>
          </cell>
          <cell r="AJ10" t="str">
            <v>x</v>
          </cell>
          <cell r="AL10" t="str">
            <v>x</v>
          </cell>
          <cell r="AM10" t="str">
            <v>x</v>
          </cell>
          <cell r="AN10" t="str">
            <v>x</v>
          </cell>
          <cell r="AO10" t="str">
            <v>x</v>
          </cell>
          <cell r="AP10" t="str">
            <v>Legault, Mylène</v>
          </cell>
        </row>
        <row r="11">
          <cell r="AB11" t="str">
            <v>Boulanger, Judy</v>
          </cell>
          <cell r="AD11" t="str">
            <v>x</v>
          </cell>
          <cell r="AH11" t="str">
            <v>x</v>
          </cell>
          <cell r="AK11" t="str">
            <v>x</v>
          </cell>
          <cell r="AP11" t="str">
            <v>Courtois, Yvon</v>
          </cell>
        </row>
        <row r="12">
          <cell r="AB12" t="str">
            <v>Bourassa, Aline L.</v>
          </cell>
          <cell r="AC12" t="str">
            <v>x</v>
          </cell>
          <cell r="AF12" t="str">
            <v>x</v>
          </cell>
          <cell r="AK12" t="str">
            <v>x</v>
          </cell>
          <cell r="AM12" t="str">
            <v>x</v>
          </cell>
          <cell r="AN12" t="str">
            <v>x</v>
          </cell>
          <cell r="AO12" t="str">
            <v>x</v>
          </cell>
          <cell r="AP12" t="str">
            <v>Courtois, Yvon</v>
          </cell>
        </row>
        <row r="13">
          <cell r="AB13" t="str">
            <v>Boutot, Martine</v>
          </cell>
          <cell r="AC13" t="str">
            <v>x</v>
          </cell>
          <cell r="AG13" t="str">
            <v>x</v>
          </cell>
          <cell r="AK13" t="str">
            <v>x</v>
          </cell>
          <cell r="AP13" t="str">
            <v>Courtois, Yvon</v>
          </cell>
        </row>
        <row r="14">
          <cell r="AB14" t="str">
            <v>Braley, Denis</v>
          </cell>
          <cell r="AC14" t="str">
            <v>x</v>
          </cell>
          <cell r="AE14" t="str">
            <v>x</v>
          </cell>
          <cell r="AJ14" t="str">
            <v>x</v>
          </cell>
          <cell r="AP14" t="str">
            <v>Courtois, Yvon</v>
          </cell>
        </row>
        <row r="15">
          <cell r="AB15" t="str">
            <v>Brien, Monique</v>
          </cell>
          <cell r="AC15" t="str">
            <v>x</v>
          </cell>
          <cell r="AK15" t="str">
            <v>x</v>
          </cell>
          <cell r="AP15" t="str">
            <v>Gravel, Micheline</v>
          </cell>
        </row>
        <row r="16">
          <cell r="AB16" t="str">
            <v>Cancilla, Vincent</v>
          </cell>
          <cell r="AD16" t="str">
            <v>x</v>
          </cell>
          <cell r="AF16" t="str">
            <v>x</v>
          </cell>
          <cell r="AJ16" t="str">
            <v>x</v>
          </cell>
          <cell r="AL16" t="str">
            <v>x</v>
          </cell>
          <cell r="AM16" t="str">
            <v>x</v>
          </cell>
          <cell r="AN16" t="str">
            <v>x</v>
          </cell>
          <cell r="AO16" t="str">
            <v>x</v>
          </cell>
          <cell r="AP16" t="str">
            <v>Courtois, Yvon</v>
          </cell>
        </row>
        <row r="17">
          <cell r="AB17" t="str">
            <v>Chagnon, Gérald</v>
          </cell>
          <cell r="AC17" t="str">
            <v>x</v>
          </cell>
          <cell r="AF17" t="str">
            <v>x</v>
          </cell>
          <cell r="AJ17" t="str">
            <v>x</v>
          </cell>
          <cell r="AP17" t="str">
            <v>Courtois, Yvon</v>
          </cell>
        </row>
        <row r="18">
          <cell r="AB18" t="str">
            <v>Couillard, Luce</v>
          </cell>
          <cell r="AD18" t="str">
            <v>x</v>
          </cell>
          <cell r="AF18" t="str">
            <v>x</v>
          </cell>
          <cell r="AK18" t="str">
            <v>x</v>
          </cell>
          <cell r="AM18" t="str">
            <v>x</v>
          </cell>
          <cell r="AN18" t="str">
            <v>x</v>
          </cell>
          <cell r="AO18" t="str">
            <v>x</v>
          </cell>
          <cell r="AP18" t="str">
            <v>Courtois, Yvon</v>
          </cell>
        </row>
        <row r="19">
          <cell r="AB19" t="str">
            <v>Daigle, Hélène</v>
          </cell>
          <cell r="AC19" t="str">
            <v>x</v>
          </cell>
          <cell r="AE19" t="str">
            <v>x</v>
          </cell>
          <cell r="AK19" t="str">
            <v>x</v>
          </cell>
          <cell r="AM19" t="str">
            <v>x</v>
          </cell>
          <cell r="AN19" t="str">
            <v>x</v>
          </cell>
          <cell r="AO19" t="str">
            <v>x</v>
          </cell>
          <cell r="AP19" t="str">
            <v>Livernoche, Sonia</v>
          </cell>
        </row>
        <row r="20">
          <cell r="AB20" t="str">
            <v>Daunais, Marianne</v>
          </cell>
          <cell r="AC20" t="str">
            <v>x</v>
          </cell>
          <cell r="AM20" t="str">
            <v>x</v>
          </cell>
          <cell r="AN20" t="str">
            <v>x</v>
          </cell>
          <cell r="AO20" t="str">
            <v>x</v>
          </cell>
          <cell r="AP20" t="str">
            <v>Girard, Lynn</v>
          </cell>
        </row>
        <row r="21">
          <cell r="AB21" t="str">
            <v>Daviault, Eddy</v>
          </cell>
          <cell r="AC21" t="str">
            <v>x</v>
          </cell>
          <cell r="AF21" t="str">
            <v>x</v>
          </cell>
          <cell r="AJ21" t="str">
            <v>x</v>
          </cell>
          <cell r="AL21" t="str">
            <v>x</v>
          </cell>
          <cell r="AM21" t="str">
            <v>x</v>
          </cell>
          <cell r="AN21" t="str">
            <v>x</v>
          </cell>
          <cell r="AO21" t="str">
            <v>x</v>
          </cell>
          <cell r="AP21" t="str">
            <v>Courtois, Yvon</v>
          </cell>
        </row>
        <row r="22">
          <cell r="AB22" t="str">
            <v>Delisle, Nicole</v>
          </cell>
          <cell r="AC22" t="str">
            <v>x</v>
          </cell>
          <cell r="AF22" t="str">
            <v>x</v>
          </cell>
          <cell r="AK22" t="str">
            <v>x</v>
          </cell>
          <cell r="AM22" t="str">
            <v>x</v>
          </cell>
          <cell r="AN22" t="str">
            <v>x</v>
          </cell>
          <cell r="AO22" t="str">
            <v>x</v>
          </cell>
          <cell r="AP22" t="str">
            <v>Martel, Céline</v>
          </cell>
        </row>
        <row r="23">
          <cell r="AB23" t="str">
            <v>Denis, Maryse</v>
          </cell>
          <cell r="AD23" t="str">
            <v>x</v>
          </cell>
          <cell r="AE23" t="str">
            <v>x</v>
          </cell>
          <cell r="AK23" t="str">
            <v>x</v>
          </cell>
          <cell r="AP23" t="str">
            <v>Courtois, Yvon</v>
          </cell>
        </row>
        <row r="24">
          <cell r="AB24" t="str">
            <v>Dionne, André</v>
          </cell>
          <cell r="AD24" t="str">
            <v>x</v>
          </cell>
          <cell r="AF24" t="str">
            <v>x</v>
          </cell>
          <cell r="AJ24" t="str">
            <v>x</v>
          </cell>
          <cell r="AL24" t="str">
            <v>x</v>
          </cell>
          <cell r="AP24" t="str">
            <v>Courtois, Yvon</v>
          </cell>
        </row>
        <row r="25">
          <cell r="AB25" t="str">
            <v>Filion, Roger</v>
          </cell>
          <cell r="AC25" t="str">
            <v>x</v>
          </cell>
          <cell r="AF25" t="str">
            <v>x</v>
          </cell>
          <cell r="AJ25" t="str">
            <v>x</v>
          </cell>
          <cell r="AL25" t="str">
            <v>x</v>
          </cell>
          <cell r="AP25" t="str">
            <v>Legault, Mylène</v>
          </cell>
        </row>
        <row r="26">
          <cell r="AB26" t="str">
            <v>Forgione, Sandra</v>
          </cell>
          <cell r="AC26" t="str">
            <v>x</v>
          </cell>
          <cell r="AG26" t="str">
            <v>x</v>
          </cell>
          <cell r="AK26" t="str">
            <v>x</v>
          </cell>
          <cell r="AM26" t="str">
            <v>x</v>
          </cell>
          <cell r="AN26" t="str">
            <v>x</v>
          </cell>
          <cell r="AO26" t="str">
            <v>x</v>
          </cell>
          <cell r="AP26" t="str">
            <v>Courtois, Yvon</v>
          </cell>
        </row>
        <row r="27">
          <cell r="AB27" t="str">
            <v>Fortin, Lucie</v>
          </cell>
          <cell r="AD27" t="str">
            <v>x</v>
          </cell>
          <cell r="AF27" t="str">
            <v>x</v>
          </cell>
          <cell r="AK27" t="str">
            <v>x</v>
          </cell>
          <cell r="AP27" t="str">
            <v>Legault, Mylène</v>
          </cell>
        </row>
        <row r="28">
          <cell r="AB28" t="str">
            <v>Fortin, Suzie</v>
          </cell>
          <cell r="AM28" t="str">
            <v>x</v>
          </cell>
          <cell r="AN28" t="str">
            <v>x</v>
          </cell>
          <cell r="AO28" t="str">
            <v>x</v>
          </cell>
          <cell r="AP28" t="str">
            <v>Livernoche, Sonia</v>
          </cell>
        </row>
        <row r="29">
          <cell r="AB29" t="str">
            <v>Gagnon, Josée</v>
          </cell>
          <cell r="AD29" t="str">
            <v>x</v>
          </cell>
          <cell r="AG29" t="str">
            <v>x</v>
          </cell>
          <cell r="AK29" t="str">
            <v>x</v>
          </cell>
          <cell r="AM29" t="str">
            <v>x</v>
          </cell>
          <cell r="AN29" t="str">
            <v>x</v>
          </cell>
          <cell r="AO29" t="str">
            <v>x</v>
          </cell>
          <cell r="AP29" t="str">
            <v>Martel, Céline</v>
          </cell>
        </row>
        <row r="30">
          <cell r="AB30" t="str">
            <v>Galant, Diane</v>
          </cell>
          <cell r="AD30" t="str">
            <v>x</v>
          </cell>
          <cell r="AF30" t="str">
            <v>x</v>
          </cell>
          <cell r="AK30" t="str">
            <v>x</v>
          </cell>
          <cell r="AM30" t="str">
            <v>x</v>
          </cell>
          <cell r="AN30" t="str">
            <v>x</v>
          </cell>
          <cell r="AO30" t="str">
            <v>x</v>
          </cell>
          <cell r="AP30" t="str">
            <v>Legault, Mylène</v>
          </cell>
        </row>
        <row r="31">
          <cell r="AB31" t="str">
            <v>Galarneau, Céline</v>
          </cell>
          <cell r="AD31" t="str">
            <v>x</v>
          </cell>
          <cell r="AG31" t="str">
            <v>x</v>
          </cell>
          <cell r="AK31" t="str">
            <v>x</v>
          </cell>
          <cell r="AM31" t="str">
            <v>x</v>
          </cell>
          <cell r="AN31" t="str">
            <v>x</v>
          </cell>
          <cell r="AO31" t="str">
            <v>x</v>
          </cell>
          <cell r="AP31" t="str">
            <v>Courtois, Yvon</v>
          </cell>
        </row>
        <row r="32">
          <cell r="AB32" t="str">
            <v>Gale, Maureen</v>
          </cell>
          <cell r="AD32" t="str">
            <v>x</v>
          </cell>
          <cell r="AF32" t="str">
            <v>x</v>
          </cell>
          <cell r="AK32" t="str">
            <v>x</v>
          </cell>
          <cell r="AM32" t="str">
            <v>x</v>
          </cell>
          <cell r="AN32" t="str">
            <v>x</v>
          </cell>
          <cell r="AO32" t="str">
            <v>x</v>
          </cell>
          <cell r="AP32" t="str">
            <v>Martel, Céline</v>
          </cell>
        </row>
        <row r="33">
          <cell r="AB33" t="str">
            <v>Gamelin, Georges</v>
          </cell>
          <cell r="AC33" t="str">
            <v>x</v>
          </cell>
          <cell r="AH33" t="str">
            <v>x</v>
          </cell>
          <cell r="AJ33" t="str">
            <v>x</v>
          </cell>
          <cell r="AL33" t="str">
            <v>x</v>
          </cell>
          <cell r="AP33" t="str">
            <v>Legault, Mylène</v>
          </cell>
        </row>
        <row r="34">
          <cell r="AB34" t="str">
            <v>Gervais, René</v>
          </cell>
          <cell r="AC34" t="str">
            <v>x</v>
          </cell>
          <cell r="AE34" t="str">
            <v>x</v>
          </cell>
          <cell r="AL34" t="str">
            <v>x</v>
          </cell>
          <cell r="AM34" t="str">
            <v>x</v>
          </cell>
          <cell r="AN34" t="str">
            <v>x</v>
          </cell>
          <cell r="AO34" t="str">
            <v>x</v>
          </cell>
          <cell r="AP34" t="str">
            <v>Livernoche, Sonia</v>
          </cell>
        </row>
        <row r="35">
          <cell r="AB35" t="str">
            <v>Girard, Lyne</v>
          </cell>
          <cell r="AD35" t="str">
            <v>x</v>
          </cell>
          <cell r="AF35" t="str">
            <v>x</v>
          </cell>
          <cell r="AK35" t="str">
            <v>x</v>
          </cell>
          <cell r="AM35" t="str">
            <v>x</v>
          </cell>
          <cell r="AN35" t="str">
            <v>x</v>
          </cell>
          <cell r="AO35" t="str">
            <v>x</v>
          </cell>
          <cell r="AP35" t="str">
            <v>Courtois, Yvon</v>
          </cell>
        </row>
        <row r="36">
          <cell r="AB36" t="str">
            <v>Giroux, Nicole</v>
          </cell>
          <cell r="AC36" t="str">
            <v>x</v>
          </cell>
          <cell r="AF36" t="str">
            <v>x</v>
          </cell>
          <cell r="AK36" t="str">
            <v>x</v>
          </cell>
          <cell r="AP36" t="str">
            <v>Legault, Mylène</v>
          </cell>
        </row>
        <row r="37">
          <cell r="AB37" t="str">
            <v>Gravel, Micheline</v>
          </cell>
          <cell r="AC37" t="str">
            <v>x</v>
          </cell>
          <cell r="AK37" t="str">
            <v>x</v>
          </cell>
          <cell r="AP37" t="str">
            <v>Gravel, Micheline</v>
          </cell>
        </row>
        <row r="38">
          <cell r="AB38" t="str">
            <v>Grégoire, Christian</v>
          </cell>
          <cell r="AC38" t="str">
            <v>x</v>
          </cell>
          <cell r="AL38" t="str">
            <v>x</v>
          </cell>
          <cell r="AP38" t="str">
            <v>Girard, Lynn</v>
          </cell>
        </row>
        <row r="39">
          <cell r="AB39" t="str">
            <v>Jobin, Nicole</v>
          </cell>
          <cell r="AC39" t="str">
            <v>x</v>
          </cell>
          <cell r="AF39" t="str">
            <v>x</v>
          </cell>
          <cell r="AK39" t="str">
            <v>x</v>
          </cell>
          <cell r="AP39" t="str">
            <v>Livernoche, Sonia</v>
          </cell>
        </row>
        <row r="40">
          <cell r="AB40" t="str">
            <v>L. Leclerc, Sylvie</v>
          </cell>
          <cell r="AC40" t="str">
            <v>x</v>
          </cell>
          <cell r="AF40" t="str">
            <v>x</v>
          </cell>
          <cell r="AP40" t="str">
            <v>Massicotte, Danièle</v>
          </cell>
        </row>
        <row r="41">
          <cell r="AB41" t="str">
            <v>Lafond, Christianne</v>
          </cell>
          <cell r="AD41" t="str">
            <v>x</v>
          </cell>
          <cell r="AG41" t="str">
            <v>x</v>
          </cell>
          <cell r="AJ41" t="str">
            <v>x</v>
          </cell>
          <cell r="AK41" t="str">
            <v>x</v>
          </cell>
          <cell r="AM41" t="str">
            <v>x</v>
          </cell>
          <cell r="AN41" t="str">
            <v>x</v>
          </cell>
          <cell r="AO41" t="str">
            <v>x</v>
          </cell>
          <cell r="AP41" t="str">
            <v>Courtois, Yvon</v>
          </cell>
        </row>
        <row r="42">
          <cell r="AB42" t="str">
            <v>Lajoie, Sylvie</v>
          </cell>
          <cell r="AC42" t="str">
            <v>x</v>
          </cell>
          <cell r="AG42" t="str">
            <v>x</v>
          </cell>
          <cell r="AK42" t="str">
            <v>x</v>
          </cell>
          <cell r="AM42" t="str">
            <v>x</v>
          </cell>
          <cell r="AN42" t="str">
            <v>x</v>
          </cell>
          <cell r="AO42" t="str">
            <v>x</v>
          </cell>
          <cell r="AP42" t="str">
            <v>Massicotte, Danièle</v>
          </cell>
        </row>
        <row r="43">
          <cell r="AB43" t="str">
            <v>Lapierre, Sophie</v>
          </cell>
          <cell r="AC43" t="str">
            <v>x</v>
          </cell>
          <cell r="AG43" t="str">
            <v>x</v>
          </cell>
          <cell r="AK43" t="str">
            <v>x</v>
          </cell>
          <cell r="AM43" t="str">
            <v>x</v>
          </cell>
          <cell r="AN43" t="str">
            <v>x</v>
          </cell>
          <cell r="AO43" t="str">
            <v>x</v>
          </cell>
          <cell r="AP43" t="str">
            <v>Massicotte, Danièle</v>
          </cell>
        </row>
        <row r="44">
          <cell r="AB44" t="str">
            <v>Lavoie, Sylvain</v>
          </cell>
          <cell r="AC44" t="str">
            <v>x</v>
          </cell>
          <cell r="AF44" t="str">
            <v>x</v>
          </cell>
          <cell r="AJ44" t="str">
            <v>x</v>
          </cell>
          <cell r="AL44" t="str">
            <v>x</v>
          </cell>
          <cell r="AM44" t="str">
            <v>x</v>
          </cell>
          <cell r="AN44" t="str">
            <v>x</v>
          </cell>
          <cell r="AO44" t="str">
            <v>x</v>
          </cell>
          <cell r="AP44" t="str">
            <v>Courtois, Yvon</v>
          </cell>
        </row>
        <row r="45">
          <cell r="AB45" t="str">
            <v>Le Page, Murielle</v>
          </cell>
          <cell r="AC45" t="str">
            <v>x</v>
          </cell>
          <cell r="AK45" t="str">
            <v>x</v>
          </cell>
          <cell r="AP45" t="str">
            <v>Girard, Lynn</v>
          </cell>
        </row>
        <row r="46">
          <cell r="AB46" t="str">
            <v>Lemay, Vital</v>
          </cell>
          <cell r="AC46" t="str">
            <v>x</v>
          </cell>
          <cell r="AE46" t="str">
            <v>x</v>
          </cell>
          <cell r="AL46" t="str">
            <v>x</v>
          </cell>
          <cell r="AP46" t="str">
            <v>Livernoche, Sonia</v>
          </cell>
        </row>
        <row r="47">
          <cell r="AB47" t="str">
            <v>Levesque, Jacqueline</v>
          </cell>
          <cell r="AD47" t="str">
            <v>x</v>
          </cell>
          <cell r="AE47" t="str">
            <v>x</v>
          </cell>
          <cell r="AK47" t="str">
            <v>x</v>
          </cell>
          <cell r="AP47" t="str">
            <v>Courtois, Yvon</v>
          </cell>
        </row>
        <row r="48">
          <cell r="AB48" t="str">
            <v>Martel, Mireille</v>
          </cell>
          <cell r="AC48" t="str">
            <v>x</v>
          </cell>
          <cell r="AI48" t="str">
            <v>x</v>
          </cell>
          <cell r="AL48" t="str">
            <v>x</v>
          </cell>
          <cell r="AP48" t="str">
            <v>Livernoche, Sonia</v>
          </cell>
        </row>
        <row r="49">
          <cell r="AB49" t="str">
            <v>McKee, Suzanne</v>
          </cell>
          <cell r="AC49" t="str">
            <v>x</v>
          </cell>
          <cell r="AF49" t="str">
            <v>x</v>
          </cell>
          <cell r="AP49" t="str">
            <v>Massicotte, Danièle</v>
          </cell>
        </row>
        <row r="50">
          <cell r="AB50" t="str">
            <v>Miville-Deschênes, Estelle</v>
          </cell>
          <cell r="AC50" t="str">
            <v>x</v>
          </cell>
          <cell r="AH50" t="str">
            <v>x</v>
          </cell>
          <cell r="AK50" t="str">
            <v>x</v>
          </cell>
          <cell r="AP50" t="str">
            <v>Major, Aurel</v>
          </cell>
        </row>
        <row r="51">
          <cell r="AB51" t="str">
            <v>Miville-Deschênes, Julie</v>
          </cell>
          <cell r="AC51" t="str">
            <v>x</v>
          </cell>
          <cell r="AF51" t="str">
            <v>x</v>
          </cell>
          <cell r="AJ51" t="str">
            <v>x</v>
          </cell>
          <cell r="AP51" t="str">
            <v>Major, Aurel</v>
          </cell>
        </row>
        <row r="52">
          <cell r="AB52" t="str">
            <v>Ouellet, Claude</v>
          </cell>
          <cell r="AD52" t="str">
            <v>x</v>
          </cell>
          <cell r="AF52" t="str">
            <v>x</v>
          </cell>
          <cell r="AJ52" t="str">
            <v>x</v>
          </cell>
          <cell r="AL52" t="str">
            <v>x</v>
          </cell>
          <cell r="AM52" t="str">
            <v>x</v>
          </cell>
          <cell r="AN52" t="str">
            <v>x</v>
          </cell>
          <cell r="AO52" t="str">
            <v>x</v>
          </cell>
          <cell r="AP52" t="str">
            <v>Martel, Céline</v>
          </cell>
        </row>
        <row r="53">
          <cell r="AB53" t="str">
            <v>Paillé, Jocelyne</v>
          </cell>
          <cell r="AC53" t="str">
            <v>x</v>
          </cell>
          <cell r="AI53" t="str">
            <v>x</v>
          </cell>
          <cell r="AL53" t="str">
            <v>x</v>
          </cell>
          <cell r="AP53" t="str">
            <v>Livernoche, Sonia</v>
          </cell>
        </row>
        <row r="54">
          <cell r="AB54" t="str">
            <v>Pelletier, Marilyn</v>
          </cell>
          <cell r="AC54" t="str">
            <v>x</v>
          </cell>
          <cell r="AI54" t="str">
            <v>x</v>
          </cell>
          <cell r="AK54" t="str">
            <v>x</v>
          </cell>
          <cell r="AP54" t="str">
            <v>Livernoche, Sonia</v>
          </cell>
        </row>
        <row r="55">
          <cell r="AB55" t="str">
            <v>Peterson, Jacques</v>
          </cell>
          <cell r="AD55" t="str">
            <v>x</v>
          </cell>
          <cell r="AH55" t="str">
            <v>x</v>
          </cell>
          <cell r="AP55" t="str">
            <v>Courtois, Yvon</v>
          </cell>
        </row>
        <row r="56">
          <cell r="AB56" t="str">
            <v>Poirier, Alexie</v>
          </cell>
          <cell r="AC56" t="str">
            <v>x</v>
          </cell>
          <cell r="AH56" t="str">
            <v>x</v>
          </cell>
          <cell r="AL56" t="str">
            <v>x</v>
          </cell>
          <cell r="AM56" t="str">
            <v>x</v>
          </cell>
          <cell r="AN56" t="str">
            <v>x</v>
          </cell>
          <cell r="AO56" t="str">
            <v>x</v>
          </cell>
          <cell r="AP56" t="str">
            <v>Courtois, Yvon</v>
          </cell>
        </row>
        <row r="57">
          <cell r="AB57" t="str">
            <v>Pronovost, Sylvie</v>
          </cell>
          <cell r="AK57" t="str">
            <v>x</v>
          </cell>
          <cell r="AM57" t="str">
            <v>x</v>
          </cell>
          <cell r="AN57" t="str">
            <v>x</v>
          </cell>
          <cell r="AO57" t="str">
            <v>x</v>
          </cell>
          <cell r="AP57" t="str">
            <v>Gravel, Micheline</v>
          </cell>
        </row>
        <row r="58">
          <cell r="AB58" t="str">
            <v>Provencher, Annie</v>
          </cell>
          <cell r="AD58" t="str">
            <v>x</v>
          </cell>
          <cell r="AG58" t="str">
            <v>x</v>
          </cell>
          <cell r="AK58" t="str">
            <v>x</v>
          </cell>
          <cell r="AP58" t="str">
            <v>Girard, Lynn</v>
          </cell>
        </row>
        <row r="59">
          <cell r="AB59" t="str">
            <v>Prud'homme, Marc</v>
          </cell>
          <cell r="AC59" t="str">
            <v>x</v>
          </cell>
          <cell r="AF59" t="str">
            <v>x</v>
          </cell>
          <cell r="AJ59" t="str">
            <v>x</v>
          </cell>
          <cell r="AL59" t="str">
            <v>x</v>
          </cell>
          <cell r="AM59" t="str">
            <v>x</v>
          </cell>
          <cell r="AN59" t="str">
            <v>x</v>
          </cell>
          <cell r="AO59" t="str">
            <v>x</v>
          </cell>
          <cell r="AP59" t="str">
            <v>Courtois, Yvon</v>
          </cell>
        </row>
        <row r="60">
          <cell r="AB60" t="str">
            <v>Ratté, Lisette</v>
          </cell>
          <cell r="AC60" t="str">
            <v>x</v>
          </cell>
          <cell r="AE60" t="str">
            <v>x</v>
          </cell>
          <cell r="AK60" t="str">
            <v>x</v>
          </cell>
          <cell r="AP60" t="str">
            <v>Livernoche, Sonia</v>
          </cell>
        </row>
        <row r="61">
          <cell r="AB61" t="str">
            <v>Rayneault, Jean-Pierre</v>
          </cell>
          <cell r="AC61" t="str">
            <v>x</v>
          </cell>
          <cell r="AF61" t="str">
            <v>x</v>
          </cell>
          <cell r="AJ61" t="str">
            <v>x</v>
          </cell>
          <cell r="AL61" t="str">
            <v>x</v>
          </cell>
          <cell r="AM61" t="str">
            <v>x</v>
          </cell>
          <cell r="AN61" t="str">
            <v>x</v>
          </cell>
          <cell r="AO61" t="str">
            <v>x</v>
          </cell>
          <cell r="AP61" t="str">
            <v>Martel, Céline</v>
          </cell>
        </row>
        <row r="62">
          <cell r="AB62" t="str">
            <v>Riquier, Diane</v>
          </cell>
          <cell r="AC62" t="str">
            <v>x</v>
          </cell>
          <cell r="AF62" t="str">
            <v>x</v>
          </cell>
          <cell r="AK62" t="str">
            <v>x</v>
          </cell>
          <cell r="AM62" t="str">
            <v>x</v>
          </cell>
          <cell r="AN62" t="str">
            <v>x</v>
          </cell>
          <cell r="AO62" t="str">
            <v>x</v>
          </cell>
          <cell r="AP62" t="str">
            <v>Courtois, Yvon</v>
          </cell>
        </row>
        <row r="63">
          <cell r="AB63" t="str">
            <v>Rivard, Denise</v>
          </cell>
          <cell r="AC63" t="str">
            <v>x</v>
          </cell>
          <cell r="AF63" t="str">
            <v>x</v>
          </cell>
          <cell r="AP63" t="str">
            <v>Livernoche, Sonia</v>
          </cell>
        </row>
        <row r="64">
          <cell r="AB64" t="str">
            <v>Roy, France</v>
          </cell>
          <cell r="AC64" t="str">
            <v>x</v>
          </cell>
          <cell r="AF64" t="str">
            <v>x</v>
          </cell>
          <cell r="AK64" t="str">
            <v>x</v>
          </cell>
          <cell r="AM64" t="str">
            <v>x</v>
          </cell>
          <cell r="AN64" t="str">
            <v>x</v>
          </cell>
          <cell r="AO64" t="str">
            <v>x</v>
          </cell>
          <cell r="AP64" t="str">
            <v>Massicotte, Danièle</v>
          </cell>
        </row>
        <row r="65">
          <cell r="AB65" t="str">
            <v>Stewart, Joanne</v>
          </cell>
          <cell r="AD65" t="str">
            <v>x</v>
          </cell>
          <cell r="AH65" t="str">
            <v>x</v>
          </cell>
          <cell r="AK65" t="str">
            <v>x</v>
          </cell>
          <cell r="AM65" t="str">
            <v>x</v>
          </cell>
          <cell r="AN65" t="str">
            <v>x</v>
          </cell>
          <cell r="AO65" t="str">
            <v>x</v>
          </cell>
          <cell r="AP65" t="str">
            <v>Courtois, Yvon</v>
          </cell>
        </row>
        <row r="66">
          <cell r="AB66" t="str">
            <v>St-Hilaire, Manon</v>
          </cell>
          <cell r="AM66" t="str">
            <v>x</v>
          </cell>
          <cell r="AN66" t="str">
            <v>x</v>
          </cell>
          <cell r="AO66" t="str">
            <v>x</v>
          </cell>
          <cell r="AP66" t="str">
            <v>Livernoche, Sonia</v>
          </cell>
        </row>
        <row r="67">
          <cell r="AB67" t="str">
            <v>Tardif, Johanne</v>
          </cell>
          <cell r="AC67" t="str">
            <v>x</v>
          </cell>
          <cell r="AG67" t="str">
            <v>x</v>
          </cell>
          <cell r="AP67" t="str">
            <v>Courtois, Yvon</v>
          </cell>
        </row>
        <row r="68">
          <cell r="AB68" t="str">
            <v>Therrien, Pierre</v>
          </cell>
          <cell r="AC68" t="str">
            <v>x</v>
          </cell>
          <cell r="AF68" t="str">
            <v>x</v>
          </cell>
          <cell r="AJ68" t="str">
            <v>x</v>
          </cell>
          <cell r="AL68" t="str">
            <v>x</v>
          </cell>
          <cell r="AM68" t="str">
            <v>x</v>
          </cell>
          <cell r="AN68" t="str">
            <v>x</v>
          </cell>
          <cell r="AO68" t="str">
            <v>x</v>
          </cell>
          <cell r="AP68" t="str">
            <v>Martel, Céline</v>
          </cell>
        </row>
        <row r="69">
          <cell r="AB69" t="str">
            <v>Thorne, Darlene</v>
          </cell>
          <cell r="AD69" t="str">
            <v>x</v>
          </cell>
          <cell r="AG69" t="str">
            <v>x</v>
          </cell>
          <cell r="AK69" t="str">
            <v>x</v>
          </cell>
          <cell r="AP69" t="str">
            <v>Major, Aurel</v>
          </cell>
        </row>
        <row r="70">
          <cell r="AB70" t="str">
            <v>Tremblay, René</v>
          </cell>
          <cell r="AC70" t="str">
            <v>x</v>
          </cell>
          <cell r="AE70" t="str">
            <v>x</v>
          </cell>
          <cell r="AP70" t="str">
            <v>Livernoche, Sonia</v>
          </cell>
        </row>
      </sheetData>
      <sheetData sheetId="1" refreshError="1"/>
      <sheetData sheetId="2">
        <row r="3">
          <cell r="B3">
            <v>20</v>
          </cell>
        </row>
      </sheetData>
      <sheetData sheetId="3">
        <row r="2">
          <cell r="A2" t="str">
            <v>Numéros des rondes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K1600"/>
  <sheetViews>
    <sheetView tabSelected="1" workbookViewId="0">
      <pane ySplit="3" topLeftCell="A4" activePane="bottomLeft" state="frozen"/>
      <selection pane="bottomLeft" activeCell="A3" sqref="A3"/>
    </sheetView>
  </sheetViews>
  <sheetFormatPr baseColWidth="10" defaultColWidth="11.44140625" defaultRowHeight="15.6" x14ac:dyDescent="0.3"/>
  <cols>
    <col min="1" max="1" width="21.5546875" style="23" customWidth="1"/>
    <col min="2" max="2" width="18.109375" style="5" customWidth="1"/>
    <col min="3" max="4" width="10.6640625" style="5" customWidth="1"/>
    <col min="5" max="5" width="10.33203125" style="5" bestFit="1" customWidth="1"/>
    <col min="6" max="6" width="12.44140625" style="5" bestFit="1" customWidth="1"/>
    <col min="7" max="7" width="19.6640625" style="23" customWidth="1"/>
    <col min="8" max="8" width="8.6640625" style="7" customWidth="1"/>
    <col min="9" max="9" width="18.44140625" style="20" customWidth="1"/>
    <col min="10" max="10" width="10.6640625" style="1" customWidth="1"/>
    <col min="11" max="11" width="3.33203125" style="1" customWidth="1"/>
    <col min="12" max="16384" width="11.44140625" style="1"/>
  </cols>
  <sheetData>
    <row r="1" spans="1:11" ht="25.8" x14ac:dyDescent="0.5">
      <c r="A1" s="59" t="s">
        <v>9</v>
      </c>
      <c r="B1" s="60"/>
      <c r="C1" s="60"/>
      <c r="D1" s="60"/>
      <c r="E1" s="60"/>
      <c r="F1" s="60"/>
      <c r="G1" s="60"/>
      <c r="H1" s="61"/>
      <c r="I1" s="15"/>
    </row>
    <row r="2" spans="1:11" s="6" customFormat="1" ht="21" x14ac:dyDescent="0.4">
      <c r="A2" s="27"/>
      <c r="B2" s="25"/>
      <c r="C2" s="57" t="s">
        <v>13</v>
      </c>
      <c r="D2" s="58"/>
      <c r="E2" s="25"/>
      <c r="F2" s="25"/>
      <c r="G2" s="28"/>
      <c r="H2" s="26"/>
      <c r="I2" s="16"/>
    </row>
    <row r="3" spans="1:11" ht="16.2" thickBot="1" x14ac:dyDescent="0.35">
      <c r="A3" s="3" t="s">
        <v>33</v>
      </c>
      <c r="B3" s="3" t="s">
        <v>32</v>
      </c>
      <c r="C3" s="4" t="s">
        <v>14</v>
      </c>
      <c r="D3" s="4" t="s">
        <v>15</v>
      </c>
      <c r="E3" s="3" t="s">
        <v>16</v>
      </c>
      <c r="F3" s="3" t="s">
        <v>34</v>
      </c>
      <c r="G3" s="24" t="s">
        <v>31</v>
      </c>
      <c r="H3" s="10" t="s">
        <v>8</v>
      </c>
      <c r="I3" s="17"/>
      <c r="J3" s="8"/>
    </row>
    <row r="4" spans="1:11" ht="13.95" customHeight="1" thickBot="1" x14ac:dyDescent="0.35">
      <c r="A4" s="22" t="s">
        <v>51</v>
      </c>
      <c r="B4" s="29" t="s">
        <v>7</v>
      </c>
      <c r="C4" s="11"/>
      <c r="D4" s="11" t="s">
        <v>10</v>
      </c>
      <c r="E4" s="11">
        <v>1</v>
      </c>
      <c r="F4" s="11">
        <v>2008</v>
      </c>
      <c r="G4" s="22"/>
      <c r="H4" s="41" t="s">
        <v>39</v>
      </c>
      <c r="I4" s="62" t="s">
        <v>149</v>
      </c>
      <c r="J4" s="63"/>
    </row>
    <row r="5" spans="1:11" ht="13.95" customHeight="1" thickBot="1" x14ac:dyDescent="0.35">
      <c r="A5" s="22" t="s">
        <v>52</v>
      </c>
      <c r="B5" s="29" t="s">
        <v>18</v>
      </c>
      <c r="C5" s="29" t="s">
        <v>10</v>
      </c>
      <c r="D5" s="11"/>
      <c r="E5" s="11">
        <v>1</v>
      </c>
      <c r="F5" s="11">
        <v>2014</v>
      </c>
      <c r="G5" s="22" t="s">
        <v>40</v>
      </c>
      <c r="H5" s="12"/>
      <c r="I5" s="19"/>
      <c r="J5" s="2"/>
    </row>
    <row r="6" spans="1:11" ht="13.95" customHeight="1" x14ac:dyDescent="0.3">
      <c r="A6" s="22" t="s">
        <v>53</v>
      </c>
      <c r="B6" s="29" t="s">
        <v>35</v>
      </c>
      <c r="C6" s="11"/>
      <c r="D6" s="11"/>
      <c r="E6" s="11">
        <v>2</v>
      </c>
      <c r="F6" s="11">
        <v>2013</v>
      </c>
      <c r="G6" s="22" t="s">
        <v>36</v>
      </c>
      <c r="H6" s="41"/>
      <c r="I6" s="44" t="s">
        <v>151</v>
      </c>
      <c r="J6" s="45"/>
      <c r="K6" s="46"/>
    </row>
    <row r="7" spans="1:11" ht="13.95" customHeight="1" x14ac:dyDescent="0.3">
      <c r="A7" s="22" t="s">
        <v>53</v>
      </c>
      <c r="B7" s="29" t="s">
        <v>18</v>
      </c>
      <c r="C7" s="11"/>
      <c r="D7" s="11" t="s">
        <v>10</v>
      </c>
      <c r="E7" s="11">
        <v>1</v>
      </c>
      <c r="F7" s="11">
        <v>2012</v>
      </c>
      <c r="G7" s="22" t="s">
        <v>36</v>
      </c>
      <c r="H7" s="41"/>
      <c r="I7" s="47" t="s">
        <v>154</v>
      </c>
      <c r="J7" s="2"/>
      <c r="K7" s="48"/>
    </row>
    <row r="8" spans="1:11" ht="13.95" customHeight="1" x14ac:dyDescent="0.3">
      <c r="A8" s="22" t="s">
        <v>53</v>
      </c>
      <c r="B8" s="29" t="s">
        <v>11</v>
      </c>
      <c r="C8" s="11"/>
      <c r="D8" s="11"/>
      <c r="E8" s="11">
        <v>1</v>
      </c>
      <c r="F8" s="11">
        <v>2012</v>
      </c>
      <c r="G8" s="22" t="s">
        <v>36</v>
      </c>
      <c r="H8" s="41"/>
      <c r="I8" s="47" t="s">
        <v>152</v>
      </c>
      <c r="J8" s="2"/>
      <c r="K8" s="48"/>
    </row>
    <row r="9" spans="1:11" ht="13.95" customHeight="1" thickBot="1" x14ac:dyDescent="0.35">
      <c r="A9" s="22" t="s">
        <v>53</v>
      </c>
      <c r="B9" s="29" t="s">
        <v>35</v>
      </c>
      <c r="C9" s="11"/>
      <c r="D9" s="11"/>
      <c r="E9" s="11">
        <v>2</v>
      </c>
      <c r="F9" s="11">
        <v>2012</v>
      </c>
      <c r="G9" s="22" t="s">
        <v>36</v>
      </c>
      <c r="H9" s="41"/>
      <c r="I9" s="49" t="s">
        <v>153</v>
      </c>
      <c r="J9" s="50"/>
      <c r="K9" s="51"/>
    </row>
    <row r="10" spans="1:11" ht="13.95" customHeight="1" x14ac:dyDescent="0.3">
      <c r="A10" s="22" t="s">
        <v>53</v>
      </c>
      <c r="B10" s="29" t="s">
        <v>2</v>
      </c>
      <c r="C10" s="11"/>
      <c r="D10" s="11" t="s">
        <v>10</v>
      </c>
      <c r="E10" s="11">
        <v>3</v>
      </c>
      <c r="F10" s="11">
        <v>2008</v>
      </c>
      <c r="G10" s="22"/>
      <c r="H10" s="12"/>
      <c r="I10" s="42"/>
      <c r="J10" s="2"/>
    </row>
    <row r="11" spans="1:11" ht="13.95" customHeight="1" x14ac:dyDescent="0.3">
      <c r="A11" s="22" t="s">
        <v>54</v>
      </c>
      <c r="B11" s="29" t="s">
        <v>18</v>
      </c>
      <c r="C11" s="11" t="s">
        <v>10</v>
      </c>
      <c r="D11" s="11"/>
      <c r="E11" s="11">
        <v>3</v>
      </c>
      <c r="F11" s="11">
        <v>2012</v>
      </c>
      <c r="G11" s="22" t="s">
        <v>24</v>
      </c>
      <c r="H11" s="12"/>
      <c r="I11" s="42"/>
      <c r="J11" s="2"/>
    </row>
    <row r="12" spans="1:11" ht="13.95" customHeight="1" x14ac:dyDescent="0.3">
      <c r="A12" s="22" t="s">
        <v>55</v>
      </c>
      <c r="B12" s="29" t="s">
        <v>7</v>
      </c>
      <c r="C12" s="11" t="s">
        <v>10</v>
      </c>
      <c r="D12" s="11"/>
      <c r="E12" s="11">
        <v>3</v>
      </c>
      <c r="F12" s="11">
        <v>2008</v>
      </c>
      <c r="G12" s="22"/>
      <c r="H12" s="12" t="s">
        <v>39</v>
      </c>
      <c r="I12" s="19"/>
      <c r="J12" s="2"/>
    </row>
    <row r="13" spans="1:11" ht="13.95" customHeight="1" x14ac:dyDescent="0.3">
      <c r="A13" s="22" t="s">
        <v>56</v>
      </c>
      <c r="B13" s="29" t="s">
        <v>7</v>
      </c>
      <c r="C13" s="11" t="s">
        <v>10</v>
      </c>
      <c r="D13" s="11"/>
      <c r="E13" s="11">
        <v>1</v>
      </c>
      <c r="F13" s="11">
        <v>2011</v>
      </c>
      <c r="G13" s="22" t="s">
        <v>24</v>
      </c>
      <c r="H13" s="12" t="s">
        <v>39</v>
      </c>
      <c r="I13" s="19"/>
      <c r="J13" s="2"/>
    </row>
    <row r="14" spans="1:11" ht="13.95" customHeight="1" x14ac:dyDescent="0.3">
      <c r="A14" s="22" t="s">
        <v>57</v>
      </c>
      <c r="B14" s="29" t="s">
        <v>18</v>
      </c>
      <c r="C14" s="11"/>
      <c r="D14" s="11" t="s">
        <v>10</v>
      </c>
      <c r="E14" s="11">
        <v>3</v>
      </c>
      <c r="F14" s="11">
        <v>2014</v>
      </c>
      <c r="G14" s="22" t="s">
        <v>36</v>
      </c>
      <c r="H14" s="12"/>
      <c r="I14" s="19"/>
      <c r="J14" s="2"/>
    </row>
    <row r="15" spans="1:11" ht="13.95" customHeight="1" x14ac:dyDescent="0.3">
      <c r="A15" s="22" t="s">
        <v>57</v>
      </c>
      <c r="B15" s="29" t="s">
        <v>46</v>
      </c>
      <c r="C15" s="11"/>
      <c r="D15" s="11" t="s">
        <v>10</v>
      </c>
      <c r="E15" s="11">
        <v>2</v>
      </c>
      <c r="F15" s="11">
        <v>2014</v>
      </c>
      <c r="G15" s="22" t="s">
        <v>36</v>
      </c>
      <c r="H15" s="12" t="s">
        <v>39</v>
      </c>
      <c r="I15" s="19"/>
      <c r="J15" s="2"/>
    </row>
    <row r="16" spans="1:11" ht="13.95" customHeight="1" x14ac:dyDescent="0.3">
      <c r="A16" s="22" t="s">
        <v>57</v>
      </c>
      <c r="B16" s="29" t="s">
        <v>155</v>
      </c>
      <c r="C16" s="11"/>
      <c r="D16" s="11"/>
      <c r="E16" s="11">
        <v>1</v>
      </c>
      <c r="F16" s="11">
        <v>2014</v>
      </c>
      <c r="G16" s="22" t="s">
        <v>36</v>
      </c>
      <c r="H16" s="12"/>
      <c r="I16" s="19"/>
      <c r="J16" s="2"/>
    </row>
    <row r="17" spans="1:10" ht="13.95" customHeight="1" x14ac:dyDescent="0.3">
      <c r="A17" s="22" t="s">
        <v>57</v>
      </c>
      <c r="B17" s="29" t="s">
        <v>18</v>
      </c>
      <c r="C17" s="11"/>
      <c r="D17" s="11" t="s">
        <v>10</v>
      </c>
      <c r="E17" s="11">
        <v>1</v>
      </c>
      <c r="F17" s="11">
        <v>2013</v>
      </c>
      <c r="G17" s="22" t="s">
        <v>36</v>
      </c>
      <c r="H17" s="12" t="s">
        <v>39</v>
      </c>
      <c r="I17" s="19"/>
      <c r="J17" s="2"/>
    </row>
    <row r="18" spans="1:10" ht="13.95" customHeight="1" x14ac:dyDescent="0.3">
      <c r="A18" s="22" t="s">
        <v>57</v>
      </c>
      <c r="B18" s="29" t="s">
        <v>18</v>
      </c>
      <c r="C18" s="11" t="s">
        <v>10</v>
      </c>
      <c r="D18" s="11"/>
      <c r="E18" s="11">
        <v>1</v>
      </c>
      <c r="F18" s="11">
        <v>2011</v>
      </c>
      <c r="G18" s="22" t="s">
        <v>36</v>
      </c>
      <c r="H18" s="12"/>
      <c r="I18" s="19"/>
      <c r="J18" s="2"/>
    </row>
    <row r="19" spans="1:10" ht="13.95" customHeight="1" x14ac:dyDescent="0.3">
      <c r="A19" s="22" t="s">
        <v>58</v>
      </c>
      <c r="B19" s="29" t="s">
        <v>18</v>
      </c>
      <c r="C19" s="11" t="s">
        <v>10</v>
      </c>
      <c r="D19" s="11"/>
      <c r="E19" s="11">
        <v>2</v>
      </c>
      <c r="F19" s="11">
        <v>2011</v>
      </c>
      <c r="G19" s="22" t="s">
        <v>27</v>
      </c>
      <c r="H19" s="12"/>
      <c r="I19" s="18"/>
      <c r="J19" s="8"/>
    </row>
    <row r="20" spans="1:10" ht="13.95" customHeight="1" x14ac:dyDescent="0.3">
      <c r="A20" s="22" t="s">
        <v>59</v>
      </c>
      <c r="B20" s="29" t="s">
        <v>18</v>
      </c>
      <c r="C20" s="11"/>
      <c r="D20" s="11" t="s">
        <v>10</v>
      </c>
      <c r="E20" s="11">
        <v>3</v>
      </c>
      <c r="F20" s="11">
        <v>2011</v>
      </c>
      <c r="G20" s="22" t="s">
        <v>27</v>
      </c>
      <c r="H20" s="12" t="s">
        <v>39</v>
      </c>
      <c r="I20" s="19"/>
      <c r="J20" s="2"/>
    </row>
    <row r="21" spans="1:10" ht="13.95" customHeight="1" x14ac:dyDescent="0.3">
      <c r="A21" s="22" t="s">
        <v>59</v>
      </c>
      <c r="B21" s="29" t="s">
        <v>18</v>
      </c>
      <c r="C21" s="11" t="s">
        <v>10</v>
      </c>
      <c r="D21" s="11"/>
      <c r="E21" s="11">
        <v>1</v>
      </c>
      <c r="F21" s="11">
        <v>2010</v>
      </c>
      <c r="G21" s="22" t="s">
        <v>27</v>
      </c>
      <c r="H21" s="12"/>
      <c r="I21" s="19"/>
      <c r="J21" s="2"/>
    </row>
    <row r="22" spans="1:10" ht="13.95" customHeight="1" x14ac:dyDescent="0.3">
      <c r="A22" s="22" t="s">
        <v>60</v>
      </c>
      <c r="B22" s="29" t="s">
        <v>1</v>
      </c>
      <c r="C22" s="11" t="s">
        <v>10</v>
      </c>
      <c r="D22" s="11"/>
      <c r="E22" s="11">
        <v>1</v>
      </c>
      <c r="F22" s="11">
        <v>2014</v>
      </c>
      <c r="G22" s="22" t="s">
        <v>40</v>
      </c>
      <c r="H22" s="12" t="s">
        <v>39</v>
      </c>
      <c r="I22" s="19"/>
      <c r="J22" s="2"/>
    </row>
    <row r="23" spans="1:10" ht="13.95" customHeight="1" x14ac:dyDescent="0.3">
      <c r="A23" s="22" t="s">
        <v>61</v>
      </c>
      <c r="B23" s="29" t="s">
        <v>6</v>
      </c>
      <c r="C23" s="11"/>
      <c r="D23" s="11"/>
      <c r="E23" s="11">
        <v>2</v>
      </c>
      <c r="F23" s="11">
        <v>2008</v>
      </c>
      <c r="G23" s="22"/>
      <c r="H23" s="12"/>
      <c r="I23" s="19"/>
      <c r="J23" s="2"/>
    </row>
    <row r="24" spans="1:10" ht="13.95" customHeight="1" x14ac:dyDescent="0.3">
      <c r="A24" s="22" t="s">
        <v>62</v>
      </c>
      <c r="B24" s="29" t="s">
        <v>3</v>
      </c>
      <c r="C24" s="13"/>
      <c r="D24" s="11" t="s">
        <v>10</v>
      </c>
      <c r="E24" s="11">
        <v>2</v>
      </c>
      <c r="F24" s="11">
        <v>2009</v>
      </c>
      <c r="G24" s="22" t="s">
        <v>19</v>
      </c>
      <c r="H24" s="14"/>
      <c r="I24" s="19"/>
      <c r="J24" s="2"/>
    </row>
    <row r="25" spans="1:10" ht="13.95" customHeight="1" x14ac:dyDescent="0.3">
      <c r="A25" s="22" t="s">
        <v>63</v>
      </c>
      <c r="B25" s="29" t="s">
        <v>156</v>
      </c>
      <c r="C25" s="11"/>
      <c r="D25" s="11"/>
      <c r="E25" s="11">
        <v>2</v>
      </c>
      <c r="F25" s="11">
        <v>2013</v>
      </c>
      <c r="G25" s="22" t="s">
        <v>40</v>
      </c>
      <c r="H25" s="12"/>
      <c r="I25" s="19"/>
      <c r="J25" s="2"/>
    </row>
    <row r="26" spans="1:10" ht="13.95" customHeight="1" x14ac:dyDescent="0.3">
      <c r="A26" s="22" t="s">
        <v>64</v>
      </c>
      <c r="B26" s="29" t="s">
        <v>0</v>
      </c>
      <c r="C26" s="11"/>
      <c r="D26" s="11" t="s">
        <v>10</v>
      </c>
      <c r="E26" s="11">
        <v>3</v>
      </c>
      <c r="F26" s="11">
        <v>2009</v>
      </c>
      <c r="G26" s="22" t="s">
        <v>20</v>
      </c>
      <c r="H26" s="12"/>
      <c r="I26" s="19"/>
      <c r="J26" s="2"/>
    </row>
    <row r="27" spans="1:10" ht="13.95" customHeight="1" x14ac:dyDescent="0.3">
      <c r="A27" s="22" t="s">
        <v>64</v>
      </c>
      <c r="B27" s="29" t="s">
        <v>1</v>
      </c>
      <c r="C27" s="13"/>
      <c r="D27" s="11" t="s">
        <v>10</v>
      </c>
      <c r="E27" s="11">
        <v>2</v>
      </c>
      <c r="F27" s="11">
        <v>2009</v>
      </c>
      <c r="G27" s="22" t="s">
        <v>20</v>
      </c>
      <c r="H27" s="14"/>
      <c r="I27" s="19"/>
      <c r="J27" s="2"/>
    </row>
    <row r="28" spans="1:10" ht="13.95" customHeight="1" x14ac:dyDescent="0.3">
      <c r="A28" s="22" t="s">
        <v>64</v>
      </c>
      <c r="B28" s="29" t="s">
        <v>1</v>
      </c>
      <c r="C28" s="13"/>
      <c r="D28" s="11" t="s">
        <v>10</v>
      </c>
      <c r="E28" s="11">
        <v>3</v>
      </c>
      <c r="F28" s="11">
        <v>2008</v>
      </c>
      <c r="G28" s="22"/>
      <c r="H28" s="14"/>
      <c r="I28" s="19"/>
      <c r="J28" s="2"/>
    </row>
    <row r="29" spans="1:10" ht="13.95" customHeight="1" x14ac:dyDescent="0.3">
      <c r="A29" s="22" t="s">
        <v>65</v>
      </c>
      <c r="B29" s="29" t="s">
        <v>1</v>
      </c>
      <c r="C29" s="11"/>
      <c r="D29" s="11" t="s">
        <v>10</v>
      </c>
      <c r="E29" s="11">
        <v>2</v>
      </c>
      <c r="F29" s="11">
        <v>2013</v>
      </c>
      <c r="G29" s="22" t="s">
        <v>41</v>
      </c>
      <c r="H29" s="12" t="s">
        <v>39</v>
      </c>
      <c r="I29" s="18"/>
      <c r="J29" s="8"/>
    </row>
    <row r="30" spans="1:10" ht="13.95" customHeight="1" x14ac:dyDescent="0.3">
      <c r="A30" s="22" t="s">
        <v>65</v>
      </c>
      <c r="B30" s="29" t="s">
        <v>1</v>
      </c>
      <c r="C30" s="11" t="s">
        <v>10</v>
      </c>
      <c r="D30" s="11"/>
      <c r="E30" s="11">
        <v>2</v>
      </c>
      <c r="F30" s="11">
        <v>2012</v>
      </c>
      <c r="G30" s="22" t="s">
        <v>28</v>
      </c>
      <c r="H30" s="12"/>
      <c r="I30" s="19"/>
      <c r="J30" s="2"/>
    </row>
    <row r="31" spans="1:10" ht="13.95" customHeight="1" x14ac:dyDescent="0.3">
      <c r="A31" s="22" t="s">
        <v>66</v>
      </c>
      <c r="B31" s="29" t="s">
        <v>1</v>
      </c>
      <c r="C31" s="11"/>
      <c r="D31" s="11" t="s">
        <v>10</v>
      </c>
      <c r="E31" s="11">
        <v>1</v>
      </c>
      <c r="F31" s="11">
        <v>2008</v>
      </c>
      <c r="G31" s="22"/>
      <c r="H31" s="12"/>
      <c r="I31" s="19"/>
      <c r="J31" s="2"/>
    </row>
    <row r="32" spans="1:10" ht="13.95" customHeight="1" x14ac:dyDescent="0.3">
      <c r="A32" s="22" t="s">
        <v>66</v>
      </c>
      <c r="B32" s="29" t="s">
        <v>1</v>
      </c>
      <c r="C32" s="11"/>
      <c r="D32" s="11" t="s">
        <v>10</v>
      </c>
      <c r="E32" s="11">
        <v>3</v>
      </c>
      <c r="F32" s="11">
        <v>2008</v>
      </c>
      <c r="G32" s="22"/>
      <c r="H32" s="12"/>
    </row>
    <row r="33" spans="1:11" ht="13.95" customHeight="1" x14ac:dyDescent="0.3">
      <c r="A33" s="22" t="s">
        <v>148</v>
      </c>
      <c r="B33" s="29" t="s">
        <v>46</v>
      </c>
      <c r="C33" s="11" t="s">
        <v>10</v>
      </c>
      <c r="D33" s="11"/>
      <c r="E33" s="11">
        <v>3</v>
      </c>
      <c r="F33" s="11">
        <v>2014</v>
      </c>
      <c r="G33" s="22" t="s">
        <v>40</v>
      </c>
      <c r="H33" s="12"/>
    </row>
    <row r="34" spans="1:11" ht="13.95" customHeight="1" x14ac:dyDescent="0.3">
      <c r="A34" s="22" t="s">
        <v>67</v>
      </c>
      <c r="B34" s="29" t="s">
        <v>0</v>
      </c>
      <c r="C34" s="13"/>
      <c r="D34" s="11" t="s">
        <v>10</v>
      </c>
      <c r="E34" s="11">
        <v>1</v>
      </c>
      <c r="F34" s="11">
        <v>2009</v>
      </c>
      <c r="G34" s="22" t="s">
        <v>20</v>
      </c>
      <c r="H34" s="14"/>
    </row>
    <row r="35" spans="1:11" ht="13.95" customHeight="1" x14ac:dyDescent="0.3">
      <c r="A35" s="22" t="s">
        <v>67</v>
      </c>
      <c r="B35" s="29" t="s">
        <v>1</v>
      </c>
      <c r="C35" s="13"/>
      <c r="D35" s="11" t="s">
        <v>10</v>
      </c>
      <c r="E35" s="11">
        <v>1</v>
      </c>
      <c r="F35" s="11">
        <v>2009</v>
      </c>
      <c r="G35" s="22" t="s">
        <v>20</v>
      </c>
      <c r="H35" s="14"/>
      <c r="I35" s="21"/>
      <c r="J35" s="9"/>
      <c r="K35" s="9"/>
    </row>
    <row r="36" spans="1:11" ht="13.95" customHeight="1" x14ac:dyDescent="0.3">
      <c r="A36" s="22" t="s">
        <v>67</v>
      </c>
      <c r="B36" s="29" t="s">
        <v>11</v>
      </c>
      <c r="C36" s="13"/>
      <c r="D36" s="11"/>
      <c r="E36" s="11">
        <v>1</v>
      </c>
      <c r="F36" s="11">
        <v>2009</v>
      </c>
      <c r="G36" s="22" t="s">
        <v>20</v>
      </c>
      <c r="H36" s="14"/>
    </row>
    <row r="37" spans="1:11" ht="13.95" customHeight="1" x14ac:dyDescent="0.3">
      <c r="A37" s="22" t="s">
        <v>68</v>
      </c>
      <c r="B37" s="29" t="s">
        <v>1</v>
      </c>
      <c r="C37" s="11"/>
      <c r="D37" s="11" t="s">
        <v>10</v>
      </c>
      <c r="E37" s="11">
        <v>2</v>
      </c>
      <c r="F37" s="11">
        <v>2012</v>
      </c>
      <c r="G37" s="22" t="s">
        <v>24</v>
      </c>
      <c r="H37" s="12" t="s">
        <v>39</v>
      </c>
    </row>
    <row r="38" spans="1:11" ht="13.95" customHeight="1" x14ac:dyDescent="0.3">
      <c r="A38" s="22" t="s">
        <v>68</v>
      </c>
      <c r="B38" s="29" t="s">
        <v>1</v>
      </c>
      <c r="C38" s="11" t="s">
        <v>10</v>
      </c>
      <c r="D38" s="11"/>
      <c r="E38" s="11">
        <v>1</v>
      </c>
      <c r="F38" s="11">
        <v>2011</v>
      </c>
      <c r="G38" s="22" t="s">
        <v>24</v>
      </c>
      <c r="H38" s="12"/>
    </row>
    <row r="39" spans="1:11" ht="13.95" customHeight="1" x14ac:dyDescent="0.3">
      <c r="A39" s="22" t="s">
        <v>68</v>
      </c>
      <c r="B39" s="29" t="s">
        <v>11</v>
      </c>
      <c r="C39" s="11"/>
      <c r="D39" s="11"/>
      <c r="E39" s="11">
        <v>3</v>
      </c>
      <c r="F39" s="11">
        <v>2011</v>
      </c>
      <c r="G39" s="22" t="s">
        <v>24</v>
      </c>
      <c r="H39" s="12"/>
    </row>
    <row r="40" spans="1:11" ht="13.95" customHeight="1" x14ac:dyDescent="0.3">
      <c r="A40" s="22" t="s">
        <v>69</v>
      </c>
      <c r="B40" s="29" t="s">
        <v>4</v>
      </c>
      <c r="C40" s="13" t="s">
        <v>10</v>
      </c>
      <c r="D40" s="11"/>
      <c r="E40" s="11">
        <v>3</v>
      </c>
      <c r="F40" s="11">
        <v>2009</v>
      </c>
      <c r="G40" s="22" t="s">
        <v>21</v>
      </c>
      <c r="H40" s="12" t="s">
        <v>39</v>
      </c>
    </row>
    <row r="41" spans="1:11" ht="13.95" customHeight="1" x14ac:dyDescent="0.3">
      <c r="A41" s="22" t="s">
        <v>70</v>
      </c>
      <c r="B41" s="29" t="s">
        <v>18</v>
      </c>
      <c r="C41" s="11"/>
      <c r="D41" s="11" t="s">
        <v>10</v>
      </c>
      <c r="E41" s="11">
        <v>1</v>
      </c>
      <c r="F41" s="11">
        <v>2014</v>
      </c>
      <c r="G41" s="22" t="s">
        <v>40</v>
      </c>
      <c r="H41" s="12"/>
    </row>
    <row r="42" spans="1:11" ht="13.95" customHeight="1" x14ac:dyDescent="0.3">
      <c r="A42" s="22" t="s">
        <v>70</v>
      </c>
      <c r="B42" s="29" t="s">
        <v>155</v>
      </c>
      <c r="C42" s="11"/>
      <c r="D42" s="11"/>
      <c r="E42" s="11">
        <v>2</v>
      </c>
      <c r="F42" s="11">
        <v>2014</v>
      </c>
      <c r="G42" s="22" t="s">
        <v>40</v>
      </c>
      <c r="H42" s="12"/>
    </row>
    <row r="43" spans="1:11" ht="13.95" customHeight="1" x14ac:dyDescent="0.3">
      <c r="A43" s="22" t="s">
        <v>70</v>
      </c>
      <c r="B43" s="29" t="s">
        <v>47</v>
      </c>
      <c r="C43" s="11"/>
      <c r="D43" s="11"/>
      <c r="E43" s="11">
        <v>2</v>
      </c>
      <c r="F43" s="11">
        <v>2014</v>
      </c>
      <c r="G43" s="22" t="s">
        <v>40</v>
      </c>
      <c r="H43" s="12"/>
    </row>
    <row r="44" spans="1:11" ht="13.95" customHeight="1" x14ac:dyDescent="0.3">
      <c r="A44" s="22" t="s">
        <v>70</v>
      </c>
      <c r="B44" s="29" t="s">
        <v>18</v>
      </c>
      <c r="C44" s="11" t="s">
        <v>10</v>
      </c>
      <c r="D44" s="11"/>
      <c r="E44" s="11">
        <v>1</v>
      </c>
      <c r="F44" s="11">
        <v>2013</v>
      </c>
      <c r="G44" s="22" t="s">
        <v>40</v>
      </c>
      <c r="H44" s="12"/>
      <c r="I44" s="21"/>
      <c r="J44" s="9"/>
    </row>
    <row r="45" spans="1:11" ht="13.95" customHeight="1" x14ac:dyDescent="0.3">
      <c r="A45" s="22" t="s">
        <v>70</v>
      </c>
      <c r="B45" s="29" t="s">
        <v>155</v>
      </c>
      <c r="C45" s="11"/>
      <c r="D45" s="11"/>
      <c r="E45" s="11">
        <v>2</v>
      </c>
      <c r="F45" s="11">
        <v>2013</v>
      </c>
      <c r="G45" s="22" t="s">
        <v>40</v>
      </c>
      <c r="H45" s="12"/>
    </row>
    <row r="46" spans="1:11" ht="13.95" customHeight="1" x14ac:dyDescent="0.3">
      <c r="A46" s="22" t="s">
        <v>70</v>
      </c>
      <c r="B46" s="29" t="s">
        <v>35</v>
      </c>
      <c r="C46" s="11"/>
      <c r="D46" s="11"/>
      <c r="E46" s="11">
        <v>3</v>
      </c>
      <c r="F46" s="11">
        <v>2013</v>
      </c>
      <c r="G46" s="22" t="s">
        <v>40</v>
      </c>
      <c r="H46" s="12"/>
    </row>
    <row r="47" spans="1:11" ht="13.95" customHeight="1" x14ac:dyDescent="0.3">
      <c r="A47" s="22" t="s">
        <v>71</v>
      </c>
      <c r="B47" s="29" t="s">
        <v>157</v>
      </c>
      <c r="C47" s="11" t="s">
        <v>10</v>
      </c>
      <c r="D47" s="11"/>
      <c r="E47" s="11">
        <v>2</v>
      </c>
      <c r="F47" s="11">
        <v>2014</v>
      </c>
      <c r="G47" s="22" t="s">
        <v>48</v>
      </c>
      <c r="H47" s="12" t="s">
        <v>39</v>
      </c>
    </row>
    <row r="48" spans="1:11" ht="13.95" customHeight="1" x14ac:dyDescent="0.3">
      <c r="A48" s="22" t="s">
        <v>72</v>
      </c>
      <c r="B48" s="29" t="s">
        <v>2</v>
      </c>
      <c r="C48" s="29"/>
      <c r="D48" s="11" t="s">
        <v>10</v>
      </c>
      <c r="E48" s="11">
        <v>1</v>
      </c>
      <c r="F48" s="11">
        <v>2008</v>
      </c>
      <c r="G48" s="22"/>
      <c r="H48" s="12"/>
    </row>
    <row r="49" spans="1:10" ht="13.95" customHeight="1" x14ac:dyDescent="0.3">
      <c r="A49" s="22" t="s">
        <v>73</v>
      </c>
      <c r="B49" s="29" t="s">
        <v>35</v>
      </c>
      <c r="C49" s="29"/>
      <c r="D49" s="11"/>
      <c r="E49" s="11">
        <v>1</v>
      </c>
      <c r="F49" s="11">
        <v>2014</v>
      </c>
      <c r="G49" s="22" t="s">
        <v>41</v>
      </c>
      <c r="H49" s="12"/>
    </row>
    <row r="50" spans="1:10" ht="13.95" customHeight="1" x14ac:dyDescent="0.3">
      <c r="A50" s="22" t="s">
        <v>73</v>
      </c>
      <c r="B50" s="29" t="s">
        <v>1</v>
      </c>
      <c r="C50" s="29"/>
      <c r="D50" s="11" t="s">
        <v>10</v>
      </c>
      <c r="E50" s="11">
        <v>1</v>
      </c>
      <c r="F50" s="11">
        <v>2013</v>
      </c>
      <c r="G50" s="22" t="s">
        <v>41</v>
      </c>
      <c r="H50" s="12" t="s">
        <v>39</v>
      </c>
    </row>
    <row r="51" spans="1:10" ht="13.95" customHeight="1" x14ac:dyDescent="0.3">
      <c r="A51" s="22" t="s">
        <v>73</v>
      </c>
      <c r="B51" s="29" t="s">
        <v>155</v>
      </c>
      <c r="C51" s="29"/>
      <c r="D51" s="11"/>
      <c r="E51" s="11">
        <v>1</v>
      </c>
      <c r="F51" s="11">
        <v>2013</v>
      </c>
      <c r="G51" s="22" t="s">
        <v>41</v>
      </c>
      <c r="H51" s="12"/>
    </row>
    <row r="52" spans="1:10" ht="13.95" customHeight="1" x14ac:dyDescent="0.3">
      <c r="A52" s="22" t="s">
        <v>73</v>
      </c>
      <c r="B52" s="29" t="s">
        <v>35</v>
      </c>
      <c r="C52" s="29"/>
      <c r="D52" s="11"/>
      <c r="E52" s="11">
        <v>1</v>
      </c>
      <c r="F52" s="11">
        <v>2013</v>
      </c>
      <c r="G52" s="22" t="s">
        <v>41</v>
      </c>
      <c r="H52" s="12"/>
    </row>
    <row r="53" spans="1:10" ht="13.95" customHeight="1" x14ac:dyDescent="0.3">
      <c r="A53" s="22" t="s">
        <v>73</v>
      </c>
      <c r="B53" s="29" t="s">
        <v>0</v>
      </c>
      <c r="C53" s="29" t="s">
        <v>10</v>
      </c>
      <c r="D53" s="11"/>
      <c r="E53" s="11">
        <v>1</v>
      </c>
      <c r="F53" s="11">
        <v>2012</v>
      </c>
      <c r="G53" s="22" t="s">
        <v>28</v>
      </c>
      <c r="H53" s="12" t="s">
        <v>39</v>
      </c>
    </row>
    <row r="54" spans="1:10" ht="13.95" customHeight="1" x14ac:dyDescent="0.3">
      <c r="A54" s="22" t="s">
        <v>73</v>
      </c>
      <c r="B54" s="29" t="s">
        <v>11</v>
      </c>
      <c r="C54" s="29"/>
      <c r="D54" s="11"/>
      <c r="E54" s="11">
        <v>3</v>
      </c>
      <c r="F54" s="11">
        <v>2012</v>
      </c>
      <c r="G54" s="22" t="s">
        <v>28</v>
      </c>
      <c r="H54" s="12"/>
    </row>
    <row r="55" spans="1:10" ht="13.95" customHeight="1" x14ac:dyDescent="0.3">
      <c r="A55" s="22" t="s">
        <v>74</v>
      </c>
      <c r="B55" s="29" t="s">
        <v>156</v>
      </c>
      <c r="C55" s="29"/>
      <c r="D55" s="11"/>
      <c r="E55" s="11">
        <v>3</v>
      </c>
      <c r="F55" s="11">
        <v>2014</v>
      </c>
      <c r="G55" s="22" t="s">
        <v>40</v>
      </c>
      <c r="H55" s="12"/>
    </row>
    <row r="56" spans="1:10" ht="13.95" customHeight="1" x14ac:dyDescent="0.3">
      <c r="A56" s="22" t="s">
        <v>75</v>
      </c>
      <c r="B56" s="29" t="s">
        <v>0</v>
      </c>
      <c r="C56" s="29" t="s">
        <v>10</v>
      </c>
      <c r="D56" s="11"/>
      <c r="E56" s="11">
        <v>2</v>
      </c>
      <c r="F56" s="11">
        <v>2013</v>
      </c>
      <c r="G56" s="22" t="s">
        <v>42</v>
      </c>
      <c r="H56" s="12" t="s">
        <v>39</v>
      </c>
    </row>
    <row r="57" spans="1:10" ht="13.95" customHeight="1" x14ac:dyDescent="0.3">
      <c r="A57" s="22" t="s">
        <v>75</v>
      </c>
      <c r="B57" s="29" t="s">
        <v>0</v>
      </c>
      <c r="C57" s="11" t="s">
        <v>10</v>
      </c>
      <c r="D57" s="11"/>
      <c r="E57" s="11">
        <v>3</v>
      </c>
      <c r="F57" s="11">
        <v>2012</v>
      </c>
      <c r="G57" s="22" t="s">
        <v>27</v>
      </c>
      <c r="H57" s="12" t="s">
        <v>39</v>
      </c>
      <c r="I57" s="21"/>
      <c r="J57" s="9"/>
    </row>
    <row r="58" spans="1:10" ht="13.95" customHeight="1" x14ac:dyDescent="0.3">
      <c r="A58" s="22" t="s">
        <v>76</v>
      </c>
      <c r="B58" s="29" t="s">
        <v>157</v>
      </c>
      <c r="C58" s="11"/>
      <c r="D58" s="11" t="s">
        <v>10</v>
      </c>
      <c r="E58" s="11">
        <v>1</v>
      </c>
      <c r="F58" s="11">
        <v>2014</v>
      </c>
      <c r="G58" s="22" t="s">
        <v>40</v>
      </c>
      <c r="H58" s="12" t="s">
        <v>39</v>
      </c>
    </row>
    <row r="59" spans="1:10" ht="13.95" customHeight="1" x14ac:dyDescent="0.3">
      <c r="A59" s="22" t="s">
        <v>76</v>
      </c>
      <c r="B59" s="29" t="s">
        <v>157</v>
      </c>
      <c r="C59" s="11"/>
      <c r="D59" s="11" t="s">
        <v>10</v>
      </c>
      <c r="E59" s="11">
        <v>1</v>
      </c>
      <c r="F59" s="11">
        <v>2012</v>
      </c>
      <c r="G59" s="22" t="s">
        <v>24</v>
      </c>
      <c r="H59" s="12" t="s">
        <v>39</v>
      </c>
    </row>
    <row r="60" spans="1:10" ht="13.95" customHeight="1" x14ac:dyDescent="0.3">
      <c r="A60" s="22" t="s">
        <v>76</v>
      </c>
      <c r="B60" s="29" t="s">
        <v>157</v>
      </c>
      <c r="C60" s="11" t="s">
        <v>10</v>
      </c>
      <c r="D60" s="11"/>
      <c r="E60" s="11">
        <v>1</v>
      </c>
      <c r="F60" s="11">
        <v>2011</v>
      </c>
      <c r="G60" s="22" t="s">
        <v>24</v>
      </c>
      <c r="H60" s="12"/>
    </row>
    <row r="61" spans="1:10" ht="13.95" customHeight="1" x14ac:dyDescent="0.3">
      <c r="A61" s="22" t="s">
        <v>77</v>
      </c>
      <c r="B61" s="29" t="s">
        <v>157</v>
      </c>
      <c r="C61" s="11" t="s">
        <v>10</v>
      </c>
      <c r="D61" s="11"/>
      <c r="E61" s="11">
        <v>1</v>
      </c>
      <c r="F61" s="11">
        <v>2013</v>
      </c>
      <c r="G61" s="22" t="s">
        <v>40</v>
      </c>
      <c r="H61" s="12"/>
    </row>
    <row r="62" spans="1:10" ht="13.95" customHeight="1" x14ac:dyDescent="0.3">
      <c r="A62" s="22" t="s">
        <v>77</v>
      </c>
      <c r="B62" s="29" t="s">
        <v>156</v>
      </c>
      <c r="C62" s="11"/>
      <c r="D62" s="11"/>
      <c r="E62" s="11">
        <v>1</v>
      </c>
      <c r="F62" s="11">
        <v>2013</v>
      </c>
      <c r="G62" s="22" t="s">
        <v>40</v>
      </c>
      <c r="H62" s="12"/>
    </row>
    <row r="63" spans="1:10" ht="13.95" customHeight="1" x14ac:dyDescent="0.3">
      <c r="A63" s="22" t="s">
        <v>78</v>
      </c>
      <c r="B63" s="29" t="s">
        <v>0</v>
      </c>
      <c r="C63" s="13" t="s">
        <v>10</v>
      </c>
      <c r="D63" s="11"/>
      <c r="E63" s="11">
        <v>3</v>
      </c>
      <c r="F63" s="11">
        <v>2010</v>
      </c>
      <c r="G63" s="22" t="s">
        <v>28</v>
      </c>
      <c r="H63" s="12" t="s">
        <v>39</v>
      </c>
    </row>
    <row r="64" spans="1:10" ht="13.95" customHeight="1" x14ac:dyDescent="0.3">
      <c r="A64" s="22" t="s">
        <v>79</v>
      </c>
      <c r="B64" s="29" t="s">
        <v>18</v>
      </c>
      <c r="C64" s="11"/>
      <c r="D64" s="11" t="s">
        <v>10</v>
      </c>
      <c r="E64" s="11">
        <v>2</v>
      </c>
      <c r="F64" s="11">
        <v>2014</v>
      </c>
      <c r="G64" s="22" t="s">
        <v>40</v>
      </c>
      <c r="H64" s="12"/>
    </row>
    <row r="65" spans="1:9" ht="13.95" customHeight="1" x14ac:dyDescent="0.3">
      <c r="A65" s="22" t="s">
        <v>79</v>
      </c>
      <c r="B65" s="29" t="s">
        <v>46</v>
      </c>
      <c r="C65" s="11"/>
      <c r="D65" s="11" t="s">
        <v>10</v>
      </c>
      <c r="E65" s="11">
        <v>1</v>
      </c>
      <c r="F65" s="11">
        <v>2014</v>
      </c>
      <c r="G65" s="22" t="s">
        <v>40</v>
      </c>
      <c r="H65" s="12" t="s">
        <v>39</v>
      </c>
      <c r="I65" s="1"/>
    </row>
    <row r="66" spans="1:9" ht="13.95" customHeight="1" x14ac:dyDescent="0.3">
      <c r="A66" s="22" t="s">
        <v>79</v>
      </c>
      <c r="B66" s="29" t="s">
        <v>156</v>
      </c>
      <c r="C66" s="11"/>
      <c r="D66" s="11"/>
      <c r="E66" s="11">
        <v>1</v>
      </c>
      <c r="F66" s="11">
        <v>2014</v>
      </c>
      <c r="G66" s="22" t="s">
        <v>40</v>
      </c>
      <c r="H66" s="12"/>
      <c r="I66" s="1"/>
    </row>
    <row r="67" spans="1:9" ht="13.95" customHeight="1" x14ac:dyDescent="0.3">
      <c r="A67" s="22" t="s">
        <v>79</v>
      </c>
      <c r="B67" s="29" t="s">
        <v>18</v>
      </c>
      <c r="C67" s="11" t="s">
        <v>10</v>
      </c>
      <c r="D67" s="11"/>
      <c r="E67" s="11">
        <v>3</v>
      </c>
      <c r="F67" s="11">
        <v>2013</v>
      </c>
      <c r="G67" s="22" t="s">
        <v>40</v>
      </c>
      <c r="H67" s="12"/>
      <c r="I67" s="1"/>
    </row>
    <row r="68" spans="1:9" ht="13.95" customHeight="1" x14ac:dyDescent="0.3">
      <c r="A68" s="22" t="s">
        <v>79</v>
      </c>
      <c r="B68" s="29" t="s">
        <v>156</v>
      </c>
      <c r="C68" s="11"/>
      <c r="D68" s="11"/>
      <c r="E68" s="11">
        <v>3</v>
      </c>
      <c r="F68" s="11">
        <v>2013</v>
      </c>
      <c r="G68" s="22" t="s">
        <v>40</v>
      </c>
      <c r="H68" s="12"/>
      <c r="I68" s="1"/>
    </row>
    <row r="69" spans="1:9" ht="13.95" customHeight="1" x14ac:dyDescent="0.3">
      <c r="A69" s="22" t="s">
        <v>80</v>
      </c>
      <c r="B69" s="29" t="s">
        <v>4</v>
      </c>
      <c r="C69" s="13" t="s">
        <v>10</v>
      </c>
      <c r="D69" s="11"/>
      <c r="E69" s="11">
        <v>2</v>
      </c>
      <c r="F69" s="11">
        <v>2009</v>
      </c>
      <c r="G69" s="22" t="s">
        <v>22</v>
      </c>
      <c r="H69" s="12" t="s">
        <v>39</v>
      </c>
      <c r="I69" s="1"/>
    </row>
    <row r="70" spans="1:9" ht="13.95" customHeight="1" x14ac:dyDescent="0.3">
      <c r="A70" s="22" t="s">
        <v>81</v>
      </c>
      <c r="B70" s="29" t="s">
        <v>157</v>
      </c>
      <c r="C70" s="11" t="s">
        <v>10</v>
      </c>
      <c r="D70" s="11"/>
      <c r="E70" s="11">
        <v>3</v>
      </c>
      <c r="F70" s="11">
        <v>2012</v>
      </c>
      <c r="G70" s="22" t="s">
        <v>30</v>
      </c>
      <c r="H70" s="12" t="s">
        <v>39</v>
      </c>
      <c r="I70" s="1"/>
    </row>
    <row r="71" spans="1:9" ht="13.95" customHeight="1" x14ac:dyDescent="0.3">
      <c r="A71" s="22" t="s">
        <v>82</v>
      </c>
      <c r="B71" s="29" t="s">
        <v>5</v>
      </c>
      <c r="C71" s="13"/>
      <c r="D71" s="11" t="s">
        <v>10</v>
      </c>
      <c r="E71" s="11">
        <v>2</v>
      </c>
      <c r="F71" s="11">
        <v>2009</v>
      </c>
      <c r="G71" s="22" t="s">
        <v>23</v>
      </c>
      <c r="H71" s="14"/>
      <c r="I71" s="1"/>
    </row>
    <row r="72" spans="1:9" ht="13.95" customHeight="1" x14ac:dyDescent="0.3">
      <c r="A72" s="22" t="s">
        <v>82</v>
      </c>
      <c r="B72" s="29" t="s">
        <v>6</v>
      </c>
      <c r="C72" s="13"/>
      <c r="D72" s="11"/>
      <c r="E72" s="11">
        <v>3</v>
      </c>
      <c r="F72" s="11">
        <v>2009</v>
      </c>
      <c r="G72" s="22" t="s">
        <v>23</v>
      </c>
      <c r="H72" s="14"/>
      <c r="I72" s="1"/>
    </row>
    <row r="73" spans="1:9" ht="13.95" customHeight="1" x14ac:dyDescent="0.3">
      <c r="A73" s="22" t="s">
        <v>83</v>
      </c>
      <c r="B73" s="29" t="s">
        <v>157</v>
      </c>
      <c r="C73" s="11" t="s">
        <v>10</v>
      </c>
      <c r="D73" s="11"/>
      <c r="E73" s="11">
        <v>3</v>
      </c>
      <c r="F73" s="11">
        <v>2011</v>
      </c>
      <c r="G73" s="22" t="s">
        <v>30</v>
      </c>
      <c r="H73" s="12"/>
      <c r="I73" s="1"/>
    </row>
    <row r="74" spans="1:9" ht="13.95" customHeight="1" x14ac:dyDescent="0.3">
      <c r="A74" s="22" t="s">
        <v>84</v>
      </c>
      <c r="B74" s="29" t="s">
        <v>18</v>
      </c>
      <c r="C74" s="11" t="s">
        <v>10</v>
      </c>
      <c r="D74" s="11"/>
      <c r="E74" s="11">
        <v>2</v>
      </c>
      <c r="F74" s="11">
        <v>2012</v>
      </c>
      <c r="G74" s="22" t="s">
        <v>24</v>
      </c>
      <c r="H74" s="12"/>
      <c r="I74" s="1"/>
    </row>
    <row r="75" spans="1:9" ht="13.95" customHeight="1" x14ac:dyDescent="0.3">
      <c r="A75" s="22" t="s">
        <v>85</v>
      </c>
      <c r="B75" s="29" t="s">
        <v>18</v>
      </c>
      <c r="C75" s="11"/>
      <c r="D75" s="11" t="s">
        <v>10</v>
      </c>
      <c r="E75" s="11">
        <v>3</v>
      </c>
      <c r="F75" s="11">
        <v>2012</v>
      </c>
      <c r="G75" s="22" t="s">
        <v>24</v>
      </c>
      <c r="H75" s="12"/>
      <c r="I75" s="1"/>
    </row>
    <row r="76" spans="1:9" ht="13.95" customHeight="1" x14ac:dyDescent="0.3">
      <c r="A76" s="22" t="s">
        <v>85</v>
      </c>
      <c r="B76" s="29" t="s">
        <v>18</v>
      </c>
      <c r="C76" s="13"/>
      <c r="D76" s="11" t="s">
        <v>10</v>
      </c>
      <c r="E76" s="11">
        <v>1</v>
      </c>
      <c r="F76" s="11">
        <v>2011</v>
      </c>
      <c r="G76" s="22" t="s">
        <v>26</v>
      </c>
      <c r="H76" s="14" t="s">
        <v>39</v>
      </c>
      <c r="I76" s="1"/>
    </row>
    <row r="77" spans="1:9" ht="13.95" customHeight="1" x14ac:dyDescent="0.3">
      <c r="A77" s="22" t="s">
        <v>85</v>
      </c>
      <c r="B77" s="29" t="s">
        <v>18</v>
      </c>
      <c r="C77" s="11"/>
      <c r="D77" s="11" t="s">
        <v>10</v>
      </c>
      <c r="E77" s="11">
        <v>1</v>
      </c>
      <c r="F77" s="11">
        <v>2010</v>
      </c>
      <c r="G77" s="22" t="s">
        <v>26</v>
      </c>
      <c r="H77" s="12" t="s">
        <v>39</v>
      </c>
      <c r="I77" s="1"/>
    </row>
    <row r="78" spans="1:9" ht="13.95" customHeight="1" x14ac:dyDescent="0.3">
      <c r="A78" s="22" t="s">
        <v>85</v>
      </c>
      <c r="B78" s="29" t="s">
        <v>6</v>
      </c>
      <c r="C78" s="11"/>
      <c r="D78" s="11"/>
      <c r="E78" s="11">
        <v>3</v>
      </c>
      <c r="F78" s="11">
        <v>2010</v>
      </c>
      <c r="G78" s="22" t="s">
        <v>26</v>
      </c>
      <c r="H78" s="12"/>
      <c r="I78" s="1"/>
    </row>
    <row r="79" spans="1:9" ht="13.95" customHeight="1" x14ac:dyDescent="0.3">
      <c r="A79" s="22" t="s">
        <v>85</v>
      </c>
      <c r="B79" s="29" t="s">
        <v>2</v>
      </c>
      <c r="C79" s="11"/>
      <c r="D79" s="11" t="s">
        <v>10</v>
      </c>
      <c r="E79" s="11">
        <v>1</v>
      </c>
      <c r="F79" s="11">
        <v>2009</v>
      </c>
      <c r="G79" s="22" t="s">
        <v>24</v>
      </c>
      <c r="H79" s="12"/>
      <c r="I79" s="1"/>
    </row>
    <row r="80" spans="1:9" ht="13.95" customHeight="1" x14ac:dyDescent="0.3">
      <c r="A80" s="22" t="s">
        <v>85</v>
      </c>
      <c r="B80" s="29" t="s">
        <v>11</v>
      </c>
      <c r="C80" s="11"/>
      <c r="D80" s="11"/>
      <c r="E80" s="11">
        <v>3</v>
      </c>
      <c r="F80" s="11">
        <v>2008</v>
      </c>
      <c r="G80" s="22"/>
      <c r="H80" s="12"/>
      <c r="I80" s="1"/>
    </row>
    <row r="81" spans="1:9" ht="13.95" customHeight="1" x14ac:dyDescent="0.3">
      <c r="A81" s="22" t="s">
        <v>85</v>
      </c>
      <c r="B81" s="29" t="s">
        <v>18</v>
      </c>
      <c r="C81" s="11"/>
      <c r="D81" s="11" t="s">
        <v>43</v>
      </c>
      <c r="E81" s="11">
        <v>2</v>
      </c>
      <c r="F81" s="11">
        <v>2013</v>
      </c>
      <c r="G81" s="22" t="s">
        <v>40</v>
      </c>
      <c r="H81" s="12" t="s">
        <v>39</v>
      </c>
      <c r="I81" s="1"/>
    </row>
    <row r="82" spans="1:9" ht="13.95" customHeight="1" x14ac:dyDescent="0.3">
      <c r="A82" s="22" t="s">
        <v>86</v>
      </c>
      <c r="B82" s="29" t="s">
        <v>0</v>
      </c>
      <c r="C82" s="11" t="s">
        <v>10</v>
      </c>
      <c r="D82" s="11"/>
      <c r="E82" s="11">
        <v>1</v>
      </c>
      <c r="F82" s="11">
        <v>2010</v>
      </c>
      <c r="G82" s="22" t="s">
        <v>21</v>
      </c>
      <c r="H82" s="12" t="s">
        <v>39</v>
      </c>
      <c r="I82" s="1"/>
    </row>
    <row r="83" spans="1:9" ht="13.95" customHeight="1" x14ac:dyDescent="0.3">
      <c r="A83" s="22" t="s">
        <v>86</v>
      </c>
      <c r="B83" s="29" t="s">
        <v>11</v>
      </c>
      <c r="C83" s="11"/>
      <c r="D83" s="11"/>
      <c r="E83" s="11">
        <v>1</v>
      </c>
      <c r="F83" s="11">
        <v>2010</v>
      </c>
      <c r="G83" s="22" t="s">
        <v>21</v>
      </c>
      <c r="H83" s="12"/>
      <c r="I83" s="1"/>
    </row>
    <row r="84" spans="1:9" ht="13.95" customHeight="1" x14ac:dyDescent="0.3">
      <c r="A84" s="22" t="s">
        <v>87</v>
      </c>
      <c r="B84" s="29" t="s">
        <v>1</v>
      </c>
      <c r="C84" s="11"/>
      <c r="D84" s="11" t="s">
        <v>10</v>
      </c>
      <c r="E84" s="11">
        <v>1</v>
      </c>
      <c r="F84" s="11">
        <v>2014</v>
      </c>
      <c r="G84" s="22" t="s">
        <v>49</v>
      </c>
      <c r="H84" s="12" t="s">
        <v>39</v>
      </c>
      <c r="I84" s="1"/>
    </row>
    <row r="85" spans="1:9" ht="13.95" customHeight="1" x14ac:dyDescent="0.3">
      <c r="A85" s="22" t="s">
        <v>87</v>
      </c>
      <c r="B85" s="29" t="s">
        <v>1</v>
      </c>
      <c r="C85" s="11" t="s">
        <v>10</v>
      </c>
      <c r="D85" s="11"/>
      <c r="E85" s="11">
        <v>2</v>
      </c>
      <c r="F85" s="11">
        <v>2013</v>
      </c>
      <c r="G85" s="22" t="s">
        <v>19</v>
      </c>
      <c r="H85" s="12"/>
      <c r="I85" s="1"/>
    </row>
    <row r="86" spans="1:9" ht="13.95" customHeight="1" x14ac:dyDescent="0.3">
      <c r="A86" s="22" t="s">
        <v>88</v>
      </c>
      <c r="B86" s="29" t="s">
        <v>1</v>
      </c>
      <c r="C86" s="11"/>
      <c r="D86" s="11" t="s">
        <v>10</v>
      </c>
      <c r="E86" s="11">
        <v>3</v>
      </c>
      <c r="F86" s="11">
        <v>2014</v>
      </c>
      <c r="G86" s="22" t="s">
        <v>40</v>
      </c>
      <c r="H86" s="12" t="s">
        <v>39</v>
      </c>
      <c r="I86" s="1"/>
    </row>
    <row r="87" spans="1:9" ht="13.95" customHeight="1" x14ac:dyDescent="0.3">
      <c r="A87" s="22" t="s">
        <v>88</v>
      </c>
      <c r="B87" s="29" t="s">
        <v>1</v>
      </c>
      <c r="C87" s="11"/>
      <c r="D87" s="11" t="s">
        <v>10</v>
      </c>
      <c r="E87" s="11">
        <v>3</v>
      </c>
      <c r="F87" s="11">
        <v>2013</v>
      </c>
      <c r="G87" s="22" t="s">
        <v>40</v>
      </c>
      <c r="H87" s="12" t="s">
        <v>39</v>
      </c>
      <c r="I87" s="1"/>
    </row>
    <row r="88" spans="1:9" ht="13.95" customHeight="1" x14ac:dyDescent="0.3">
      <c r="A88" s="22" t="s">
        <v>88</v>
      </c>
      <c r="B88" s="29" t="s">
        <v>1</v>
      </c>
      <c r="C88" s="11" t="s">
        <v>10</v>
      </c>
      <c r="D88" s="11"/>
      <c r="E88" s="11">
        <v>2</v>
      </c>
      <c r="F88" s="11">
        <v>2012</v>
      </c>
      <c r="G88" s="22" t="s">
        <v>24</v>
      </c>
      <c r="H88" s="12"/>
      <c r="I88" s="1"/>
    </row>
    <row r="89" spans="1:9" ht="13.95" customHeight="1" x14ac:dyDescent="0.3">
      <c r="A89" s="22" t="s">
        <v>89</v>
      </c>
      <c r="B89" s="29" t="s">
        <v>6</v>
      </c>
      <c r="C89" s="11"/>
      <c r="D89" s="11"/>
      <c r="E89" s="11">
        <v>3</v>
      </c>
      <c r="F89" s="11">
        <v>2008</v>
      </c>
      <c r="G89" s="22"/>
      <c r="H89" s="12"/>
      <c r="I89" s="1"/>
    </row>
    <row r="90" spans="1:9" ht="13.95" customHeight="1" x14ac:dyDescent="0.3">
      <c r="A90" s="22" t="s">
        <v>90</v>
      </c>
      <c r="B90" s="29" t="s">
        <v>1</v>
      </c>
      <c r="C90" s="11" t="s">
        <v>10</v>
      </c>
      <c r="D90" s="11"/>
      <c r="E90" s="11">
        <v>1</v>
      </c>
      <c r="F90" s="11">
        <v>2012</v>
      </c>
      <c r="G90" s="22" t="s">
        <v>37</v>
      </c>
      <c r="H90" s="12"/>
      <c r="I90" s="1"/>
    </row>
    <row r="91" spans="1:9" ht="13.95" customHeight="1" x14ac:dyDescent="0.3">
      <c r="A91" s="22" t="s">
        <v>91</v>
      </c>
      <c r="B91" s="29" t="s">
        <v>18</v>
      </c>
      <c r="C91" s="11"/>
      <c r="D91" s="11" t="s">
        <v>10</v>
      </c>
      <c r="E91" s="11">
        <v>3</v>
      </c>
      <c r="F91" s="11">
        <v>2013</v>
      </c>
      <c r="G91" s="22" t="s">
        <v>40</v>
      </c>
      <c r="H91" s="12" t="s">
        <v>39</v>
      </c>
      <c r="I91" s="1"/>
    </row>
    <row r="92" spans="1:9" ht="13.95" customHeight="1" x14ac:dyDescent="0.3">
      <c r="A92" s="22" t="s">
        <v>91</v>
      </c>
      <c r="B92" s="29" t="s">
        <v>18</v>
      </c>
      <c r="C92" s="11" t="s">
        <v>10</v>
      </c>
      <c r="D92" s="11"/>
      <c r="E92" s="11">
        <v>2</v>
      </c>
      <c r="F92" s="11">
        <v>2010</v>
      </c>
      <c r="G92" s="22" t="s">
        <v>24</v>
      </c>
      <c r="H92" s="12"/>
      <c r="I92" s="1"/>
    </row>
    <row r="93" spans="1:9" ht="13.95" customHeight="1" x14ac:dyDescent="0.3">
      <c r="A93" s="22" t="s">
        <v>91</v>
      </c>
      <c r="B93" s="29" t="s">
        <v>11</v>
      </c>
      <c r="C93" s="11"/>
      <c r="D93" s="11"/>
      <c r="E93" s="11">
        <v>3</v>
      </c>
      <c r="F93" s="11">
        <v>2010</v>
      </c>
      <c r="G93" s="22" t="s">
        <v>24</v>
      </c>
      <c r="H93" s="12"/>
      <c r="I93" s="1"/>
    </row>
    <row r="94" spans="1:9" ht="13.95" customHeight="1" x14ac:dyDescent="0.3">
      <c r="A94" s="22" t="s">
        <v>92</v>
      </c>
      <c r="B94" s="29" t="s">
        <v>1</v>
      </c>
      <c r="C94" s="11"/>
      <c r="D94" s="11" t="s">
        <v>10</v>
      </c>
      <c r="E94" s="11">
        <v>3</v>
      </c>
      <c r="F94" s="11">
        <v>2008</v>
      </c>
      <c r="G94" s="22"/>
      <c r="H94" s="12"/>
      <c r="I94" s="1"/>
    </row>
    <row r="95" spans="1:9" ht="13.95" customHeight="1" x14ac:dyDescent="0.3">
      <c r="A95" s="22" t="s">
        <v>93</v>
      </c>
      <c r="B95" s="29" t="s">
        <v>45</v>
      </c>
      <c r="C95" s="11" t="s">
        <v>10</v>
      </c>
      <c r="D95" s="11"/>
      <c r="E95" s="11">
        <v>1</v>
      </c>
      <c r="F95" s="11">
        <v>2008</v>
      </c>
      <c r="G95" s="22"/>
      <c r="H95" s="12" t="s">
        <v>39</v>
      </c>
      <c r="I95" s="1"/>
    </row>
    <row r="96" spans="1:9" ht="13.95" customHeight="1" x14ac:dyDescent="0.3">
      <c r="A96" s="22" t="s">
        <v>94</v>
      </c>
      <c r="B96" s="29" t="s">
        <v>12</v>
      </c>
      <c r="C96" s="11" t="s">
        <v>10</v>
      </c>
      <c r="D96" s="11"/>
      <c r="E96" s="11">
        <v>3</v>
      </c>
      <c r="F96" s="11">
        <v>2008</v>
      </c>
      <c r="G96" s="22"/>
      <c r="H96" s="12" t="s">
        <v>39</v>
      </c>
      <c r="I96" s="1"/>
    </row>
    <row r="97" spans="1:9" ht="13.95" customHeight="1" x14ac:dyDescent="0.3">
      <c r="A97" s="22" t="s">
        <v>95</v>
      </c>
      <c r="B97" s="29" t="s">
        <v>12</v>
      </c>
      <c r="C97" s="11" t="s">
        <v>10</v>
      </c>
      <c r="D97" s="11"/>
      <c r="E97" s="11">
        <v>1</v>
      </c>
      <c r="F97" s="11">
        <v>2008</v>
      </c>
      <c r="G97" s="22"/>
      <c r="H97" s="12" t="s">
        <v>39</v>
      </c>
      <c r="I97" s="1"/>
    </row>
    <row r="98" spans="1:9" ht="13.95" customHeight="1" x14ac:dyDescent="0.3">
      <c r="A98" s="22" t="s">
        <v>96</v>
      </c>
      <c r="B98" s="29" t="s">
        <v>17</v>
      </c>
      <c r="C98" s="11" t="s">
        <v>10</v>
      </c>
      <c r="D98" s="11"/>
      <c r="E98" s="11">
        <v>3</v>
      </c>
      <c r="F98" s="11">
        <v>2014</v>
      </c>
      <c r="G98" s="22" t="s">
        <v>48</v>
      </c>
      <c r="H98" s="12" t="s">
        <v>39</v>
      </c>
      <c r="I98" s="1"/>
    </row>
    <row r="99" spans="1:9" ht="13.95" customHeight="1" x14ac:dyDescent="0.3">
      <c r="A99" s="22" t="s">
        <v>97</v>
      </c>
      <c r="B99" s="29" t="s">
        <v>155</v>
      </c>
      <c r="C99" s="11"/>
      <c r="D99" s="11"/>
      <c r="E99" s="11">
        <v>3</v>
      </c>
      <c r="F99" s="11">
        <v>2014</v>
      </c>
      <c r="G99" s="22" t="s">
        <v>40</v>
      </c>
      <c r="H99" s="12"/>
      <c r="I99" s="1"/>
    </row>
    <row r="100" spans="1:9" ht="13.95" customHeight="1" x14ac:dyDescent="0.3">
      <c r="A100" s="22" t="s">
        <v>97</v>
      </c>
      <c r="B100" s="29" t="s">
        <v>35</v>
      </c>
      <c r="C100" s="11"/>
      <c r="D100" s="11"/>
      <c r="E100" s="11">
        <v>3</v>
      </c>
      <c r="F100" s="11">
        <v>2014</v>
      </c>
      <c r="G100" s="22" t="s">
        <v>40</v>
      </c>
      <c r="H100" s="12"/>
      <c r="I100" s="1"/>
    </row>
    <row r="101" spans="1:9" ht="13.95" customHeight="1" x14ac:dyDescent="0.3">
      <c r="A101" s="22" t="s">
        <v>97</v>
      </c>
      <c r="B101" s="29" t="s">
        <v>18</v>
      </c>
      <c r="C101" s="11" t="s">
        <v>10</v>
      </c>
      <c r="D101" s="11"/>
      <c r="E101" s="11">
        <v>2</v>
      </c>
      <c r="F101" s="11">
        <v>2013</v>
      </c>
      <c r="G101" s="22" t="s">
        <v>40</v>
      </c>
      <c r="H101" s="12"/>
      <c r="I101" s="1"/>
    </row>
    <row r="102" spans="1:9" ht="13.95" customHeight="1" x14ac:dyDescent="0.3">
      <c r="A102" s="22" t="s">
        <v>97</v>
      </c>
      <c r="B102" s="29" t="s">
        <v>155</v>
      </c>
      <c r="C102" s="11"/>
      <c r="D102" s="11"/>
      <c r="E102" s="11">
        <v>3</v>
      </c>
      <c r="F102" s="11">
        <v>2013</v>
      </c>
      <c r="G102" s="22" t="s">
        <v>40</v>
      </c>
      <c r="H102" s="12"/>
      <c r="I102" s="1"/>
    </row>
    <row r="103" spans="1:9" ht="13.95" customHeight="1" x14ac:dyDescent="0.3">
      <c r="A103" s="22" t="s">
        <v>98</v>
      </c>
      <c r="B103" s="29" t="s">
        <v>12</v>
      </c>
      <c r="C103" s="11" t="s">
        <v>10</v>
      </c>
      <c r="D103" s="11"/>
      <c r="E103" s="11">
        <v>2</v>
      </c>
      <c r="F103" s="11">
        <v>2008</v>
      </c>
      <c r="G103" s="22"/>
      <c r="H103" s="12" t="s">
        <v>39</v>
      </c>
      <c r="I103" s="1"/>
    </row>
    <row r="104" spans="1:9" ht="13.95" customHeight="1" x14ac:dyDescent="0.3">
      <c r="A104" s="22" t="s">
        <v>99</v>
      </c>
      <c r="B104" s="29" t="s">
        <v>18</v>
      </c>
      <c r="C104" s="13"/>
      <c r="D104" s="11" t="s">
        <v>10</v>
      </c>
      <c r="E104" s="11">
        <v>3</v>
      </c>
      <c r="F104" s="11">
        <v>2010</v>
      </c>
      <c r="G104" s="22" t="s">
        <v>29</v>
      </c>
      <c r="H104" s="12" t="s">
        <v>39</v>
      </c>
      <c r="I104" s="1"/>
    </row>
    <row r="105" spans="1:9" ht="13.95" customHeight="1" x14ac:dyDescent="0.3">
      <c r="A105" s="22" t="s">
        <v>100</v>
      </c>
      <c r="B105" s="29" t="s">
        <v>45</v>
      </c>
      <c r="C105" s="11" t="s">
        <v>10</v>
      </c>
      <c r="D105" s="11"/>
      <c r="E105" s="11">
        <v>3</v>
      </c>
      <c r="F105" s="11">
        <v>2008</v>
      </c>
      <c r="G105" s="22"/>
      <c r="H105" s="12" t="s">
        <v>39</v>
      </c>
      <c r="I105" s="1"/>
    </row>
    <row r="106" spans="1:9" ht="13.95" customHeight="1" x14ac:dyDescent="0.3">
      <c r="A106" s="22" t="s">
        <v>101</v>
      </c>
      <c r="B106" s="29" t="s">
        <v>46</v>
      </c>
      <c r="C106" s="11"/>
      <c r="D106" s="11" t="s">
        <v>10</v>
      </c>
      <c r="E106" s="11">
        <v>3</v>
      </c>
      <c r="F106" s="11">
        <v>2014</v>
      </c>
      <c r="G106" s="22" t="s">
        <v>40</v>
      </c>
      <c r="H106" s="12" t="s">
        <v>39</v>
      </c>
      <c r="I106" s="1"/>
    </row>
    <row r="107" spans="1:9" ht="13.95" customHeight="1" x14ac:dyDescent="0.3">
      <c r="A107" s="22" t="s">
        <v>101</v>
      </c>
      <c r="B107" s="29" t="s">
        <v>1</v>
      </c>
      <c r="C107" s="11"/>
      <c r="D107" s="11" t="s">
        <v>10</v>
      </c>
      <c r="E107" s="11">
        <v>1</v>
      </c>
      <c r="F107" s="11">
        <v>2012</v>
      </c>
      <c r="G107" s="22" t="s">
        <v>24</v>
      </c>
      <c r="H107" s="12" t="s">
        <v>39</v>
      </c>
      <c r="I107" s="1"/>
    </row>
    <row r="108" spans="1:9" ht="13.95" customHeight="1" x14ac:dyDescent="0.3">
      <c r="A108" s="22" t="s">
        <v>101</v>
      </c>
      <c r="B108" s="29" t="s">
        <v>1</v>
      </c>
      <c r="C108" s="11"/>
      <c r="D108" s="11" t="s">
        <v>10</v>
      </c>
      <c r="E108" s="11">
        <v>1</v>
      </c>
      <c r="F108" s="11">
        <v>2011</v>
      </c>
      <c r="G108" s="22" t="s">
        <v>24</v>
      </c>
      <c r="H108" s="12" t="s">
        <v>39</v>
      </c>
      <c r="I108" s="1"/>
    </row>
    <row r="109" spans="1:9" ht="13.95" customHeight="1" x14ac:dyDescent="0.3">
      <c r="A109" s="22" t="s">
        <v>101</v>
      </c>
      <c r="B109" s="29" t="s">
        <v>1</v>
      </c>
      <c r="C109" s="11" t="s">
        <v>10</v>
      </c>
      <c r="D109" s="11"/>
      <c r="E109" s="11">
        <v>2</v>
      </c>
      <c r="F109" s="11">
        <v>2010</v>
      </c>
      <c r="G109" s="22" t="s">
        <v>24</v>
      </c>
      <c r="H109" s="12"/>
      <c r="I109" s="1"/>
    </row>
    <row r="110" spans="1:9" ht="13.95" customHeight="1" x14ac:dyDescent="0.3">
      <c r="A110" s="22" t="s">
        <v>101</v>
      </c>
      <c r="B110" s="29" t="s">
        <v>6</v>
      </c>
      <c r="C110" s="11"/>
      <c r="D110" s="11"/>
      <c r="E110" s="11">
        <v>2</v>
      </c>
      <c r="F110" s="11">
        <v>2010</v>
      </c>
      <c r="G110" s="22" t="s">
        <v>24</v>
      </c>
      <c r="H110" s="12"/>
      <c r="I110" s="1"/>
    </row>
    <row r="111" spans="1:9" ht="13.95" customHeight="1" x14ac:dyDescent="0.3">
      <c r="A111" s="22" t="s">
        <v>102</v>
      </c>
      <c r="B111" s="29" t="s">
        <v>1</v>
      </c>
      <c r="C111" s="11" t="s">
        <v>10</v>
      </c>
      <c r="D111" s="11"/>
      <c r="E111" s="11">
        <v>3</v>
      </c>
      <c r="F111" s="11">
        <v>2014</v>
      </c>
      <c r="G111" s="22" t="s">
        <v>50</v>
      </c>
      <c r="H111" s="12" t="s">
        <v>39</v>
      </c>
      <c r="I111" s="1"/>
    </row>
    <row r="112" spans="1:9" ht="13.95" customHeight="1" x14ac:dyDescent="0.3">
      <c r="A112" s="22" t="s">
        <v>103</v>
      </c>
      <c r="B112" s="29" t="s">
        <v>45</v>
      </c>
      <c r="C112" s="11" t="s">
        <v>10</v>
      </c>
      <c r="D112" s="11"/>
      <c r="E112" s="11">
        <v>2</v>
      </c>
      <c r="F112" s="11">
        <v>2008</v>
      </c>
      <c r="G112" s="22"/>
      <c r="H112" s="12" t="s">
        <v>39</v>
      </c>
      <c r="I112" s="1"/>
    </row>
    <row r="113" spans="1:9" ht="13.95" customHeight="1" x14ac:dyDescent="0.3">
      <c r="A113" s="22" t="s">
        <v>104</v>
      </c>
      <c r="B113" s="29" t="s">
        <v>157</v>
      </c>
      <c r="C113" s="11" t="s">
        <v>10</v>
      </c>
      <c r="D113" s="11"/>
      <c r="E113" s="11">
        <v>2</v>
      </c>
      <c r="F113" s="11">
        <v>2010</v>
      </c>
      <c r="G113" s="22" t="s">
        <v>27</v>
      </c>
      <c r="H113" s="12" t="s">
        <v>39</v>
      </c>
      <c r="I113" s="1"/>
    </row>
    <row r="114" spans="1:9" ht="13.95" customHeight="1" x14ac:dyDescent="0.3">
      <c r="A114" s="22" t="s">
        <v>105</v>
      </c>
      <c r="B114" s="29" t="s">
        <v>1</v>
      </c>
      <c r="C114" s="11" t="s">
        <v>10</v>
      </c>
      <c r="D114" s="11"/>
      <c r="E114" s="11">
        <v>2</v>
      </c>
      <c r="F114" s="11">
        <v>2014</v>
      </c>
      <c r="G114" s="22" t="s">
        <v>50</v>
      </c>
      <c r="H114" s="12" t="s">
        <v>39</v>
      </c>
      <c r="I114" s="1"/>
    </row>
    <row r="115" spans="1:9" ht="13.95" customHeight="1" x14ac:dyDescent="0.3">
      <c r="A115" s="22" t="s">
        <v>106</v>
      </c>
      <c r="B115" s="29" t="s">
        <v>1</v>
      </c>
      <c r="C115" s="11" t="s">
        <v>10</v>
      </c>
      <c r="D115" s="11"/>
      <c r="E115" s="11">
        <v>3</v>
      </c>
      <c r="F115" s="11">
        <v>2012</v>
      </c>
      <c r="G115" s="22" t="s">
        <v>24</v>
      </c>
      <c r="H115" s="12"/>
      <c r="I115" s="1"/>
    </row>
    <row r="116" spans="1:9" ht="13.95" customHeight="1" x14ac:dyDescent="0.3">
      <c r="A116" s="22" t="s">
        <v>107</v>
      </c>
      <c r="B116" s="29" t="s">
        <v>18</v>
      </c>
      <c r="C116" s="11"/>
      <c r="D116" s="11" t="s">
        <v>10</v>
      </c>
      <c r="E116" s="11">
        <v>2</v>
      </c>
      <c r="F116" s="11">
        <v>2012</v>
      </c>
      <c r="G116" s="22" t="s">
        <v>24</v>
      </c>
      <c r="H116" s="12"/>
      <c r="I116" s="1"/>
    </row>
    <row r="117" spans="1:9" ht="13.95" customHeight="1" x14ac:dyDescent="0.3">
      <c r="A117" s="22" t="s">
        <v>107</v>
      </c>
      <c r="B117" s="29" t="s">
        <v>18</v>
      </c>
      <c r="C117" s="11" t="s">
        <v>10</v>
      </c>
      <c r="D117" s="11"/>
      <c r="E117" s="11">
        <v>3</v>
      </c>
      <c r="F117" s="11">
        <v>2010</v>
      </c>
      <c r="G117" s="22" t="s">
        <v>24</v>
      </c>
      <c r="H117" s="12"/>
      <c r="I117" s="1"/>
    </row>
    <row r="118" spans="1:9" ht="13.95" customHeight="1" x14ac:dyDescent="0.3">
      <c r="A118" s="22" t="s">
        <v>107</v>
      </c>
      <c r="B118" s="29" t="s">
        <v>18</v>
      </c>
      <c r="C118" s="11"/>
      <c r="D118" s="11" t="s">
        <v>10</v>
      </c>
      <c r="E118" s="11">
        <v>2</v>
      </c>
      <c r="F118" s="11">
        <v>2011</v>
      </c>
      <c r="G118" s="22" t="s">
        <v>24</v>
      </c>
      <c r="H118" s="12" t="s">
        <v>39</v>
      </c>
      <c r="I118" s="1"/>
    </row>
    <row r="119" spans="1:9" ht="13.95" customHeight="1" x14ac:dyDescent="0.3">
      <c r="A119" s="22" t="s">
        <v>108</v>
      </c>
      <c r="B119" s="29" t="s">
        <v>157</v>
      </c>
      <c r="C119" s="11"/>
      <c r="D119" s="11" t="s">
        <v>10</v>
      </c>
      <c r="E119" s="11">
        <v>2</v>
      </c>
      <c r="F119" s="11">
        <v>2012</v>
      </c>
      <c r="G119" s="22" t="s">
        <v>30</v>
      </c>
      <c r="H119" s="12" t="s">
        <v>39</v>
      </c>
      <c r="I119" s="1"/>
    </row>
    <row r="120" spans="1:9" ht="13.95" customHeight="1" x14ac:dyDescent="0.3">
      <c r="A120" s="22" t="s">
        <v>108</v>
      </c>
      <c r="B120" s="29" t="s">
        <v>157</v>
      </c>
      <c r="C120" s="11" t="s">
        <v>10</v>
      </c>
      <c r="D120" s="11"/>
      <c r="E120" s="11">
        <v>2</v>
      </c>
      <c r="F120" s="11">
        <v>2011</v>
      </c>
      <c r="G120" s="22" t="s">
        <v>30</v>
      </c>
      <c r="H120" s="12"/>
      <c r="I120" s="1"/>
    </row>
    <row r="121" spans="1:9" ht="13.95" customHeight="1" x14ac:dyDescent="0.3">
      <c r="A121" s="22" t="s">
        <v>109</v>
      </c>
      <c r="B121" s="29" t="s">
        <v>11</v>
      </c>
      <c r="C121" s="11"/>
      <c r="D121" s="11"/>
      <c r="E121" s="11">
        <v>2</v>
      </c>
      <c r="F121" s="11">
        <v>2012</v>
      </c>
      <c r="G121" s="22" t="s">
        <v>25</v>
      </c>
      <c r="H121" s="12"/>
      <c r="I121" s="1"/>
    </row>
    <row r="122" spans="1:9" ht="13.95" customHeight="1" x14ac:dyDescent="0.3">
      <c r="A122" s="22" t="s">
        <v>109</v>
      </c>
      <c r="B122" s="29" t="s">
        <v>35</v>
      </c>
      <c r="C122" s="11"/>
      <c r="D122" s="11"/>
      <c r="E122" s="11">
        <v>1</v>
      </c>
      <c r="F122" s="11">
        <v>2012</v>
      </c>
      <c r="G122" s="22" t="s">
        <v>25</v>
      </c>
      <c r="H122" s="12"/>
      <c r="I122" s="1"/>
    </row>
    <row r="123" spans="1:9" ht="13.95" customHeight="1" x14ac:dyDescent="0.3">
      <c r="A123" s="22" t="s">
        <v>109</v>
      </c>
      <c r="B123" s="29" t="s">
        <v>0</v>
      </c>
      <c r="C123" s="11"/>
      <c r="D123" s="11" t="s">
        <v>10</v>
      </c>
      <c r="E123" s="11">
        <v>2</v>
      </c>
      <c r="F123" s="11">
        <v>2011</v>
      </c>
      <c r="G123" s="22" t="s">
        <v>25</v>
      </c>
      <c r="H123" s="12" t="s">
        <v>39</v>
      </c>
      <c r="I123" s="1"/>
    </row>
    <row r="124" spans="1:9" ht="13.95" customHeight="1" x14ac:dyDescent="0.3">
      <c r="A124" s="22" t="s">
        <v>109</v>
      </c>
      <c r="B124" s="29" t="s">
        <v>11</v>
      </c>
      <c r="C124" s="11"/>
      <c r="D124" s="11"/>
      <c r="E124" s="11">
        <v>1</v>
      </c>
      <c r="F124" s="11">
        <v>2011</v>
      </c>
      <c r="G124" s="22" t="s">
        <v>25</v>
      </c>
      <c r="H124" s="12"/>
      <c r="I124" s="1"/>
    </row>
    <row r="125" spans="1:9" ht="13.95" customHeight="1" x14ac:dyDescent="0.3">
      <c r="A125" s="22" t="s">
        <v>109</v>
      </c>
      <c r="B125" s="29" t="s">
        <v>6</v>
      </c>
      <c r="C125" s="11"/>
      <c r="D125" s="11"/>
      <c r="E125" s="11">
        <v>1</v>
      </c>
      <c r="F125" s="11">
        <v>2011</v>
      </c>
      <c r="G125" s="22" t="s">
        <v>25</v>
      </c>
      <c r="H125" s="12"/>
      <c r="I125" s="1"/>
    </row>
    <row r="126" spans="1:9" ht="13.95" customHeight="1" x14ac:dyDescent="0.3">
      <c r="A126" s="22" t="s">
        <v>110</v>
      </c>
      <c r="B126" s="29" t="s">
        <v>1</v>
      </c>
      <c r="C126" s="11"/>
      <c r="D126" s="11" t="s">
        <v>10</v>
      </c>
      <c r="E126" s="11">
        <v>2</v>
      </c>
      <c r="F126" s="11">
        <v>2008</v>
      </c>
      <c r="G126" s="22"/>
      <c r="H126" s="12"/>
      <c r="I126" s="1"/>
    </row>
    <row r="127" spans="1:9" ht="13.95" customHeight="1" x14ac:dyDescent="0.3">
      <c r="A127" s="22" t="s">
        <v>110</v>
      </c>
      <c r="B127" s="29" t="s">
        <v>1</v>
      </c>
      <c r="C127" s="11"/>
      <c r="D127" s="11" t="s">
        <v>10</v>
      </c>
      <c r="E127" s="11">
        <v>1</v>
      </c>
      <c r="F127" s="11">
        <v>2008</v>
      </c>
      <c r="G127" s="22"/>
      <c r="H127" s="12"/>
      <c r="I127" s="1"/>
    </row>
    <row r="128" spans="1:9" ht="13.95" customHeight="1" x14ac:dyDescent="0.3">
      <c r="A128" s="22" t="s">
        <v>111</v>
      </c>
      <c r="B128" s="29" t="s">
        <v>7</v>
      </c>
      <c r="C128" s="11" t="s">
        <v>10</v>
      </c>
      <c r="D128" s="11"/>
      <c r="E128" s="11">
        <v>1</v>
      </c>
      <c r="F128" s="11">
        <v>2009</v>
      </c>
      <c r="G128" s="22" t="s">
        <v>21</v>
      </c>
      <c r="H128" s="12" t="s">
        <v>39</v>
      </c>
      <c r="I128" s="1"/>
    </row>
    <row r="129" spans="1:9" ht="13.95" customHeight="1" x14ac:dyDescent="0.3">
      <c r="A129" s="55" t="s">
        <v>111</v>
      </c>
      <c r="B129" s="29" t="s">
        <v>11</v>
      </c>
      <c r="C129" s="11"/>
      <c r="D129" s="11" t="s">
        <v>10</v>
      </c>
      <c r="E129" s="11">
        <v>2</v>
      </c>
      <c r="F129" s="11">
        <v>2009</v>
      </c>
      <c r="G129" s="22" t="s">
        <v>21</v>
      </c>
      <c r="H129" s="12"/>
      <c r="I129" s="1"/>
    </row>
    <row r="130" spans="1:9" ht="13.95" customHeight="1" x14ac:dyDescent="0.3">
      <c r="A130" s="22" t="s">
        <v>111</v>
      </c>
      <c r="B130" s="29" t="s">
        <v>7</v>
      </c>
      <c r="C130" s="11" t="s">
        <v>10</v>
      </c>
      <c r="D130" s="11"/>
      <c r="E130" s="11">
        <v>2</v>
      </c>
      <c r="F130" s="11">
        <v>2008</v>
      </c>
      <c r="G130" s="22" t="s">
        <v>21</v>
      </c>
      <c r="H130" s="12" t="s">
        <v>39</v>
      </c>
      <c r="I130" s="1"/>
    </row>
    <row r="131" spans="1:9" ht="13.95" customHeight="1" x14ac:dyDescent="0.3">
      <c r="A131" s="22" t="s">
        <v>112</v>
      </c>
      <c r="B131" s="29" t="s">
        <v>157</v>
      </c>
      <c r="C131" s="11"/>
      <c r="D131" s="11" t="s">
        <v>10</v>
      </c>
      <c r="E131" s="11">
        <v>2</v>
      </c>
      <c r="F131" s="11">
        <v>2014</v>
      </c>
      <c r="G131" s="22" t="s">
        <v>40</v>
      </c>
      <c r="H131" s="12" t="s">
        <v>39</v>
      </c>
      <c r="I131" s="1"/>
    </row>
    <row r="132" spans="1:9" ht="13.95" customHeight="1" x14ac:dyDescent="0.3">
      <c r="A132" s="22" t="s">
        <v>112</v>
      </c>
      <c r="B132" s="29" t="s">
        <v>157</v>
      </c>
      <c r="C132" s="11" t="s">
        <v>10</v>
      </c>
      <c r="D132" s="11"/>
      <c r="E132" s="11">
        <v>2</v>
      </c>
      <c r="F132" s="11">
        <v>2013</v>
      </c>
      <c r="G132" s="22" t="s">
        <v>40</v>
      </c>
      <c r="H132" s="12"/>
      <c r="I132" s="1"/>
    </row>
    <row r="133" spans="1:9" ht="13.95" customHeight="1" x14ac:dyDescent="0.3">
      <c r="A133" s="22" t="s">
        <v>113</v>
      </c>
      <c r="B133" s="29" t="s">
        <v>18</v>
      </c>
      <c r="C133" s="11" t="s">
        <v>10</v>
      </c>
      <c r="D133" s="11"/>
      <c r="E133" s="11">
        <v>3</v>
      </c>
      <c r="F133" s="11">
        <v>2011</v>
      </c>
      <c r="G133" s="22" t="s">
        <v>24</v>
      </c>
      <c r="H133" s="12"/>
      <c r="I133" s="1"/>
    </row>
    <row r="134" spans="1:9" ht="13.95" customHeight="1" x14ac:dyDescent="0.3">
      <c r="A134" s="22" t="s">
        <v>114</v>
      </c>
      <c r="B134" s="29" t="s">
        <v>1</v>
      </c>
      <c r="C134" s="11" t="s">
        <v>10</v>
      </c>
      <c r="D134" s="11"/>
      <c r="E134" s="11">
        <v>3</v>
      </c>
      <c r="F134" s="11">
        <v>2011</v>
      </c>
      <c r="G134" s="22" t="s">
        <v>26</v>
      </c>
      <c r="H134" s="12"/>
      <c r="I134" s="1"/>
    </row>
    <row r="135" spans="1:9" ht="13.95" customHeight="1" x14ac:dyDescent="0.3">
      <c r="A135" s="22" t="s">
        <v>114</v>
      </c>
      <c r="B135" s="29" t="s">
        <v>6</v>
      </c>
      <c r="C135" s="11"/>
      <c r="D135" s="11"/>
      <c r="E135" s="11">
        <v>2</v>
      </c>
      <c r="F135" s="11">
        <v>2011</v>
      </c>
      <c r="G135" s="22" t="s">
        <v>26</v>
      </c>
      <c r="H135" s="12"/>
      <c r="I135" s="1"/>
    </row>
    <row r="136" spans="1:9" ht="13.95" customHeight="1" x14ac:dyDescent="0.3">
      <c r="A136" s="22" t="s">
        <v>115</v>
      </c>
      <c r="B136" s="29" t="s">
        <v>157</v>
      </c>
      <c r="C136" s="11"/>
      <c r="D136" s="11" t="s">
        <v>10</v>
      </c>
      <c r="E136" s="11">
        <v>1</v>
      </c>
      <c r="F136" s="11">
        <v>2013</v>
      </c>
      <c r="G136" s="22" t="s">
        <v>40</v>
      </c>
      <c r="H136" s="12" t="s">
        <v>39</v>
      </c>
      <c r="I136" s="1"/>
    </row>
    <row r="137" spans="1:9" ht="13.95" customHeight="1" x14ac:dyDescent="0.3">
      <c r="A137" s="22" t="s">
        <v>116</v>
      </c>
      <c r="B137" s="29" t="s">
        <v>18</v>
      </c>
      <c r="C137" s="11" t="s">
        <v>10</v>
      </c>
      <c r="D137" s="11"/>
      <c r="E137" s="11">
        <v>1</v>
      </c>
      <c r="F137" s="11">
        <v>2012</v>
      </c>
      <c r="G137" s="22" t="s">
        <v>24</v>
      </c>
      <c r="H137" s="12"/>
      <c r="I137" s="1"/>
    </row>
    <row r="138" spans="1:9" ht="13.95" customHeight="1" x14ac:dyDescent="0.3">
      <c r="A138" s="22" t="s">
        <v>117</v>
      </c>
      <c r="B138" s="29" t="s">
        <v>1</v>
      </c>
      <c r="C138" s="11"/>
      <c r="D138" s="11" t="s">
        <v>10</v>
      </c>
      <c r="E138" s="11">
        <v>1</v>
      </c>
      <c r="F138" s="11">
        <v>2008</v>
      </c>
      <c r="G138" s="22"/>
      <c r="H138" s="12"/>
      <c r="I138" s="1"/>
    </row>
    <row r="139" spans="1:9" ht="13.95" customHeight="1" x14ac:dyDescent="0.3">
      <c r="A139" s="22" t="s">
        <v>117</v>
      </c>
      <c r="B139" s="29" t="s">
        <v>11</v>
      </c>
      <c r="C139" s="11"/>
      <c r="D139" s="11" t="s">
        <v>10</v>
      </c>
      <c r="E139" s="11">
        <v>2</v>
      </c>
      <c r="F139" s="11">
        <v>2008</v>
      </c>
      <c r="G139" s="22"/>
      <c r="H139" s="12"/>
      <c r="I139" s="1"/>
    </row>
    <row r="140" spans="1:9" ht="13.95" customHeight="1" x14ac:dyDescent="0.3">
      <c r="A140" s="22" t="s">
        <v>118</v>
      </c>
      <c r="B140" s="29" t="s">
        <v>18</v>
      </c>
      <c r="C140" s="11" t="s">
        <v>10</v>
      </c>
      <c r="D140" s="11"/>
      <c r="E140" s="11">
        <v>3</v>
      </c>
      <c r="F140" s="11">
        <v>2014</v>
      </c>
      <c r="G140" s="22" t="s">
        <v>50</v>
      </c>
      <c r="H140" s="12"/>
      <c r="I140" s="1"/>
    </row>
    <row r="141" spans="1:9" ht="13.95" customHeight="1" x14ac:dyDescent="0.3">
      <c r="A141" s="22" t="s">
        <v>119</v>
      </c>
      <c r="B141" s="29" t="s">
        <v>5</v>
      </c>
      <c r="C141" s="11"/>
      <c r="D141" s="11" t="s">
        <v>10</v>
      </c>
      <c r="E141" s="11">
        <v>3</v>
      </c>
      <c r="F141" s="11">
        <v>2009</v>
      </c>
      <c r="G141" s="22" t="s">
        <v>21</v>
      </c>
      <c r="H141" s="12"/>
      <c r="I141" s="1"/>
    </row>
    <row r="142" spans="1:9" ht="13.95" customHeight="1" x14ac:dyDescent="0.3">
      <c r="A142" s="22" t="s">
        <v>119</v>
      </c>
      <c r="B142" s="29" t="s">
        <v>6</v>
      </c>
      <c r="C142" s="11"/>
      <c r="D142" s="11" t="s">
        <v>10</v>
      </c>
      <c r="E142" s="11">
        <v>1</v>
      </c>
      <c r="F142" s="11">
        <v>2009</v>
      </c>
      <c r="G142" s="22" t="s">
        <v>21</v>
      </c>
      <c r="H142" s="12"/>
      <c r="I142" s="1"/>
    </row>
    <row r="143" spans="1:9" ht="13.95" customHeight="1" x14ac:dyDescent="0.3">
      <c r="A143" s="22" t="s">
        <v>120</v>
      </c>
      <c r="B143" s="29" t="s">
        <v>7</v>
      </c>
      <c r="C143" s="11" t="s">
        <v>10</v>
      </c>
      <c r="D143" s="11"/>
      <c r="E143" s="11">
        <v>1</v>
      </c>
      <c r="F143" s="11">
        <v>2008</v>
      </c>
      <c r="G143" s="22"/>
      <c r="H143" s="12" t="s">
        <v>39</v>
      </c>
      <c r="I143" s="1"/>
    </row>
    <row r="144" spans="1:9" ht="13.95" customHeight="1" x14ac:dyDescent="0.3">
      <c r="A144" s="22" t="s">
        <v>121</v>
      </c>
      <c r="B144" s="29" t="s">
        <v>7</v>
      </c>
      <c r="C144" s="11" t="s">
        <v>10</v>
      </c>
      <c r="D144" s="11"/>
      <c r="E144" s="11">
        <v>1</v>
      </c>
      <c r="F144" s="11">
        <v>2013</v>
      </c>
      <c r="G144" s="22" t="s">
        <v>36</v>
      </c>
      <c r="H144" s="12" t="s">
        <v>39</v>
      </c>
      <c r="I144" s="1"/>
    </row>
    <row r="145" spans="1:9" ht="13.95" customHeight="1" x14ac:dyDescent="0.3">
      <c r="A145" s="22" t="s">
        <v>121</v>
      </c>
      <c r="B145" s="29" t="s">
        <v>7</v>
      </c>
      <c r="C145" s="11" t="s">
        <v>10</v>
      </c>
      <c r="D145" s="11"/>
      <c r="E145" s="11">
        <v>2</v>
      </c>
      <c r="F145" s="11">
        <v>2014</v>
      </c>
      <c r="G145" s="22" t="s">
        <v>36</v>
      </c>
      <c r="H145" s="12" t="s">
        <v>39</v>
      </c>
    </row>
    <row r="146" spans="1:9" ht="13.95" customHeight="1" x14ac:dyDescent="0.3">
      <c r="A146" s="22" t="s">
        <v>122</v>
      </c>
      <c r="B146" s="29" t="s">
        <v>157</v>
      </c>
      <c r="C146" s="11" t="s">
        <v>10</v>
      </c>
      <c r="D146" s="11"/>
      <c r="E146" s="11">
        <v>3</v>
      </c>
      <c r="F146" s="11">
        <v>2010</v>
      </c>
      <c r="G146" s="22" t="s">
        <v>29</v>
      </c>
      <c r="H146" s="12" t="s">
        <v>39</v>
      </c>
    </row>
    <row r="147" spans="1:9" ht="13.95" customHeight="1" x14ac:dyDescent="0.3">
      <c r="A147" s="22" t="s">
        <v>123</v>
      </c>
      <c r="B147" s="29" t="s">
        <v>35</v>
      </c>
      <c r="C147" s="11"/>
      <c r="D147" s="11"/>
      <c r="E147" s="11">
        <v>3</v>
      </c>
      <c r="F147" s="11">
        <v>2012</v>
      </c>
      <c r="G147" s="22" t="s">
        <v>25</v>
      </c>
      <c r="H147" s="12"/>
    </row>
    <row r="148" spans="1:9" ht="13.95" customHeight="1" x14ac:dyDescent="0.3">
      <c r="A148" s="22" t="s">
        <v>123</v>
      </c>
      <c r="B148" s="29" t="s">
        <v>0</v>
      </c>
      <c r="C148" s="11"/>
      <c r="D148" s="11" t="s">
        <v>10</v>
      </c>
      <c r="E148" s="11">
        <v>1</v>
      </c>
      <c r="F148" s="11">
        <v>2011</v>
      </c>
      <c r="G148" s="22" t="s">
        <v>25</v>
      </c>
      <c r="H148" s="12" t="s">
        <v>39</v>
      </c>
    </row>
    <row r="149" spans="1:9" s="31" customFormat="1" ht="13.95" customHeight="1" x14ac:dyDescent="0.3">
      <c r="A149" s="22" t="s">
        <v>123</v>
      </c>
      <c r="B149" s="29" t="s">
        <v>11</v>
      </c>
      <c r="C149" s="11"/>
      <c r="D149" s="11"/>
      <c r="E149" s="11">
        <v>2</v>
      </c>
      <c r="F149" s="11">
        <v>2011</v>
      </c>
      <c r="G149" s="22" t="s">
        <v>25</v>
      </c>
      <c r="H149" s="12"/>
      <c r="I149" s="30"/>
    </row>
    <row r="150" spans="1:9" s="31" customFormat="1" ht="13.95" customHeight="1" x14ac:dyDescent="0.3">
      <c r="A150" s="22" t="s">
        <v>123</v>
      </c>
      <c r="B150" s="29" t="s">
        <v>6</v>
      </c>
      <c r="C150" s="11"/>
      <c r="D150" s="11"/>
      <c r="E150" s="11">
        <v>3</v>
      </c>
      <c r="F150" s="11">
        <v>2011</v>
      </c>
      <c r="G150" s="22" t="s">
        <v>25</v>
      </c>
      <c r="H150" s="12"/>
      <c r="I150" s="30"/>
    </row>
    <row r="151" spans="1:9" s="31" customFormat="1" ht="13.95" customHeight="1" x14ac:dyDescent="0.3">
      <c r="A151" s="22" t="s">
        <v>123</v>
      </c>
      <c r="B151" s="29" t="s">
        <v>0</v>
      </c>
      <c r="C151" s="11"/>
      <c r="D151" s="11" t="s">
        <v>10</v>
      </c>
      <c r="E151" s="11">
        <v>1</v>
      </c>
      <c r="F151" s="11">
        <v>2010</v>
      </c>
      <c r="G151" s="22" t="s">
        <v>25</v>
      </c>
      <c r="H151" s="12" t="s">
        <v>39</v>
      </c>
      <c r="I151" s="30"/>
    </row>
    <row r="152" spans="1:9" s="31" customFormat="1" ht="13.95" customHeight="1" x14ac:dyDescent="0.3">
      <c r="A152" s="22" t="s">
        <v>123</v>
      </c>
      <c r="B152" s="29" t="s">
        <v>11</v>
      </c>
      <c r="C152" s="11"/>
      <c r="D152" s="11"/>
      <c r="E152" s="11">
        <v>1</v>
      </c>
      <c r="F152" s="11">
        <v>2008</v>
      </c>
      <c r="G152" s="22"/>
      <c r="H152" s="12"/>
      <c r="I152" s="30"/>
    </row>
    <row r="153" spans="1:9" s="31" customFormat="1" ht="13.95" customHeight="1" x14ac:dyDescent="0.3">
      <c r="A153" s="22" t="s">
        <v>123</v>
      </c>
      <c r="B153" s="29" t="s">
        <v>11</v>
      </c>
      <c r="C153" s="11"/>
      <c r="D153" s="11"/>
      <c r="E153" s="11">
        <v>3</v>
      </c>
      <c r="F153" s="11">
        <v>2009</v>
      </c>
      <c r="G153" s="22" t="s">
        <v>25</v>
      </c>
      <c r="H153" s="12"/>
      <c r="I153" s="30"/>
    </row>
    <row r="154" spans="1:9" s="31" customFormat="1" ht="13.95" customHeight="1" x14ac:dyDescent="0.3">
      <c r="A154" s="22" t="s">
        <v>124</v>
      </c>
      <c r="B154" s="29" t="s">
        <v>157</v>
      </c>
      <c r="C154" s="11"/>
      <c r="D154" s="11" t="s">
        <v>10</v>
      </c>
      <c r="E154" s="11">
        <v>1</v>
      </c>
      <c r="F154" s="11">
        <v>2010</v>
      </c>
      <c r="G154" s="22" t="s">
        <v>21</v>
      </c>
      <c r="H154" s="12" t="s">
        <v>39</v>
      </c>
      <c r="I154" s="30"/>
    </row>
    <row r="155" spans="1:9" s="31" customFormat="1" ht="13.95" customHeight="1" x14ac:dyDescent="0.3">
      <c r="A155" s="22" t="s">
        <v>125</v>
      </c>
      <c r="B155" s="29" t="s">
        <v>1</v>
      </c>
      <c r="C155" s="11"/>
      <c r="D155" s="11" t="s">
        <v>10</v>
      </c>
      <c r="E155" s="11">
        <v>3</v>
      </c>
      <c r="F155" s="11">
        <v>2012</v>
      </c>
      <c r="G155" s="22" t="s">
        <v>19</v>
      </c>
      <c r="H155" s="12" t="s">
        <v>39</v>
      </c>
      <c r="I155" s="30"/>
    </row>
    <row r="156" spans="1:9" s="31" customFormat="1" ht="13.95" customHeight="1" x14ac:dyDescent="0.3">
      <c r="A156" s="22" t="s">
        <v>125</v>
      </c>
      <c r="B156" s="29" t="s">
        <v>1</v>
      </c>
      <c r="C156" s="11"/>
      <c r="D156" s="11" t="s">
        <v>10</v>
      </c>
      <c r="E156" s="11">
        <v>2</v>
      </c>
      <c r="F156" s="11">
        <v>2011</v>
      </c>
      <c r="G156" s="22" t="s">
        <v>19</v>
      </c>
      <c r="H156" s="12" t="s">
        <v>39</v>
      </c>
      <c r="I156" s="30"/>
    </row>
    <row r="157" spans="1:9" s="31" customFormat="1" ht="13.95" customHeight="1" x14ac:dyDescent="0.3">
      <c r="A157" s="22" t="s">
        <v>125</v>
      </c>
      <c r="B157" s="29" t="s">
        <v>1</v>
      </c>
      <c r="C157" s="11" t="s">
        <v>10</v>
      </c>
      <c r="D157" s="11"/>
      <c r="E157" s="11">
        <v>3</v>
      </c>
      <c r="F157" s="11">
        <v>2010</v>
      </c>
      <c r="G157" s="22" t="s">
        <v>19</v>
      </c>
      <c r="H157" s="12"/>
      <c r="I157" s="30"/>
    </row>
    <row r="158" spans="1:9" s="31" customFormat="1" ht="13.95" customHeight="1" x14ac:dyDescent="0.3">
      <c r="A158" s="22" t="s">
        <v>126</v>
      </c>
      <c r="B158" s="29" t="s">
        <v>45</v>
      </c>
      <c r="C158" s="11" t="s">
        <v>10</v>
      </c>
      <c r="D158" s="11"/>
      <c r="E158" s="11">
        <v>2</v>
      </c>
      <c r="F158" s="11">
        <v>2011</v>
      </c>
      <c r="G158" s="22" t="s">
        <v>24</v>
      </c>
      <c r="H158" s="12" t="s">
        <v>39</v>
      </c>
      <c r="I158" s="30"/>
    </row>
    <row r="159" spans="1:9" s="31" customFormat="1" ht="13.95" customHeight="1" x14ac:dyDescent="0.3">
      <c r="A159" s="22" t="s">
        <v>126</v>
      </c>
      <c r="B159" s="29" t="s">
        <v>45</v>
      </c>
      <c r="C159" s="11" t="s">
        <v>10</v>
      </c>
      <c r="D159" s="11"/>
      <c r="E159" s="11">
        <v>1</v>
      </c>
      <c r="F159" s="11">
        <v>2010</v>
      </c>
      <c r="G159" s="22" t="s">
        <v>24</v>
      </c>
      <c r="H159" s="12" t="s">
        <v>39</v>
      </c>
      <c r="I159" s="30"/>
    </row>
    <row r="160" spans="1:9" s="31" customFormat="1" ht="13.95" customHeight="1" x14ac:dyDescent="0.3">
      <c r="A160" s="22" t="s">
        <v>127</v>
      </c>
      <c r="B160" s="29" t="s">
        <v>0</v>
      </c>
      <c r="C160" s="11" t="s">
        <v>10</v>
      </c>
      <c r="D160" s="11"/>
      <c r="E160" s="11">
        <v>2</v>
      </c>
      <c r="F160" s="11">
        <v>2010</v>
      </c>
      <c r="G160" s="22" t="s">
        <v>24</v>
      </c>
      <c r="H160" s="12" t="s">
        <v>39</v>
      </c>
      <c r="I160" s="30"/>
    </row>
    <row r="161" spans="1:9" s="31" customFormat="1" ht="13.95" customHeight="1" x14ac:dyDescent="0.3">
      <c r="A161" s="22" t="s">
        <v>128</v>
      </c>
      <c r="B161" s="29" t="s">
        <v>1</v>
      </c>
      <c r="C161" s="11"/>
      <c r="D161" s="11" t="s">
        <v>10</v>
      </c>
      <c r="E161" s="11">
        <v>2</v>
      </c>
      <c r="F161" s="11">
        <v>2008</v>
      </c>
      <c r="G161" s="22"/>
      <c r="H161" s="12"/>
      <c r="I161" s="30"/>
    </row>
    <row r="162" spans="1:9" s="31" customFormat="1" ht="13.95" customHeight="1" x14ac:dyDescent="0.3">
      <c r="A162" s="22" t="s">
        <v>129</v>
      </c>
      <c r="B162" s="29" t="s">
        <v>6</v>
      </c>
      <c r="C162" s="11"/>
      <c r="D162" s="11"/>
      <c r="E162" s="11">
        <v>1</v>
      </c>
      <c r="F162" s="11">
        <v>2008</v>
      </c>
      <c r="G162" s="22"/>
      <c r="H162" s="12"/>
      <c r="I162" s="30"/>
    </row>
    <row r="163" spans="1:9" s="31" customFormat="1" ht="13.95" customHeight="1" x14ac:dyDescent="0.3">
      <c r="A163" s="22" t="s">
        <v>147</v>
      </c>
      <c r="B163" s="29" t="s">
        <v>1</v>
      </c>
      <c r="C163" s="11" t="s">
        <v>10</v>
      </c>
      <c r="D163" s="11"/>
      <c r="E163" s="11">
        <v>1</v>
      </c>
      <c r="F163" s="11">
        <v>2010</v>
      </c>
      <c r="G163" s="22" t="s">
        <v>24</v>
      </c>
      <c r="H163" s="12"/>
      <c r="I163" s="30"/>
    </row>
    <row r="164" spans="1:9" s="31" customFormat="1" ht="13.95" customHeight="1" x14ac:dyDescent="0.3">
      <c r="A164" s="22" t="s">
        <v>147</v>
      </c>
      <c r="B164" s="29" t="s">
        <v>11</v>
      </c>
      <c r="C164" s="11"/>
      <c r="D164" s="11"/>
      <c r="E164" s="11">
        <v>2</v>
      </c>
      <c r="F164" s="11">
        <v>2010</v>
      </c>
      <c r="G164" s="22" t="s">
        <v>24</v>
      </c>
      <c r="H164" s="12"/>
      <c r="I164" s="30"/>
    </row>
    <row r="165" spans="1:9" s="31" customFormat="1" ht="13.95" customHeight="1" x14ac:dyDescent="0.3">
      <c r="A165" s="22" t="s">
        <v>147</v>
      </c>
      <c r="B165" s="29" t="s">
        <v>6</v>
      </c>
      <c r="C165" s="11"/>
      <c r="D165" s="11"/>
      <c r="E165" s="11">
        <v>1</v>
      </c>
      <c r="F165" s="11">
        <v>2010</v>
      </c>
      <c r="G165" s="22" t="s">
        <v>24</v>
      </c>
      <c r="H165" s="12"/>
      <c r="I165" s="30"/>
    </row>
    <row r="166" spans="1:9" s="31" customFormat="1" ht="13.95" customHeight="1" x14ac:dyDescent="0.3">
      <c r="A166" s="22" t="s">
        <v>130</v>
      </c>
      <c r="B166" s="29" t="s">
        <v>157</v>
      </c>
      <c r="C166" s="13" t="s">
        <v>10</v>
      </c>
      <c r="D166" s="11"/>
      <c r="E166" s="11">
        <v>1</v>
      </c>
      <c r="F166" s="11">
        <v>2010</v>
      </c>
      <c r="G166" s="22" t="s">
        <v>21</v>
      </c>
      <c r="H166" s="12" t="s">
        <v>39</v>
      </c>
      <c r="I166" s="30"/>
    </row>
    <row r="167" spans="1:9" s="31" customFormat="1" ht="13.95" customHeight="1" x14ac:dyDescent="0.3">
      <c r="A167" s="22" t="s">
        <v>131</v>
      </c>
      <c r="B167" s="29" t="s">
        <v>7</v>
      </c>
      <c r="C167" s="13" t="s">
        <v>10</v>
      </c>
      <c r="D167" s="11"/>
      <c r="E167" s="11">
        <v>1</v>
      </c>
      <c r="F167" s="11">
        <v>2014</v>
      </c>
      <c r="G167" s="22" t="s">
        <v>40</v>
      </c>
      <c r="H167" s="14" t="s">
        <v>39</v>
      </c>
      <c r="I167" s="30"/>
    </row>
    <row r="168" spans="1:9" s="31" customFormat="1" ht="13.95" customHeight="1" x14ac:dyDescent="0.3">
      <c r="A168" s="22" t="s">
        <v>132</v>
      </c>
      <c r="B168" s="29" t="s">
        <v>1</v>
      </c>
      <c r="C168" s="11" t="s">
        <v>10</v>
      </c>
      <c r="D168" s="11"/>
      <c r="E168" s="11">
        <v>3</v>
      </c>
      <c r="F168" s="11">
        <v>2013</v>
      </c>
      <c r="G168" s="22" t="s">
        <v>41</v>
      </c>
      <c r="H168" s="12"/>
      <c r="I168" s="30"/>
    </row>
    <row r="169" spans="1:9" s="31" customFormat="1" ht="13.95" customHeight="1" x14ac:dyDescent="0.3">
      <c r="A169" s="22" t="s">
        <v>133</v>
      </c>
      <c r="B169" s="29" t="s">
        <v>1</v>
      </c>
      <c r="C169" s="11" t="s">
        <v>10</v>
      </c>
      <c r="D169" s="11"/>
      <c r="E169" s="11">
        <v>2</v>
      </c>
      <c r="F169" s="11">
        <v>2011</v>
      </c>
      <c r="G169" s="22" t="s">
        <v>19</v>
      </c>
      <c r="H169" s="12"/>
      <c r="I169" s="30"/>
    </row>
    <row r="170" spans="1:9" s="31" customFormat="1" ht="13.95" customHeight="1" x14ac:dyDescent="0.3">
      <c r="A170" s="22" t="s">
        <v>134</v>
      </c>
      <c r="B170" s="29" t="s">
        <v>46</v>
      </c>
      <c r="C170" s="11" t="s">
        <v>10</v>
      </c>
      <c r="D170" s="11"/>
      <c r="E170" s="11">
        <v>2</v>
      </c>
      <c r="F170" s="11">
        <v>2014</v>
      </c>
      <c r="G170" s="22" t="s">
        <v>40</v>
      </c>
      <c r="H170" s="12"/>
      <c r="I170" s="30"/>
    </row>
    <row r="171" spans="1:9" s="31" customFormat="1" ht="13.95" customHeight="1" x14ac:dyDescent="0.3">
      <c r="A171" s="22" t="s">
        <v>135</v>
      </c>
      <c r="B171" s="29" t="s">
        <v>157</v>
      </c>
      <c r="C171" s="11" t="s">
        <v>10</v>
      </c>
      <c r="D171" s="11"/>
      <c r="E171" s="11">
        <v>1</v>
      </c>
      <c r="F171" s="11">
        <v>2014</v>
      </c>
      <c r="G171" s="22" t="s">
        <v>48</v>
      </c>
      <c r="H171" s="12" t="s">
        <v>39</v>
      </c>
      <c r="I171" s="30"/>
    </row>
    <row r="172" spans="1:9" s="31" customFormat="1" ht="13.95" customHeight="1" x14ac:dyDescent="0.3">
      <c r="A172" s="22" t="s">
        <v>136</v>
      </c>
      <c r="B172" s="29" t="s">
        <v>1</v>
      </c>
      <c r="C172" s="11"/>
      <c r="D172" s="11" t="s">
        <v>10</v>
      </c>
      <c r="E172" s="11">
        <v>2</v>
      </c>
      <c r="F172" s="11">
        <v>2008</v>
      </c>
      <c r="G172" s="22"/>
      <c r="H172" s="12"/>
      <c r="I172" s="30"/>
    </row>
    <row r="173" spans="1:9" s="31" customFormat="1" ht="13.95" customHeight="1" x14ac:dyDescent="0.3">
      <c r="A173" s="22" t="s">
        <v>137</v>
      </c>
      <c r="B173" s="29" t="s">
        <v>18</v>
      </c>
      <c r="C173" s="11"/>
      <c r="D173" s="11" t="s">
        <v>10</v>
      </c>
      <c r="E173" s="11">
        <v>2</v>
      </c>
      <c r="F173" s="11">
        <v>2010</v>
      </c>
      <c r="G173" s="22" t="s">
        <v>29</v>
      </c>
      <c r="H173" s="12" t="s">
        <v>39</v>
      </c>
      <c r="I173" s="30"/>
    </row>
    <row r="174" spans="1:9" s="31" customFormat="1" ht="13.95" customHeight="1" x14ac:dyDescent="0.3">
      <c r="A174" s="22" t="s">
        <v>138</v>
      </c>
      <c r="B174" s="29" t="s">
        <v>1</v>
      </c>
      <c r="C174" s="11"/>
      <c r="D174" s="11" t="s">
        <v>10</v>
      </c>
      <c r="E174" s="11">
        <v>3</v>
      </c>
      <c r="F174" s="11">
        <v>2009</v>
      </c>
      <c r="G174" s="22" t="s">
        <v>24</v>
      </c>
      <c r="H174" s="12"/>
      <c r="I174" s="30"/>
    </row>
    <row r="175" spans="1:9" s="31" customFormat="1" ht="13.95" customHeight="1" x14ac:dyDescent="0.3">
      <c r="A175" s="22" t="s">
        <v>138</v>
      </c>
      <c r="B175" s="29" t="s">
        <v>6</v>
      </c>
      <c r="C175" s="11"/>
      <c r="D175" s="11" t="s">
        <v>10</v>
      </c>
      <c r="E175" s="11">
        <v>2</v>
      </c>
      <c r="F175" s="11">
        <v>2009</v>
      </c>
      <c r="G175" s="22" t="s">
        <v>24</v>
      </c>
      <c r="H175" s="12"/>
      <c r="I175" s="30"/>
    </row>
    <row r="176" spans="1:9" s="31" customFormat="1" ht="13.95" customHeight="1" x14ac:dyDescent="0.3">
      <c r="A176" s="22" t="s">
        <v>139</v>
      </c>
      <c r="B176" s="29" t="s">
        <v>157</v>
      </c>
      <c r="C176" s="11"/>
      <c r="D176" s="11" t="s">
        <v>10</v>
      </c>
      <c r="E176" s="11">
        <v>1</v>
      </c>
      <c r="F176" s="11">
        <v>2011</v>
      </c>
      <c r="G176" s="22" t="s">
        <v>27</v>
      </c>
      <c r="H176" s="12" t="s">
        <v>39</v>
      </c>
      <c r="I176" s="30"/>
    </row>
    <row r="177" spans="1:9" s="31" customFormat="1" ht="13.95" customHeight="1" x14ac:dyDescent="0.3">
      <c r="A177" s="22" t="s">
        <v>139</v>
      </c>
      <c r="B177" s="29" t="s">
        <v>3</v>
      </c>
      <c r="C177" s="11"/>
      <c r="D177" s="11" t="s">
        <v>10</v>
      </c>
      <c r="E177" s="11">
        <v>1</v>
      </c>
      <c r="F177" s="11">
        <v>2009</v>
      </c>
      <c r="G177" s="22" t="s">
        <v>26</v>
      </c>
      <c r="H177" s="12"/>
      <c r="I177" s="30"/>
    </row>
    <row r="178" spans="1:9" s="31" customFormat="1" ht="13.95" customHeight="1" x14ac:dyDescent="0.3">
      <c r="A178" s="22" t="s">
        <v>140</v>
      </c>
      <c r="B178" s="29" t="s">
        <v>157</v>
      </c>
      <c r="C178" s="11" t="s">
        <v>10</v>
      </c>
      <c r="D178" s="11"/>
      <c r="E178" s="11">
        <v>1</v>
      </c>
      <c r="F178" s="11">
        <v>2012</v>
      </c>
      <c r="G178" s="22" t="s">
        <v>38</v>
      </c>
      <c r="H178" s="12" t="s">
        <v>39</v>
      </c>
      <c r="I178" s="30"/>
    </row>
    <row r="179" spans="1:9" s="31" customFormat="1" ht="13.95" customHeight="1" x14ac:dyDescent="0.3">
      <c r="A179" s="22" t="s">
        <v>141</v>
      </c>
      <c r="B179" s="29" t="s">
        <v>45</v>
      </c>
      <c r="C179" s="11"/>
      <c r="D179" s="11" t="s">
        <v>10</v>
      </c>
      <c r="E179" s="11">
        <v>3</v>
      </c>
      <c r="F179" s="11">
        <v>2008</v>
      </c>
      <c r="G179" s="22"/>
      <c r="H179" s="12" t="s">
        <v>39</v>
      </c>
      <c r="I179" s="30"/>
    </row>
    <row r="180" spans="1:9" s="31" customFormat="1" ht="13.95" customHeight="1" x14ac:dyDescent="0.3">
      <c r="A180" s="22" t="s">
        <v>142</v>
      </c>
      <c r="B180" s="29" t="s">
        <v>18</v>
      </c>
      <c r="C180" s="11" t="s">
        <v>10</v>
      </c>
      <c r="D180" s="11"/>
      <c r="E180" s="11">
        <v>2</v>
      </c>
      <c r="F180" s="11">
        <v>2014</v>
      </c>
      <c r="G180" s="22" t="s">
        <v>49</v>
      </c>
      <c r="H180" s="12"/>
      <c r="I180" s="30"/>
    </row>
    <row r="181" spans="1:9" s="31" customFormat="1" ht="13.95" customHeight="1" x14ac:dyDescent="0.3">
      <c r="A181" s="22" t="s">
        <v>142</v>
      </c>
      <c r="B181" s="29" t="s">
        <v>46</v>
      </c>
      <c r="C181" s="11" t="s">
        <v>10</v>
      </c>
      <c r="D181" s="11"/>
      <c r="E181" s="11">
        <v>1</v>
      </c>
      <c r="F181" s="11">
        <v>2014</v>
      </c>
      <c r="G181" s="22" t="s">
        <v>49</v>
      </c>
      <c r="H181" s="12"/>
      <c r="I181" s="30"/>
    </row>
    <row r="182" spans="1:9" s="31" customFormat="1" ht="13.95" customHeight="1" x14ac:dyDescent="0.3">
      <c r="A182" s="22" t="s">
        <v>142</v>
      </c>
      <c r="B182" s="29" t="s">
        <v>156</v>
      </c>
      <c r="C182" s="11"/>
      <c r="D182" s="11"/>
      <c r="E182" s="11">
        <v>2</v>
      </c>
      <c r="F182" s="11">
        <v>2014</v>
      </c>
      <c r="G182" s="22" t="s">
        <v>49</v>
      </c>
      <c r="H182" s="12"/>
      <c r="I182" s="30"/>
    </row>
    <row r="183" spans="1:9" s="31" customFormat="1" ht="13.95" customHeight="1" x14ac:dyDescent="0.3">
      <c r="A183" s="22" t="s">
        <v>143</v>
      </c>
      <c r="B183" s="29" t="s">
        <v>157</v>
      </c>
      <c r="C183" s="11" t="s">
        <v>10</v>
      </c>
      <c r="D183" s="11"/>
      <c r="E183" s="11">
        <v>3</v>
      </c>
      <c r="F183" s="11">
        <v>2013</v>
      </c>
      <c r="G183" s="22" t="s">
        <v>44</v>
      </c>
      <c r="H183" s="12"/>
      <c r="I183" s="30"/>
    </row>
    <row r="184" spans="1:9" s="31" customFormat="1" ht="13.95" customHeight="1" x14ac:dyDescent="0.3">
      <c r="A184" s="22" t="s">
        <v>144</v>
      </c>
      <c r="B184" s="29" t="s">
        <v>0</v>
      </c>
      <c r="C184" s="11" t="s">
        <v>10</v>
      </c>
      <c r="D184" s="11"/>
      <c r="E184" s="11">
        <v>1</v>
      </c>
      <c r="F184" s="11">
        <v>2013</v>
      </c>
      <c r="G184" s="22" t="s">
        <v>40</v>
      </c>
      <c r="H184" s="12" t="s">
        <v>39</v>
      </c>
      <c r="I184" s="30"/>
    </row>
    <row r="185" spans="1:9" s="31" customFormat="1" ht="13.95" customHeight="1" x14ac:dyDescent="0.3">
      <c r="A185" s="22" t="s">
        <v>144</v>
      </c>
      <c r="B185" s="29" t="s">
        <v>0</v>
      </c>
      <c r="C185" s="11" t="s">
        <v>10</v>
      </c>
      <c r="D185" s="11"/>
      <c r="E185" s="11">
        <v>2</v>
      </c>
      <c r="F185" s="11">
        <v>2012</v>
      </c>
      <c r="G185" s="22" t="s">
        <v>24</v>
      </c>
      <c r="H185" s="12" t="s">
        <v>39</v>
      </c>
      <c r="I185" s="30"/>
    </row>
    <row r="186" spans="1:9" s="31" customFormat="1" ht="13.95" customHeight="1" x14ac:dyDescent="0.3">
      <c r="A186" s="22" t="s">
        <v>145</v>
      </c>
      <c r="B186" s="29" t="s">
        <v>1</v>
      </c>
      <c r="C186" s="11"/>
      <c r="D186" s="11" t="s">
        <v>10</v>
      </c>
      <c r="E186" s="11">
        <v>2</v>
      </c>
      <c r="F186" s="11">
        <v>2014</v>
      </c>
      <c r="G186" s="22" t="s">
        <v>36</v>
      </c>
      <c r="H186" s="12" t="s">
        <v>39</v>
      </c>
      <c r="I186" s="30"/>
    </row>
    <row r="187" spans="1:9" s="31" customFormat="1" ht="13.95" customHeight="1" x14ac:dyDescent="0.3">
      <c r="A187" s="22" t="s">
        <v>145</v>
      </c>
      <c r="B187" s="29" t="s">
        <v>1</v>
      </c>
      <c r="C187" s="11" t="s">
        <v>10</v>
      </c>
      <c r="D187" s="11"/>
      <c r="E187" s="11">
        <v>1</v>
      </c>
      <c r="F187" s="11">
        <v>2013</v>
      </c>
      <c r="G187" s="22" t="s">
        <v>36</v>
      </c>
      <c r="H187" s="12"/>
      <c r="I187" s="30"/>
    </row>
    <row r="188" spans="1:9" s="31" customFormat="1" ht="13.95" customHeight="1" x14ac:dyDescent="0.3">
      <c r="A188" s="22" t="s">
        <v>146</v>
      </c>
      <c r="B188" s="29" t="s">
        <v>157</v>
      </c>
      <c r="C188" s="11" t="s">
        <v>10</v>
      </c>
      <c r="D188" s="11"/>
      <c r="E188" s="11">
        <v>2</v>
      </c>
      <c r="F188" s="11">
        <v>2012</v>
      </c>
      <c r="G188" s="22" t="s">
        <v>30</v>
      </c>
      <c r="H188" s="12" t="s">
        <v>39</v>
      </c>
      <c r="I188" s="30"/>
    </row>
    <row r="189" spans="1:9" s="31" customFormat="1" ht="13.95" customHeight="1" x14ac:dyDescent="0.3">
      <c r="A189" s="56"/>
      <c r="B189" s="29"/>
      <c r="C189" s="11"/>
      <c r="D189" s="11"/>
      <c r="E189" s="11"/>
      <c r="F189" s="11"/>
      <c r="G189" s="22"/>
      <c r="H189" s="12"/>
      <c r="I189" s="30"/>
    </row>
    <row r="190" spans="1:9" s="31" customFormat="1" ht="13.95" customHeight="1" x14ac:dyDescent="0.3">
      <c r="A190" s="22"/>
      <c r="B190" s="29"/>
      <c r="C190" s="11"/>
      <c r="D190" s="11"/>
      <c r="E190" s="11"/>
      <c r="F190" s="11"/>
      <c r="G190" s="22"/>
      <c r="H190" s="12"/>
      <c r="I190" s="30"/>
    </row>
    <row r="191" spans="1:9" s="31" customFormat="1" ht="13.95" customHeight="1" x14ac:dyDescent="0.3">
      <c r="A191" s="22"/>
      <c r="B191" s="29"/>
      <c r="C191" s="11"/>
      <c r="D191" s="11"/>
      <c r="E191" s="11"/>
      <c r="F191" s="11"/>
      <c r="G191" s="22"/>
      <c r="H191" s="12"/>
      <c r="I191" s="30"/>
    </row>
    <row r="192" spans="1:9" s="31" customFormat="1" ht="13.95" customHeight="1" x14ac:dyDescent="0.3">
      <c r="A192" s="22"/>
      <c r="B192" s="29"/>
      <c r="C192" s="11"/>
      <c r="D192" s="11"/>
      <c r="E192" s="11"/>
      <c r="F192" s="11"/>
      <c r="G192" s="22"/>
      <c r="H192" s="12"/>
      <c r="I192" s="30"/>
    </row>
    <row r="193" spans="1:9" s="31" customFormat="1" ht="13.95" customHeight="1" x14ac:dyDescent="0.3">
      <c r="A193" s="22"/>
      <c r="B193" s="29"/>
      <c r="C193" s="11"/>
      <c r="D193" s="11"/>
      <c r="E193" s="11"/>
      <c r="F193" s="11"/>
      <c r="G193" s="22"/>
      <c r="H193" s="12"/>
      <c r="I193" s="30"/>
    </row>
    <row r="194" spans="1:9" s="31" customFormat="1" ht="13.95" customHeight="1" x14ac:dyDescent="0.3">
      <c r="A194" s="22"/>
      <c r="B194" s="29"/>
      <c r="C194" s="11"/>
      <c r="D194" s="11"/>
      <c r="E194" s="11"/>
      <c r="F194" s="11"/>
      <c r="G194" s="22"/>
      <c r="H194" s="12"/>
      <c r="I194" s="30"/>
    </row>
    <row r="195" spans="1:9" s="31" customFormat="1" ht="13.95" customHeight="1" x14ac:dyDescent="0.3">
      <c r="A195" s="22"/>
      <c r="B195" s="29"/>
      <c r="C195" s="11"/>
      <c r="D195" s="11"/>
      <c r="E195" s="11"/>
      <c r="F195" s="11"/>
      <c r="G195" s="22"/>
      <c r="H195" s="12"/>
      <c r="I195" s="30"/>
    </row>
    <row r="196" spans="1:9" s="31" customFormat="1" ht="13.95" customHeight="1" x14ac:dyDescent="0.3">
      <c r="A196" s="22"/>
      <c r="B196" s="29"/>
      <c r="C196" s="13"/>
      <c r="D196" s="11"/>
      <c r="E196" s="11"/>
      <c r="F196" s="11"/>
      <c r="G196" s="22"/>
      <c r="H196" s="14"/>
      <c r="I196" s="30"/>
    </row>
    <row r="197" spans="1:9" s="31" customFormat="1" ht="13.95" customHeight="1" x14ac:dyDescent="0.3">
      <c r="A197" s="22"/>
      <c r="B197" s="29"/>
      <c r="C197" s="13"/>
      <c r="D197" s="11"/>
      <c r="E197" s="11"/>
      <c r="F197" s="11"/>
      <c r="G197" s="22"/>
      <c r="H197" s="14"/>
      <c r="I197" s="30"/>
    </row>
    <row r="198" spans="1:9" s="31" customFormat="1" ht="13.95" customHeight="1" x14ac:dyDescent="0.3">
      <c r="A198" s="22"/>
      <c r="B198" s="29"/>
      <c r="C198" s="11"/>
      <c r="D198" s="11"/>
      <c r="E198" s="11"/>
      <c r="F198" s="11"/>
      <c r="G198" s="22"/>
      <c r="H198" s="12"/>
      <c r="I198" s="30"/>
    </row>
    <row r="199" spans="1:9" s="31" customFormat="1" ht="13.95" customHeight="1" x14ac:dyDescent="0.3">
      <c r="A199" s="22"/>
      <c r="B199" s="29"/>
      <c r="C199" s="11"/>
      <c r="D199" s="11"/>
      <c r="E199" s="11"/>
      <c r="F199" s="11"/>
      <c r="G199" s="22"/>
      <c r="H199" s="12"/>
      <c r="I199" s="30"/>
    </row>
    <row r="200" spans="1:9" s="31" customFormat="1" ht="13.95" customHeight="1" x14ac:dyDescent="0.3">
      <c r="A200" s="22"/>
      <c r="B200" s="29"/>
      <c r="C200" s="11"/>
      <c r="D200" s="11"/>
      <c r="E200" s="11"/>
      <c r="F200" s="11"/>
      <c r="G200" s="22"/>
      <c r="H200" s="12"/>
      <c r="I200" s="30"/>
    </row>
    <row r="201" spans="1:9" s="31" customFormat="1" ht="13.95" customHeight="1" x14ac:dyDescent="0.3">
      <c r="A201" s="22"/>
      <c r="B201" s="29"/>
      <c r="C201" s="11"/>
      <c r="D201" s="11"/>
      <c r="E201" s="11"/>
      <c r="F201" s="11"/>
      <c r="G201" s="22"/>
      <c r="H201" s="12"/>
      <c r="I201" s="30"/>
    </row>
    <row r="202" spans="1:9" s="31" customFormat="1" ht="13.95" customHeight="1" x14ac:dyDescent="0.3">
      <c r="A202" s="22"/>
      <c r="B202" s="29"/>
      <c r="C202" s="11"/>
      <c r="D202" s="11"/>
      <c r="E202" s="11"/>
      <c r="F202" s="11"/>
      <c r="G202" s="22"/>
      <c r="H202" s="12"/>
      <c r="I202" s="30"/>
    </row>
    <row r="203" spans="1:9" s="31" customFormat="1" ht="13.95" customHeight="1" x14ac:dyDescent="0.3">
      <c r="A203" s="22"/>
      <c r="B203" s="29"/>
      <c r="C203" s="11"/>
      <c r="D203" s="11"/>
      <c r="E203" s="11"/>
      <c r="F203" s="11"/>
      <c r="G203" s="22"/>
      <c r="H203" s="12"/>
      <c r="I203" s="30"/>
    </row>
    <row r="204" spans="1:9" s="31" customFormat="1" ht="13.95" customHeight="1" x14ac:dyDescent="0.3">
      <c r="A204" s="22"/>
      <c r="B204" s="29"/>
      <c r="C204" s="11"/>
      <c r="D204" s="11"/>
      <c r="E204" s="11"/>
      <c r="F204" s="11"/>
      <c r="G204" s="22"/>
      <c r="H204" s="12"/>
      <c r="I204" s="30"/>
    </row>
    <row r="205" spans="1:9" s="31" customFormat="1" ht="13.95" customHeight="1" x14ac:dyDescent="0.3">
      <c r="A205" s="22"/>
      <c r="B205" s="29"/>
      <c r="C205" s="11"/>
      <c r="D205" s="11"/>
      <c r="E205" s="11"/>
      <c r="F205" s="11"/>
      <c r="G205" s="22"/>
      <c r="H205" s="12"/>
      <c r="I205" s="30"/>
    </row>
    <row r="206" spans="1:9" s="31" customFormat="1" ht="13.95" customHeight="1" x14ac:dyDescent="0.3">
      <c r="A206" s="22"/>
      <c r="B206" s="29"/>
      <c r="C206" s="11"/>
      <c r="D206" s="11"/>
      <c r="E206" s="11"/>
      <c r="F206" s="11"/>
      <c r="G206" s="22"/>
      <c r="H206" s="12"/>
      <c r="I206" s="30"/>
    </row>
    <row r="207" spans="1:9" s="31" customFormat="1" ht="13.95" customHeight="1" x14ac:dyDescent="0.3">
      <c r="A207" s="22"/>
      <c r="B207" s="29"/>
      <c r="C207" s="11"/>
      <c r="D207" s="11"/>
      <c r="E207" s="11"/>
      <c r="F207" s="11"/>
      <c r="G207" s="22"/>
      <c r="H207" s="12"/>
      <c r="I207" s="30"/>
    </row>
    <row r="208" spans="1:9" s="31" customFormat="1" ht="13.95" customHeight="1" x14ac:dyDescent="0.3">
      <c r="A208" s="22"/>
      <c r="B208" s="29"/>
      <c r="C208" s="11"/>
      <c r="D208" s="11"/>
      <c r="E208" s="11"/>
      <c r="F208" s="11"/>
      <c r="G208" s="22"/>
      <c r="H208" s="12"/>
      <c r="I208" s="30"/>
    </row>
    <row r="209" spans="1:9" s="31" customFormat="1" ht="13.95" customHeight="1" x14ac:dyDescent="0.3">
      <c r="A209" s="22"/>
      <c r="B209" s="29"/>
      <c r="C209" s="11"/>
      <c r="D209" s="11"/>
      <c r="E209" s="11"/>
      <c r="F209" s="11"/>
      <c r="G209" s="22"/>
      <c r="H209" s="12"/>
      <c r="I209" s="30"/>
    </row>
    <row r="210" spans="1:9" s="31" customFormat="1" ht="13.95" customHeight="1" x14ac:dyDescent="0.3">
      <c r="A210" s="22"/>
      <c r="B210" s="29"/>
      <c r="C210" s="11"/>
      <c r="D210" s="11"/>
      <c r="E210" s="11"/>
      <c r="F210" s="11"/>
      <c r="G210" s="22"/>
      <c r="H210" s="12"/>
      <c r="I210" s="30"/>
    </row>
    <row r="211" spans="1:9" s="31" customFormat="1" ht="13.95" customHeight="1" x14ac:dyDescent="0.3">
      <c r="A211" s="22"/>
      <c r="B211" s="29"/>
      <c r="C211" s="11"/>
      <c r="D211" s="11"/>
      <c r="E211" s="11"/>
      <c r="F211" s="11"/>
      <c r="G211" s="22"/>
      <c r="H211" s="12"/>
      <c r="I211" s="30"/>
    </row>
    <row r="212" spans="1:9" s="31" customFormat="1" ht="13.95" customHeight="1" x14ac:dyDescent="0.3">
      <c r="A212" s="22"/>
      <c r="B212" s="29"/>
      <c r="C212" s="11"/>
      <c r="D212" s="11"/>
      <c r="E212" s="11"/>
      <c r="F212" s="11"/>
      <c r="G212" s="22"/>
      <c r="H212" s="12"/>
      <c r="I212" s="30"/>
    </row>
    <row r="213" spans="1:9" s="31" customFormat="1" ht="13.95" customHeight="1" x14ac:dyDescent="0.3">
      <c r="A213" s="22"/>
      <c r="B213" s="29"/>
      <c r="C213" s="11"/>
      <c r="D213" s="11"/>
      <c r="E213" s="11"/>
      <c r="F213" s="11"/>
      <c r="G213" s="22"/>
      <c r="H213" s="12"/>
      <c r="I213" s="30"/>
    </row>
    <row r="214" spans="1:9" s="31" customFormat="1" ht="13.95" customHeight="1" x14ac:dyDescent="0.3">
      <c r="A214" s="22"/>
      <c r="B214" s="29"/>
      <c r="C214" s="11"/>
      <c r="D214" s="11"/>
      <c r="E214" s="11"/>
      <c r="F214" s="11"/>
      <c r="G214" s="22"/>
      <c r="H214" s="12"/>
      <c r="I214" s="30"/>
    </row>
    <row r="215" spans="1:9" s="31" customFormat="1" ht="13.95" customHeight="1" x14ac:dyDescent="0.3">
      <c r="A215" s="22"/>
      <c r="B215" s="29"/>
      <c r="C215" s="11"/>
      <c r="D215" s="11"/>
      <c r="E215" s="11"/>
      <c r="F215" s="11"/>
      <c r="G215" s="22"/>
      <c r="H215" s="12"/>
      <c r="I215" s="30"/>
    </row>
    <row r="216" spans="1:9" s="31" customFormat="1" ht="13.95" customHeight="1" x14ac:dyDescent="0.3">
      <c r="A216" s="22"/>
      <c r="B216" s="29"/>
      <c r="C216" s="11"/>
      <c r="D216" s="11"/>
      <c r="E216" s="11"/>
      <c r="F216" s="11"/>
      <c r="G216" s="22"/>
      <c r="H216" s="12"/>
      <c r="I216" s="30"/>
    </row>
    <row r="217" spans="1:9" s="31" customFormat="1" ht="13.95" customHeight="1" x14ac:dyDescent="0.3">
      <c r="A217" s="22"/>
      <c r="B217" s="29"/>
      <c r="C217" s="11"/>
      <c r="D217" s="11"/>
      <c r="E217" s="11"/>
      <c r="F217" s="11"/>
      <c r="G217" s="22"/>
      <c r="H217" s="12"/>
      <c r="I217" s="30"/>
    </row>
    <row r="218" spans="1:9" s="31" customFormat="1" ht="13.95" customHeight="1" x14ac:dyDescent="0.3">
      <c r="A218" s="22"/>
      <c r="B218" s="29"/>
      <c r="C218" s="11"/>
      <c r="D218" s="11"/>
      <c r="E218" s="11"/>
      <c r="F218" s="11"/>
      <c r="G218" s="22"/>
      <c r="H218" s="12"/>
      <c r="I218" s="30"/>
    </row>
    <row r="219" spans="1:9" s="31" customFormat="1" ht="13.95" customHeight="1" x14ac:dyDescent="0.3">
      <c r="A219" s="22"/>
      <c r="B219" s="29"/>
      <c r="C219" s="11"/>
      <c r="D219" s="11"/>
      <c r="E219" s="11"/>
      <c r="F219" s="11"/>
      <c r="G219" s="22"/>
      <c r="H219" s="12"/>
      <c r="I219" s="30"/>
    </row>
    <row r="220" spans="1:9" s="31" customFormat="1" ht="13.95" customHeight="1" x14ac:dyDescent="0.3">
      <c r="A220" s="22"/>
      <c r="B220" s="29"/>
      <c r="C220" s="11"/>
      <c r="D220" s="11"/>
      <c r="E220" s="11"/>
      <c r="F220" s="11"/>
      <c r="G220" s="22"/>
      <c r="H220" s="12"/>
      <c r="I220" s="30"/>
    </row>
    <row r="221" spans="1:9" s="31" customFormat="1" ht="13.95" customHeight="1" x14ac:dyDescent="0.3">
      <c r="A221" s="22"/>
      <c r="B221" s="29"/>
      <c r="C221" s="13"/>
      <c r="D221" s="11"/>
      <c r="E221" s="11"/>
      <c r="F221" s="11"/>
      <c r="G221" s="22"/>
      <c r="H221" s="14"/>
      <c r="I221" s="30"/>
    </row>
    <row r="222" spans="1:9" s="31" customFormat="1" ht="13.95" customHeight="1" x14ac:dyDescent="0.3">
      <c r="A222" s="22"/>
      <c r="B222" s="29"/>
      <c r="C222" s="11"/>
      <c r="D222" s="11"/>
      <c r="E222" s="11"/>
      <c r="F222" s="11"/>
      <c r="G222" s="22"/>
      <c r="H222" s="12"/>
      <c r="I222" s="30"/>
    </row>
    <row r="223" spans="1:9" s="31" customFormat="1" ht="13.95" customHeight="1" x14ac:dyDescent="0.3">
      <c r="A223" s="22"/>
      <c r="B223" s="29"/>
      <c r="C223" s="11"/>
      <c r="D223" s="11"/>
      <c r="E223" s="11"/>
      <c r="F223" s="11"/>
      <c r="G223" s="22"/>
      <c r="H223" s="12"/>
      <c r="I223" s="30"/>
    </row>
    <row r="224" spans="1:9" s="31" customFormat="1" ht="13.95" customHeight="1" x14ac:dyDescent="0.3">
      <c r="A224" s="22"/>
      <c r="B224" s="29"/>
      <c r="C224" s="11"/>
      <c r="D224" s="11"/>
      <c r="E224" s="11"/>
      <c r="F224" s="11"/>
      <c r="G224" s="22"/>
      <c r="H224" s="12"/>
      <c r="I224" s="30"/>
    </row>
    <row r="225" spans="1:9" s="31" customFormat="1" ht="13.95" customHeight="1" x14ac:dyDescent="0.3">
      <c r="A225" s="22"/>
      <c r="B225" s="29"/>
      <c r="C225" s="11"/>
      <c r="D225" s="11"/>
      <c r="E225" s="11"/>
      <c r="F225" s="11"/>
      <c r="G225" s="22"/>
      <c r="H225" s="12"/>
      <c r="I225" s="30"/>
    </row>
    <row r="226" spans="1:9" s="31" customFormat="1" ht="13.95" customHeight="1" x14ac:dyDescent="0.3">
      <c r="A226" s="22"/>
      <c r="B226" s="29"/>
      <c r="C226" s="11"/>
      <c r="D226" s="11"/>
      <c r="E226" s="11"/>
      <c r="F226" s="11"/>
      <c r="G226" s="22"/>
      <c r="H226" s="12"/>
      <c r="I226" s="30"/>
    </row>
    <row r="227" spans="1:9" s="31" customFormat="1" ht="13.95" customHeight="1" x14ac:dyDescent="0.3">
      <c r="A227" s="22"/>
      <c r="B227" s="29"/>
      <c r="C227" s="13"/>
      <c r="D227" s="11"/>
      <c r="E227" s="11"/>
      <c r="F227" s="11"/>
      <c r="G227" s="22"/>
      <c r="H227" s="12"/>
      <c r="I227" s="30"/>
    </row>
    <row r="228" spans="1:9" s="31" customFormat="1" ht="13.95" customHeight="1" x14ac:dyDescent="0.3">
      <c r="A228" s="22"/>
      <c r="B228" s="29"/>
      <c r="C228" s="11"/>
      <c r="D228" s="11"/>
      <c r="E228" s="11"/>
      <c r="F228" s="11"/>
      <c r="G228" s="22"/>
      <c r="H228" s="12"/>
      <c r="I228" s="30"/>
    </row>
    <row r="229" spans="1:9" s="31" customFormat="1" ht="13.95" customHeight="1" x14ac:dyDescent="0.3">
      <c r="A229" s="22"/>
      <c r="B229" s="29"/>
      <c r="C229" s="11"/>
      <c r="D229" s="11"/>
      <c r="E229" s="11"/>
      <c r="F229" s="11"/>
      <c r="G229" s="22"/>
      <c r="H229" s="12"/>
      <c r="I229" s="30"/>
    </row>
    <row r="230" spans="1:9" s="31" customFormat="1" ht="13.95" customHeight="1" x14ac:dyDescent="0.3">
      <c r="A230" s="22"/>
      <c r="B230" s="29"/>
      <c r="C230" s="11"/>
      <c r="D230" s="11"/>
      <c r="E230" s="11"/>
      <c r="F230" s="11"/>
      <c r="G230" s="22"/>
      <c r="H230" s="12"/>
      <c r="I230" s="30"/>
    </row>
    <row r="231" spans="1:9" s="31" customFormat="1" ht="13.95" customHeight="1" x14ac:dyDescent="0.3">
      <c r="A231" s="22"/>
      <c r="B231" s="29"/>
      <c r="C231" s="11"/>
      <c r="D231" s="11"/>
      <c r="E231" s="11"/>
      <c r="F231" s="11"/>
      <c r="G231" s="22"/>
      <c r="H231" s="12"/>
      <c r="I231" s="30"/>
    </row>
    <row r="232" spans="1:9" s="31" customFormat="1" ht="13.95" customHeight="1" x14ac:dyDescent="0.3">
      <c r="A232" s="22"/>
      <c r="B232" s="29"/>
      <c r="C232" s="11"/>
      <c r="D232" s="11"/>
      <c r="E232" s="11"/>
      <c r="F232" s="11"/>
      <c r="G232" s="22"/>
      <c r="H232" s="12"/>
      <c r="I232" s="30"/>
    </row>
    <row r="233" spans="1:9" s="31" customFormat="1" ht="13.95" customHeight="1" x14ac:dyDescent="0.3">
      <c r="A233" s="22"/>
      <c r="B233" s="29"/>
      <c r="C233" s="11"/>
      <c r="D233" s="11"/>
      <c r="E233" s="11"/>
      <c r="F233" s="11"/>
      <c r="G233" s="22"/>
      <c r="H233" s="12"/>
      <c r="I233" s="30"/>
    </row>
    <row r="234" spans="1:9" s="31" customFormat="1" ht="13.95" customHeight="1" x14ac:dyDescent="0.3">
      <c r="A234" s="22"/>
      <c r="B234" s="29"/>
      <c r="C234" s="11"/>
      <c r="D234" s="11"/>
      <c r="E234" s="11"/>
      <c r="F234" s="11"/>
      <c r="G234" s="22"/>
      <c r="H234" s="12"/>
      <c r="I234" s="30"/>
    </row>
    <row r="235" spans="1:9" s="31" customFormat="1" ht="13.95" customHeight="1" x14ac:dyDescent="0.3">
      <c r="A235" s="22"/>
      <c r="B235" s="29"/>
      <c r="C235" s="11"/>
      <c r="D235" s="11"/>
      <c r="E235" s="11"/>
      <c r="F235" s="11"/>
      <c r="G235" s="22"/>
      <c r="H235" s="12"/>
      <c r="I235" s="30"/>
    </row>
    <row r="236" spans="1:9" s="31" customFormat="1" ht="13.95" customHeight="1" x14ac:dyDescent="0.3">
      <c r="A236" s="22"/>
      <c r="B236" s="29"/>
      <c r="C236" s="11"/>
      <c r="D236" s="11"/>
      <c r="E236" s="11"/>
      <c r="F236" s="11"/>
      <c r="G236" s="22"/>
      <c r="H236" s="12"/>
      <c r="I236" s="30"/>
    </row>
    <row r="237" spans="1:9" s="31" customFormat="1" ht="13.95" customHeight="1" x14ac:dyDescent="0.3">
      <c r="A237" s="22"/>
      <c r="B237" s="29"/>
      <c r="C237" s="11"/>
      <c r="D237" s="11"/>
      <c r="E237" s="11"/>
      <c r="F237" s="11"/>
      <c r="G237" s="22"/>
      <c r="H237" s="12"/>
      <c r="I237" s="30"/>
    </row>
    <row r="238" spans="1:9" s="31" customFormat="1" ht="13.95" customHeight="1" x14ac:dyDescent="0.3">
      <c r="A238" s="22"/>
      <c r="B238" s="29"/>
      <c r="C238" s="11"/>
      <c r="D238" s="11"/>
      <c r="E238" s="11"/>
      <c r="F238" s="11"/>
      <c r="G238" s="22"/>
      <c r="H238" s="12"/>
      <c r="I238" s="30"/>
    </row>
    <row r="239" spans="1:9" s="31" customFormat="1" ht="13.95" customHeight="1" x14ac:dyDescent="0.3">
      <c r="A239" s="22"/>
      <c r="B239" s="29"/>
      <c r="C239" s="11"/>
      <c r="D239" s="11"/>
      <c r="E239" s="11"/>
      <c r="F239" s="11"/>
      <c r="G239" s="22"/>
      <c r="H239" s="12"/>
      <c r="I239" s="30"/>
    </row>
    <row r="240" spans="1:9" s="31" customFormat="1" ht="13.95" customHeight="1" x14ac:dyDescent="0.3">
      <c r="A240" s="22"/>
      <c r="B240" s="29"/>
      <c r="C240" s="11"/>
      <c r="D240" s="11"/>
      <c r="E240" s="11"/>
      <c r="F240" s="11"/>
      <c r="G240" s="22"/>
      <c r="H240" s="12"/>
      <c r="I240" s="30"/>
    </row>
    <row r="241" spans="1:9" s="31" customFormat="1" ht="13.95" customHeight="1" x14ac:dyDescent="0.3">
      <c r="A241" s="22"/>
      <c r="B241" s="29"/>
      <c r="C241" s="11"/>
      <c r="D241" s="11"/>
      <c r="E241" s="11"/>
      <c r="F241" s="11"/>
      <c r="G241" s="22"/>
      <c r="H241" s="12"/>
      <c r="I241" s="30"/>
    </row>
    <row r="242" spans="1:9" s="31" customFormat="1" ht="13.95" customHeight="1" x14ac:dyDescent="0.3">
      <c r="A242" s="22"/>
      <c r="B242" s="29"/>
      <c r="C242" s="11"/>
      <c r="D242" s="11"/>
      <c r="E242" s="11"/>
      <c r="F242" s="11"/>
      <c r="G242" s="22"/>
      <c r="H242" s="12"/>
      <c r="I242" s="30"/>
    </row>
    <row r="243" spans="1:9" s="31" customFormat="1" ht="13.95" customHeight="1" x14ac:dyDescent="0.3">
      <c r="A243" s="22"/>
      <c r="B243" s="29"/>
      <c r="C243" s="11"/>
      <c r="D243" s="11"/>
      <c r="E243" s="11"/>
      <c r="F243" s="11"/>
      <c r="G243" s="22"/>
      <c r="H243" s="12"/>
      <c r="I243" s="30"/>
    </row>
    <row r="244" spans="1:9" s="31" customFormat="1" ht="13.95" customHeight="1" x14ac:dyDescent="0.3">
      <c r="A244" s="22"/>
      <c r="B244" s="29"/>
      <c r="C244" s="11"/>
      <c r="D244" s="11"/>
      <c r="E244" s="11"/>
      <c r="F244" s="11"/>
      <c r="G244" s="22"/>
      <c r="H244" s="12"/>
      <c r="I244" s="30"/>
    </row>
    <row r="245" spans="1:9" s="31" customFormat="1" ht="13.95" customHeight="1" x14ac:dyDescent="0.3">
      <c r="A245" s="22"/>
      <c r="B245" s="29"/>
      <c r="C245" s="11"/>
      <c r="D245" s="11"/>
      <c r="E245" s="11"/>
      <c r="F245" s="11"/>
      <c r="G245" s="22"/>
      <c r="H245" s="12"/>
      <c r="I245" s="30"/>
    </row>
    <row r="246" spans="1:9" s="31" customFormat="1" ht="13.95" customHeight="1" x14ac:dyDescent="0.3">
      <c r="A246" s="22"/>
      <c r="B246" s="29"/>
      <c r="C246" s="11"/>
      <c r="D246" s="11"/>
      <c r="E246" s="11"/>
      <c r="F246" s="11"/>
      <c r="G246" s="22"/>
      <c r="H246" s="12"/>
      <c r="I246" s="30"/>
    </row>
    <row r="247" spans="1:9" s="31" customFormat="1" ht="13.95" customHeight="1" x14ac:dyDescent="0.3">
      <c r="A247" s="22"/>
      <c r="B247" s="29"/>
      <c r="C247" s="11"/>
      <c r="D247" s="11"/>
      <c r="E247" s="11"/>
      <c r="F247" s="11"/>
      <c r="G247" s="22"/>
      <c r="H247" s="12"/>
      <c r="I247" s="30"/>
    </row>
    <row r="248" spans="1:9" s="31" customFormat="1" ht="13.95" customHeight="1" x14ac:dyDescent="0.3">
      <c r="A248" s="22"/>
      <c r="B248" s="29"/>
      <c r="C248" s="11"/>
      <c r="D248" s="11"/>
      <c r="E248" s="11"/>
      <c r="F248" s="11"/>
      <c r="G248" s="22"/>
      <c r="H248" s="12"/>
      <c r="I248" s="30"/>
    </row>
    <row r="249" spans="1:9" s="31" customFormat="1" ht="13.95" customHeight="1" x14ac:dyDescent="0.3">
      <c r="A249" s="22"/>
      <c r="B249" s="29"/>
      <c r="C249" s="11"/>
      <c r="D249" s="11"/>
      <c r="E249" s="11"/>
      <c r="F249" s="11"/>
      <c r="G249" s="22"/>
      <c r="H249" s="12"/>
      <c r="I249" s="30"/>
    </row>
    <row r="250" spans="1:9" s="31" customFormat="1" ht="13.95" customHeight="1" x14ac:dyDescent="0.3">
      <c r="A250" s="22"/>
      <c r="B250" s="29"/>
      <c r="C250" s="11"/>
      <c r="D250" s="11"/>
      <c r="E250" s="11"/>
      <c r="F250" s="11"/>
      <c r="G250" s="22"/>
      <c r="H250" s="12"/>
      <c r="I250" s="30"/>
    </row>
    <row r="251" spans="1:9" s="31" customFormat="1" ht="13.95" customHeight="1" x14ac:dyDescent="0.3">
      <c r="A251" s="22"/>
      <c r="B251" s="29"/>
      <c r="C251" s="13"/>
      <c r="D251" s="11"/>
      <c r="E251" s="11"/>
      <c r="F251" s="11"/>
      <c r="G251" s="22"/>
      <c r="H251" s="12"/>
      <c r="I251" s="30"/>
    </row>
    <row r="252" spans="1:9" s="31" customFormat="1" ht="13.95" customHeight="1" x14ac:dyDescent="0.3">
      <c r="A252" s="22"/>
      <c r="B252" s="29"/>
      <c r="C252" s="11"/>
      <c r="D252" s="11"/>
      <c r="E252" s="11"/>
      <c r="F252" s="11"/>
      <c r="G252" s="22"/>
      <c r="H252" s="12"/>
      <c r="I252" s="30"/>
    </row>
    <row r="253" spans="1:9" s="31" customFormat="1" ht="13.95" customHeight="1" x14ac:dyDescent="0.3">
      <c r="A253" s="22"/>
      <c r="B253" s="29"/>
      <c r="C253" s="11"/>
      <c r="D253" s="11"/>
      <c r="E253" s="11"/>
      <c r="F253" s="11"/>
      <c r="G253" s="22"/>
      <c r="H253" s="12"/>
      <c r="I253" s="30"/>
    </row>
    <row r="254" spans="1:9" s="31" customFormat="1" ht="13.95" customHeight="1" x14ac:dyDescent="0.3">
      <c r="A254" s="22"/>
      <c r="B254" s="29"/>
      <c r="C254" s="11"/>
      <c r="D254" s="11"/>
      <c r="E254" s="11"/>
      <c r="F254" s="11"/>
      <c r="G254" s="22"/>
      <c r="H254" s="12"/>
      <c r="I254" s="30"/>
    </row>
    <row r="255" spans="1:9" s="31" customFormat="1" ht="13.95" customHeight="1" x14ac:dyDescent="0.3">
      <c r="A255" s="22"/>
      <c r="B255" s="29"/>
      <c r="C255" s="11"/>
      <c r="D255" s="11"/>
      <c r="E255" s="11"/>
      <c r="F255" s="11"/>
      <c r="G255" s="22"/>
      <c r="H255" s="12"/>
      <c r="I255" s="30"/>
    </row>
    <row r="256" spans="1:9" s="31" customFormat="1" ht="13.95" customHeight="1" x14ac:dyDescent="0.3">
      <c r="A256" s="22"/>
      <c r="B256" s="29"/>
      <c r="C256" s="11"/>
      <c r="D256" s="11"/>
      <c r="E256" s="11"/>
      <c r="F256" s="11"/>
      <c r="G256" s="22"/>
      <c r="H256" s="12"/>
      <c r="I256" s="30"/>
    </row>
    <row r="257" spans="1:9" s="31" customFormat="1" ht="13.95" customHeight="1" x14ac:dyDescent="0.3">
      <c r="A257" s="22"/>
      <c r="B257" s="29"/>
      <c r="C257" s="11"/>
      <c r="D257" s="11"/>
      <c r="E257" s="11"/>
      <c r="F257" s="11"/>
      <c r="G257" s="22"/>
      <c r="H257" s="12"/>
      <c r="I257" s="30"/>
    </row>
    <row r="258" spans="1:9" s="31" customFormat="1" ht="13.95" customHeight="1" x14ac:dyDescent="0.3">
      <c r="A258" s="22"/>
      <c r="B258" s="29"/>
      <c r="C258" s="11"/>
      <c r="D258" s="11"/>
      <c r="E258" s="11"/>
      <c r="F258" s="11"/>
      <c r="G258" s="22"/>
      <c r="H258" s="12"/>
      <c r="I258" s="30"/>
    </row>
    <row r="259" spans="1:9" s="31" customFormat="1" ht="13.95" customHeight="1" x14ac:dyDescent="0.3">
      <c r="A259" s="22"/>
      <c r="B259" s="29"/>
      <c r="C259" s="11"/>
      <c r="D259" s="11"/>
      <c r="E259" s="11"/>
      <c r="F259" s="11"/>
      <c r="G259" s="22"/>
      <c r="H259" s="12"/>
      <c r="I259" s="30"/>
    </row>
    <row r="260" spans="1:9" s="31" customFormat="1" ht="13.95" customHeight="1" x14ac:dyDescent="0.3">
      <c r="A260" s="22"/>
      <c r="B260" s="29"/>
      <c r="C260" s="11"/>
      <c r="D260" s="11"/>
      <c r="E260" s="11"/>
      <c r="F260" s="11"/>
      <c r="G260" s="22"/>
      <c r="H260" s="12"/>
      <c r="I260" s="30"/>
    </row>
    <row r="261" spans="1:9" s="31" customFormat="1" ht="13.95" customHeight="1" x14ac:dyDescent="0.3">
      <c r="A261" s="22"/>
      <c r="B261" s="29"/>
      <c r="C261" s="11"/>
      <c r="D261" s="11"/>
      <c r="E261" s="11"/>
      <c r="F261" s="11"/>
      <c r="G261" s="22"/>
      <c r="H261" s="12"/>
      <c r="I261" s="30"/>
    </row>
    <row r="262" spans="1:9" s="31" customFormat="1" ht="13.95" customHeight="1" x14ac:dyDescent="0.3">
      <c r="A262" s="22"/>
      <c r="B262" s="29"/>
      <c r="C262" s="11"/>
      <c r="D262" s="11"/>
      <c r="E262" s="11"/>
      <c r="F262" s="11"/>
      <c r="G262" s="22"/>
      <c r="H262" s="12"/>
      <c r="I262" s="30"/>
    </row>
    <row r="263" spans="1:9" s="31" customFormat="1" ht="13.95" customHeight="1" x14ac:dyDescent="0.3">
      <c r="A263" s="22"/>
      <c r="B263" s="29"/>
      <c r="C263" s="11"/>
      <c r="D263" s="11"/>
      <c r="E263" s="11"/>
      <c r="F263" s="11"/>
      <c r="G263" s="22"/>
      <c r="H263" s="12"/>
      <c r="I263" s="30"/>
    </row>
    <row r="264" spans="1:9" s="31" customFormat="1" ht="13.95" customHeight="1" x14ac:dyDescent="0.3">
      <c r="A264" s="22"/>
      <c r="B264" s="29"/>
      <c r="C264" s="11"/>
      <c r="D264" s="11"/>
      <c r="E264" s="11"/>
      <c r="F264" s="11"/>
      <c r="G264" s="22"/>
      <c r="H264" s="12"/>
      <c r="I264" s="30"/>
    </row>
    <row r="265" spans="1:9" s="31" customFormat="1" ht="13.95" customHeight="1" x14ac:dyDescent="0.3">
      <c r="A265" s="22"/>
      <c r="B265" s="29"/>
      <c r="C265" s="11"/>
      <c r="D265" s="11"/>
      <c r="E265" s="11"/>
      <c r="F265" s="11"/>
      <c r="G265" s="22"/>
      <c r="H265" s="12"/>
      <c r="I265" s="30"/>
    </row>
    <row r="266" spans="1:9" s="31" customFormat="1" ht="13.95" customHeight="1" x14ac:dyDescent="0.3">
      <c r="A266" s="22"/>
      <c r="B266" s="29"/>
      <c r="C266" s="11"/>
      <c r="D266" s="11"/>
      <c r="E266" s="11"/>
      <c r="F266" s="11"/>
      <c r="G266" s="22"/>
      <c r="H266" s="12"/>
      <c r="I266" s="30"/>
    </row>
    <row r="267" spans="1:9" s="31" customFormat="1" ht="13.95" customHeight="1" x14ac:dyDescent="0.3">
      <c r="A267" s="22"/>
      <c r="B267" s="29"/>
      <c r="C267" s="11"/>
      <c r="D267" s="11"/>
      <c r="E267" s="11"/>
      <c r="F267" s="11"/>
      <c r="G267" s="22"/>
      <c r="H267" s="12"/>
      <c r="I267" s="30"/>
    </row>
    <row r="268" spans="1:9" s="31" customFormat="1" ht="13.95" customHeight="1" x14ac:dyDescent="0.3">
      <c r="A268" s="22"/>
      <c r="B268" s="29"/>
      <c r="C268" s="11"/>
      <c r="D268" s="11"/>
      <c r="E268" s="11"/>
      <c r="F268" s="11"/>
      <c r="G268" s="22"/>
      <c r="H268" s="12"/>
      <c r="I268" s="30"/>
    </row>
    <row r="269" spans="1:9" s="31" customFormat="1" ht="13.95" customHeight="1" x14ac:dyDescent="0.3">
      <c r="A269" s="22"/>
      <c r="B269" s="29"/>
      <c r="C269" s="11"/>
      <c r="D269" s="11"/>
      <c r="E269" s="11"/>
      <c r="F269" s="11"/>
      <c r="G269" s="22"/>
      <c r="H269" s="12"/>
      <c r="I269" s="30"/>
    </row>
    <row r="270" spans="1:9" s="31" customFormat="1" ht="13.95" customHeight="1" x14ac:dyDescent="0.3">
      <c r="A270" s="22"/>
      <c r="B270" s="29"/>
      <c r="C270" s="13"/>
      <c r="D270" s="11"/>
      <c r="E270" s="11"/>
      <c r="F270" s="11"/>
      <c r="G270" s="22"/>
      <c r="H270" s="12"/>
      <c r="I270" s="30"/>
    </row>
    <row r="271" spans="1:9" s="31" customFormat="1" ht="13.95" customHeight="1" x14ac:dyDescent="0.3">
      <c r="A271" s="22"/>
      <c r="B271" s="29"/>
      <c r="C271" s="13"/>
      <c r="D271" s="11"/>
      <c r="E271" s="11"/>
      <c r="F271" s="11"/>
      <c r="G271" s="22"/>
      <c r="H271" s="14"/>
      <c r="I271" s="30"/>
    </row>
    <row r="272" spans="1:9" s="31" customFormat="1" ht="13.95" customHeight="1" x14ac:dyDescent="0.3">
      <c r="A272" s="22"/>
      <c r="B272" s="29"/>
      <c r="C272" s="13"/>
      <c r="D272" s="11"/>
      <c r="E272" s="11"/>
      <c r="F272" s="11"/>
      <c r="G272" s="22"/>
      <c r="H272" s="14"/>
      <c r="I272" s="30"/>
    </row>
    <row r="273" spans="1:9" s="31" customFormat="1" ht="13.95" customHeight="1" x14ac:dyDescent="0.3">
      <c r="A273" s="22"/>
      <c r="B273" s="29"/>
      <c r="C273" s="13"/>
      <c r="D273" s="11"/>
      <c r="E273" s="11"/>
      <c r="F273" s="11"/>
      <c r="G273" s="22"/>
      <c r="H273" s="14"/>
      <c r="I273" s="30"/>
    </row>
    <row r="274" spans="1:9" s="31" customFormat="1" ht="13.95" customHeight="1" x14ac:dyDescent="0.3">
      <c r="A274" s="22"/>
      <c r="B274" s="29"/>
      <c r="C274" s="11"/>
      <c r="D274" s="11"/>
      <c r="E274" s="11"/>
      <c r="F274" s="11"/>
      <c r="G274" s="22"/>
      <c r="H274" s="12"/>
      <c r="I274" s="30"/>
    </row>
    <row r="275" spans="1:9" s="31" customFormat="1" ht="13.95" customHeight="1" x14ac:dyDescent="0.3">
      <c r="A275" s="22"/>
      <c r="B275" s="29"/>
      <c r="C275" s="11"/>
      <c r="D275" s="11"/>
      <c r="E275" s="11"/>
      <c r="F275" s="11"/>
      <c r="G275" s="22"/>
      <c r="H275" s="12"/>
      <c r="I275" s="30"/>
    </row>
    <row r="276" spans="1:9" s="31" customFormat="1" ht="13.95" customHeight="1" x14ac:dyDescent="0.3">
      <c r="A276" s="22"/>
      <c r="B276" s="29"/>
      <c r="C276" s="11"/>
      <c r="D276" s="11"/>
      <c r="E276" s="11"/>
      <c r="F276" s="11"/>
      <c r="G276" s="22"/>
      <c r="H276" s="12"/>
      <c r="I276" s="30"/>
    </row>
    <row r="277" spans="1:9" s="31" customFormat="1" ht="13.95" customHeight="1" x14ac:dyDescent="0.3">
      <c r="A277" s="22"/>
      <c r="B277" s="29"/>
      <c r="C277" s="11"/>
      <c r="D277" s="11"/>
      <c r="E277" s="11"/>
      <c r="F277" s="11"/>
      <c r="G277" s="22"/>
      <c r="H277" s="12"/>
      <c r="I277" s="30"/>
    </row>
    <row r="278" spans="1:9" s="31" customFormat="1" ht="13.95" customHeight="1" x14ac:dyDescent="0.3">
      <c r="A278" s="22"/>
      <c r="B278" s="29"/>
      <c r="C278" s="11"/>
      <c r="D278" s="11"/>
      <c r="E278" s="11"/>
      <c r="F278" s="11"/>
      <c r="G278" s="22"/>
      <c r="H278" s="12"/>
      <c r="I278" s="30"/>
    </row>
    <row r="279" spans="1:9" s="31" customFormat="1" ht="13.95" customHeight="1" x14ac:dyDescent="0.3">
      <c r="A279" s="22"/>
      <c r="B279" s="29"/>
      <c r="C279" s="11"/>
      <c r="D279" s="11"/>
      <c r="E279" s="11"/>
      <c r="F279" s="11"/>
      <c r="G279" s="22"/>
      <c r="H279" s="12"/>
      <c r="I279" s="30"/>
    </row>
    <row r="280" spans="1:9" s="31" customFormat="1" ht="13.95" customHeight="1" x14ac:dyDescent="0.3">
      <c r="A280" s="22"/>
      <c r="B280" s="29"/>
      <c r="C280" s="11"/>
      <c r="D280" s="11"/>
      <c r="E280" s="11"/>
      <c r="F280" s="11"/>
      <c r="G280" s="22"/>
      <c r="H280" s="12"/>
      <c r="I280" s="30"/>
    </row>
    <row r="281" spans="1:9" s="31" customFormat="1" ht="13.95" customHeight="1" x14ac:dyDescent="0.3">
      <c r="A281" s="22"/>
      <c r="B281" s="29"/>
      <c r="C281" s="11"/>
      <c r="D281" s="11"/>
      <c r="E281" s="11"/>
      <c r="F281" s="11"/>
      <c r="G281" s="22"/>
      <c r="H281" s="12"/>
      <c r="I281" s="30"/>
    </row>
    <row r="282" spans="1:9" s="31" customFormat="1" ht="13.95" customHeight="1" x14ac:dyDescent="0.3">
      <c r="A282" s="22"/>
      <c r="B282" s="29"/>
      <c r="C282" s="11"/>
      <c r="D282" s="11"/>
      <c r="E282" s="11"/>
      <c r="F282" s="11"/>
      <c r="G282" s="22"/>
      <c r="H282" s="12"/>
      <c r="I282" s="30"/>
    </row>
    <row r="283" spans="1:9" s="31" customFormat="1" ht="13.95" customHeight="1" x14ac:dyDescent="0.3">
      <c r="A283" s="22"/>
      <c r="B283" s="29"/>
      <c r="C283" s="11"/>
      <c r="D283" s="11"/>
      <c r="E283" s="11"/>
      <c r="F283" s="11"/>
      <c r="G283" s="22"/>
      <c r="H283" s="12"/>
      <c r="I283" s="30"/>
    </row>
    <row r="284" spans="1:9" s="31" customFormat="1" ht="13.95" customHeight="1" x14ac:dyDescent="0.3">
      <c r="A284" s="22"/>
      <c r="B284" s="29"/>
      <c r="C284" s="11"/>
      <c r="D284" s="11"/>
      <c r="E284" s="11"/>
      <c r="F284" s="11"/>
      <c r="G284" s="22"/>
      <c r="H284" s="12"/>
      <c r="I284" s="30"/>
    </row>
    <row r="285" spans="1:9" s="31" customFormat="1" ht="13.95" customHeight="1" x14ac:dyDescent="0.3">
      <c r="A285" s="22"/>
      <c r="B285" s="29"/>
      <c r="C285" s="11"/>
      <c r="D285" s="11"/>
      <c r="E285" s="11"/>
      <c r="F285" s="11"/>
      <c r="G285" s="22"/>
      <c r="H285" s="12"/>
      <c r="I285" s="30"/>
    </row>
    <row r="286" spans="1:9" s="31" customFormat="1" ht="13.95" customHeight="1" x14ac:dyDescent="0.3">
      <c r="A286" s="22"/>
      <c r="B286" s="29"/>
      <c r="C286" s="11"/>
      <c r="D286" s="11"/>
      <c r="E286" s="11"/>
      <c r="F286" s="11"/>
      <c r="G286" s="22"/>
      <c r="H286" s="12"/>
      <c r="I286" s="30"/>
    </row>
    <row r="287" spans="1:9" s="31" customFormat="1" ht="13.95" customHeight="1" x14ac:dyDescent="0.3">
      <c r="A287" s="22"/>
      <c r="B287" s="29"/>
      <c r="C287" s="11"/>
      <c r="D287" s="11"/>
      <c r="E287" s="11"/>
      <c r="F287" s="11"/>
      <c r="G287" s="22"/>
      <c r="H287" s="12"/>
      <c r="I287" s="30"/>
    </row>
    <row r="288" spans="1:9" s="31" customFormat="1" ht="13.95" customHeight="1" x14ac:dyDescent="0.3">
      <c r="A288" s="22"/>
      <c r="B288" s="29"/>
      <c r="C288" s="11"/>
      <c r="D288" s="11"/>
      <c r="E288" s="11"/>
      <c r="F288" s="11"/>
      <c r="G288" s="22"/>
      <c r="H288" s="12"/>
      <c r="I288" s="30"/>
    </row>
    <row r="289" spans="1:9" s="31" customFormat="1" ht="13.95" customHeight="1" x14ac:dyDescent="0.3">
      <c r="A289" s="22"/>
      <c r="B289" s="29"/>
      <c r="C289" s="11"/>
      <c r="D289" s="11"/>
      <c r="E289" s="11"/>
      <c r="F289" s="11"/>
      <c r="G289" s="22"/>
      <c r="H289" s="12"/>
      <c r="I289" s="30"/>
    </row>
    <row r="290" spans="1:9" s="31" customFormat="1" ht="13.95" customHeight="1" x14ac:dyDescent="0.3">
      <c r="A290" s="22"/>
      <c r="B290" s="29"/>
      <c r="C290" s="11"/>
      <c r="D290" s="11"/>
      <c r="E290" s="11"/>
      <c r="F290" s="11"/>
      <c r="G290" s="22"/>
      <c r="H290" s="12"/>
      <c r="I290" s="30"/>
    </row>
    <row r="291" spans="1:9" s="31" customFormat="1" ht="13.95" customHeight="1" x14ac:dyDescent="0.3">
      <c r="A291" s="22"/>
      <c r="B291" s="29"/>
      <c r="C291" s="11"/>
      <c r="D291" s="11"/>
      <c r="E291" s="11"/>
      <c r="F291" s="11"/>
      <c r="G291" s="22"/>
      <c r="H291" s="12"/>
      <c r="I291" s="30"/>
    </row>
    <row r="292" spans="1:9" s="31" customFormat="1" ht="13.95" customHeight="1" x14ac:dyDescent="0.3">
      <c r="A292" s="22"/>
      <c r="B292" s="29"/>
      <c r="C292" s="11"/>
      <c r="D292" s="11"/>
      <c r="E292" s="11"/>
      <c r="F292" s="11"/>
      <c r="G292" s="22"/>
      <c r="H292" s="12"/>
      <c r="I292" s="30"/>
    </row>
    <row r="293" spans="1:9" s="31" customFormat="1" ht="13.95" customHeight="1" x14ac:dyDescent="0.3">
      <c r="A293" s="22"/>
      <c r="B293" s="29"/>
      <c r="C293" s="11"/>
      <c r="D293" s="11"/>
      <c r="E293" s="11"/>
      <c r="F293" s="11"/>
      <c r="G293" s="22"/>
      <c r="H293" s="12"/>
      <c r="I293" s="30"/>
    </row>
    <row r="294" spans="1:9" s="31" customFormat="1" ht="13.95" customHeight="1" x14ac:dyDescent="0.3">
      <c r="A294" s="22"/>
      <c r="B294" s="29"/>
      <c r="C294" s="11"/>
      <c r="D294" s="11"/>
      <c r="E294" s="11"/>
      <c r="F294" s="11"/>
      <c r="G294" s="22"/>
      <c r="H294" s="12"/>
      <c r="I294" s="30"/>
    </row>
    <row r="295" spans="1:9" s="31" customFormat="1" ht="13.95" customHeight="1" x14ac:dyDescent="0.3">
      <c r="A295" s="22"/>
      <c r="B295" s="29"/>
      <c r="C295" s="11"/>
      <c r="D295" s="11"/>
      <c r="E295" s="11"/>
      <c r="F295" s="11"/>
      <c r="G295" s="22"/>
      <c r="H295" s="12"/>
      <c r="I295" s="30"/>
    </row>
    <row r="296" spans="1:9" s="31" customFormat="1" ht="13.95" customHeight="1" x14ac:dyDescent="0.3">
      <c r="A296" s="22"/>
      <c r="B296" s="29"/>
      <c r="C296" s="11"/>
      <c r="D296" s="11"/>
      <c r="E296" s="11"/>
      <c r="F296" s="11"/>
      <c r="G296" s="22"/>
      <c r="H296" s="12"/>
      <c r="I296" s="30"/>
    </row>
    <row r="297" spans="1:9" s="31" customFormat="1" ht="13.95" customHeight="1" x14ac:dyDescent="0.3">
      <c r="A297" s="22"/>
      <c r="B297" s="29"/>
      <c r="C297" s="11"/>
      <c r="D297" s="11"/>
      <c r="E297" s="11"/>
      <c r="F297" s="11"/>
      <c r="G297" s="22"/>
      <c r="H297" s="12"/>
      <c r="I297" s="30"/>
    </row>
    <row r="298" spans="1:9" s="31" customFormat="1" ht="13.95" customHeight="1" x14ac:dyDescent="0.3">
      <c r="A298" s="22"/>
      <c r="B298" s="29"/>
      <c r="C298" s="11"/>
      <c r="D298" s="11"/>
      <c r="E298" s="11"/>
      <c r="F298" s="11"/>
      <c r="G298" s="22"/>
      <c r="H298" s="12"/>
      <c r="I298" s="30"/>
    </row>
    <row r="299" spans="1:9" s="31" customFormat="1" ht="13.95" customHeight="1" x14ac:dyDescent="0.3">
      <c r="A299" s="22"/>
      <c r="B299" s="29"/>
      <c r="C299" s="11"/>
      <c r="D299" s="11"/>
      <c r="E299" s="11"/>
      <c r="F299" s="11"/>
      <c r="G299" s="22"/>
      <c r="H299" s="12"/>
      <c r="I299" s="30"/>
    </row>
    <row r="300" spans="1:9" s="31" customFormat="1" ht="13.95" customHeight="1" x14ac:dyDescent="0.3">
      <c r="A300" s="22"/>
      <c r="B300" s="29"/>
      <c r="C300" s="11"/>
      <c r="D300" s="11"/>
      <c r="E300" s="11"/>
      <c r="F300" s="11"/>
      <c r="G300" s="22"/>
      <c r="H300" s="12"/>
      <c r="I300" s="30"/>
    </row>
    <row r="301" spans="1:9" s="31" customFormat="1" ht="13.95" customHeight="1" x14ac:dyDescent="0.3">
      <c r="A301" s="22"/>
      <c r="B301" s="29"/>
      <c r="C301" s="11"/>
      <c r="D301" s="11"/>
      <c r="E301" s="11"/>
      <c r="F301" s="11"/>
      <c r="G301" s="22"/>
      <c r="H301" s="12"/>
      <c r="I301" s="30"/>
    </row>
    <row r="302" spans="1:9" s="31" customFormat="1" ht="13.95" customHeight="1" x14ac:dyDescent="0.3">
      <c r="A302" s="22"/>
      <c r="B302" s="29"/>
      <c r="C302" s="11"/>
      <c r="D302" s="11"/>
      <c r="E302" s="11"/>
      <c r="F302" s="11"/>
      <c r="G302" s="22"/>
      <c r="H302" s="12"/>
      <c r="I302" s="30"/>
    </row>
    <row r="303" spans="1:9" s="31" customFormat="1" ht="13.95" customHeight="1" x14ac:dyDescent="0.3">
      <c r="A303" s="22"/>
      <c r="B303" s="29"/>
      <c r="C303" s="11"/>
      <c r="D303" s="11"/>
      <c r="E303" s="11"/>
      <c r="F303" s="11"/>
      <c r="G303" s="22"/>
      <c r="H303" s="12"/>
      <c r="I303" s="30"/>
    </row>
    <row r="304" spans="1:9" s="31" customFormat="1" ht="13.95" customHeight="1" x14ac:dyDescent="0.3">
      <c r="A304" s="22"/>
      <c r="B304" s="29"/>
      <c r="C304" s="11"/>
      <c r="D304" s="11"/>
      <c r="E304" s="11"/>
      <c r="F304" s="11"/>
      <c r="G304" s="22"/>
      <c r="H304" s="12"/>
      <c r="I304" s="30"/>
    </row>
    <row r="305" spans="1:9" s="31" customFormat="1" ht="13.95" customHeight="1" x14ac:dyDescent="0.3">
      <c r="A305" s="22"/>
      <c r="B305" s="29"/>
      <c r="C305" s="11"/>
      <c r="D305" s="11"/>
      <c r="E305" s="11"/>
      <c r="F305" s="11"/>
      <c r="G305" s="22"/>
      <c r="H305" s="12"/>
      <c r="I305" s="30"/>
    </row>
    <row r="306" spans="1:9" s="31" customFormat="1" ht="13.95" customHeight="1" x14ac:dyDescent="0.3">
      <c r="A306" s="22"/>
      <c r="B306" s="29"/>
      <c r="C306" s="11"/>
      <c r="D306" s="11"/>
      <c r="E306" s="11"/>
      <c r="F306" s="11"/>
      <c r="G306" s="22"/>
      <c r="H306" s="12"/>
      <c r="I306" s="30"/>
    </row>
    <row r="307" spans="1:9" s="31" customFormat="1" ht="13.95" customHeight="1" x14ac:dyDescent="0.3">
      <c r="A307" s="22"/>
      <c r="B307" s="29"/>
      <c r="C307" s="11"/>
      <c r="D307" s="11"/>
      <c r="E307" s="11"/>
      <c r="F307" s="11"/>
      <c r="G307" s="22"/>
      <c r="H307" s="12"/>
      <c r="I307" s="30"/>
    </row>
    <row r="308" spans="1:9" s="31" customFormat="1" ht="13.95" customHeight="1" x14ac:dyDescent="0.3">
      <c r="A308" s="22"/>
      <c r="B308" s="29"/>
      <c r="C308" s="11"/>
      <c r="D308" s="11"/>
      <c r="E308" s="11"/>
      <c r="F308" s="11"/>
      <c r="G308" s="22"/>
      <c r="H308" s="12"/>
      <c r="I308" s="30"/>
    </row>
    <row r="309" spans="1:9" s="31" customFormat="1" ht="13.95" customHeight="1" x14ac:dyDescent="0.3">
      <c r="A309" s="22"/>
      <c r="B309" s="29"/>
      <c r="C309" s="11"/>
      <c r="D309" s="11"/>
      <c r="E309" s="11"/>
      <c r="F309" s="11"/>
      <c r="G309" s="22"/>
      <c r="H309" s="12"/>
      <c r="I309" s="30"/>
    </row>
    <row r="310" spans="1:9" s="31" customFormat="1" ht="13.95" customHeight="1" x14ac:dyDescent="0.3">
      <c r="A310" s="22"/>
      <c r="B310" s="29"/>
      <c r="C310" s="11"/>
      <c r="D310" s="11"/>
      <c r="E310" s="11"/>
      <c r="F310" s="11"/>
      <c r="G310" s="22"/>
      <c r="H310" s="12"/>
      <c r="I310" s="30"/>
    </row>
    <row r="311" spans="1:9" s="31" customFormat="1" ht="13.95" customHeight="1" x14ac:dyDescent="0.3">
      <c r="A311" s="22"/>
      <c r="B311" s="29"/>
      <c r="C311" s="11"/>
      <c r="D311" s="11"/>
      <c r="E311" s="11"/>
      <c r="F311" s="11"/>
      <c r="G311" s="22"/>
      <c r="H311" s="12"/>
      <c r="I311" s="30"/>
    </row>
    <row r="312" spans="1:9" s="31" customFormat="1" ht="13.95" customHeight="1" x14ac:dyDescent="0.3">
      <c r="A312" s="22"/>
      <c r="B312" s="29"/>
      <c r="C312" s="11"/>
      <c r="D312" s="11"/>
      <c r="E312" s="11"/>
      <c r="F312" s="11"/>
      <c r="G312" s="22"/>
      <c r="H312" s="12"/>
      <c r="I312" s="30"/>
    </row>
    <row r="313" spans="1:9" s="31" customFormat="1" ht="13.95" customHeight="1" x14ac:dyDescent="0.3">
      <c r="A313" s="22"/>
      <c r="B313" s="29"/>
      <c r="C313" s="11"/>
      <c r="D313" s="11"/>
      <c r="E313" s="11"/>
      <c r="F313" s="11"/>
      <c r="G313" s="22"/>
      <c r="H313" s="12"/>
      <c r="I313" s="30"/>
    </row>
    <row r="314" spans="1:9" s="31" customFormat="1" ht="13.95" customHeight="1" x14ac:dyDescent="0.3">
      <c r="A314" s="22"/>
      <c r="B314" s="29"/>
      <c r="C314" s="11"/>
      <c r="D314" s="11"/>
      <c r="E314" s="11"/>
      <c r="F314" s="11"/>
      <c r="G314" s="22"/>
      <c r="H314" s="12"/>
      <c r="I314" s="30"/>
    </row>
    <row r="315" spans="1:9" s="31" customFormat="1" ht="13.95" customHeight="1" x14ac:dyDescent="0.3">
      <c r="A315" s="22"/>
      <c r="B315" s="29"/>
      <c r="C315" s="11"/>
      <c r="D315" s="11"/>
      <c r="E315" s="11"/>
      <c r="F315" s="11"/>
      <c r="G315" s="22"/>
      <c r="H315" s="12"/>
      <c r="I315" s="30"/>
    </row>
    <row r="316" spans="1:9" s="31" customFormat="1" ht="13.95" customHeight="1" x14ac:dyDescent="0.3">
      <c r="A316" s="22"/>
      <c r="B316" s="29"/>
      <c r="C316" s="11"/>
      <c r="D316" s="11"/>
      <c r="E316" s="11"/>
      <c r="F316" s="11"/>
      <c r="G316" s="22"/>
      <c r="H316" s="12"/>
      <c r="I316" s="30"/>
    </row>
    <row r="317" spans="1:9" s="31" customFormat="1" ht="13.95" customHeight="1" x14ac:dyDescent="0.3">
      <c r="A317" s="22"/>
      <c r="B317" s="29"/>
      <c r="C317" s="11"/>
      <c r="D317" s="11"/>
      <c r="E317" s="11"/>
      <c r="F317" s="11"/>
      <c r="G317" s="22"/>
      <c r="H317" s="12"/>
      <c r="I317" s="30"/>
    </row>
    <row r="318" spans="1:9" s="31" customFormat="1" ht="13.95" customHeight="1" x14ac:dyDescent="0.3">
      <c r="A318" s="22"/>
      <c r="B318" s="29"/>
      <c r="C318" s="11"/>
      <c r="D318" s="11"/>
      <c r="E318" s="11"/>
      <c r="F318" s="11"/>
      <c r="G318" s="22"/>
      <c r="H318" s="12"/>
      <c r="I318" s="30"/>
    </row>
    <row r="319" spans="1:9" s="31" customFormat="1" ht="13.95" customHeight="1" x14ac:dyDescent="0.3">
      <c r="A319" s="22"/>
      <c r="B319" s="29"/>
      <c r="C319" s="11"/>
      <c r="D319" s="11"/>
      <c r="E319" s="11"/>
      <c r="F319" s="11"/>
      <c r="G319" s="22"/>
      <c r="H319" s="12"/>
      <c r="I319" s="30"/>
    </row>
    <row r="320" spans="1:9" s="31" customFormat="1" ht="13.95" customHeight="1" x14ac:dyDescent="0.3">
      <c r="A320" s="22"/>
      <c r="B320" s="29"/>
      <c r="C320" s="11"/>
      <c r="D320" s="11"/>
      <c r="E320" s="11"/>
      <c r="F320" s="11"/>
      <c r="G320" s="22"/>
      <c r="H320" s="12"/>
      <c r="I320" s="30"/>
    </row>
    <row r="321" spans="1:9" s="31" customFormat="1" ht="13.95" customHeight="1" x14ac:dyDescent="0.3">
      <c r="A321" s="22"/>
      <c r="B321" s="29"/>
      <c r="C321" s="11"/>
      <c r="D321" s="11"/>
      <c r="E321" s="11"/>
      <c r="F321" s="11"/>
      <c r="G321" s="22"/>
      <c r="H321" s="12"/>
      <c r="I321" s="30"/>
    </row>
    <row r="322" spans="1:9" s="31" customFormat="1" ht="13.95" customHeight="1" x14ac:dyDescent="0.3">
      <c r="A322" s="22"/>
      <c r="B322" s="29"/>
      <c r="C322" s="11"/>
      <c r="D322" s="11"/>
      <c r="E322" s="11"/>
      <c r="F322" s="11"/>
      <c r="G322" s="22"/>
      <c r="H322" s="12"/>
      <c r="I322" s="30"/>
    </row>
    <row r="323" spans="1:9" s="31" customFormat="1" ht="13.95" customHeight="1" x14ac:dyDescent="0.3">
      <c r="A323" s="22"/>
      <c r="B323" s="29"/>
      <c r="C323" s="11"/>
      <c r="D323" s="11"/>
      <c r="E323" s="11"/>
      <c r="F323" s="11"/>
      <c r="G323" s="22"/>
      <c r="H323" s="12"/>
      <c r="I323" s="30"/>
    </row>
    <row r="324" spans="1:9" s="31" customFormat="1" ht="13.95" customHeight="1" x14ac:dyDescent="0.3">
      <c r="A324" s="22"/>
      <c r="B324" s="29"/>
      <c r="C324" s="11"/>
      <c r="D324" s="11"/>
      <c r="E324" s="11"/>
      <c r="F324" s="11"/>
      <c r="G324" s="22"/>
      <c r="H324" s="12"/>
      <c r="I324" s="30"/>
    </row>
    <row r="325" spans="1:9" s="31" customFormat="1" ht="13.95" customHeight="1" x14ac:dyDescent="0.3">
      <c r="A325" s="22"/>
      <c r="B325" s="29"/>
      <c r="C325" s="11"/>
      <c r="D325" s="11"/>
      <c r="E325" s="11"/>
      <c r="F325" s="11"/>
      <c r="G325" s="22"/>
      <c r="H325" s="12"/>
      <c r="I325" s="30"/>
    </row>
    <row r="326" spans="1:9" s="31" customFormat="1" ht="13.95" customHeight="1" x14ac:dyDescent="0.3">
      <c r="A326" s="22"/>
      <c r="B326" s="29"/>
      <c r="C326" s="11"/>
      <c r="D326" s="11"/>
      <c r="E326" s="11"/>
      <c r="F326" s="11"/>
      <c r="G326" s="22"/>
      <c r="H326" s="12"/>
      <c r="I326" s="30"/>
    </row>
    <row r="327" spans="1:9" s="31" customFormat="1" ht="13.95" customHeight="1" x14ac:dyDescent="0.3">
      <c r="A327" s="22"/>
      <c r="B327" s="29"/>
      <c r="C327" s="11"/>
      <c r="D327" s="11"/>
      <c r="E327" s="11"/>
      <c r="F327" s="11"/>
      <c r="G327" s="22"/>
      <c r="H327" s="12"/>
      <c r="I327" s="30"/>
    </row>
    <row r="328" spans="1:9" s="31" customFormat="1" ht="13.95" customHeight="1" x14ac:dyDescent="0.3">
      <c r="A328" s="22"/>
      <c r="B328" s="29"/>
      <c r="C328" s="11"/>
      <c r="D328" s="11"/>
      <c r="E328" s="11"/>
      <c r="F328" s="11"/>
      <c r="G328" s="22"/>
      <c r="H328" s="12"/>
      <c r="I328" s="30"/>
    </row>
    <row r="329" spans="1:9" s="31" customFormat="1" ht="13.95" customHeight="1" x14ac:dyDescent="0.3">
      <c r="A329" s="22"/>
      <c r="B329" s="29"/>
      <c r="C329" s="11"/>
      <c r="D329" s="11"/>
      <c r="E329" s="11"/>
      <c r="F329" s="11"/>
      <c r="G329" s="22"/>
      <c r="H329" s="12"/>
      <c r="I329" s="30"/>
    </row>
    <row r="330" spans="1:9" s="31" customFormat="1" ht="13.95" customHeight="1" x14ac:dyDescent="0.3">
      <c r="A330" s="22"/>
      <c r="B330" s="29"/>
      <c r="C330" s="11"/>
      <c r="D330" s="11"/>
      <c r="E330" s="11"/>
      <c r="F330" s="11"/>
      <c r="G330" s="22"/>
      <c r="H330" s="12"/>
      <c r="I330" s="30"/>
    </row>
    <row r="331" spans="1:9" s="31" customFormat="1" ht="13.95" customHeight="1" x14ac:dyDescent="0.3">
      <c r="A331" s="22"/>
      <c r="B331" s="29"/>
      <c r="C331" s="11"/>
      <c r="D331" s="11"/>
      <c r="E331" s="11"/>
      <c r="F331" s="11"/>
      <c r="G331" s="22"/>
      <c r="H331" s="12"/>
      <c r="I331" s="30"/>
    </row>
    <row r="332" spans="1:9" s="31" customFormat="1" ht="13.95" customHeight="1" x14ac:dyDescent="0.3">
      <c r="A332" s="22"/>
      <c r="B332" s="29"/>
      <c r="C332" s="11"/>
      <c r="D332" s="11"/>
      <c r="E332" s="11"/>
      <c r="F332" s="11"/>
      <c r="G332" s="22"/>
      <c r="H332" s="12"/>
      <c r="I332" s="30"/>
    </row>
    <row r="333" spans="1:9" s="31" customFormat="1" ht="13.95" customHeight="1" x14ac:dyDescent="0.3">
      <c r="A333" s="22"/>
      <c r="B333" s="29"/>
      <c r="C333" s="11"/>
      <c r="D333" s="11"/>
      <c r="E333" s="11"/>
      <c r="F333" s="11"/>
      <c r="G333" s="22"/>
      <c r="H333" s="12"/>
      <c r="I333" s="30"/>
    </row>
    <row r="334" spans="1:9" s="31" customFormat="1" ht="13.95" customHeight="1" x14ac:dyDescent="0.3">
      <c r="A334" s="22"/>
      <c r="B334" s="29"/>
      <c r="C334" s="11"/>
      <c r="D334" s="11"/>
      <c r="E334" s="11"/>
      <c r="F334" s="11"/>
      <c r="G334" s="22"/>
      <c r="H334" s="12"/>
      <c r="I334" s="30"/>
    </row>
    <row r="335" spans="1:9" s="31" customFormat="1" ht="13.95" customHeight="1" x14ac:dyDescent="0.3">
      <c r="A335" s="22"/>
      <c r="B335" s="29"/>
      <c r="C335" s="11"/>
      <c r="D335" s="11"/>
      <c r="E335" s="11"/>
      <c r="F335" s="11"/>
      <c r="G335" s="22"/>
      <c r="H335" s="12"/>
      <c r="I335" s="30"/>
    </row>
    <row r="336" spans="1:9" s="31" customFormat="1" ht="13.95" customHeight="1" x14ac:dyDescent="0.3">
      <c r="A336" s="22"/>
      <c r="B336" s="29"/>
      <c r="C336" s="11"/>
      <c r="D336" s="11"/>
      <c r="E336" s="11"/>
      <c r="F336" s="11"/>
      <c r="G336" s="22"/>
      <c r="H336" s="12"/>
      <c r="I336" s="30"/>
    </row>
    <row r="337" spans="1:9" s="31" customFormat="1" ht="13.95" customHeight="1" x14ac:dyDescent="0.3">
      <c r="A337" s="22"/>
      <c r="B337" s="29"/>
      <c r="C337" s="11"/>
      <c r="D337" s="11"/>
      <c r="E337" s="11"/>
      <c r="F337" s="11"/>
      <c r="G337" s="22"/>
      <c r="H337" s="12"/>
      <c r="I337" s="30"/>
    </row>
    <row r="338" spans="1:9" s="31" customFormat="1" ht="13.95" customHeight="1" x14ac:dyDescent="0.3">
      <c r="A338" s="22"/>
      <c r="B338" s="29"/>
      <c r="C338" s="11"/>
      <c r="D338" s="11"/>
      <c r="E338" s="11"/>
      <c r="F338" s="11"/>
      <c r="G338" s="22"/>
      <c r="H338" s="12"/>
      <c r="I338" s="30"/>
    </row>
    <row r="339" spans="1:9" s="31" customFormat="1" ht="13.95" customHeight="1" x14ac:dyDescent="0.3">
      <c r="A339" s="22"/>
      <c r="B339" s="29"/>
      <c r="C339" s="11"/>
      <c r="D339" s="11"/>
      <c r="E339" s="11"/>
      <c r="F339" s="11"/>
      <c r="G339" s="22"/>
      <c r="H339" s="12"/>
      <c r="I339" s="30"/>
    </row>
    <row r="340" spans="1:9" s="31" customFormat="1" ht="13.95" customHeight="1" x14ac:dyDescent="0.3">
      <c r="A340" s="22"/>
      <c r="B340" s="29"/>
      <c r="C340" s="11"/>
      <c r="D340" s="11"/>
      <c r="E340" s="11"/>
      <c r="F340" s="11"/>
      <c r="G340" s="22"/>
      <c r="H340" s="12"/>
      <c r="I340" s="30"/>
    </row>
    <row r="341" spans="1:9" s="31" customFormat="1" ht="13.95" customHeight="1" x14ac:dyDescent="0.3">
      <c r="A341" s="22"/>
      <c r="B341" s="29"/>
      <c r="C341" s="11"/>
      <c r="D341" s="11"/>
      <c r="E341" s="11"/>
      <c r="F341" s="11"/>
      <c r="G341" s="22"/>
      <c r="H341" s="12"/>
      <c r="I341" s="30"/>
    </row>
    <row r="342" spans="1:9" s="31" customFormat="1" ht="13.95" customHeight="1" x14ac:dyDescent="0.3">
      <c r="A342" s="22"/>
      <c r="B342" s="29"/>
      <c r="C342" s="11"/>
      <c r="D342" s="11"/>
      <c r="E342" s="11"/>
      <c r="F342" s="11"/>
      <c r="G342" s="22"/>
      <c r="H342" s="12"/>
      <c r="I342" s="30"/>
    </row>
    <row r="343" spans="1:9" s="31" customFormat="1" ht="13.95" customHeight="1" x14ac:dyDescent="0.3">
      <c r="A343" s="22"/>
      <c r="B343" s="29"/>
      <c r="C343" s="11"/>
      <c r="D343" s="11"/>
      <c r="E343" s="11"/>
      <c r="F343" s="11"/>
      <c r="G343" s="22"/>
      <c r="H343" s="12"/>
      <c r="I343" s="30"/>
    </row>
    <row r="344" spans="1:9" s="31" customFormat="1" ht="13.95" customHeight="1" x14ac:dyDescent="0.3">
      <c r="A344" s="22"/>
      <c r="B344" s="29"/>
      <c r="C344" s="11"/>
      <c r="D344" s="11"/>
      <c r="E344" s="11"/>
      <c r="F344" s="11"/>
      <c r="G344" s="22"/>
      <c r="H344" s="12"/>
      <c r="I344" s="30"/>
    </row>
    <row r="345" spans="1:9" s="31" customFormat="1" ht="13.95" customHeight="1" x14ac:dyDescent="0.3">
      <c r="A345" s="22"/>
      <c r="B345" s="29"/>
      <c r="C345" s="11"/>
      <c r="D345" s="11"/>
      <c r="E345" s="11"/>
      <c r="F345" s="11"/>
      <c r="G345" s="22"/>
      <c r="H345" s="12"/>
      <c r="I345" s="30"/>
    </row>
    <row r="346" spans="1:9" s="31" customFormat="1" ht="13.95" customHeight="1" x14ac:dyDescent="0.3">
      <c r="A346" s="22"/>
      <c r="B346" s="29"/>
      <c r="C346" s="11"/>
      <c r="D346" s="11"/>
      <c r="E346" s="11"/>
      <c r="F346" s="11"/>
      <c r="G346" s="22"/>
      <c r="H346" s="12"/>
      <c r="I346" s="30"/>
    </row>
    <row r="347" spans="1:9" s="31" customFormat="1" ht="13.95" customHeight="1" x14ac:dyDescent="0.3">
      <c r="A347" s="22"/>
      <c r="B347" s="29"/>
      <c r="C347" s="11"/>
      <c r="D347" s="11"/>
      <c r="E347" s="11"/>
      <c r="F347" s="11"/>
      <c r="G347" s="22"/>
      <c r="H347" s="12"/>
      <c r="I347" s="30"/>
    </row>
    <row r="348" spans="1:9" s="31" customFormat="1" ht="13.95" customHeight="1" x14ac:dyDescent="0.3">
      <c r="A348" s="22"/>
      <c r="B348" s="29"/>
      <c r="C348" s="11"/>
      <c r="D348" s="11"/>
      <c r="E348" s="11"/>
      <c r="F348" s="11"/>
      <c r="G348" s="22"/>
      <c r="H348" s="12"/>
      <c r="I348" s="30"/>
    </row>
    <row r="349" spans="1:9" s="31" customFormat="1" ht="13.95" customHeight="1" x14ac:dyDescent="0.3">
      <c r="A349" s="22"/>
      <c r="B349" s="29"/>
      <c r="C349" s="11"/>
      <c r="D349" s="11"/>
      <c r="E349" s="11"/>
      <c r="F349" s="11"/>
      <c r="G349" s="22"/>
      <c r="H349" s="12"/>
      <c r="I349" s="30"/>
    </row>
    <row r="350" spans="1:9" s="31" customFormat="1" ht="13.95" customHeight="1" x14ac:dyDescent="0.3">
      <c r="A350" s="22"/>
      <c r="B350" s="29"/>
      <c r="C350" s="11"/>
      <c r="D350" s="11"/>
      <c r="E350" s="11"/>
      <c r="F350" s="11"/>
      <c r="G350" s="22"/>
      <c r="H350" s="12"/>
      <c r="I350" s="30"/>
    </row>
    <row r="351" spans="1:9" s="31" customFormat="1" ht="13.95" customHeight="1" x14ac:dyDescent="0.3">
      <c r="A351" s="22"/>
      <c r="B351" s="29"/>
      <c r="C351" s="11"/>
      <c r="D351" s="11"/>
      <c r="E351" s="11"/>
      <c r="F351" s="11"/>
      <c r="G351" s="22"/>
      <c r="H351" s="12"/>
      <c r="I351" s="30"/>
    </row>
    <row r="352" spans="1:9" s="31" customFormat="1" ht="13.95" customHeight="1" x14ac:dyDescent="0.3">
      <c r="A352" s="22"/>
      <c r="B352" s="29"/>
      <c r="C352" s="11"/>
      <c r="D352" s="11"/>
      <c r="E352" s="11"/>
      <c r="F352" s="11"/>
      <c r="G352" s="22"/>
      <c r="H352" s="12"/>
      <c r="I352" s="30"/>
    </row>
    <row r="353" spans="1:9" s="31" customFormat="1" ht="13.95" customHeight="1" x14ac:dyDescent="0.3">
      <c r="A353" s="22"/>
      <c r="B353" s="29"/>
      <c r="C353" s="11"/>
      <c r="D353" s="11"/>
      <c r="E353" s="11"/>
      <c r="F353" s="11"/>
      <c r="G353" s="22"/>
      <c r="H353" s="12"/>
      <c r="I353" s="30"/>
    </row>
    <row r="354" spans="1:9" s="31" customFormat="1" ht="13.95" customHeight="1" x14ac:dyDescent="0.3">
      <c r="A354" s="22"/>
      <c r="B354" s="29"/>
      <c r="C354" s="11"/>
      <c r="D354" s="11"/>
      <c r="E354" s="11"/>
      <c r="F354" s="11"/>
      <c r="G354" s="22"/>
      <c r="H354" s="12"/>
      <c r="I354" s="30"/>
    </row>
    <row r="355" spans="1:9" s="31" customFormat="1" ht="13.95" customHeight="1" x14ac:dyDescent="0.3">
      <c r="A355" s="22"/>
      <c r="B355" s="29"/>
      <c r="C355" s="11"/>
      <c r="D355" s="11"/>
      <c r="E355" s="11"/>
      <c r="F355" s="11"/>
      <c r="G355" s="22"/>
      <c r="H355" s="12"/>
      <c r="I355" s="30"/>
    </row>
    <row r="356" spans="1:9" s="31" customFormat="1" ht="13.95" customHeight="1" x14ac:dyDescent="0.3">
      <c r="A356" s="22"/>
      <c r="B356" s="29"/>
      <c r="C356" s="11"/>
      <c r="D356" s="11"/>
      <c r="E356" s="11"/>
      <c r="F356" s="11"/>
      <c r="G356" s="22"/>
      <c r="H356" s="12"/>
      <c r="I356" s="30"/>
    </row>
    <row r="357" spans="1:9" s="31" customFormat="1" ht="13.95" customHeight="1" x14ac:dyDescent="0.3">
      <c r="A357" s="22"/>
      <c r="B357" s="29"/>
      <c r="C357" s="11"/>
      <c r="D357" s="11"/>
      <c r="E357" s="11"/>
      <c r="F357" s="11"/>
      <c r="G357" s="22"/>
      <c r="H357" s="12"/>
      <c r="I357" s="30"/>
    </row>
    <row r="358" spans="1:9" s="31" customFormat="1" ht="13.95" customHeight="1" x14ac:dyDescent="0.3">
      <c r="A358" s="22"/>
      <c r="B358" s="29"/>
      <c r="C358" s="11"/>
      <c r="D358" s="11"/>
      <c r="E358" s="11"/>
      <c r="F358" s="11"/>
      <c r="G358" s="22"/>
      <c r="H358" s="12"/>
      <c r="I358" s="30"/>
    </row>
    <row r="359" spans="1:9" s="31" customFormat="1" ht="13.95" customHeight="1" x14ac:dyDescent="0.3">
      <c r="A359" s="22"/>
      <c r="B359" s="29"/>
      <c r="C359" s="11"/>
      <c r="D359" s="11"/>
      <c r="E359" s="11"/>
      <c r="F359" s="11"/>
      <c r="G359" s="22"/>
      <c r="H359" s="12"/>
      <c r="I359" s="30"/>
    </row>
    <row r="360" spans="1:9" s="31" customFormat="1" ht="13.95" customHeight="1" x14ac:dyDescent="0.3">
      <c r="A360" s="22"/>
      <c r="B360" s="29"/>
      <c r="C360" s="11"/>
      <c r="D360" s="11"/>
      <c r="E360" s="11"/>
      <c r="F360" s="11"/>
      <c r="G360" s="22"/>
      <c r="H360" s="12"/>
      <c r="I360" s="30"/>
    </row>
    <row r="361" spans="1:9" s="31" customFormat="1" ht="13.95" customHeight="1" x14ac:dyDescent="0.3">
      <c r="A361" s="22"/>
      <c r="B361" s="29"/>
      <c r="C361" s="11"/>
      <c r="D361" s="11"/>
      <c r="E361" s="11"/>
      <c r="F361" s="11"/>
      <c r="G361" s="22"/>
      <c r="H361" s="12"/>
      <c r="I361" s="30"/>
    </row>
    <row r="362" spans="1:9" s="31" customFormat="1" ht="13.95" customHeight="1" x14ac:dyDescent="0.3">
      <c r="A362" s="22"/>
      <c r="B362" s="29"/>
      <c r="C362" s="11"/>
      <c r="D362" s="11"/>
      <c r="E362" s="11"/>
      <c r="F362" s="11"/>
      <c r="G362" s="22"/>
      <c r="H362" s="12"/>
      <c r="I362" s="30"/>
    </row>
    <row r="363" spans="1:9" s="31" customFormat="1" ht="13.95" customHeight="1" x14ac:dyDescent="0.3">
      <c r="A363" s="22"/>
      <c r="B363" s="29"/>
      <c r="C363" s="11"/>
      <c r="D363" s="11"/>
      <c r="E363" s="11"/>
      <c r="F363" s="11"/>
      <c r="G363" s="22"/>
      <c r="H363" s="12"/>
      <c r="I363" s="30"/>
    </row>
    <row r="364" spans="1:9" s="31" customFormat="1" ht="13.95" customHeight="1" x14ac:dyDescent="0.3">
      <c r="A364" s="22"/>
      <c r="B364" s="29"/>
      <c r="C364" s="11"/>
      <c r="D364" s="11"/>
      <c r="E364" s="11"/>
      <c r="F364" s="11"/>
      <c r="G364" s="22"/>
      <c r="H364" s="12"/>
      <c r="I364" s="30"/>
    </row>
    <row r="365" spans="1:9" s="31" customFormat="1" ht="13.95" customHeight="1" x14ac:dyDescent="0.3">
      <c r="A365" s="22"/>
      <c r="B365" s="29"/>
      <c r="C365" s="11"/>
      <c r="D365" s="11"/>
      <c r="E365" s="11"/>
      <c r="F365" s="11"/>
      <c r="G365" s="22"/>
      <c r="H365" s="12"/>
      <c r="I365" s="30"/>
    </row>
    <row r="366" spans="1:9" s="31" customFormat="1" ht="13.95" customHeight="1" x14ac:dyDescent="0.3">
      <c r="A366" s="22"/>
      <c r="B366" s="29"/>
      <c r="C366" s="11"/>
      <c r="D366" s="11"/>
      <c r="E366" s="11"/>
      <c r="F366" s="11"/>
      <c r="G366" s="22"/>
      <c r="H366" s="12"/>
      <c r="I366" s="30"/>
    </row>
    <row r="367" spans="1:9" s="31" customFormat="1" ht="13.95" customHeight="1" x14ac:dyDescent="0.3">
      <c r="A367" s="22"/>
      <c r="B367" s="29"/>
      <c r="C367" s="11"/>
      <c r="D367" s="11"/>
      <c r="E367" s="11"/>
      <c r="F367" s="11"/>
      <c r="G367" s="22"/>
      <c r="H367" s="12"/>
      <c r="I367" s="30"/>
    </row>
    <row r="368" spans="1:9" s="31" customFormat="1" ht="13.95" customHeight="1" x14ac:dyDescent="0.3">
      <c r="A368" s="22"/>
      <c r="B368" s="29"/>
      <c r="C368" s="11"/>
      <c r="D368" s="11"/>
      <c r="E368" s="11"/>
      <c r="F368" s="11"/>
      <c r="G368" s="22"/>
      <c r="H368" s="12"/>
      <c r="I368" s="30"/>
    </row>
    <row r="369" spans="1:9" s="31" customFormat="1" ht="13.95" customHeight="1" x14ac:dyDescent="0.3">
      <c r="A369" s="22"/>
      <c r="B369" s="29"/>
      <c r="C369" s="11"/>
      <c r="D369" s="11"/>
      <c r="E369" s="11"/>
      <c r="F369" s="11"/>
      <c r="G369" s="22"/>
      <c r="H369" s="12"/>
      <c r="I369" s="30"/>
    </row>
    <row r="370" spans="1:9" s="31" customFormat="1" ht="13.95" customHeight="1" x14ac:dyDescent="0.3">
      <c r="A370" s="22"/>
      <c r="B370" s="29"/>
      <c r="C370" s="11"/>
      <c r="D370" s="11"/>
      <c r="E370" s="11"/>
      <c r="F370" s="11"/>
      <c r="G370" s="22"/>
      <c r="H370" s="12"/>
      <c r="I370" s="30"/>
    </row>
    <row r="371" spans="1:9" s="31" customFormat="1" ht="13.95" customHeight="1" x14ac:dyDescent="0.3">
      <c r="A371" s="22"/>
      <c r="B371" s="29"/>
      <c r="C371" s="11"/>
      <c r="D371" s="11"/>
      <c r="E371" s="11"/>
      <c r="F371" s="11"/>
      <c r="G371" s="22"/>
      <c r="H371" s="12"/>
      <c r="I371" s="30"/>
    </row>
    <row r="372" spans="1:9" s="31" customFormat="1" ht="13.95" customHeight="1" x14ac:dyDescent="0.3">
      <c r="A372" s="22"/>
      <c r="B372" s="29"/>
      <c r="C372" s="11"/>
      <c r="D372" s="11"/>
      <c r="E372" s="11"/>
      <c r="F372" s="11"/>
      <c r="G372" s="22"/>
      <c r="H372" s="12"/>
      <c r="I372" s="30"/>
    </row>
    <row r="373" spans="1:9" s="31" customFormat="1" ht="13.95" customHeight="1" x14ac:dyDescent="0.3">
      <c r="A373" s="22"/>
      <c r="B373" s="29"/>
      <c r="C373" s="11"/>
      <c r="D373" s="11"/>
      <c r="E373" s="11"/>
      <c r="F373" s="11"/>
      <c r="G373" s="22"/>
      <c r="H373" s="12"/>
      <c r="I373" s="30"/>
    </row>
    <row r="374" spans="1:9" s="31" customFormat="1" ht="13.95" customHeight="1" x14ac:dyDescent="0.3">
      <c r="A374" s="22"/>
      <c r="B374" s="29"/>
      <c r="C374" s="11"/>
      <c r="D374" s="11"/>
      <c r="E374" s="11"/>
      <c r="F374" s="11"/>
      <c r="G374" s="22"/>
      <c r="H374" s="12"/>
      <c r="I374" s="30"/>
    </row>
    <row r="375" spans="1:9" s="31" customFormat="1" ht="13.95" customHeight="1" x14ac:dyDescent="0.3">
      <c r="A375" s="22"/>
      <c r="B375" s="29"/>
      <c r="C375" s="11"/>
      <c r="D375" s="11"/>
      <c r="E375" s="11"/>
      <c r="F375" s="11"/>
      <c r="G375" s="22"/>
      <c r="H375" s="12"/>
      <c r="I375" s="30"/>
    </row>
    <row r="376" spans="1:9" s="31" customFormat="1" ht="13.95" customHeight="1" x14ac:dyDescent="0.3">
      <c r="A376" s="22"/>
      <c r="B376" s="29"/>
      <c r="C376" s="11"/>
      <c r="D376" s="11"/>
      <c r="E376" s="11"/>
      <c r="F376" s="11"/>
      <c r="G376" s="22"/>
      <c r="H376" s="12"/>
      <c r="I376" s="30"/>
    </row>
    <row r="377" spans="1:9" s="31" customFormat="1" ht="13.95" customHeight="1" x14ac:dyDescent="0.3">
      <c r="A377" s="22"/>
      <c r="B377" s="29"/>
      <c r="C377" s="11"/>
      <c r="D377" s="11"/>
      <c r="E377" s="11"/>
      <c r="F377" s="11"/>
      <c r="G377" s="22"/>
      <c r="H377" s="12"/>
      <c r="I377" s="30"/>
    </row>
    <row r="378" spans="1:9" s="31" customFormat="1" ht="13.95" customHeight="1" x14ac:dyDescent="0.3">
      <c r="A378" s="22"/>
      <c r="B378" s="29"/>
      <c r="C378" s="11"/>
      <c r="D378" s="11"/>
      <c r="E378" s="11"/>
      <c r="F378" s="11"/>
      <c r="G378" s="22"/>
      <c r="H378" s="12"/>
      <c r="I378" s="30"/>
    </row>
    <row r="379" spans="1:9" s="31" customFormat="1" ht="13.95" customHeight="1" x14ac:dyDescent="0.3">
      <c r="A379" s="22"/>
      <c r="B379" s="29"/>
      <c r="C379" s="11"/>
      <c r="D379" s="11"/>
      <c r="E379" s="11"/>
      <c r="F379" s="11"/>
      <c r="G379" s="22"/>
      <c r="H379" s="12"/>
      <c r="I379" s="30"/>
    </row>
    <row r="380" spans="1:9" s="31" customFormat="1" ht="13.95" customHeight="1" x14ac:dyDescent="0.3">
      <c r="A380" s="22"/>
      <c r="B380" s="29"/>
      <c r="C380" s="11"/>
      <c r="D380" s="11"/>
      <c r="E380" s="11"/>
      <c r="F380" s="11"/>
      <c r="G380" s="22"/>
      <c r="H380" s="12"/>
      <c r="I380" s="30"/>
    </row>
    <row r="381" spans="1:9" s="31" customFormat="1" ht="13.95" customHeight="1" x14ac:dyDescent="0.3">
      <c r="A381" s="22"/>
      <c r="B381" s="29"/>
      <c r="C381" s="11"/>
      <c r="D381" s="11"/>
      <c r="E381" s="11"/>
      <c r="F381" s="11"/>
      <c r="G381" s="22"/>
      <c r="H381" s="12"/>
      <c r="I381" s="30"/>
    </row>
    <row r="382" spans="1:9" s="31" customFormat="1" ht="13.95" customHeight="1" x14ac:dyDescent="0.3">
      <c r="A382" s="22"/>
      <c r="B382" s="29"/>
      <c r="C382" s="11"/>
      <c r="D382" s="11"/>
      <c r="E382" s="11"/>
      <c r="F382" s="11"/>
      <c r="G382" s="22"/>
      <c r="H382" s="12"/>
      <c r="I382" s="30"/>
    </row>
    <row r="383" spans="1:9" s="31" customFormat="1" ht="13.95" customHeight="1" x14ac:dyDescent="0.3">
      <c r="A383" s="22"/>
      <c r="B383" s="29"/>
      <c r="C383" s="11"/>
      <c r="D383" s="11"/>
      <c r="E383" s="11"/>
      <c r="F383" s="11"/>
      <c r="G383" s="22"/>
      <c r="H383" s="12"/>
      <c r="I383" s="30"/>
    </row>
    <row r="384" spans="1:9" s="31" customFormat="1" ht="13.95" customHeight="1" x14ac:dyDescent="0.3">
      <c r="A384" s="22"/>
      <c r="B384" s="29"/>
      <c r="C384" s="11"/>
      <c r="D384" s="11"/>
      <c r="E384" s="11"/>
      <c r="F384" s="11"/>
      <c r="G384" s="22"/>
      <c r="H384" s="12"/>
      <c r="I384" s="30"/>
    </row>
    <row r="385" spans="1:9" s="31" customFormat="1" ht="13.95" customHeight="1" x14ac:dyDescent="0.3">
      <c r="A385" s="22"/>
      <c r="B385" s="29"/>
      <c r="C385" s="11"/>
      <c r="D385" s="11"/>
      <c r="E385" s="11"/>
      <c r="F385" s="11"/>
      <c r="G385" s="22"/>
      <c r="H385" s="12"/>
      <c r="I385" s="30"/>
    </row>
    <row r="386" spans="1:9" s="31" customFormat="1" ht="13.95" customHeight="1" x14ac:dyDescent="0.3">
      <c r="A386" s="22"/>
      <c r="B386" s="29"/>
      <c r="C386" s="11"/>
      <c r="D386" s="11"/>
      <c r="E386" s="11"/>
      <c r="F386" s="11"/>
      <c r="G386" s="22"/>
      <c r="H386" s="12"/>
      <c r="I386" s="30"/>
    </row>
    <row r="387" spans="1:9" s="31" customFormat="1" ht="13.95" customHeight="1" x14ac:dyDescent="0.3">
      <c r="A387" s="22"/>
      <c r="B387" s="29"/>
      <c r="C387" s="11"/>
      <c r="D387" s="11"/>
      <c r="E387" s="11"/>
      <c r="F387" s="11"/>
      <c r="G387" s="22"/>
      <c r="H387" s="12"/>
      <c r="I387" s="30"/>
    </row>
    <row r="388" spans="1:9" s="31" customFormat="1" ht="13.95" customHeight="1" x14ac:dyDescent="0.3">
      <c r="A388" s="22"/>
      <c r="B388" s="29"/>
      <c r="C388" s="11"/>
      <c r="D388" s="11"/>
      <c r="E388" s="11"/>
      <c r="F388" s="11"/>
      <c r="G388" s="22"/>
      <c r="H388" s="12"/>
      <c r="I388" s="30"/>
    </row>
    <row r="389" spans="1:9" s="31" customFormat="1" ht="13.95" customHeight="1" x14ac:dyDescent="0.3">
      <c r="A389" s="22"/>
      <c r="B389" s="29"/>
      <c r="C389" s="11"/>
      <c r="D389" s="11"/>
      <c r="E389" s="11"/>
      <c r="F389" s="11"/>
      <c r="G389" s="22"/>
      <c r="H389" s="12"/>
      <c r="I389" s="30"/>
    </row>
    <row r="390" spans="1:9" s="31" customFormat="1" ht="13.95" customHeight="1" x14ac:dyDescent="0.3">
      <c r="A390" s="22"/>
      <c r="B390" s="29"/>
      <c r="C390" s="11"/>
      <c r="D390" s="11"/>
      <c r="E390" s="11"/>
      <c r="F390" s="11"/>
      <c r="G390" s="22"/>
      <c r="H390" s="12"/>
      <c r="I390" s="30"/>
    </row>
    <row r="391" spans="1:9" s="31" customFormat="1" ht="13.95" customHeight="1" x14ac:dyDescent="0.3">
      <c r="A391" s="22"/>
      <c r="B391" s="29"/>
      <c r="C391" s="11"/>
      <c r="D391" s="11"/>
      <c r="E391" s="11"/>
      <c r="F391" s="11"/>
      <c r="G391" s="22"/>
      <c r="H391" s="12"/>
      <c r="I391" s="30"/>
    </row>
    <row r="392" spans="1:9" s="31" customFormat="1" ht="13.95" customHeight="1" x14ac:dyDescent="0.3">
      <c r="A392" s="22"/>
      <c r="B392" s="29"/>
      <c r="C392" s="11"/>
      <c r="D392" s="11"/>
      <c r="E392" s="11"/>
      <c r="F392" s="11"/>
      <c r="G392" s="22"/>
      <c r="H392" s="12"/>
      <c r="I392" s="30"/>
    </row>
    <row r="393" spans="1:9" s="31" customFormat="1" ht="13.95" customHeight="1" x14ac:dyDescent="0.3">
      <c r="A393" s="22"/>
      <c r="B393" s="29"/>
      <c r="C393" s="11"/>
      <c r="D393" s="11"/>
      <c r="E393" s="11"/>
      <c r="F393" s="11"/>
      <c r="G393" s="22"/>
      <c r="H393" s="12"/>
      <c r="I393" s="30"/>
    </row>
    <row r="394" spans="1:9" s="31" customFormat="1" ht="13.95" customHeight="1" x14ac:dyDescent="0.3">
      <c r="A394" s="22"/>
      <c r="B394" s="29"/>
      <c r="C394" s="11"/>
      <c r="D394" s="11"/>
      <c r="E394" s="11"/>
      <c r="F394" s="11"/>
      <c r="G394" s="22"/>
      <c r="H394" s="12"/>
      <c r="I394" s="30"/>
    </row>
    <row r="395" spans="1:9" s="31" customFormat="1" ht="13.95" customHeight="1" x14ac:dyDescent="0.3">
      <c r="A395" s="22"/>
      <c r="B395" s="29"/>
      <c r="C395" s="11"/>
      <c r="D395" s="11"/>
      <c r="E395" s="11"/>
      <c r="F395" s="11"/>
      <c r="G395" s="22"/>
      <c r="H395" s="12"/>
      <c r="I395" s="30"/>
    </row>
    <row r="396" spans="1:9" s="31" customFormat="1" ht="13.95" customHeight="1" x14ac:dyDescent="0.3">
      <c r="A396" s="22"/>
      <c r="B396" s="29"/>
      <c r="C396" s="11"/>
      <c r="D396" s="11"/>
      <c r="E396" s="11"/>
      <c r="F396" s="11"/>
      <c r="G396" s="22"/>
      <c r="H396" s="12"/>
      <c r="I396" s="30"/>
    </row>
    <row r="397" spans="1:9" s="31" customFormat="1" ht="13.95" customHeight="1" x14ac:dyDescent="0.3">
      <c r="A397" s="22"/>
      <c r="B397" s="29"/>
      <c r="C397" s="11"/>
      <c r="D397" s="11"/>
      <c r="E397" s="11"/>
      <c r="F397" s="11"/>
      <c r="G397" s="22"/>
      <c r="H397" s="12"/>
      <c r="I397" s="30"/>
    </row>
    <row r="398" spans="1:9" s="31" customFormat="1" ht="13.95" customHeight="1" x14ac:dyDescent="0.3">
      <c r="A398" s="22"/>
      <c r="B398" s="29"/>
      <c r="C398" s="11"/>
      <c r="D398" s="11"/>
      <c r="E398" s="11"/>
      <c r="F398" s="11"/>
      <c r="G398" s="22"/>
      <c r="H398" s="12"/>
      <c r="I398" s="30"/>
    </row>
    <row r="399" spans="1:9" s="31" customFormat="1" ht="13.95" customHeight="1" x14ac:dyDescent="0.3">
      <c r="A399" s="22"/>
      <c r="B399" s="29"/>
      <c r="C399" s="11"/>
      <c r="D399" s="11"/>
      <c r="E399" s="11"/>
      <c r="F399" s="11"/>
      <c r="G399" s="22"/>
      <c r="H399" s="12"/>
      <c r="I399" s="30"/>
    </row>
    <row r="400" spans="1:9" s="31" customFormat="1" ht="13.95" customHeight="1" x14ac:dyDescent="0.3">
      <c r="A400" s="22"/>
      <c r="B400" s="29"/>
      <c r="C400" s="11"/>
      <c r="D400" s="11"/>
      <c r="E400" s="11"/>
      <c r="F400" s="11"/>
      <c r="G400" s="22"/>
      <c r="H400" s="12"/>
      <c r="I400" s="30"/>
    </row>
    <row r="401" spans="1:9" s="31" customFormat="1" ht="13.95" customHeight="1" x14ac:dyDescent="0.3">
      <c r="A401" s="22"/>
      <c r="B401" s="29"/>
      <c r="C401" s="11"/>
      <c r="D401" s="11"/>
      <c r="E401" s="11"/>
      <c r="F401" s="11"/>
      <c r="G401" s="22"/>
      <c r="H401" s="12"/>
      <c r="I401" s="30"/>
    </row>
    <row r="402" spans="1:9" s="31" customFormat="1" ht="13.95" customHeight="1" x14ac:dyDescent="0.3">
      <c r="A402" s="22"/>
      <c r="B402" s="29"/>
      <c r="C402" s="11"/>
      <c r="D402" s="11"/>
      <c r="E402" s="11"/>
      <c r="F402" s="11"/>
      <c r="G402" s="22"/>
      <c r="H402" s="12"/>
      <c r="I402" s="30"/>
    </row>
    <row r="403" spans="1:9" s="31" customFormat="1" ht="13.95" customHeight="1" x14ac:dyDescent="0.3">
      <c r="A403" s="22"/>
      <c r="B403" s="29"/>
      <c r="C403" s="11"/>
      <c r="D403" s="11"/>
      <c r="E403" s="11"/>
      <c r="F403" s="11"/>
      <c r="G403" s="22"/>
      <c r="H403" s="12"/>
      <c r="I403" s="30"/>
    </row>
    <row r="404" spans="1:9" s="31" customFormat="1" ht="13.95" customHeight="1" x14ac:dyDescent="0.3">
      <c r="A404" s="22"/>
      <c r="B404" s="29"/>
      <c r="C404" s="11"/>
      <c r="D404" s="11"/>
      <c r="E404" s="11"/>
      <c r="F404" s="11"/>
      <c r="G404" s="22"/>
      <c r="H404" s="12"/>
      <c r="I404" s="30"/>
    </row>
    <row r="405" spans="1:9" s="31" customFormat="1" ht="13.95" customHeight="1" x14ac:dyDescent="0.3">
      <c r="A405" s="22"/>
      <c r="B405" s="29"/>
      <c r="C405" s="11"/>
      <c r="D405" s="11"/>
      <c r="E405" s="11"/>
      <c r="F405" s="11"/>
      <c r="G405" s="22"/>
      <c r="H405" s="12"/>
      <c r="I405" s="30"/>
    </row>
    <row r="406" spans="1:9" s="31" customFormat="1" ht="13.95" customHeight="1" x14ac:dyDescent="0.3">
      <c r="A406" s="22"/>
      <c r="B406" s="29"/>
      <c r="C406" s="11"/>
      <c r="D406" s="11"/>
      <c r="E406" s="11"/>
      <c r="F406" s="11"/>
      <c r="G406" s="22"/>
      <c r="H406" s="12"/>
      <c r="I406" s="30"/>
    </row>
    <row r="407" spans="1:9" s="31" customFormat="1" ht="13.95" customHeight="1" x14ac:dyDescent="0.3">
      <c r="A407" s="22"/>
      <c r="B407" s="29"/>
      <c r="C407" s="11"/>
      <c r="D407" s="11"/>
      <c r="E407" s="11"/>
      <c r="F407" s="11"/>
      <c r="G407" s="22"/>
      <c r="H407" s="12"/>
      <c r="I407" s="30"/>
    </row>
    <row r="408" spans="1:9" s="31" customFormat="1" ht="13.95" customHeight="1" x14ac:dyDescent="0.3">
      <c r="A408" s="22"/>
      <c r="B408" s="29"/>
      <c r="C408" s="11"/>
      <c r="D408" s="11"/>
      <c r="E408" s="11"/>
      <c r="F408" s="11"/>
      <c r="G408" s="22"/>
      <c r="H408" s="12"/>
      <c r="I408" s="30"/>
    </row>
    <row r="409" spans="1:9" s="31" customFormat="1" ht="13.95" customHeight="1" x14ac:dyDescent="0.3">
      <c r="A409" s="22"/>
      <c r="B409" s="29"/>
      <c r="C409" s="11"/>
      <c r="D409" s="11"/>
      <c r="E409" s="11"/>
      <c r="F409" s="11"/>
      <c r="G409" s="22"/>
      <c r="H409" s="12"/>
      <c r="I409" s="30"/>
    </row>
    <row r="410" spans="1:9" s="31" customFormat="1" ht="13.95" customHeight="1" x14ac:dyDescent="0.3">
      <c r="A410" s="22"/>
      <c r="B410" s="29"/>
      <c r="C410" s="11"/>
      <c r="D410" s="11"/>
      <c r="E410" s="11"/>
      <c r="F410" s="11"/>
      <c r="G410" s="22"/>
      <c r="H410" s="12"/>
      <c r="I410" s="30"/>
    </row>
    <row r="411" spans="1:9" s="31" customFormat="1" ht="13.95" customHeight="1" x14ac:dyDescent="0.3">
      <c r="A411" s="22"/>
      <c r="B411" s="29"/>
      <c r="C411" s="11"/>
      <c r="D411" s="11"/>
      <c r="E411" s="11"/>
      <c r="F411" s="11"/>
      <c r="G411" s="22"/>
      <c r="H411" s="12"/>
      <c r="I411" s="30"/>
    </row>
    <row r="412" spans="1:9" s="31" customFormat="1" ht="13.95" customHeight="1" x14ac:dyDescent="0.3">
      <c r="A412" s="22"/>
      <c r="B412" s="29"/>
      <c r="C412" s="11"/>
      <c r="D412" s="11"/>
      <c r="E412" s="11"/>
      <c r="F412" s="11"/>
      <c r="G412" s="22"/>
      <c r="H412" s="12"/>
      <c r="I412" s="30"/>
    </row>
    <row r="413" spans="1:9" s="31" customFormat="1" ht="13.95" customHeight="1" x14ac:dyDescent="0.3">
      <c r="A413" s="22"/>
      <c r="B413" s="29"/>
      <c r="C413" s="11"/>
      <c r="D413" s="11"/>
      <c r="E413" s="11"/>
      <c r="F413" s="11"/>
      <c r="G413" s="22"/>
      <c r="H413" s="12"/>
      <c r="I413" s="30"/>
    </row>
    <row r="414" spans="1:9" s="31" customFormat="1" ht="13.95" customHeight="1" x14ac:dyDescent="0.3">
      <c r="A414" s="22"/>
      <c r="B414" s="29"/>
      <c r="C414" s="11"/>
      <c r="D414" s="11"/>
      <c r="E414" s="11"/>
      <c r="F414" s="11"/>
      <c r="G414" s="22"/>
      <c r="H414" s="12"/>
      <c r="I414" s="30"/>
    </row>
    <row r="415" spans="1:9" s="31" customFormat="1" ht="13.95" customHeight="1" x14ac:dyDescent="0.3">
      <c r="A415" s="22"/>
      <c r="B415" s="29"/>
      <c r="C415" s="11"/>
      <c r="D415" s="11"/>
      <c r="E415" s="11"/>
      <c r="F415" s="11"/>
      <c r="G415" s="22"/>
      <c r="H415" s="12"/>
      <c r="I415" s="30"/>
    </row>
    <row r="416" spans="1:9" s="31" customFormat="1" ht="13.95" customHeight="1" x14ac:dyDescent="0.3">
      <c r="A416" s="22"/>
      <c r="B416" s="29"/>
      <c r="C416" s="11"/>
      <c r="D416" s="11"/>
      <c r="E416" s="11"/>
      <c r="F416" s="11"/>
      <c r="G416" s="22"/>
      <c r="H416" s="12"/>
      <c r="I416" s="30"/>
    </row>
    <row r="417" spans="1:9" s="31" customFormat="1" ht="13.95" customHeight="1" x14ac:dyDescent="0.3">
      <c r="A417" s="22"/>
      <c r="B417" s="29"/>
      <c r="C417" s="11"/>
      <c r="D417" s="11"/>
      <c r="E417" s="11"/>
      <c r="F417" s="11"/>
      <c r="G417" s="22"/>
      <c r="H417" s="12"/>
      <c r="I417" s="30"/>
    </row>
    <row r="418" spans="1:9" s="31" customFormat="1" ht="13.95" customHeight="1" x14ac:dyDescent="0.3">
      <c r="A418" s="22"/>
      <c r="B418" s="29"/>
      <c r="C418" s="11"/>
      <c r="D418" s="11"/>
      <c r="E418" s="11"/>
      <c r="F418" s="11"/>
      <c r="G418" s="22"/>
      <c r="H418" s="12"/>
      <c r="I418" s="30"/>
    </row>
    <row r="419" spans="1:9" s="31" customFormat="1" ht="13.95" customHeight="1" x14ac:dyDescent="0.3">
      <c r="A419" s="22"/>
      <c r="B419" s="29"/>
      <c r="C419" s="11"/>
      <c r="D419" s="11"/>
      <c r="E419" s="11"/>
      <c r="F419" s="11"/>
      <c r="G419" s="22"/>
      <c r="H419" s="12"/>
      <c r="I419" s="30"/>
    </row>
    <row r="420" spans="1:9" s="31" customFormat="1" ht="13.95" customHeight="1" x14ac:dyDescent="0.3">
      <c r="A420" s="22"/>
      <c r="B420" s="29"/>
      <c r="C420" s="11"/>
      <c r="D420" s="11"/>
      <c r="E420" s="11"/>
      <c r="F420" s="11"/>
      <c r="G420" s="22"/>
      <c r="H420" s="12"/>
      <c r="I420" s="30"/>
    </row>
    <row r="421" spans="1:9" s="31" customFormat="1" ht="13.95" customHeight="1" x14ac:dyDescent="0.3">
      <c r="A421" s="22"/>
      <c r="B421" s="29"/>
      <c r="C421" s="11"/>
      <c r="D421" s="11"/>
      <c r="E421" s="11"/>
      <c r="F421" s="11"/>
      <c r="G421" s="22"/>
      <c r="H421" s="12"/>
      <c r="I421" s="30"/>
    </row>
    <row r="422" spans="1:9" s="31" customFormat="1" ht="13.95" customHeight="1" x14ac:dyDescent="0.3">
      <c r="A422" s="22"/>
      <c r="B422" s="29"/>
      <c r="C422" s="11"/>
      <c r="D422" s="11"/>
      <c r="E422" s="11"/>
      <c r="F422" s="11"/>
      <c r="G422" s="22"/>
      <c r="H422" s="12"/>
      <c r="I422" s="30"/>
    </row>
    <row r="423" spans="1:9" s="31" customFormat="1" ht="13.95" customHeight="1" x14ac:dyDescent="0.3">
      <c r="A423" s="22"/>
      <c r="B423" s="29"/>
      <c r="C423" s="11"/>
      <c r="D423" s="11"/>
      <c r="E423" s="11"/>
      <c r="F423" s="11"/>
      <c r="G423" s="22"/>
      <c r="H423" s="12"/>
      <c r="I423" s="30"/>
    </row>
    <row r="424" spans="1:9" s="31" customFormat="1" ht="13.95" customHeight="1" x14ac:dyDescent="0.3">
      <c r="A424" s="22"/>
      <c r="B424" s="29"/>
      <c r="C424" s="11"/>
      <c r="D424" s="11"/>
      <c r="E424" s="11"/>
      <c r="F424" s="11"/>
      <c r="G424" s="22"/>
      <c r="H424" s="12"/>
      <c r="I424" s="30"/>
    </row>
    <row r="425" spans="1:9" s="31" customFormat="1" ht="13.95" customHeight="1" x14ac:dyDescent="0.3">
      <c r="A425" s="22"/>
      <c r="B425" s="29"/>
      <c r="C425" s="11"/>
      <c r="D425" s="11"/>
      <c r="E425" s="11"/>
      <c r="F425" s="11"/>
      <c r="G425" s="22"/>
      <c r="H425" s="12"/>
      <c r="I425" s="30"/>
    </row>
    <row r="426" spans="1:9" s="31" customFormat="1" ht="13.95" customHeight="1" x14ac:dyDescent="0.3">
      <c r="A426" s="22"/>
      <c r="B426" s="29"/>
      <c r="C426" s="11"/>
      <c r="D426" s="11"/>
      <c r="E426" s="11"/>
      <c r="F426" s="11"/>
      <c r="G426" s="22"/>
      <c r="H426" s="12"/>
      <c r="I426" s="30"/>
    </row>
    <row r="427" spans="1:9" s="31" customFormat="1" ht="13.95" customHeight="1" x14ac:dyDescent="0.3">
      <c r="A427" s="22"/>
      <c r="B427" s="29"/>
      <c r="C427" s="11"/>
      <c r="D427" s="11"/>
      <c r="E427" s="11"/>
      <c r="F427" s="11"/>
      <c r="G427" s="22"/>
      <c r="H427" s="12"/>
      <c r="I427" s="30"/>
    </row>
    <row r="428" spans="1:9" s="31" customFormat="1" ht="13.95" customHeight="1" x14ac:dyDescent="0.3">
      <c r="A428" s="22"/>
      <c r="B428" s="29"/>
      <c r="C428" s="11"/>
      <c r="D428" s="11"/>
      <c r="E428" s="11"/>
      <c r="F428" s="11"/>
      <c r="G428" s="22"/>
      <c r="H428" s="12"/>
      <c r="I428" s="30"/>
    </row>
    <row r="429" spans="1:9" s="31" customFormat="1" ht="13.95" customHeight="1" x14ac:dyDescent="0.3">
      <c r="A429" s="22"/>
      <c r="B429" s="29"/>
      <c r="C429" s="11"/>
      <c r="D429" s="11"/>
      <c r="E429" s="11"/>
      <c r="F429" s="11"/>
      <c r="G429" s="22"/>
      <c r="H429" s="12"/>
      <c r="I429" s="30"/>
    </row>
    <row r="430" spans="1:9" s="31" customFormat="1" ht="13.95" customHeight="1" x14ac:dyDescent="0.3">
      <c r="A430" s="22"/>
      <c r="B430" s="29"/>
      <c r="C430" s="11"/>
      <c r="D430" s="11"/>
      <c r="E430" s="11"/>
      <c r="F430" s="11"/>
      <c r="G430" s="22"/>
      <c r="H430" s="12"/>
      <c r="I430" s="30"/>
    </row>
    <row r="431" spans="1:9" s="31" customFormat="1" ht="13.95" customHeight="1" x14ac:dyDescent="0.3">
      <c r="A431" s="22"/>
      <c r="B431" s="29"/>
      <c r="C431" s="11"/>
      <c r="D431" s="11"/>
      <c r="E431" s="11"/>
      <c r="F431" s="11"/>
      <c r="G431" s="22"/>
      <c r="H431" s="12"/>
      <c r="I431" s="30"/>
    </row>
    <row r="432" spans="1:9" s="31" customFormat="1" ht="13.95" customHeight="1" x14ac:dyDescent="0.3">
      <c r="A432" s="22"/>
      <c r="B432" s="29"/>
      <c r="C432" s="11"/>
      <c r="D432" s="11"/>
      <c r="E432" s="11"/>
      <c r="F432" s="11"/>
      <c r="G432" s="22"/>
      <c r="H432" s="12"/>
      <c r="I432" s="30"/>
    </row>
    <row r="433" spans="1:9" s="31" customFormat="1" ht="13.95" customHeight="1" x14ac:dyDescent="0.3">
      <c r="A433" s="22"/>
      <c r="B433" s="29"/>
      <c r="C433" s="11"/>
      <c r="D433" s="11"/>
      <c r="E433" s="11"/>
      <c r="F433" s="11"/>
      <c r="G433" s="22"/>
      <c r="H433" s="12"/>
      <c r="I433" s="30"/>
    </row>
    <row r="434" spans="1:9" s="31" customFormat="1" ht="13.95" customHeight="1" x14ac:dyDescent="0.3">
      <c r="A434" s="22"/>
      <c r="B434" s="29"/>
      <c r="C434" s="11"/>
      <c r="D434" s="11"/>
      <c r="E434" s="11"/>
      <c r="F434" s="11"/>
      <c r="G434" s="22"/>
      <c r="H434" s="12"/>
      <c r="I434" s="30"/>
    </row>
    <row r="435" spans="1:9" s="31" customFormat="1" ht="13.95" customHeight="1" x14ac:dyDescent="0.3">
      <c r="A435" s="22"/>
      <c r="B435" s="29"/>
      <c r="C435" s="11"/>
      <c r="D435" s="11"/>
      <c r="E435" s="11"/>
      <c r="F435" s="11"/>
      <c r="G435" s="22"/>
      <c r="H435" s="12"/>
      <c r="I435" s="30"/>
    </row>
    <row r="436" spans="1:9" s="31" customFormat="1" ht="13.95" customHeight="1" x14ac:dyDescent="0.3">
      <c r="A436" s="22"/>
      <c r="B436" s="29"/>
      <c r="C436" s="11"/>
      <c r="D436" s="11"/>
      <c r="E436" s="11"/>
      <c r="F436" s="11"/>
      <c r="G436" s="22"/>
      <c r="H436" s="12"/>
      <c r="I436" s="30"/>
    </row>
    <row r="437" spans="1:9" s="31" customFormat="1" ht="13.95" customHeight="1" x14ac:dyDescent="0.3">
      <c r="A437" s="22"/>
      <c r="B437" s="29"/>
      <c r="C437" s="11"/>
      <c r="D437" s="11"/>
      <c r="E437" s="11"/>
      <c r="F437" s="11"/>
      <c r="G437" s="22"/>
      <c r="H437" s="12"/>
      <c r="I437" s="30"/>
    </row>
    <row r="438" spans="1:9" s="31" customFormat="1" ht="13.95" customHeight="1" x14ac:dyDescent="0.3">
      <c r="A438" s="22"/>
      <c r="B438" s="29"/>
      <c r="C438" s="11"/>
      <c r="D438" s="11"/>
      <c r="E438" s="11"/>
      <c r="F438" s="11"/>
      <c r="G438" s="22"/>
      <c r="H438" s="12"/>
      <c r="I438" s="30"/>
    </row>
    <row r="439" spans="1:9" s="31" customFormat="1" ht="13.95" customHeight="1" x14ac:dyDescent="0.3">
      <c r="A439" s="22"/>
      <c r="B439" s="29"/>
      <c r="C439" s="11"/>
      <c r="D439" s="11"/>
      <c r="E439" s="11"/>
      <c r="F439" s="11"/>
      <c r="G439" s="22"/>
      <c r="H439" s="12"/>
      <c r="I439" s="30"/>
    </row>
    <row r="440" spans="1:9" s="31" customFormat="1" ht="13.95" customHeight="1" x14ac:dyDescent="0.3">
      <c r="A440" s="22"/>
      <c r="B440" s="29"/>
      <c r="C440" s="11"/>
      <c r="D440" s="11"/>
      <c r="E440" s="11"/>
      <c r="F440" s="11"/>
      <c r="G440" s="22"/>
      <c r="H440" s="12"/>
      <c r="I440" s="30"/>
    </row>
    <row r="441" spans="1:9" s="31" customFormat="1" ht="13.95" customHeight="1" x14ac:dyDescent="0.3">
      <c r="A441" s="22"/>
      <c r="B441" s="29"/>
      <c r="C441" s="11"/>
      <c r="D441" s="11"/>
      <c r="E441" s="11"/>
      <c r="F441" s="11"/>
      <c r="G441" s="22"/>
      <c r="H441" s="12"/>
      <c r="I441" s="30"/>
    </row>
    <row r="442" spans="1:9" s="31" customFormat="1" ht="13.95" customHeight="1" x14ac:dyDescent="0.3">
      <c r="A442" s="22"/>
      <c r="B442" s="29"/>
      <c r="C442" s="11"/>
      <c r="D442" s="11"/>
      <c r="E442" s="11"/>
      <c r="F442" s="11"/>
      <c r="G442" s="22"/>
      <c r="H442" s="12"/>
      <c r="I442" s="30"/>
    </row>
    <row r="443" spans="1:9" s="31" customFormat="1" ht="13.95" customHeight="1" x14ac:dyDescent="0.3">
      <c r="A443" s="22"/>
      <c r="B443" s="29"/>
      <c r="C443" s="11"/>
      <c r="D443" s="11"/>
      <c r="E443" s="11"/>
      <c r="F443" s="11"/>
      <c r="G443" s="22"/>
      <c r="H443" s="12"/>
      <c r="I443" s="30"/>
    </row>
    <row r="444" spans="1:9" s="31" customFormat="1" ht="13.95" customHeight="1" x14ac:dyDescent="0.3">
      <c r="A444" s="22"/>
      <c r="B444" s="29"/>
      <c r="C444" s="11"/>
      <c r="D444" s="11"/>
      <c r="E444" s="11"/>
      <c r="F444" s="11"/>
      <c r="G444" s="22"/>
      <c r="H444" s="12"/>
      <c r="I444" s="30"/>
    </row>
    <row r="445" spans="1:9" s="31" customFormat="1" ht="13.95" customHeight="1" x14ac:dyDescent="0.3">
      <c r="A445" s="22"/>
      <c r="B445" s="29"/>
      <c r="C445" s="11"/>
      <c r="D445" s="11"/>
      <c r="E445" s="11"/>
      <c r="F445" s="11"/>
      <c r="G445" s="22"/>
      <c r="H445" s="12"/>
      <c r="I445" s="30"/>
    </row>
    <row r="446" spans="1:9" s="31" customFormat="1" ht="13.95" customHeight="1" x14ac:dyDescent="0.3">
      <c r="A446" s="22"/>
      <c r="B446" s="29"/>
      <c r="C446" s="11"/>
      <c r="D446" s="11"/>
      <c r="E446" s="11"/>
      <c r="F446" s="11"/>
      <c r="G446" s="22"/>
      <c r="H446" s="12"/>
      <c r="I446" s="30"/>
    </row>
    <row r="447" spans="1:9" s="31" customFormat="1" ht="13.95" customHeight="1" x14ac:dyDescent="0.3">
      <c r="A447" s="22"/>
      <c r="B447" s="29"/>
      <c r="C447" s="11"/>
      <c r="D447" s="11"/>
      <c r="E447" s="11"/>
      <c r="F447" s="11"/>
      <c r="G447" s="22"/>
      <c r="H447" s="12"/>
      <c r="I447" s="30"/>
    </row>
    <row r="448" spans="1:9" s="31" customFormat="1" ht="13.95" customHeight="1" x14ac:dyDescent="0.3">
      <c r="A448" s="22"/>
      <c r="B448" s="29"/>
      <c r="C448" s="11"/>
      <c r="D448" s="11"/>
      <c r="E448" s="11"/>
      <c r="F448" s="11"/>
      <c r="G448" s="22"/>
      <c r="H448" s="12"/>
      <c r="I448" s="30"/>
    </row>
    <row r="449" spans="1:9" s="31" customFormat="1" ht="13.95" customHeight="1" x14ac:dyDescent="0.3">
      <c r="A449" s="22"/>
      <c r="B449" s="29"/>
      <c r="C449" s="11"/>
      <c r="D449" s="11"/>
      <c r="E449" s="11"/>
      <c r="F449" s="11"/>
      <c r="G449" s="22"/>
      <c r="H449" s="12"/>
      <c r="I449" s="30"/>
    </row>
    <row r="450" spans="1:9" s="31" customFormat="1" ht="13.95" customHeight="1" x14ac:dyDescent="0.3">
      <c r="A450" s="22"/>
      <c r="B450" s="29"/>
      <c r="C450" s="11"/>
      <c r="D450" s="11"/>
      <c r="E450" s="11"/>
      <c r="F450" s="11"/>
      <c r="G450" s="22"/>
      <c r="H450" s="12"/>
      <c r="I450" s="30"/>
    </row>
    <row r="451" spans="1:9" s="31" customFormat="1" ht="13.95" customHeight="1" x14ac:dyDescent="0.3">
      <c r="A451" s="22"/>
      <c r="B451" s="29"/>
      <c r="C451" s="11"/>
      <c r="D451" s="11"/>
      <c r="E451" s="11"/>
      <c r="F451" s="11"/>
      <c r="G451" s="22"/>
      <c r="H451" s="12"/>
      <c r="I451" s="30"/>
    </row>
    <row r="452" spans="1:9" s="31" customFormat="1" ht="13.95" customHeight="1" x14ac:dyDescent="0.3">
      <c r="A452" s="22"/>
      <c r="B452" s="29"/>
      <c r="C452" s="11"/>
      <c r="D452" s="11"/>
      <c r="E452" s="11"/>
      <c r="F452" s="11"/>
      <c r="G452" s="22"/>
      <c r="H452" s="12"/>
      <c r="I452" s="30"/>
    </row>
    <row r="453" spans="1:9" s="31" customFormat="1" ht="13.95" customHeight="1" x14ac:dyDescent="0.3">
      <c r="A453" s="22"/>
      <c r="B453" s="29"/>
      <c r="C453" s="11"/>
      <c r="D453" s="11"/>
      <c r="E453" s="11"/>
      <c r="F453" s="11"/>
      <c r="G453" s="22"/>
      <c r="H453" s="12"/>
      <c r="I453" s="30"/>
    </row>
    <row r="454" spans="1:9" s="31" customFormat="1" ht="13.95" customHeight="1" x14ac:dyDescent="0.3">
      <c r="A454" s="22"/>
      <c r="B454" s="29"/>
      <c r="C454" s="11"/>
      <c r="D454" s="11"/>
      <c r="E454" s="11"/>
      <c r="F454" s="11"/>
      <c r="G454" s="22"/>
      <c r="H454" s="12"/>
      <c r="I454" s="30"/>
    </row>
    <row r="455" spans="1:9" s="31" customFormat="1" ht="13.95" customHeight="1" x14ac:dyDescent="0.3">
      <c r="A455" s="22"/>
      <c r="B455" s="29"/>
      <c r="C455" s="11"/>
      <c r="D455" s="11"/>
      <c r="E455" s="11"/>
      <c r="F455" s="11"/>
      <c r="G455" s="22"/>
      <c r="H455" s="12"/>
      <c r="I455" s="30"/>
    </row>
    <row r="456" spans="1:9" s="31" customFormat="1" ht="13.95" customHeight="1" x14ac:dyDescent="0.3">
      <c r="A456" s="22"/>
      <c r="B456" s="29"/>
      <c r="C456" s="11"/>
      <c r="D456" s="11"/>
      <c r="E456" s="11"/>
      <c r="F456" s="11"/>
      <c r="G456" s="22"/>
      <c r="H456" s="12"/>
      <c r="I456" s="30"/>
    </row>
    <row r="457" spans="1:9" s="31" customFormat="1" ht="13.95" customHeight="1" x14ac:dyDescent="0.3">
      <c r="A457" s="22"/>
      <c r="B457" s="29"/>
      <c r="C457" s="11"/>
      <c r="D457" s="11"/>
      <c r="E457" s="11"/>
      <c r="F457" s="11"/>
      <c r="G457" s="22"/>
      <c r="H457" s="12"/>
      <c r="I457" s="30"/>
    </row>
    <row r="458" spans="1:9" s="31" customFormat="1" ht="13.95" customHeight="1" x14ac:dyDescent="0.3">
      <c r="A458" s="22"/>
      <c r="B458" s="29"/>
      <c r="C458" s="11"/>
      <c r="D458" s="11"/>
      <c r="E458" s="11"/>
      <c r="F458" s="11"/>
      <c r="G458" s="22"/>
      <c r="H458" s="12"/>
      <c r="I458" s="30"/>
    </row>
    <row r="459" spans="1:9" s="31" customFormat="1" ht="13.95" customHeight="1" x14ac:dyDescent="0.3">
      <c r="A459" s="22"/>
      <c r="B459" s="29"/>
      <c r="C459" s="11"/>
      <c r="D459" s="11"/>
      <c r="E459" s="11"/>
      <c r="F459" s="11"/>
      <c r="G459" s="22"/>
      <c r="H459" s="12"/>
      <c r="I459" s="30"/>
    </row>
    <row r="460" spans="1:9" s="31" customFormat="1" ht="13.95" customHeight="1" x14ac:dyDescent="0.3">
      <c r="A460" s="22"/>
      <c r="B460" s="29"/>
      <c r="C460" s="11"/>
      <c r="D460" s="11"/>
      <c r="E460" s="11"/>
      <c r="F460" s="11"/>
      <c r="G460" s="22"/>
      <c r="H460" s="12"/>
      <c r="I460" s="30"/>
    </row>
    <row r="461" spans="1:9" s="31" customFormat="1" ht="13.95" customHeight="1" x14ac:dyDescent="0.3">
      <c r="A461" s="22"/>
      <c r="B461" s="29"/>
      <c r="C461" s="11"/>
      <c r="D461" s="11"/>
      <c r="E461" s="11"/>
      <c r="F461" s="11"/>
      <c r="G461" s="22"/>
      <c r="H461" s="12"/>
      <c r="I461" s="30"/>
    </row>
    <row r="462" spans="1:9" s="31" customFormat="1" ht="13.95" customHeight="1" x14ac:dyDescent="0.3">
      <c r="A462" s="22"/>
      <c r="B462" s="29"/>
      <c r="C462" s="11"/>
      <c r="D462" s="11"/>
      <c r="E462" s="11"/>
      <c r="F462" s="11"/>
      <c r="G462" s="22"/>
      <c r="H462" s="12"/>
      <c r="I462" s="30"/>
    </row>
    <row r="463" spans="1:9" s="31" customFormat="1" ht="13.95" customHeight="1" x14ac:dyDescent="0.3">
      <c r="A463" s="22"/>
      <c r="B463" s="29"/>
      <c r="C463" s="11"/>
      <c r="D463" s="11"/>
      <c r="E463" s="11"/>
      <c r="F463" s="11"/>
      <c r="G463" s="22"/>
      <c r="H463" s="12"/>
      <c r="I463" s="30"/>
    </row>
    <row r="464" spans="1:9" s="31" customFormat="1" ht="13.95" customHeight="1" x14ac:dyDescent="0.3">
      <c r="A464" s="22"/>
      <c r="B464" s="29"/>
      <c r="C464" s="11"/>
      <c r="D464" s="11"/>
      <c r="E464" s="11"/>
      <c r="F464" s="11"/>
      <c r="G464" s="22"/>
      <c r="H464" s="12"/>
      <c r="I464" s="30"/>
    </row>
    <row r="465" spans="1:9" s="31" customFormat="1" ht="13.95" customHeight="1" x14ac:dyDescent="0.3">
      <c r="A465" s="22"/>
      <c r="B465" s="29"/>
      <c r="C465" s="11"/>
      <c r="D465" s="11"/>
      <c r="E465" s="11"/>
      <c r="F465" s="11"/>
      <c r="G465" s="22"/>
      <c r="H465" s="12"/>
      <c r="I465" s="30"/>
    </row>
    <row r="466" spans="1:9" s="31" customFormat="1" ht="13.95" customHeight="1" x14ac:dyDescent="0.3">
      <c r="A466" s="22"/>
      <c r="B466" s="29"/>
      <c r="C466" s="11"/>
      <c r="D466" s="11"/>
      <c r="E466" s="11"/>
      <c r="F466" s="11"/>
      <c r="G466" s="22"/>
      <c r="H466" s="12"/>
      <c r="I466" s="30"/>
    </row>
    <row r="467" spans="1:9" s="31" customFormat="1" ht="13.95" customHeight="1" x14ac:dyDescent="0.3">
      <c r="A467" s="22"/>
      <c r="B467" s="29"/>
      <c r="C467" s="11"/>
      <c r="D467" s="11"/>
      <c r="E467" s="11"/>
      <c r="F467" s="11"/>
      <c r="G467" s="22"/>
      <c r="H467" s="12"/>
      <c r="I467" s="30"/>
    </row>
    <row r="468" spans="1:9" s="31" customFormat="1" ht="13.95" customHeight="1" x14ac:dyDescent="0.3">
      <c r="A468" s="22"/>
      <c r="B468" s="29"/>
      <c r="C468" s="11"/>
      <c r="D468" s="11"/>
      <c r="E468" s="11"/>
      <c r="F468" s="11"/>
      <c r="G468" s="22"/>
      <c r="H468" s="12"/>
      <c r="I468" s="30"/>
    </row>
    <row r="469" spans="1:9" s="31" customFormat="1" ht="13.95" customHeight="1" x14ac:dyDescent="0.3">
      <c r="A469" s="22"/>
      <c r="B469" s="29"/>
      <c r="C469" s="11"/>
      <c r="D469" s="11"/>
      <c r="E469" s="11"/>
      <c r="F469" s="11"/>
      <c r="G469" s="22"/>
      <c r="H469" s="12"/>
      <c r="I469" s="30"/>
    </row>
    <row r="470" spans="1:9" s="31" customFormat="1" ht="13.95" customHeight="1" x14ac:dyDescent="0.3">
      <c r="A470" s="22"/>
      <c r="B470" s="29"/>
      <c r="C470" s="11"/>
      <c r="D470" s="11"/>
      <c r="E470" s="11"/>
      <c r="F470" s="11"/>
      <c r="G470" s="22"/>
      <c r="H470" s="12"/>
      <c r="I470" s="30"/>
    </row>
    <row r="471" spans="1:9" s="31" customFormat="1" ht="13.95" customHeight="1" x14ac:dyDescent="0.3">
      <c r="A471" s="22"/>
      <c r="B471" s="29"/>
      <c r="C471" s="11"/>
      <c r="D471" s="11"/>
      <c r="E471" s="11"/>
      <c r="F471" s="11"/>
      <c r="G471" s="22"/>
      <c r="H471" s="12"/>
      <c r="I471" s="30"/>
    </row>
    <row r="472" spans="1:9" s="31" customFormat="1" ht="13.95" customHeight="1" x14ac:dyDescent="0.3">
      <c r="A472" s="22"/>
      <c r="B472" s="29"/>
      <c r="C472" s="11"/>
      <c r="D472" s="11"/>
      <c r="E472" s="11"/>
      <c r="F472" s="11"/>
      <c r="G472" s="22"/>
      <c r="H472" s="12"/>
      <c r="I472" s="30"/>
    </row>
    <row r="473" spans="1:9" s="31" customFormat="1" ht="13.95" customHeight="1" x14ac:dyDescent="0.3">
      <c r="A473" s="22"/>
      <c r="B473" s="29"/>
      <c r="C473" s="11"/>
      <c r="D473" s="11"/>
      <c r="E473" s="11"/>
      <c r="F473" s="11"/>
      <c r="G473" s="22"/>
      <c r="H473" s="12"/>
      <c r="I473" s="30"/>
    </row>
    <row r="474" spans="1:9" s="31" customFormat="1" ht="13.95" customHeight="1" x14ac:dyDescent="0.3">
      <c r="A474" s="22"/>
      <c r="B474" s="29"/>
      <c r="C474" s="11"/>
      <c r="D474" s="11"/>
      <c r="E474" s="11"/>
      <c r="F474" s="11"/>
      <c r="G474" s="22"/>
      <c r="H474" s="12"/>
      <c r="I474" s="30"/>
    </row>
    <row r="475" spans="1:9" s="31" customFormat="1" ht="13.95" customHeight="1" x14ac:dyDescent="0.3">
      <c r="A475" s="22"/>
      <c r="B475" s="29"/>
      <c r="C475" s="11"/>
      <c r="D475" s="11"/>
      <c r="E475" s="11"/>
      <c r="F475" s="11"/>
      <c r="G475" s="22"/>
      <c r="H475" s="12"/>
      <c r="I475" s="30"/>
    </row>
    <row r="476" spans="1:9" s="31" customFormat="1" ht="13.95" customHeight="1" x14ac:dyDescent="0.3">
      <c r="A476" s="22"/>
      <c r="B476" s="29"/>
      <c r="C476" s="11"/>
      <c r="D476" s="11"/>
      <c r="E476" s="11"/>
      <c r="F476" s="11"/>
      <c r="G476" s="22"/>
      <c r="H476" s="12"/>
      <c r="I476" s="30"/>
    </row>
    <row r="477" spans="1:9" s="31" customFormat="1" ht="13.95" customHeight="1" x14ac:dyDescent="0.3">
      <c r="A477" s="22"/>
      <c r="B477" s="29"/>
      <c r="C477" s="11"/>
      <c r="D477" s="11"/>
      <c r="E477" s="11"/>
      <c r="F477" s="11"/>
      <c r="G477" s="22"/>
      <c r="H477" s="12"/>
      <c r="I477" s="30"/>
    </row>
    <row r="478" spans="1:9" s="31" customFormat="1" ht="13.95" customHeight="1" x14ac:dyDescent="0.3">
      <c r="A478" s="22"/>
      <c r="B478" s="29"/>
      <c r="C478" s="11"/>
      <c r="D478" s="11"/>
      <c r="E478" s="11"/>
      <c r="F478" s="11"/>
      <c r="G478" s="22"/>
      <c r="H478" s="12"/>
      <c r="I478" s="30"/>
    </row>
    <row r="479" spans="1:9" s="31" customFormat="1" ht="13.95" customHeight="1" x14ac:dyDescent="0.3">
      <c r="A479" s="22"/>
      <c r="B479" s="29"/>
      <c r="C479" s="11"/>
      <c r="D479" s="11"/>
      <c r="E479" s="11"/>
      <c r="F479" s="11"/>
      <c r="G479" s="22"/>
      <c r="H479" s="12"/>
      <c r="I479" s="30"/>
    </row>
    <row r="480" spans="1:9" s="31" customFormat="1" ht="13.95" customHeight="1" x14ac:dyDescent="0.3">
      <c r="A480" s="22"/>
      <c r="B480" s="29"/>
      <c r="C480" s="11"/>
      <c r="D480" s="11"/>
      <c r="E480" s="11"/>
      <c r="F480" s="11"/>
      <c r="G480" s="22"/>
      <c r="H480" s="12"/>
      <c r="I480" s="30"/>
    </row>
    <row r="481" spans="1:9" s="31" customFormat="1" ht="13.95" customHeight="1" x14ac:dyDescent="0.3">
      <c r="A481" s="22"/>
      <c r="B481" s="29"/>
      <c r="C481" s="11"/>
      <c r="D481" s="11"/>
      <c r="E481" s="11"/>
      <c r="F481" s="11"/>
      <c r="G481" s="22"/>
      <c r="H481" s="12"/>
      <c r="I481" s="30"/>
    </row>
    <row r="482" spans="1:9" s="31" customFormat="1" ht="13.95" customHeight="1" x14ac:dyDescent="0.3">
      <c r="A482" s="22"/>
      <c r="B482" s="29"/>
      <c r="C482" s="11"/>
      <c r="D482" s="11"/>
      <c r="E482" s="11"/>
      <c r="F482" s="11"/>
      <c r="G482" s="22"/>
      <c r="H482" s="12"/>
      <c r="I482" s="30"/>
    </row>
    <row r="483" spans="1:9" s="31" customFormat="1" ht="13.95" customHeight="1" x14ac:dyDescent="0.3">
      <c r="A483" s="22"/>
      <c r="B483" s="29"/>
      <c r="C483" s="11"/>
      <c r="D483" s="11"/>
      <c r="E483" s="11"/>
      <c r="F483" s="11"/>
      <c r="G483" s="22"/>
      <c r="H483" s="12"/>
      <c r="I483" s="30"/>
    </row>
    <row r="484" spans="1:9" s="31" customFormat="1" ht="13.95" customHeight="1" x14ac:dyDescent="0.3">
      <c r="A484" s="22"/>
      <c r="B484" s="29"/>
      <c r="C484" s="11"/>
      <c r="D484" s="11"/>
      <c r="E484" s="11"/>
      <c r="F484" s="11"/>
      <c r="G484" s="22"/>
      <c r="H484" s="12"/>
      <c r="I484" s="30"/>
    </row>
    <row r="485" spans="1:9" s="31" customFormat="1" ht="13.95" customHeight="1" x14ac:dyDescent="0.3">
      <c r="A485" s="22"/>
      <c r="B485" s="29"/>
      <c r="C485" s="11"/>
      <c r="D485" s="11"/>
      <c r="E485" s="11"/>
      <c r="F485" s="11"/>
      <c r="G485" s="22"/>
      <c r="H485" s="12"/>
      <c r="I485" s="30"/>
    </row>
    <row r="486" spans="1:9" s="31" customFormat="1" ht="13.95" customHeight="1" x14ac:dyDescent="0.3">
      <c r="A486" s="22"/>
      <c r="B486" s="29"/>
      <c r="C486" s="11"/>
      <c r="D486" s="11"/>
      <c r="E486" s="11"/>
      <c r="F486" s="11"/>
      <c r="G486" s="22"/>
      <c r="H486" s="12"/>
      <c r="I486" s="30"/>
    </row>
    <row r="487" spans="1:9" s="31" customFormat="1" ht="13.95" customHeight="1" x14ac:dyDescent="0.3">
      <c r="A487" s="22"/>
      <c r="B487" s="29"/>
      <c r="C487" s="11"/>
      <c r="D487" s="11"/>
      <c r="E487" s="11"/>
      <c r="F487" s="11"/>
      <c r="G487" s="22"/>
      <c r="H487" s="12"/>
      <c r="I487" s="30"/>
    </row>
    <row r="488" spans="1:9" s="31" customFormat="1" ht="13.95" customHeight="1" x14ac:dyDescent="0.3">
      <c r="A488" s="22"/>
      <c r="B488" s="29"/>
      <c r="C488" s="11"/>
      <c r="D488" s="11"/>
      <c r="E488" s="11"/>
      <c r="F488" s="11"/>
      <c r="G488" s="22"/>
      <c r="H488" s="12"/>
      <c r="I488" s="30"/>
    </row>
    <row r="489" spans="1:9" s="31" customFormat="1" ht="13.95" customHeight="1" x14ac:dyDescent="0.3">
      <c r="A489" s="22"/>
      <c r="B489" s="29"/>
      <c r="C489" s="11"/>
      <c r="D489" s="11"/>
      <c r="E489" s="11"/>
      <c r="F489" s="11"/>
      <c r="G489" s="22"/>
      <c r="H489" s="12"/>
      <c r="I489" s="30"/>
    </row>
    <row r="490" spans="1:9" s="31" customFormat="1" ht="13.95" customHeight="1" x14ac:dyDescent="0.3">
      <c r="A490" s="22"/>
      <c r="B490" s="29"/>
      <c r="C490" s="11"/>
      <c r="D490" s="11"/>
      <c r="E490" s="11"/>
      <c r="F490" s="11"/>
      <c r="G490" s="22"/>
      <c r="H490" s="12"/>
      <c r="I490" s="30"/>
    </row>
    <row r="491" spans="1:9" s="31" customFormat="1" ht="13.95" customHeight="1" x14ac:dyDescent="0.3">
      <c r="A491" s="22"/>
      <c r="B491" s="29"/>
      <c r="C491" s="11"/>
      <c r="D491" s="11"/>
      <c r="E491" s="11"/>
      <c r="F491" s="11"/>
      <c r="G491" s="22"/>
      <c r="H491" s="12"/>
      <c r="I491" s="30"/>
    </row>
    <row r="492" spans="1:9" s="31" customFormat="1" ht="13.95" customHeight="1" x14ac:dyDescent="0.3">
      <c r="A492" s="22"/>
      <c r="B492" s="29"/>
      <c r="C492" s="11"/>
      <c r="D492" s="11"/>
      <c r="E492" s="11"/>
      <c r="F492" s="11"/>
      <c r="G492" s="22"/>
      <c r="H492" s="12"/>
      <c r="I492" s="30"/>
    </row>
    <row r="493" spans="1:9" s="31" customFormat="1" ht="13.95" customHeight="1" x14ac:dyDescent="0.3">
      <c r="A493" s="22"/>
      <c r="B493" s="29"/>
      <c r="C493" s="11"/>
      <c r="D493" s="11"/>
      <c r="E493" s="11"/>
      <c r="F493" s="11"/>
      <c r="G493" s="22"/>
      <c r="H493" s="12"/>
      <c r="I493" s="30"/>
    </row>
    <row r="494" spans="1:9" s="31" customFormat="1" ht="13.95" customHeight="1" x14ac:dyDescent="0.3">
      <c r="A494" s="22"/>
      <c r="B494" s="29"/>
      <c r="C494" s="11"/>
      <c r="D494" s="11"/>
      <c r="E494" s="11"/>
      <c r="F494" s="11"/>
      <c r="G494" s="22"/>
      <c r="H494" s="12"/>
      <c r="I494" s="30"/>
    </row>
    <row r="495" spans="1:9" s="31" customFormat="1" ht="13.95" customHeight="1" x14ac:dyDescent="0.3">
      <c r="A495" s="22"/>
      <c r="B495" s="29"/>
      <c r="C495" s="11"/>
      <c r="D495" s="11"/>
      <c r="E495" s="11"/>
      <c r="F495" s="11"/>
      <c r="G495" s="22"/>
      <c r="H495" s="12"/>
      <c r="I495" s="30"/>
    </row>
    <row r="496" spans="1:9" s="31" customFormat="1" ht="13.95" customHeight="1" x14ac:dyDescent="0.3">
      <c r="A496" s="22"/>
      <c r="B496" s="29"/>
      <c r="C496" s="11"/>
      <c r="D496" s="11"/>
      <c r="E496" s="11"/>
      <c r="F496" s="11"/>
      <c r="G496" s="22"/>
      <c r="H496" s="12"/>
      <c r="I496" s="30"/>
    </row>
    <row r="497" spans="1:9" s="31" customFormat="1" ht="13.95" customHeight="1" x14ac:dyDescent="0.3">
      <c r="A497" s="22"/>
      <c r="B497" s="29"/>
      <c r="C497" s="11"/>
      <c r="D497" s="11"/>
      <c r="E497" s="11"/>
      <c r="F497" s="11"/>
      <c r="G497" s="22"/>
      <c r="H497" s="12"/>
      <c r="I497" s="30"/>
    </row>
    <row r="498" spans="1:9" s="31" customFormat="1" ht="13.95" customHeight="1" x14ac:dyDescent="0.3">
      <c r="A498" s="22"/>
      <c r="B498" s="29"/>
      <c r="C498" s="11"/>
      <c r="D498" s="11"/>
      <c r="E498" s="11"/>
      <c r="F498" s="11"/>
      <c r="G498" s="22"/>
      <c r="H498" s="12"/>
      <c r="I498" s="30"/>
    </row>
    <row r="499" spans="1:9" s="31" customFormat="1" ht="13.95" customHeight="1" x14ac:dyDescent="0.3">
      <c r="A499" s="22"/>
      <c r="B499" s="29"/>
      <c r="C499" s="11"/>
      <c r="D499" s="11"/>
      <c r="E499" s="11"/>
      <c r="F499" s="11"/>
      <c r="G499" s="22"/>
      <c r="H499" s="12"/>
      <c r="I499" s="30"/>
    </row>
    <row r="500" spans="1:9" ht="13.95" customHeight="1" x14ac:dyDescent="0.3">
      <c r="B500" s="29"/>
    </row>
    <row r="501" spans="1:9" x14ac:dyDescent="0.3">
      <c r="B501" s="29"/>
    </row>
    <row r="502" spans="1:9" x14ac:dyDescent="0.3">
      <c r="B502" s="29"/>
    </row>
    <row r="503" spans="1:9" x14ac:dyDescent="0.3">
      <c r="B503" s="29"/>
    </row>
    <row r="504" spans="1:9" x14ac:dyDescent="0.3">
      <c r="B504" s="29"/>
    </row>
    <row r="505" spans="1:9" x14ac:dyDescent="0.3">
      <c r="B505" s="29"/>
    </row>
    <row r="506" spans="1:9" x14ac:dyDescent="0.3">
      <c r="B506" s="29"/>
    </row>
    <row r="507" spans="1:9" x14ac:dyDescent="0.3">
      <c r="B507" s="29"/>
    </row>
    <row r="508" spans="1:9" x14ac:dyDescent="0.3">
      <c r="B508" s="29"/>
    </row>
    <row r="509" spans="1:9" x14ac:dyDescent="0.3">
      <c r="B509" s="29"/>
    </row>
    <row r="510" spans="1:9" x14ac:dyDescent="0.3">
      <c r="B510" s="29"/>
    </row>
    <row r="511" spans="1:9" x14ac:dyDescent="0.3">
      <c r="B511" s="29"/>
    </row>
    <row r="512" spans="1:9" x14ac:dyDescent="0.3">
      <c r="B512" s="29"/>
    </row>
    <row r="513" spans="2:2" x14ac:dyDescent="0.3">
      <c r="B513" s="29"/>
    </row>
    <row r="514" spans="2:2" x14ac:dyDescent="0.3">
      <c r="B514" s="29"/>
    </row>
    <row r="515" spans="2:2" x14ac:dyDescent="0.3">
      <c r="B515" s="29"/>
    </row>
    <row r="516" spans="2:2" x14ac:dyDescent="0.3">
      <c r="B516" s="29"/>
    </row>
    <row r="517" spans="2:2" x14ac:dyDescent="0.3">
      <c r="B517" s="29"/>
    </row>
    <row r="518" spans="2:2" x14ac:dyDescent="0.3">
      <c r="B518" s="29"/>
    </row>
    <row r="519" spans="2:2" x14ac:dyDescent="0.3">
      <c r="B519" s="29"/>
    </row>
    <row r="520" spans="2:2" x14ac:dyDescent="0.3">
      <c r="B520" s="29"/>
    </row>
    <row r="521" spans="2:2" x14ac:dyDescent="0.3">
      <c r="B521" s="29"/>
    </row>
    <row r="522" spans="2:2" x14ac:dyDescent="0.3">
      <c r="B522" s="29"/>
    </row>
    <row r="523" spans="2:2" x14ac:dyDescent="0.3">
      <c r="B523" s="29"/>
    </row>
    <row r="524" spans="2:2" x14ac:dyDescent="0.3">
      <c r="B524" s="29"/>
    </row>
    <row r="525" spans="2:2" x14ac:dyDescent="0.3">
      <c r="B525" s="29"/>
    </row>
    <row r="526" spans="2:2" x14ac:dyDescent="0.3">
      <c r="B526" s="29"/>
    </row>
    <row r="527" spans="2:2" x14ac:dyDescent="0.3">
      <c r="B527" s="29"/>
    </row>
    <row r="528" spans="2:2" x14ac:dyDescent="0.3">
      <c r="B528" s="29"/>
    </row>
    <row r="529" spans="2:2" x14ac:dyDescent="0.3">
      <c r="B529" s="29"/>
    </row>
    <row r="530" spans="2:2" x14ac:dyDescent="0.3">
      <c r="B530" s="29"/>
    </row>
    <row r="531" spans="2:2" x14ac:dyDescent="0.3">
      <c r="B531" s="29"/>
    </row>
    <row r="532" spans="2:2" x14ac:dyDescent="0.3">
      <c r="B532" s="29"/>
    </row>
    <row r="533" spans="2:2" x14ac:dyDescent="0.3">
      <c r="B533" s="29"/>
    </row>
    <row r="534" spans="2:2" x14ac:dyDescent="0.3">
      <c r="B534" s="29"/>
    </row>
    <row r="535" spans="2:2" x14ac:dyDescent="0.3">
      <c r="B535" s="29"/>
    </row>
    <row r="536" spans="2:2" x14ac:dyDescent="0.3">
      <c r="B536" s="29"/>
    </row>
    <row r="537" spans="2:2" x14ac:dyDescent="0.3">
      <c r="B537" s="29"/>
    </row>
    <row r="538" spans="2:2" x14ac:dyDescent="0.3">
      <c r="B538" s="29"/>
    </row>
    <row r="539" spans="2:2" x14ac:dyDescent="0.3">
      <c r="B539" s="29"/>
    </row>
    <row r="540" spans="2:2" x14ac:dyDescent="0.3">
      <c r="B540" s="29"/>
    </row>
    <row r="541" spans="2:2" x14ac:dyDescent="0.3">
      <c r="B541" s="29"/>
    </row>
    <row r="542" spans="2:2" x14ac:dyDescent="0.3">
      <c r="B542" s="29"/>
    </row>
    <row r="543" spans="2:2" x14ac:dyDescent="0.3">
      <c r="B543" s="29"/>
    </row>
    <row r="544" spans="2:2" x14ac:dyDescent="0.3">
      <c r="B544" s="29"/>
    </row>
    <row r="545" spans="2:2" x14ac:dyDescent="0.3">
      <c r="B545" s="29"/>
    </row>
    <row r="546" spans="2:2" x14ac:dyDescent="0.3">
      <c r="B546" s="29"/>
    </row>
    <row r="547" spans="2:2" x14ac:dyDescent="0.3">
      <c r="B547" s="29"/>
    </row>
    <row r="548" spans="2:2" x14ac:dyDescent="0.3">
      <c r="B548" s="29"/>
    </row>
    <row r="549" spans="2:2" x14ac:dyDescent="0.3">
      <c r="B549" s="29"/>
    </row>
    <row r="550" spans="2:2" x14ac:dyDescent="0.3">
      <c r="B550" s="29"/>
    </row>
    <row r="551" spans="2:2" x14ac:dyDescent="0.3">
      <c r="B551" s="29"/>
    </row>
    <row r="552" spans="2:2" x14ac:dyDescent="0.3">
      <c r="B552" s="29"/>
    </row>
    <row r="553" spans="2:2" x14ac:dyDescent="0.3">
      <c r="B553" s="29"/>
    </row>
    <row r="554" spans="2:2" x14ac:dyDescent="0.3">
      <c r="B554" s="29"/>
    </row>
    <row r="555" spans="2:2" x14ac:dyDescent="0.3">
      <c r="B555" s="29"/>
    </row>
    <row r="556" spans="2:2" x14ac:dyDescent="0.3">
      <c r="B556" s="29"/>
    </row>
    <row r="557" spans="2:2" x14ac:dyDescent="0.3">
      <c r="B557" s="29"/>
    </row>
    <row r="558" spans="2:2" x14ac:dyDescent="0.3">
      <c r="B558" s="29"/>
    </row>
    <row r="559" spans="2:2" x14ac:dyDescent="0.3">
      <c r="B559" s="29"/>
    </row>
    <row r="560" spans="2:2" x14ac:dyDescent="0.3">
      <c r="B560" s="29"/>
    </row>
    <row r="561" spans="2:2" x14ac:dyDescent="0.3">
      <c r="B561" s="29"/>
    </row>
    <row r="562" spans="2:2" x14ac:dyDescent="0.3">
      <c r="B562" s="29"/>
    </row>
    <row r="563" spans="2:2" x14ac:dyDescent="0.3">
      <c r="B563" s="29"/>
    </row>
    <row r="564" spans="2:2" x14ac:dyDescent="0.3">
      <c r="B564" s="29"/>
    </row>
    <row r="565" spans="2:2" x14ac:dyDescent="0.3">
      <c r="B565" s="29"/>
    </row>
    <row r="566" spans="2:2" x14ac:dyDescent="0.3">
      <c r="B566" s="29"/>
    </row>
    <row r="567" spans="2:2" x14ac:dyDescent="0.3">
      <c r="B567" s="29"/>
    </row>
    <row r="568" spans="2:2" x14ac:dyDescent="0.3">
      <c r="B568" s="29"/>
    </row>
    <row r="569" spans="2:2" x14ac:dyDescent="0.3">
      <c r="B569" s="29"/>
    </row>
    <row r="570" spans="2:2" x14ac:dyDescent="0.3">
      <c r="B570" s="29"/>
    </row>
    <row r="571" spans="2:2" x14ac:dyDescent="0.3">
      <c r="B571" s="29"/>
    </row>
    <row r="572" spans="2:2" x14ac:dyDescent="0.3">
      <c r="B572" s="29"/>
    </row>
    <row r="573" spans="2:2" x14ac:dyDescent="0.3">
      <c r="B573" s="29"/>
    </row>
    <row r="574" spans="2:2" x14ac:dyDescent="0.3">
      <c r="B574" s="29"/>
    </row>
    <row r="575" spans="2:2" x14ac:dyDescent="0.3">
      <c r="B575" s="29"/>
    </row>
    <row r="576" spans="2:2" x14ac:dyDescent="0.3">
      <c r="B576" s="29"/>
    </row>
    <row r="577" spans="2:2" x14ac:dyDescent="0.3">
      <c r="B577" s="29"/>
    </row>
    <row r="578" spans="2:2" x14ac:dyDescent="0.3">
      <c r="B578" s="29"/>
    </row>
    <row r="579" spans="2:2" x14ac:dyDescent="0.3">
      <c r="B579" s="29"/>
    </row>
    <row r="580" spans="2:2" x14ac:dyDescent="0.3">
      <c r="B580" s="29"/>
    </row>
    <row r="581" spans="2:2" x14ac:dyDescent="0.3">
      <c r="B581" s="29"/>
    </row>
    <row r="582" spans="2:2" x14ac:dyDescent="0.3">
      <c r="B582" s="29"/>
    </row>
    <row r="583" spans="2:2" x14ac:dyDescent="0.3">
      <c r="B583" s="29"/>
    </row>
    <row r="584" spans="2:2" x14ac:dyDescent="0.3">
      <c r="B584" s="29"/>
    </row>
    <row r="585" spans="2:2" x14ac:dyDescent="0.3">
      <c r="B585" s="29"/>
    </row>
    <row r="586" spans="2:2" x14ac:dyDescent="0.3">
      <c r="B586" s="29"/>
    </row>
    <row r="587" spans="2:2" x14ac:dyDescent="0.3">
      <c r="B587" s="29"/>
    </row>
    <row r="588" spans="2:2" x14ac:dyDescent="0.3">
      <c r="B588" s="29"/>
    </row>
    <row r="589" spans="2:2" x14ac:dyDescent="0.3">
      <c r="B589" s="29"/>
    </row>
    <row r="590" spans="2:2" x14ac:dyDescent="0.3">
      <c r="B590" s="29"/>
    </row>
    <row r="591" spans="2:2" x14ac:dyDescent="0.3">
      <c r="B591" s="29"/>
    </row>
    <row r="592" spans="2:2" x14ac:dyDescent="0.3">
      <c r="B592" s="29"/>
    </row>
    <row r="593" spans="2:2" x14ac:dyDescent="0.3">
      <c r="B593" s="29"/>
    </row>
    <row r="594" spans="2:2" x14ac:dyDescent="0.3">
      <c r="B594" s="29"/>
    </row>
    <row r="595" spans="2:2" x14ac:dyDescent="0.3">
      <c r="B595" s="29"/>
    </row>
    <row r="596" spans="2:2" x14ac:dyDescent="0.3">
      <c r="B596" s="29"/>
    </row>
    <row r="597" spans="2:2" x14ac:dyDescent="0.3">
      <c r="B597" s="29"/>
    </row>
    <row r="598" spans="2:2" x14ac:dyDescent="0.3">
      <c r="B598" s="29"/>
    </row>
    <row r="599" spans="2:2" x14ac:dyDescent="0.3">
      <c r="B599" s="29"/>
    </row>
    <row r="600" spans="2:2" x14ac:dyDescent="0.3">
      <c r="B600" s="29"/>
    </row>
    <row r="601" spans="2:2" x14ac:dyDescent="0.3">
      <c r="B601" s="29"/>
    </row>
    <row r="602" spans="2:2" x14ac:dyDescent="0.3">
      <c r="B602" s="29"/>
    </row>
    <row r="603" spans="2:2" x14ac:dyDescent="0.3">
      <c r="B603" s="29"/>
    </row>
    <row r="604" spans="2:2" x14ac:dyDescent="0.3">
      <c r="B604" s="29"/>
    </row>
    <row r="605" spans="2:2" x14ac:dyDescent="0.3">
      <c r="B605" s="29"/>
    </row>
    <row r="606" spans="2:2" x14ac:dyDescent="0.3">
      <c r="B606" s="29"/>
    </row>
    <row r="607" spans="2:2" x14ac:dyDescent="0.3">
      <c r="B607" s="29"/>
    </row>
    <row r="608" spans="2:2" x14ac:dyDescent="0.3">
      <c r="B608" s="29"/>
    </row>
    <row r="609" spans="2:2" x14ac:dyDescent="0.3">
      <c r="B609" s="29"/>
    </row>
    <row r="610" spans="2:2" x14ac:dyDescent="0.3">
      <c r="B610" s="29"/>
    </row>
    <row r="611" spans="2:2" x14ac:dyDescent="0.3">
      <c r="B611" s="29"/>
    </row>
    <row r="612" spans="2:2" x14ac:dyDescent="0.3">
      <c r="B612" s="29"/>
    </row>
    <row r="613" spans="2:2" x14ac:dyDescent="0.3">
      <c r="B613" s="29"/>
    </row>
    <row r="614" spans="2:2" x14ac:dyDescent="0.3">
      <c r="B614" s="29"/>
    </row>
    <row r="615" spans="2:2" x14ac:dyDescent="0.3">
      <c r="B615" s="29"/>
    </row>
    <row r="616" spans="2:2" x14ac:dyDescent="0.3">
      <c r="B616" s="29"/>
    </row>
    <row r="617" spans="2:2" x14ac:dyDescent="0.3">
      <c r="B617" s="29"/>
    </row>
    <row r="618" spans="2:2" x14ac:dyDescent="0.3">
      <c r="B618" s="29"/>
    </row>
    <row r="619" spans="2:2" x14ac:dyDescent="0.3">
      <c r="B619" s="29"/>
    </row>
    <row r="620" spans="2:2" x14ac:dyDescent="0.3">
      <c r="B620" s="29"/>
    </row>
    <row r="621" spans="2:2" x14ac:dyDescent="0.3">
      <c r="B621" s="29"/>
    </row>
    <row r="622" spans="2:2" x14ac:dyDescent="0.3">
      <c r="B622" s="29"/>
    </row>
    <row r="623" spans="2:2" x14ac:dyDescent="0.3">
      <c r="B623" s="29"/>
    </row>
    <row r="624" spans="2:2" x14ac:dyDescent="0.3">
      <c r="B624" s="29"/>
    </row>
    <row r="625" spans="2:2" x14ac:dyDescent="0.3">
      <c r="B625" s="29"/>
    </row>
    <row r="626" spans="2:2" x14ac:dyDescent="0.3">
      <c r="B626" s="29"/>
    </row>
    <row r="627" spans="2:2" x14ac:dyDescent="0.3">
      <c r="B627" s="29"/>
    </row>
    <row r="628" spans="2:2" x14ac:dyDescent="0.3">
      <c r="B628" s="29"/>
    </row>
    <row r="629" spans="2:2" x14ac:dyDescent="0.3">
      <c r="B629" s="29"/>
    </row>
    <row r="630" spans="2:2" x14ac:dyDescent="0.3">
      <c r="B630" s="29"/>
    </row>
    <row r="631" spans="2:2" x14ac:dyDescent="0.3">
      <c r="B631" s="29"/>
    </row>
    <row r="632" spans="2:2" x14ac:dyDescent="0.3">
      <c r="B632" s="29"/>
    </row>
    <row r="633" spans="2:2" x14ac:dyDescent="0.3">
      <c r="B633" s="29"/>
    </row>
    <row r="634" spans="2:2" x14ac:dyDescent="0.3">
      <c r="B634" s="29"/>
    </row>
    <row r="635" spans="2:2" x14ac:dyDescent="0.3">
      <c r="B635" s="29"/>
    </row>
    <row r="636" spans="2:2" x14ac:dyDescent="0.3">
      <c r="B636" s="29"/>
    </row>
    <row r="637" spans="2:2" x14ac:dyDescent="0.3">
      <c r="B637" s="29"/>
    </row>
    <row r="638" spans="2:2" x14ac:dyDescent="0.3">
      <c r="B638" s="29"/>
    </row>
    <row r="639" spans="2:2" x14ac:dyDescent="0.3">
      <c r="B639" s="29"/>
    </row>
    <row r="640" spans="2:2" x14ac:dyDescent="0.3">
      <c r="B640" s="29"/>
    </row>
    <row r="641" spans="2:2" x14ac:dyDescent="0.3">
      <c r="B641" s="29"/>
    </row>
    <row r="642" spans="2:2" x14ac:dyDescent="0.3">
      <c r="B642" s="29"/>
    </row>
    <row r="643" spans="2:2" x14ac:dyDescent="0.3">
      <c r="B643" s="29"/>
    </row>
    <row r="644" spans="2:2" x14ac:dyDescent="0.3">
      <c r="B644" s="29"/>
    </row>
    <row r="645" spans="2:2" x14ac:dyDescent="0.3">
      <c r="B645" s="29"/>
    </row>
    <row r="646" spans="2:2" x14ac:dyDescent="0.3">
      <c r="B646" s="29"/>
    </row>
    <row r="647" spans="2:2" x14ac:dyDescent="0.3">
      <c r="B647" s="29"/>
    </row>
    <row r="648" spans="2:2" x14ac:dyDescent="0.3">
      <c r="B648" s="29"/>
    </row>
    <row r="649" spans="2:2" x14ac:dyDescent="0.3">
      <c r="B649" s="29"/>
    </row>
    <row r="650" spans="2:2" x14ac:dyDescent="0.3">
      <c r="B650" s="29"/>
    </row>
    <row r="651" spans="2:2" x14ac:dyDescent="0.3">
      <c r="B651" s="29"/>
    </row>
    <row r="652" spans="2:2" x14ac:dyDescent="0.3">
      <c r="B652" s="29"/>
    </row>
    <row r="653" spans="2:2" x14ac:dyDescent="0.3">
      <c r="B653" s="29"/>
    </row>
    <row r="654" spans="2:2" x14ac:dyDescent="0.3">
      <c r="B654" s="29"/>
    </row>
    <row r="655" spans="2:2" x14ac:dyDescent="0.3">
      <c r="B655" s="29"/>
    </row>
    <row r="656" spans="2:2" x14ac:dyDescent="0.3">
      <c r="B656" s="29"/>
    </row>
    <row r="657" spans="2:2" x14ac:dyDescent="0.3">
      <c r="B657" s="29"/>
    </row>
    <row r="658" spans="2:2" x14ac:dyDescent="0.3">
      <c r="B658" s="29"/>
    </row>
    <row r="659" spans="2:2" x14ac:dyDescent="0.3">
      <c r="B659" s="29"/>
    </row>
    <row r="660" spans="2:2" x14ac:dyDescent="0.3">
      <c r="B660" s="29"/>
    </row>
    <row r="661" spans="2:2" x14ac:dyDescent="0.3">
      <c r="B661" s="29"/>
    </row>
    <row r="662" spans="2:2" x14ac:dyDescent="0.3">
      <c r="B662" s="29"/>
    </row>
    <row r="663" spans="2:2" x14ac:dyDescent="0.3">
      <c r="B663" s="29"/>
    </row>
    <row r="664" spans="2:2" x14ac:dyDescent="0.3">
      <c r="B664" s="29"/>
    </row>
    <row r="665" spans="2:2" x14ac:dyDescent="0.3">
      <c r="B665" s="29"/>
    </row>
    <row r="666" spans="2:2" x14ac:dyDescent="0.3">
      <c r="B666" s="29"/>
    </row>
    <row r="667" spans="2:2" x14ac:dyDescent="0.3">
      <c r="B667" s="29"/>
    </row>
    <row r="668" spans="2:2" x14ac:dyDescent="0.3">
      <c r="B668" s="29"/>
    </row>
    <row r="669" spans="2:2" x14ac:dyDescent="0.3">
      <c r="B669" s="29"/>
    </row>
    <row r="670" spans="2:2" x14ac:dyDescent="0.3">
      <c r="B670" s="29"/>
    </row>
    <row r="671" spans="2:2" x14ac:dyDescent="0.3">
      <c r="B671" s="29"/>
    </row>
    <row r="672" spans="2:2" x14ac:dyDescent="0.3">
      <c r="B672" s="29"/>
    </row>
    <row r="673" spans="2:2" x14ac:dyDescent="0.3">
      <c r="B673" s="29"/>
    </row>
    <row r="674" spans="2:2" x14ac:dyDescent="0.3">
      <c r="B674" s="29"/>
    </row>
    <row r="675" spans="2:2" x14ac:dyDescent="0.3">
      <c r="B675" s="29"/>
    </row>
    <row r="676" spans="2:2" x14ac:dyDescent="0.3">
      <c r="B676" s="29"/>
    </row>
    <row r="677" spans="2:2" x14ac:dyDescent="0.3">
      <c r="B677" s="29"/>
    </row>
    <row r="678" spans="2:2" x14ac:dyDescent="0.3">
      <c r="B678" s="29"/>
    </row>
    <row r="679" spans="2:2" x14ac:dyDescent="0.3">
      <c r="B679" s="29"/>
    </row>
    <row r="680" spans="2:2" x14ac:dyDescent="0.3">
      <c r="B680" s="29"/>
    </row>
    <row r="681" spans="2:2" x14ac:dyDescent="0.3">
      <c r="B681" s="29"/>
    </row>
    <row r="682" spans="2:2" x14ac:dyDescent="0.3">
      <c r="B682" s="29"/>
    </row>
    <row r="683" spans="2:2" x14ac:dyDescent="0.3">
      <c r="B683" s="29"/>
    </row>
    <row r="684" spans="2:2" x14ac:dyDescent="0.3">
      <c r="B684" s="29"/>
    </row>
    <row r="685" spans="2:2" x14ac:dyDescent="0.3">
      <c r="B685" s="29"/>
    </row>
    <row r="686" spans="2:2" x14ac:dyDescent="0.3">
      <c r="B686" s="29"/>
    </row>
    <row r="687" spans="2:2" x14ac:dyDescent="0.3">
      <c r="B687" s="29"/>
    </row>
    <row r="688" spans="2:2" x14ac:dyDescent="0.3">
      <c r="B688" s="29"/>
    </row>
    <row r="689" spans="2:2" x14ac:dyDescent="0.3">
      <c r="B689" s="29"/>
    </row>
    <row r="690" spans="2:2" x14ac:dyDescent="0.3">
      <c r="B690" s="29"/>
    </row>
    <row r="691" spans="2:2" x14ac:dyDescent="0.3">
      <c r="B691" s="29"/>
    </row>
    <row r="692" spans="2:2" x14ac:dyDescent="0.3">
      <c r="B692" s="29"/>
    </row>
    <row r="693" spans="2:2" x14ac:dyDescent="0.3">
      <c r="B693" s="29"/>
    </row>
    <row r="694" spans="2:2" x14ac:dyDescent="0.3">
      <c r="B694" s="29"/>
    </row>
    <row r="695" spans="2:2" x14ac:dyDescent="0.3">
      <c r="B695" s="29"/>
    </row>
    <row r="696" spans="2:2" x14ac:dyDescent="0.3">
      <c r="B696" s="29"/>
    </row>
    <row r="697" spans="2:2" x14ac:dyDescent="0.3">
      <c r="B697" s="29"/>
    </row>
    <row r="698" spans="2:2" x14ac:dyDescent="0.3">
      <c r="B698" s="29"/>
    </row>
    <row r="699" spans="2:2" x14ac:dyDescent="0.3">
      <c r="B699" s="29"/>
    </row>
    <row r="700" spans="2:2" x14ac:dyDescent="0.3">
      <c r="B700" s="29"/>
    </row>
    <row r="701" spans="2:2" x14ac:dyDescent="0.3">
      <c r="B701" s="29"/>
    </row>
    <row r="702" spans="2:2" x14ac:dyDescent="0.3">
      <c r="B702" s="29"/>
    </row>
    <row r="703" spans="2:2" x14ac:dyDescent="0.3">
      <c r="B703" s="29"/>
    </row>
    <row r="704" spans="2:2" x14ac:dyDescent="0.3">
      <c r="B704" s="29"/>
    </row>
    <row r="705" spans="2:2" x14ac:dyDescent="0.3">
      <c r="B705" s="29"/>
    </row>
    <row r="706" spans="2:2" x14ac:dyDescent="0.3">
      <c r="B706" s="29"/>
    </row>
    <row r="707" spans="2:2" x14ac:dyDescent="0.3">
      <c r="B707" s="29"/>
    </row>
    <row r="708" spans="2:2" x14ac:dyDescent="0.3">
      <c r="B708" s="29"/>
    </row>
    <row r="709" spans="2:2" x14ac:dyDescent="0.3">
      <c r="B709" s="29"/>
    </row>
    <row r="710" spans="2:2" x14ac:dyDescent="0.3">
      <c r="B710" s="29"/>
    </row>
    <row r="711" spans="2:2" x14ac:dyDescent="0.3">
      <c r="B711" s="29"/>
    </row>
    <row r="712" spans="2:2" x14ac:dyDescent="0.3">
      <c r="B712" s="29"/>
    </row>
    <row r="713" spans="2:2" x14ac:dyDescent="0.3">
      <c r="B713" s="29"/>
    </row>
    <row r="714" spans="2:2" x14ac:dyDescent="0.3">
      <c r="B714" s="29"/>
    </row>
    <row r="715" spans="2:2" x14ac:dyDescent="0.3">
      <c r="B715" s="29"/>
    </row>
    <row r="716" spans="2:2" x14ac:dyDescent="0.3">
      <c r="B716" s="29"/>
    </row>
    <row r="717" spans="2:2" x14ac:dyDescent="0.3">
      <c r="B717" s="29"/>
    </row>
    <row r="718" spans="2:2" x14ac:dyDescent="0.3">
      <c r="B718" s="29"/>
    </row>
    <row r="719" spans="2:2" x14ac:dyDescent="0.3">
      <c r="B719" s="29"/>
    </row>
    <row r="720" spans="2:2" x14ac:dyDescent="0.3">
      <c r="B720" s="29"/>
    </row>
    <row r="721" spans="2:2" x14ac:dyDescent="0.3">
      <c r="B721" s="29"/>
    </row>
    <row r="722" spans="2:2" x14ac:dyDescent="0.3">
      <c r="B722" s="29"/>
    </row>
    <row r="723" spans="2:2" x14ac:dyDescent="0.3">
      <c r="B723" s="29"/>
    </row>
    <row r="724" spans="2:2" x14ac:dyDescent="0.3">
      <c r="B724" s="29"/>
    </row>
    <row r="725" spans="2:2" x14ac:dyDescent="0.3">
      <c r="B725" s="29"/>
    </row>
    <row r="726" spans="2:2" x14ac:dyDescent="0.3">
      <c r="B726" s="29"/>
    </row>
    <row r="727" spans="2:2" x14ac:dyDescent="0.3">
      <c r="B727" s="29"/>
    </row>
    <row r="728" spans="2:2" x14ac:dyDescent="0.3">
      <c r="B728" s="29"/>
    </row>
    <row r="729" spans="2:2" x14ac:dyDescent="0.3">
      <c r="B729" s="29"/>
    </row>
    <row r="730" spans="2:2" x14ac:dyDescent="0.3">
      <c r="B730" s="29"/>
    </row>
    <row r="731" spans="2:2" x14ac:dyDescent="0.3">
      <c r="B731" s="29"/>
    </row>
    <row r="732" spans="2:2" x14ac:dyDescent="0.3">
      <c r="B732" s="29"/>
    </row>
    <row r="733" spans="2:2" x14ac:dyDescent="0.3">
      <c r="B733" s="29"/>
    </row>
    <row r="734" spans="2:2" x14ac:dyDescent="0.3">
      <c r="B734" s="29"/>
    </row>
    <row r="735" spans="2:2" x14ac:dyDescent="0.3">
      <c r="B735" s="29"/>
    </row>
    <row r="736" spans="2:2" x14ac:dyDescent="0.3">
      <c r="B736" s="29"/>
    </row>
    <row r="737" spans="2:2" x14ac:dyDescent="0.3">
      <c r="B737" s="29"/>
    </row>
    <row r="738" spans="2:2" x14ac:dyDescent="0.3">
      <c r="B738" s="29"/>
    </row>
    <row r="739" spans="2:2" x14ac:dyDescent="0.3">
      <c r="B739" s="29"/>
    </row>
    <row r="740" spans="2:2" x14ac:dyDescent="0.3">
      <c r="B740" s="29"/>
    </row>
    <row r="741" spans="2:2" x14ac:dyDescent="0.3">
      <c r="B741" s="29"/>
    </row>
    <row r="742" spans="2:2" x14ac:dyDescent="0.3">
      <c r="B742" s="29"/>
    </row>
    <row r="743" spans="2:2" x14ac:dyDescent="0.3">
      <c r="B743" s="29"/>
    </row>
    <row r="744" spans="2:2" x14ac:dyDescent="0.3">
      <c r="B744" s="29"/>
    </row>
    <row r="745" spans="2:2" x14ac:dyDescent="0.3">
      <c r="B745" s="29"/>
    </row>
    <row r="746" spans="2:2" x14ac:dyDescent="0.3">
      <c r="B746" s="29"/>
    </row>
    <row r="747" spans="2:2" x14ac:dyDescent="0.3">
      <c r="B747" s="29"/>
    </row>
    <row r="748" spans="2:2" x14ac:dyDescent="0.3">
      <c r="B748" s="29"/>
    </row>
    <row r="749" spans="2:2" x14ac:dyDescent="0.3">
      <c r="B749" s="29"/>
    </row>
    <row r="750" spans="2:2" x14ac:dyDescent="0.3">
      <c r="B750" s="29"/>
    </row>
    <row r="751" spans="2:2" x14ac:dyDescent="0.3">
      <c r="B751" s="29"/>
    </row>
    <row r="752" spans="2:2" x14ac:dyDescent="0.3">
      <c r="B752" s="29"/>
    </row>
    <row r="753" spans="2:2" x14ac:dyDescent="0.3">
      <c r="B753" s="29"/>
    </row>
    <row r="754" spans="2:2" x14ac:dyDescent="0.3">
      <c r="B754" s="29"/>
    </row>
    <row r="755" spans="2:2" x14ac:dyDescent="0.3">
      <c r="B755" s="29"/>
    </row>
    <row r="756" spans="2:2" x14ac:dyDescent="0.3">
      <c r="B756" s="29"/>
    </row>
    <row r="757" spans="2:2" x14ac:dyDescent="0.3">
      <c r="B757" s="29"/>
    </row>
    <row r="758" spans="2:2" x14ac:dyDescent="0.3">
      <c r="B758" s="29"/>
    </row>
    <row r="759" spans="2:2" x14ac:dyDescent="0.3">
      <c r="B759" s="29"/>
    </row>
    <row r="760" spans="2:2" x14ac:dyDescent="0.3">
      <c r="B760" s="29"/>
    </row>
    <row r="761" spans="2:2" x14ac:dyDescent="0.3">
      <c r="B761" s="29"/>
    </row>
    <row r="762" spans="2:2" x14ac:dyDescent="0.3">
      <c r="B762" s="29"/>
    </row>
    <row r="763" spans="2:2" x14ac:dyDescent="0.3">
      <c r="B763" s="29"/>
    </row>
    <row r="764" spans="2:2" x14ac:dyDescent="0.3">
      <c r="B764" s="29"/>
    </row>
    <row r="765" spans="2:2" x14ac:dyDescent="0.3">
      <c r="B765" s="29"/>
    </row>
    <row r="766" spans="2:2" x14ac:dyDescent="0.3">
      <c r="B766" s="29"/>
    </row>
    <row r="767" spans="2:2" x14ac:dyDescent="0.3">
      <c r="B767" s="29"/>
    </row>
    <row r="768" spans="2:2" x14ac:dyDescent="0.3">
      <c r="B768" s="29"/>
    </row>
    <row r="769" spans="2:2" x14ac:dyDescent="0.3">
      <c r="B769" s="29"/>
    </row>
    <row r="770" spans="2:2" x14ac:dyDescent="0.3">
      <c r="B770" s="29"/>
    </row>
    <row r="771" spans="2:2" x14ac:dyDescent="0.3">
      <c r="B771" s="29"/>
    </row>
    <row r="772" spans="2:2" x14ac:dyDescent="0.3">
      <c r="B772" s="29"/>
    </row>
    <row r="773" spans="2:2" x14ac:dyDescent="0.3">
      <c r="B773" s="29"/>
    </row>
    <row r="774" spans="2:2" x14ac:dyDescent="0.3">
      <c r="B774" s="29"/>
    </row>
    <row r="775" spans="2:2" x14ac:dyDescent="0.3">
      <c r="B775" s="29"/>
    </row>
    <row r="776" spans="2:2" x14ac:dyDescent="0.3">
      <c r="B776" s="29"/>
    </row>
    <row r="777" spans="2:2" x14ac:dyDescent="0.3">
      <c r="B777" s="29"/>
    </row>
    <row r="778" spans="2:2" x14ac:dyDescent="0.3">
      <c r="B778" s="29"/>
    </row>
    <row r="779" spans="2:2" x14ac:dyDescent="0.3">
      <c r="B779" s="29"/>
    </row>
    <row r="780" spans="2:2" x14ac:dyDescent="0.3">
      <c r="B780" s="29"/>
    </row>
    <row r="781" spans="2:2" x14ac:dyDescent="0.3">
      <c r="B781" s="29"/>
    </row>
    <row r="782" spans="2:2" x14ac:dyDescent="0.3">
      <c r="B782" s="29"/>
    </row>
    <row r="783" spans="2:2" x14ac:dyDescent="0.3">
      <c r="B783" s="29"/>
    </row>
    <row r="784" spans="2:2" x14ac:dyDescent="0.3">
      <c r="B784" s="29"/>
    </row>
    <row r="785" spans="2:2" x14ac:dyDescent="0.3">
      <c r="B785" s="29"/>
    </row>
    <row r="786" spans="2:2" x14ac:dyDescent="0.3">
      <c r="B786" s="29"/>
    </row>
    <row r="787" spans="2:2" x14ac:dyDescent="0.3">
      <c r="B787" s="29"/>
    </row>
    <row r="788" spans="2:2" x14ac:dyDescent="0.3">
      <c r="B788" s="29"/>
    </row>
    <row r="789" spans="2:2" x14ac:dyDescent="0.3">
      <c r="B789" s="29"/>
    </row>
    <row r="790" spans="2:2" x14ac:dyDescent="0.3">
      <c r="B790" s="29"/>
    </row>
    <row r="791" spans="2:2" x14ac:dyDescent="0.3">
      <c r="B791" s="29"/>
    </row>
    <row r="792" spans="2:2" x14ac:dyDescent="0.3">
      <c r="B792" s="29"/>
    </row>
    <row r="793" spans="2:2" x14ac:dyDescent="0.3">
      <c r="B793" s="29"/>
    </row>
    <row r="794" spans="2:2" x14ac:dyDescent="0.3">
      <c r="B794" s="29"/>
    </row>
    <row r="795" spans="2:2" x14ac:dyDescent="0.3">
      <c r="B795" s="29"/>
    </row>
    <row r="796" spans="2:2" x14ac:dyDescent="0.3">
      <c r="B796" s="29"/>
    </row>
    <row r="797" spans="2:2" x14ac:dyDescent="0.3">
      <c r="B797" s="29"/>
    </row>
    <row r="798" spans="2:2" x14ac:dyDescent="0.3">
      <c r="B798" s="29"/>
    </row>
    <row r="799" spans="2:2" x14ac:dyDescent="0.3">
      <c r="B799" s="29"/>
    </row>
    <row r="800" spans="2:2" x14ac:dyDescent="0.3">
      <c r="B800" s="29"/>
    </row>
    <row r="801" spans="2:2" x14ac:dyDescent="0.3">
      <c r="B801" s="29"/>
    </row>
    <row r="802" spans="2:2" x14ac:dyDescent="0.3">
      <c r="B802" s="29"/>
    </row>
    <row r="803" spans="2:2" x14ac:dyDescent="0.3">
      <c r="B803" s="29"/>
    </row>
    <row r="804" spans="2:2" x14ac:dyDescent="0.3">
      <c r="B804" s="29"/>
    </row>
    <row r="805" spans="2:2" x14ac:dyDescent="0.3">
      <c r="B805" s="29"/>
    </row>
    <row r="806" spans="2:2" x14ac:dyDescent="0.3">
      <c r="B806" s="29"/>
    </row>
    <row r="807" spans="2:2" x14ac:dyDescent="0.3">
      <c r="B807" s="29"/>
    </row>
    <row r="808" spans="2:2" x14ac:dyDescent="0.3">
      <c r="B808" s="29"/>
    </row>
    <row r="809" spans="2:2" x14ac:dyDescent="0.3">
      <c r="B809" s="29"/>
    </row>
    <row r="810" spans="2:2" x14ac:dyDescent="0.3">
      <c r="B810" s="29"/>
    </row>
    <row r="811" spans="2:2" x14ac:dyDescent="0.3">
      <c r="B811" s="29"/>
    </row>
    <row r="812" spans="2:2" x14ac:dyDescent="0.3">
      <c r="B812" s="29"/>
    </row>
    <row r="813" spans="2:2" x14ac:dyDescent="0.3">
      <c r="B813" s="29"/>
    </row>
    <row r="814" spans="2:2" x14ac:dyDescent="0.3">
      <c r="B814" s="29"/>
    </row>
    <row r="815" spans="2:2" x14ac:dyDescent="0.3">
      <c r="B815" s="29"/>
    </row>
    <row r="816" spans="2:2" x14ac:dyDescent="0.3">
      <c r="B816" s="29"/>
    </row>
    <row r="817" spans="2:2" x14ac:dyDescent="0.3">
      <c r="B817" s="29"/>
    </row>
    <row r="818" spans="2:2" x14ac:dyDescent="0.3">
      <c r="B818" s="29"/>
    </row>
    <row r="819" spans="2:2" x14ac:dyDescent="0.3">
      <c r="B819" s="29"/>
    </row>
    <row r="820" spans="2:2" x14ac:dyDescent="0.3">
      <c r="B820" s="29"/>
    </row>
    <row r="821" spans="2:2" x14ac:dyDescent="0.3">
      <c r="B821" s="29"/>
    </row>
    <row r="822" spans="2:2" x14ac:dyDescent="0.3">
      <c r="B822" s="29"/>
    </row>
    <row r="823" spans="2:2" x14ac:dyDescent="0.3">
      <c r="B823" s="29"/>
    </row>
    <row r="824" spans="2:2" x14ac:dyDescent="0.3">
      <c r="B824" s="29"/>
    </row>
    <row r="825" spans="2:2" x14ac:dyDescent="0.3">
      <c r="B825" s="29"/>
    </row>
    <row r="826" spans="2:2" x14ac:dyDescent="0.3">
      <c r="B826" s="29"/>
    </row>
    <row r="827" spans="2:2" x14ac:dyDescent="0.3">
      <c r="B827" s="29"/>
    </row>
    <row r="828" spans="2:2" x14ac:dyDescent="0.3">
      <c r="B828" s="29"/>
    </row>
    <row r="829" spans="2:2" x14ac:dyDescent="0.3">
      <c r="B829" s="29"/>
    </row>
    <row r="830" spans="2:2" x14ac:dyDescent="0.3">
      <c r="B830" s="29"/>
    </row>
    <row r="831" spans="2:2" x14ac:dyDescent="0.3">
      <c r="B831" s="29"/>
    </row>
    <row r="832" spans="2:2" x14ac:dyDescent="0.3">
      <c r="B832" s="29"/>
    </row>
    <row r="833" spans="2:2" x14ac:dyDescent="0.3">
      <c r="B833" s="29"/>
    </row>
    <row r="834" spans="2:2" x14ac:dyDescent="0.3">
      <c r="B834" s="29"/>
    </row>
    <row r="835" spans="2:2" x14ac:dyDescent="0.3">
      <c r="B835" s="29"/>
    </row>
    <row r="836" spans="2:2" x14ac:dyDescent="0.3">
      <c r="B836" s="29"/>
    </row>
    <row r="837" spans="2:2" x14ac:dyDescent="0.3">
      <c r="B837" s="29"/>
    </row>
    <row r="838" spans="2:2" x14ac:dyDescent="0.3">
      <c r="B838" s="29"/>
    </row>
    <row r="839" spans="2:2" x14ac:dyDescent="0.3">
      <c r="B839" s="29"/>
    </row>
    <row r="840" spans="2:2" x14ac:dyDescent="0.3">
      <c r="B840" s="29"/>
    </row>
    <row r="841" spans="2:2" x14ac:dyDescent="0.3">
      <c r="B841" s="29"/>
    </row>
    <row r="842" spans="2:2" x14ac:dyDescent="0.3">
      <c r="B842" s="29"/>
    </row>
    <row r="843" spans="2:2" x14ac:dyDescent="0.3">
      <c r="B843" s="29"/>
    </row>
    <row r="844" spans="2:2" x14ac:dyDescent="0.3">
      <c r="B844" s="29"/>
    </row>
    <row r="845" spans="2:2" x14ac:dyDescent="0.3">
      <c r="B845" s="29"/>
    </row>
    <row r="846" spans="2:2" x14ac:dyDescent="0.3">
      <c r="B846" s="29"/>
    </row>
    <row r="847" spans="2:2" x14ac:dyDescent="0.3">
      <c r="B847" s="29"/>
    </row>
    <row r="848" spans="2:2" x14ac:dyDescent="0.3">
      <c r="B848" s="29"/>
    </row>
    <row r="849" spans="2:2" x14ac:dyDescent="0.3">
      <c r="B849" s="29"/>
    </row>
    <row r="850" spans="2:2" x14ac:dyDescent="0.3">
      <c r="B850" s="29"/>
    </row>
    <row r="851" spans="2:2" x14ac:dyDescent="0.3">
      <c r="B851" s="29"/>
    </row>
    <row r="852" spans="2:2" x14ac:dyDescent="0.3">
      <c r="B852" s="29"/>
    </row>
    <row r="853" spans="2:2" x14ac:dyDescent="0.3">
      <c r="B853" s="29"/>
    </row>
    <row r="854" spans="2:2" x14ac:dyDescent="0.3">
      <c r="B854" s="29"/>
    </row>
    <row r="855" spans="2:2" x14ac:dyDescent="0.3">
      <c r="B855" s="29"/>
    </row>
    <row r="856" spans="2:2" x14ac:dyDescent="0.3">
      <c r="B856" s="29"/>
    </row>
    <row r="857" spans="2:2" x14ac:dyDescent="0.3">
      <c r="B857" s="29"/>
    </row>
    <row r="858" spans="2:2" x14ac:dyDescent="0.3">
      <c r="B858" s="29"/>
    </row>
    <row r="859" spans="2:2" x14ac:dyDescent="0.3">
      <c r="B859" s="29"/>
    </row>
    <row r="860" spans="2:2" x14ac:dyDescent="0.3">
      <c r="B860" s="29"/>
    </row>
    <row r="861" spans="2:2" x14ac:dyDescent="0.3">
      <c r="B861" s="29"/>
    </row>
    <row r="862" spans="2:2" x14ac:dyDescent="0.3">
      <c r="B862" s="29"/>
    </row>
    <row r="863" spans="2:2" x14ac:dyDescent="0.3">
      <c r="B863" s="29"/>
    </row>
    <row r="864" spans="2:2" x14ac:dyDescent="0.3">
      <c r="B864" s="29"/>
    </row>
    <row r="865" spans="2:2" x14ac:dyDescent="0.3">
      <c r="B865" s="29"/>
    </row>
    <row r="866" spans="2:2" x14ac:dyDescent="0.3">
      <c r="B866" s="29"/>
    </row>
    <row r="867" spans="2:2" x14ac:dyDescent="0.3">
      <c r="B867" s="29"/>
    </row>
    <row r="868" spans="2:2" x14ac:dyDescent="0.3">
      <c r="B868" s="29"/>
    </row>
    <row r="869" spans="2:2" x14ac:dyDescent="0.3">
      <c r="B869" s="29"/>
    </row>
    <row r="870" spans="2:2" x14ac:dyDescent="0.3">
      <c r="B870" s="29"/>
    </row>
    <row r="871" spans="2:2" x14ac:dyDescent="0.3">
      <c r="B871" s="29"/>
    </row>
    <row r="872" spans="2:2" x14ac:dyDescent="0.3">
      <c r="B872" s="29"/>
    </row>
    <row r="873" spans="2:2" x14ac:dyDescent="0.3">
      <c r="B873" s="29"/>
    </row>
    <row r="874" spans="2:2" x14ac:dyDescent="0.3">
      <c r="B874" s="29"/>
    </row>
    <row r="875" spans="2:2" x14ac:dyDescent="0.3">
      <c r="B875" s="29"/>
    </row>
    <row r="876" spans="2:2" x14ac:dyDescent="0.3">
      <c r="B876" s="29"/>
    </row>
    <row r="877" spans="2:2" x14ac:dyDescent="0.3">
      <c r="B877" s="29"/>
    </row>
    <row r="878" spans="2:2" x14ac:dyDescent="0.3">
      <c r="B878" s="29"/>
    </row>
    <row r="879" spans="2:2" x14ac:dyDescent="0.3">
      <c r="B879" s="29"/>
    </row>
    <row r="880" spans="2:2" x14ac:dyDescent="0.3">
      <c r="B880" s="29"/>
    </row>
    <row r="881" spans="2:2" x14ac:dyDescent="0.3">
      <c r="B881" s="29"/>
    </row>
    <row r="882" spans="2:2" x14ac:dyDescent="0.3">
      <c r="B882" s="29"/>
    </row>
    <row r="883" spans="2:2" x14ac:dyDescent="0.3">
      <c r="B883" s="29"/>
    </row>
    <row r="884" spans="2:2" x14ac:dyDescent="0.3">
      <c r="B884" s="29"/>
    </row>
    <row r="885" spans="2:2" x14ac:dyDescent="0.3">
      <c r="B885" s="29"/>
    </row>
    <row r="886" spans="2:2" x14ac:dyDescent="0.3">
      <c r="B886" s="29"/>
    </row>
    <row r="887" spans="2:2" x14ac:dyDescent="0.3">
      <c r="B887" s="29"/>
    </row>
    <row r="888" spans="2:2" x14ac:dyDescent="0.3">
      <c r="B888" s="29"/>
    </row>
    <row r="889" spans="2:2" x14ac:dyDescent="0.3">
      <c r="B889" s="29"/>
    </row>
    <row r="890" spans="2:2" x14ac:dyDescent="0.3">
      <c r="B890" s="29"/>
    </row>
    <row r="891" spans="2:2" x14ac:dyDescent="0.3">
      <c r="B891" s="29"/>
    </row>
    <row r="892" spans="2:2" x14ac:dyDescent="0.3">
      <c r="B892" s="29"/>
    </row>
    <row r="893" spans="2:2" x14ac:dyDescent="0.3">
      <c r="B893" s="29"/>
    </row>
    <row r="894" spans="2:2" x14ac:dyDescent="0.3">
      <c r="B894" s="29"/>
    </row>
    <row r="895" spans="2:2" x14ac:dyDescent="0.3">
      <c r="B895" s="29"/>
    </row>
    <row r="896" spans="2:2" x14ac:dyDescent="0.3">
      <c r="B896" s="29"/>
    </row>
    <row r="897" spans="2:2" x14ac:dyDescent="0.3">
      <c r="B897" s="29"/>
    </row>
    <row r="898" spans="2:2" x14ac:dyDescent="0.3">
      <c r="B898" s="29"/>
    </row>
    <row r="899" spans="2:2" x14ac:dyDescent="0.3">
      <c r="B899" s="29"/>
    </row>
    <row r="900" spans="2:2" x14ac:dyDescent="0.3">
      <c r="B900" s="29"/>
    </row>
    <row r="901" spans="2:2" x14ac:dyDescent="0.3">
      <c r="B901" s="29"/>
    </row>
    <row r="902" spans="2:2" x14ac:dyDescent="0.3">
      <c r="B902" s="29"/>
    </row>
    <row r="903" spans="2:2" x14ac:dyDescent="0.3">
      <c r="B903" s="29"/>
    </row>
    <row r="904" spans="2:2" x14ac:dyDescent="0.3">
      <c r="B904" s="29"/>
    </row>
    <row r="905" spans="2:2" x14ac:dyDescent="0.3">
      <c r="B905" s="29"/>
    </row>
    <row r="906" spans="2:2" x14ac:dyDescent="0.3">
      <c r="B906" s="29"/>
    </row>
    <row r="907" spans="2:2" x14ac:dyDescent="0.3">
      <c r="B907" s="29"/>
    </row>
    <row r="908" spans="2:2" x14ac:dyDescent="0.3">
      <c r="B908" s="29"/>
    </row>
    <row r="909" spans="2:2" x14ac:dyDescent="0.3">
      <c r="B909" s="29"/>
    </row>
    <row r="910" spans="2:2" x14ac:dyDescent="0.3">
      <c r="B910" s="29"/>
    </row>
    <row r="911" spans="2:2" x14ac:dyDescent="0.3">
      <c r="B911" s="29"/>
    </row>
    <row r="912" spans="2:2" x14ac:dyDescent="0.3">
      <c r="B912" s="29"/>
    </row>
    <row r="913" spans="2:2" x14ac:dyDescent="0.3">
      <c r="B913" s="29"/>
    </row>
    <row r="914" spans="2:2" x14ac:dyDescent="0.3">
      <c r="B914" s="29"/>
    </row>
    <row r="915" spans="2:2" x14ac:dyDescent="0.3">
      <c r="B915" s="29"/>
    </row>
    <row r="916" spans="2:2" x14ac:dyDescent="0.3">
      <c r="B916" s="29"/>
    </row>
    <row r="917" spans="2:2" x14ac:dyDescent="0.3">
      <c r="B917" s="29"/>
    </row>
    <row r="918" spans="2:2" x14ac:dyDescent="0.3">
      <c r="B918" s="29"/>
    </row>
    <row r="919" spans="2:2" x14ac:dyDescent="0.3">
      <c r="B919" s="29"/>
    </row>
    <row r="920" spans="2:2" x14ac:dyDescent="0.3">
      <c r="B920" s="29"/>
    </row>
    <row r="921" spans="2:2" x14ac:dyDescent="0.3">
      <c r="B921" s="29"/>
    </row>
    <row r="922" spans="2:2" x14ac:dyDescent="0.3">
      <c r="B922" s="29"/>
    </row>
    <row r="923" spans="2:2" x14ac:dyDescent="0.3">
      <c r="B923" s="29"/>
    </row>
    <row r="924" spans="2:2" x14ac:dyDescent="0.3">
      <c r="B924" s="29"/>
    </row>
    <row r="925" spans="2:2" x14ac:dyDescent="0.3">
      <c r="B925" s="29"/>
    </row>
    <row r="926" spans="2:2" x14ac:dyDescent="0.3">
      <c r="B926" s="29"/>
    </row>
    <row r="927" spans="2:2" x14ac:dyDescent="0.3">
      <c r="B927" s="29"/>
    </row>
    <row r="928" spans="2:2" x14ac:dyDescent="0.3">
      <c r="B928" s="29"/>
    </row>
    <row r="929" spans="2:2" x14ac:dyDescent="0.3">
      <c r="B929" s="29"/>
    </row>
    <row r="930" spans="2:2" x14ac:dyDescent="0.3">
      <c r="B930" s="29"/>
    </row>
    <row r="931" spans="2:2" x14ac:dyDescent="0.3">
      <c r="B931" s="29"/>
    </row>
    <row r="932" spans="2:2" x14ac:dyDescent="0.3">
      <c r="B932" s="29"/>
    </row>
    <row r="933" spans="2:2" x14ac:dyDescent="0.3">
      <c r="B933" s="29"/>
    </row>
    <row r="934" spans="2:2" x14ac:dyDescent="0.3">
      <c r="B934" s="29"/>
    </row>
    <row r="935" spans="2:2" x14ac:dyDescent="0.3">
      <c r="B935" s="29"/>
    </row>
    <row r="936" spans="2:2" x14ac:dyDescent="0.3">
      <c r="B936" s="29"/>
    </row>
    <row r="937" spans="2:2" x14ac:dyDescent="0.3">
      <c r="B937" s="29"/>
    </row>
    <row r="938" spans="2:2" x14ac:dyDescent="0.3">
      <c r="B938" s="29"/>
    </row>
    <row r="939" spans="2:2" x14ac:dyDescent="0.3">
      <c r="B939" s="29"/>
    </row>
    <row r="940" spans="2:2" x14ac:dyDescent="0.3">
      <c r="B940" s="29"/>
    </row>
    <row r="941" spans="2:2" x14ac:dyDescent="0.3">
      <c r="B941" s="29"/>
    </row>
    <row r="942" spans="2:2" x14ac:dyDescent="0.3">
      <c r="B942" s="29"/>
    </row>
    <row r="943" spans="2:2" x14ac:dyDescent="0.3">
      <c r="B943" s="29"/>
    </row>
    <row r="944" spans="2:2" x14ac:dyDescent="0.3">
      <c r="B944" s="29"/>
    </row>
    <row r="945" spans="2:2" x14ac:dyDescent="0.3">
      <c r="B945" s="29"/>
    </row>
    <row r="946" spans="2:2" x14ac:dyDescent="0.3">
      <c r="B946" s="29"/>
    </row>
    <row r="947" spans="2:2" x14ac:dyDescent="0.3">
      <c r="B947" s="29"/>
    </row>
    <row r="948" spans="2:2" x14ac:dyDescent="0.3">
      <c r="B948" s="29"/>
    </row>
    <row r="949" spans="2:2" x14ac:dyDescent="0.3">
      <c r="B949" s="29"/>
    </row>
    <row r="950" spans="2:2" x14ac:dyDescent="0.3">
      <c r="B950" s="29"/>
    </row>
    <row r="951" spans="2:2" x14ac:dyDescent="0.3">
      <c r="B951" s="29"/>
    </row>
    <row r="952" spans="2:2" x14ac:dyDescent="0.3">
      <c r="B952" s="29"/>
    </row>
    <row r="953" spans="2:2" x14ac:dyDescent="0.3">
      <c r="B953" s="29"/>
    </row>
    <row r="954" spans="2:2" x14ac:dyDescent="0.3">
      <c r="B954" s="29"/>
    </row>
    <row r="955" spans="2:2" x14ac:dyDescent="0.3">
      <c r="B955" s="29"/>
    </row>
    <row r="956" spans="2:2" x14ac:dyDescent="0.3">
      <c r="B956" s="29"/>
    </row>
    <row r="957" spans="2:2" x14ac:dyDescent="0.3">
      <c r="B957" s="29"/>
    </row>
    <row r="958" spans="2:2" x14ac:dyDescent="0.3">
      <c r="B958" s="29"/>
    </row>
    <row r="959" spans="2:2" x14ac:dyDescent="0.3">
      <c r="B959" s="29"/>
    </row>
    <row r="960" spans="2:2" x14ac:dyDescent="0.3">
      <c r="B960" s="29"/>
    </row>
    <row r="961" spans="2:2" x14ac:dyDescent="0.3">
      <c r="B961" s="29"/>
    </row>
    <row r="962" spans="2:2" x14ac:dyDescent="0.3">
      <c r="B962" s="29"/>
    </row>
    <row r="963" spans="2:2" x14ac:dyDescent="0.3">
      <c r="B963" s="29"/>
    </row>
    <row r="964" spans="2:2" x14ac:dyDescent="0.3">
      <c r="B964" s="29"/>
    </row>
    <row r="965" spans="2:2" x14ac:dyDescent="0.3">
      <c r="B965" s="29"/>
    </row>
    <row r="966" spans="2:2" x14ac:dyDescent="0.3">
      <c r="B966" s="29"/>
    </row>
    <row r="967" spans="2:2" x14ac:dyDescent="0.3">
      <c r="B967" s="29"/>
    </row>
    <row r="968" spans="2:2" x14ac:dyDescent="0.3">
      <c r="B968" s="29"/>
    </row>
    <row r="969" spans="2:2" x14ac:dyDescent="0.3">
      <c r="B969" s="29"/>
    </row>
    <row r="970" spans="2:2" x14ac:dyDescent="0.3">
      <c r="B970" s="29"/>
    </row>
    <row r="971" spans="2:2" x14ac:dyDescent="0.3">
      <c r="B971" s="29"/>
    </row>
    <row r="972" spans="2:2" x14ac:dyDescent="0.3">
      <c r="B972" s="29"/>
    </row>
    <row r="973" spans="2:2" x14ac:dyDescent="0.3">
      <c r="B973" s="29"/>
    </row>
    <row r="974" spans="2:2" x14ac:dyDescent="0.3">
      <c r="B974" s="29"/>
    </row>
    <row r="975" spans="2:2" x14ac:dyDescent="0.3">
      <c r="B975" s="29"/>
    </row>
    <row r="976" spans="2:2" x14ac:dyDescent="0.3">
      <c r="B976" s="29"/>
    </row>
    <row r="977" spans="2:2" x14ac:dyDescent="0.3">
      <c r="B977" s="29"/>
    </row>
    <row r="978" spans="2:2" x14ac:dyDescent="0.3">
      <c r="B978" s="29"/>
    </row>
    <row r="979" spans="2:2" x14ac:dyDescent="0.3">
      <c r="B979" s="29"/>
    </row>
    <row r="980" spans="2:2" x14ac:dyDescent="0.3">
      <c r="B980" s="29"/>
    </row>
    <row r="981" spans="2:2" x14ac:dyDescent="0.3">
      <c r="B981" s="29"/>
    </row>
    <row r="982" spans="2:2" x14ac:dyDescent="0.3">
      <c r="B982" s="29"/>
    </row>
    <row r="983" spans="2:2" x14ac:dyDescent="0.3">
      <c r="B983" s="29"/>
    </row>
    <row r="984" spans="2:2" x14ac:dyDescent="0.3">
      <c r="B984" s="29"/>
    </row>
    <row r="985" spans="2:2" x14ac:dyDescent="0.3">
      <c r="B985" s="29"/>
    </row>
    <row r="986" spans="2:2" x14ac:dyDescent="0.3">
      <c r="B986" s="29"/>
    </row>
    <row r="987" spans="2:2" x14ac:dyDescent="0.3">
      <c r="B987" s="29"/>
    </row>
    <row r="988" spans="2:2" x14ac:dyDescent="0.3">
      <c r="B988" s="29"/>
    </row>
    <row r="989" spans="2:2" x14ac:dyDescent="0.3">
      <c r="B989" s="29"/>
    </row>
    <row r="990" spans="2:2" x14ac:dyDescent="0.3">
      <c r="B990" s="29"/>
    </row>
    <row r="991" spans="2:2" x14ac:dyDescent="0.3">
      <c r="B991" s="29"/>
    </row>
    <row r="992" spans="2:2" x14ac:dyDescent="0.3">
      <c r="B992" s="29"/>
    </row>
    <row r="993" spans="2:2" x14ac:dyDescent="0.3">
      <c r="B993" s="29"/>
    </row>
    <row r="994" spans="2:2" x14ac:dyDescent="0.3">
      <c r="B994" s="29"/>
    </row>
    <row r="995" spans="2:2" x14ac:dyDescent="0.3">
      <c r="B995" s="29"/>
    </row>
    <row r="996" spans="2:2" x14ac:dyDescent="0.3">
      <c r="B996" s="29"/>
    </row>
    <row r="997" spans="2:2" x14ac:dyDescent="0.3">
      <c r="B997" s="29"/>
    </row>
    <row r="998" spans="2:2" x14ac:dyDescent="0.3">
      <c r="B998" s="29"/>
    </row>
    <row r="999" spans="2:2" x14ac:dyDescent="0.3">
      <c r="B999" s="29"/>
    </row>
    <row r="1000" spans="2:2" x14ac:dyDescent="0.3">
      <c r="B1000" s="29"/>
    </row>
    <row r="1001" spans="2:2" x14ac:dyDescent="0.3">
      <c r="B1001" s="29"/>
    </row>
    <row r="1002" spans="2:2" x14ac:dyDescent="0.3">
      <c r="B1002" s="29"/>
    </row>
    <row r="1003" spans="2:2" x14ac:dyDescent="0.3">
      <c r="B1003" s="29"/>
    </row>
    <row r="1004" spans="2:2" x14ac:dyDescent="0.3">
      <c r="B1004" s="29"/>
    </row>
    <row r="1005" spans="2:2" x14ac:dyDescent="0.3">
      <c r="B1005" s="29"/>
    </row>
    <row r="1006" spans="2:2" x14ac:dyDescent="0.3">
      <c r="B1006" s="29"/>
    </row>
    <row r="1007" spans="2:2" x14ac:dyDescent="0.3">
      <c r="B1007" s="29"/>
    </row>
    <row r="1008" spans="2:2" x14ac:dyDescent="0.3">
      <c r="B1008" s="29"/>
    </row>
    <row r="1009" spans="2:2" x14ac:dyDescent="0.3">
      <c r="B1009" s="29"/>
    </row>
    <row r="1010" spans="2:2" x14ac:dyDescent="0.3">
      <c r="B1010" s="29"/>
    </row>
    <row r="1011" spans="2:2" x14ac:dyDescent="0.3">
      <c r="B1011" s="29"/>
    </row>
    <row r="1012" spans="2:2" x14ac:dyDescent="0.3">
      <c r="B1012" s="29"/>
    </row>
    <row r="1013" spans="2:2" x14ac:dyDescent="0.3">
      <c r="B1013" s="29"/>
    </row>
    <row r="1014" spans="2:2" x14ac:dyDescent="0.3">
      <c r="B1014" s="29"/>
    </row>
    <row r="1015" spans="2:2" x14ac:dyDescent="0.3">
      <c r="B1015" s="29"/>
    </row>
    <row r="1016" spans="2:2" x14ac:dyDescent="0.3">
      <c r="B1016" s="29"/>
    </row>
    <row r="1017" spans="2:2" x14ac:dyDescent="0.3">
      <c r="B1017" s="29"/>
    </row>
    <row r="1018" spans="2:2" x14ac:dyDescent="0.3">
      <c r="B1018" s="29"/>
    </row>
    <row r="1019" spans="2:2" x14ac:dyDescent="0.3">
      <c r="B1019" s="29"/>
    </row>
    <row r="1020" spans="2:2" x14ac:dyDescent="0.3">
      <c r="B1020" s="29"/>
    </row>
    <row r="1021" spans="2:2" x14ac:dyDescent="0.3">
      <c r="B1021" s="29"/>
    </row>
    <row r="1022" spans="2:2" x14ac:dyDescent="0.3">
      <c r="B1022" s="29"/>
    </row>
    <row r="1023" spans="2:2" x14ac:dyDescent="0.3">
      <c r="B1023" s="29"/>
    </row>
    <row r="1024" spans="2:2" x14ac:dyDescent="0.3">
      <c r="B1024" s="29"/>
    </row>
    <row r="1025" spans="2:2" x14ac:dyDescent="0.3">
      <c r="B1025" s="29"/>
    </row>
    <row r="1026" spans="2:2" x14ac:dyDescent="0.3">
      <c r="B1026" s="29"/>
    </row>
    <row r="1027" spans="2:2" x14ac:dyDescent="0.3">
      <c r="B1027" s="29"/>
    </row>
    <row r="1028" spans="2:2" x14ac:dyDescent="0.3">
      <c r="B1028" s="29"/>
    </row>
    <row r="1029" spans="2:2" x14ac:dyDescent="0.3">
      <c r="B1029" s="29"/>
    </row>
    <row r="1030" spans="2:2" x14ac:dyDescent="0.3">
      <c r="B1030" s="29"/>
    </row>
    <row r="1031" spans="2:2" x14ac:dyDescent="0.3">
      <c r="B1031" s="29"/>
    </row>
    <row r="1032" spans="2:2" x14ac:dyDescent="0.3">
      <c r="B1032" s="29"/>
    </row>
    <row r="1033" spans="2:2" x14ac:dyDescent="0.3">
      <c r="B1033" s="29"/>
    </row>
    <row r="1034" spans="2:2" x14ac:dyDescent="0.3">
      <c r="B1034" s="29"/>
    </row>
    <row r="1035" spans="2:2" x14ac:dyDescent="0.3">
      <c r="B1035" s="29"/>
    </row>
    <row r="1036" spans="2:2" x14ac:dyDescent="0.3">
      <c r="B1036" s="29"/>
    </row>
    <row r="1037" spans="2:2" x14ac:dyDescent="0.3">
      <c r="B1037" s="29"/>
    </row>
    <row r="1038" spans="2:2" x14ac:dyDescent="0.3">
      <c r="B1038" s="29"/>
    </row>
    <row r="1039" spans="2:2" x14ac:dyDescent="0.3">
      <c r="B1039" s="29"/>
    </row>
    <row r="1040" spans="2:2" x14ac:dyDescent="0.3">
      <c r="B1040" s="29"/>
    </row>
    <row r="1041" spans="2:2" x14ac:dyDescent="0.3">
      <c r="B1041" s="29"/>
    </row>
    <row r="1042" spans="2:2" x14ac:dyDescent="0.3">
      <c r="B1042" s="29"/>
    </row>
    <row r="1043" spans="2:2" x14ac:dyDescent="0.3">
      <c r="B1043" s="29"/>
    </row>
    <row r="1044" spans="2:2" x14ac:dyDescent="0.3">
      <c r="B1044" s="29"/>
    </row>
    <row r="1045" spans="2:2" x14ac:dyDescent="0.3">
      <c r="B1045" s="29"/>
    </row>
    <row r="1046" spans="2:2" x14ac:dyDescent="0.3">
      <c r="B1046" s="29"/>
    </row>
    <row r="1047" spans="2:2" x14ac:dyDescent="0.3">
      <c r="B1047" s="29"/>
    </row>
    <row r="1048" spans="2:2" x14ac:dyDescent="0.3">
      <c r="B1048" s="29"/>
    </row>
    <row r="1049" spans="2:2" x14ac:dyDescent="0.3">
      <c r="B1049" s="29"/>
    </row>
    <row r="1050" spans="2:2" x14ac:dyDescent="0.3">
      <c r="B1050" s="29"/>
    </row>
    <row r="1051" spans="2:2" x14ac:dyDescent="0.3">
      <c r="B1051" s="29"/>
    </row>
    <row r="1052" spans="2:2" x14ac:dyDescent="0.3">
      <c r="B1052" s="29"/>
    </row>
    <row r="1053" spans="2:2" x14ac:dyDescent="0.3">
      <c r="B1053" s="29"/>
    </row>
    <row r="1054" spans="2:2" x14ac:dyDescent="0.3">
      <c r="B1054" s="29"/>
    </row>
    <row r="1055" spans="2:2" x14ac:dyDescent="0.3">
      <c r="B1055" s="29"/>
    </row>
    <row r="1056" spans="2:2" x14ac:dyDescent="0.3">
      <c r="B1056" s="29"/>
    </row>
    <row r="1057" spans="2:2" x14ac:dyDescent="0.3">
      <c r="B1057" s="29"/>
    </row>
    <row r="1058" spans="2:2" x14ac:dyDescent="0.3">
      <c r="B1058" s="29"/>
    </row>
    <row r="1059" spans="2:2" x14ac:dyDescent="0.3">
      <c r="B1059" s="29"/>
    </row>
    <row r="1060" spans="2:2" x14ac:dyDescent="0.3">
      <c r="B1060" s="29"/>
    </row>
    <row r="1061" spans="2:2" x14ac:dyDescent="0.3">
      <c r="B1061" s="29"/>
    </row>
    <row r="1062" spans="2:2" x14ac:dyDescent="0.3">
      <c r="B1062" s="29"/>
    </row>
    <row r="1063" spans="2:2" x14ac:dyDescent="0.3">
      <c r="B1063" s="29"/>
    </row>
    <row r="1064" spans="2:2" x14ac:dyDescent="0.3">
      <c r="B1064" s="29"/>
    </row>
    <row r="1065" spans="2:2" x14ac:dyDescent="0.3">
      <c r="B1065" s="29"/>
    </row>
    <row r="1066" spans="2:2" x14ac:dyDescent="0.3">
      <c r="B1066" s="29"/>
    </row>
    <row r="1067" spans="2:2" x14ac:dyDescent="0.3">
      <c r="B1067" s="29"/>
    </row>
    <row r="1068" spans="2:2" x14ac:dyDescent="0.3">
      <c r="B1068" s="29"/>
    </row>
    <row r="1069" spans="2:2" x14ac:dyDescent="0.3">
      <c r="B1069" s="29"/>
    </row>
    <row r="1070" spans="2:2" x14ac:dyDescent="0.3">
      <c r="B1070" s="29"/>
    </row>
    <row r="1071" spans="2:2" x14ac:dyDescent="0.3">
      <c r="B1071" s="29"/>
    </row>
    <row r="1072" spans="2:2" x14ac:dyDescent="0.3">
      <c r="B1072" s="29"/>
    </row>
    <row r="1073" spans="2:2" x14ac:dyDescent="0.3">
      <c r="B1073" s="29"/>
    </row>
    <row r="1074" spans="2:2" x14ac:dyDescent="0.3">
      <c r="B1074" s="29"/>
    </row>
    <row r="1075" spans="2:2" x14ac:dyDescent="0.3">
      <c r="B1075" s="29"/>
    </row>
    <row r="1076" spans="2:2" x14ac:dyDescent="0.3">
      <c r="B1076" s="29"/>
    </row>
    <row r="1077" spans="2:2" x14ac:dyDescent="0.3">
      <c r="B1077" s="29"/>
    </row>
    <row r="1078" spans="2:2" x14ac:dyDescent="0.3">
      <c r="B1078" s="29"/>
    </row>
    <row r="1079" spans="2:2" x14ac:dyDescent="0.3">
      <c r="B1079" s="29"/>
    </row>
    <row r="1080" spans="2:2" x14ac:dyDescent="0.3">
      <c r="B1080" s="29"/>
    </row>
    <row r="1081" spans="2:2" x14ac:dyDescent="0.3">
      <c r="B1081" s="29"/>
    </row>
    <row r="1082" spans="2:2" x14ac:dyDescent="0.3">
      <c r="B1082" s="29"/>
    </row>
    <row r="1083" spans="2:2" x14ac:dyDescent="0.3">
      <c r="B1083" s="29"/>
    </row>
    <row r="1084" spans="2:2" x14ac:dyDescent="0.3">
      <c r="B1084" s="29"/>
    </row>
    <row r="1085" spans="2:2" x14ac:dyDescent="0.3">
      <c r="B1085" s="29"/>
    </row>
    <row r="1086" spans="2:2" x14ac:dyDescent="0.3">
      <c r="B1086" s="29"/>
    </row>
    <row r="1087" spans="2:2" x14ac:dyDescent="0.3">
      <c r="B1087" s="29"/>
    </row>
    <row r="1088" spans="2:2" x14ac:dyDescent="0.3">
      <c r="B1088" s="29"/>
    </row>
    <row r="1089" spans="2:2" x14ac:dyDescent="0.3">
      <c r="B1089" s="29"/>
    </row>
    <row r="1090" spans="2:2" x14ac:dyDescent="0.3">
      <c r="B1090" s="29"/>
    </row>
    <row r="1091" spans="2:2" x14ac:dyDescent="0.3">
      <c r="B1091" s="29"/>
    </row>
    <row r="1092" spans="2:2" x14ac:dyDescent="0.3">
      <c r="B1092" s="29"/>
    </row>
    <row r="1093" spans="2:2" x14ac:dyDescent="0.3">
      <c r="B1093" s="29"/>
    </row>
    <row r="1094" spans="2:2" x14ac:dyDescent="0.3">
      <c r="B1094" s="29"/>
    </row>
    <row r="1095" spans="2:2" x14ac:dyDescent="0.3">
      <c r="B1095" s="29"/>
    </row>
    <row r="1096" spans="2:2" x14ac:dyDescent="0.3">
      <c r="B1096" s="29"/>
    </row>
    <row r="1097" spans="2:2" x14ac:dyDescent="0.3">
      <c r="B1097" s="29"/>
    </row>
    <row r="1098" spans="2:2" x14ac:dyDescent="0.3">
      <c r="B1098" s="29"/>
    </row>
    <row r="1099" spans="2:2" x14ac:dyDescent="0.3">
      <c r="B1099" s="29"/>
    </row>
    <row r="1100" spans="2:2" x14ac:dyDescent="0.3">
      <c r="B1100" s="29"/>
    </row>
    <row r="1101" spans="2:2" x14ac:dyDescent="0.3">
      <c r="B1101" s="29"/>
    </row>
    <row r="1102" spans="2:2" x14ac:dyDescent="0.3">
      <c r="B1102" s="29"/>
    </row>
    <row r="1103" spans="2:2" x14ac:dyDescent="0.3">
      <c r="B1103" s="29"/>
    </row>
    <row r="1104" spans="2:2" x14ac:dyDescent="0.3">
      <c r="B1104" s="29"/>
    </row>
    <row r="1105" spans="2:2" x14ac:dyDescent="0.3">
      <c r="B1105" s="29"/>
    </row>
    <row r="1106" spans="2:2" x14ac:dyDescent="0.3">
      <c r="B1106" s="29"/>
    </row>
    <row r="1107" spans="2:2" x14ac:dyDescent="0.3">
      <c r="B1107" s="29"/>
    </row>
    <row r="1108" spans="2:2" x14ac:dyDescent="0.3">
      <c r="B1108" s="29"/>
    </row>
    <row r="1109" spans="2:2" x14ac:dyDescent="0.3">
      <c r="B1109" s="29"/>
    </row>
    <row r="1110" spans="2:2" x14ac:dyDescent="0.3">
      <c r="B1110" s="29"/>
    </row>
    <row r="1111" spans="2:2" x14ac:dyDescent="0.3">
      <c r="B1111" s="29"/>
    </row>
    <row r="1112" spans="2:2" x14ac:dyDescent="0.3">
      <c r="B1112" s="29"/>
    </row>
    <row r="1113" spans="2:2" x14ac:dyDescent="0.3">
      <c r="B1113" s="29"/>
    </row>
    <row r="1114" spans="2:2" x14ac:dyDescent="0.3">
      <c r="B1114" s="29"/>
    </row>
    <row r="1115" spans="2:2" x14ac:dyDescent="0.3">
      <c r="B1115" s="29"/>
    </row>
    <row r="1116" spans="2:2" x14ac:dyDescent="0.3">
      <c r="B1116" s="29"/>
    </row>
    <row r="1117" spans="2:2" x14ac:dyDescent="0.3">
      <c r="B1117" s="29"/>
    </row>
    <row r="1118" spans="2:2" x14ac:dyDescent="0.3">
      <c r="B1118" s="29"/>
    </row>
    <row r="1119" spans="2:2" x14ac:dyDescent="0.3">
      <c r="B1119" s="29"/>
    </row>
    <row r="1120" spans="2:2" x14ac:dyDescent="0.3">
      <c r="B1120" s="29"/>
    </row>
    <row r="1121" spans="2:2" x14ac:dyDescent="0.3">
      <c r="B1121" s="29"/>
    </row>
    <row r="1122" spans="2:2" x14ac:dyDescent="0.3">
      <c r="B1122" s="29"/>
    </row>
    <row r="1123" spans="2:2" x14ac:dyDescent="0.3">
      <c r="B1123" s="29"/>
    </row>
    <row r="1124" spans="2:2" x14ac:dyDescent="0.3">
      <c r="B1124" s="29"/>
    </row>
    <row r="1125" spans="2:2" x14ac:dyDescent="0.3">
      <c r="B1125" s="29"/>
    </row>
    <row r="1126" spans="2:2" x14ac:dyDescent="0.3">
      <c r="B1126" s="29"/>
    </row>
    <row r="1127" spans="2:2" x14ac:dyDescent="0.3">
      <c r="B1127" s="29"/>
    </row>
    <row r="1128" spans="2:2" x14ac:dyDescent="0.3">
      <c r="B1128" s="29"/>
    </row>
    <row r="1129" spans="2:2" x14ac:dyDescent="0.3">
      <c r="B1129" s="29"/>
    </row>
    <row r="1130" spans="2:2" x14ac:dyDescent="0.3">
      <c r="B1130" s="29"/>
    </row>
    <row r="1131" spans="2:2" x14ac:dyDescent="0.3">
      <c r="B1131" s="29"/>
    </row>
    <row r="1132" spans="2:2" x14ac:dyDescent="0.3">
      <c r="B1132" s="29"/>
    </row>
    <row r="1133" spans="2:2" x14ac:dyDescent="0.3">
      <c r="B1133" s="29"/>
    </row>
    <row r="1134" spans="2:2" x14ac:dyDescent="0.3">
      <c r="B1134" s="29"/>
    </row>
    <row r="1135" spans="2:2" x14ac:dyDescent="0.3">
      <c r="B1135" s="29"/>
    </row>
    <row r="1136" spans="2:2" x14ac:dyDescent="0.3">
      <c r="B1136" s="29"/>
    </row>
    <row r="1137" spans="2:2" x14ac:dyDescent="0.3">
      <c r="B1137" s="29"/>
    </row>
    <row r="1138" spans="2:2" x14ac:dyDescent="0.3">
      <c r="B1138" s="29"/>
    </row>
    <row r="1139" spans="2:2" x14ac:dyDescent="0.3">
      <c r="B1139" s="29"/>
    </row>
    <row r="1140" spans="2:2" x14ac:dyDescent="0.3">
      <c r="B1140" s="29"/>
    </row>
    <row r="1141" spans="2:2" x14ac:dyDescent="0.3">
      <c r="B1141" s="29"/>
    </row>
    <row r="1142" spans="2:2" x14ac:dyDescent="0.3">
      <c r="B1142" s="29"/>
    </row>
    <row r="1143" spans="2:2" x14ac:dyDescent="0.3">
      <c r="B1143" s="29"/>
    </row>
    <row r="1144" spans="2:2" x14ac:dyDescent="0.3">
      <c r="B1144" s="29"/>
    </row>
    <row r="1145" spans="2:2" x14ac:dyDescent="0.3">
      <c r="B1145" s="29"/>
    </row>
    <row r="1146" spans="2:2" x14ac:dyDescent="0.3">
      <c r="B1146" s="29"/>
    </row>
    <row r="1147" spans="2:2" x14ac:dyDescent="0.3">
      <c r="B1147" s="29"/>
    </row>
    <row r="1148" spans="2:2" x14ac:dyDescent="0.3">
      <c r="B1148" s="29"/>
    </row>
    <row r="1149" spans="2:2" x14ac:dyDescent="0.3">
      <c r="B1149" s="29"/>
    </row>
    <row r="1150" spans="2:2" x14ac:dyDescent="0.3">
      <c r="B1150" s="29"/>
    </row>
    <row r="1151" spans="2:2" x14ac:dyDescent="0.3">
      <c r="B1151" s="29"/>
    </row>
    <row r="1152" spans="2:2" x14ac:dyDescent="0.3">
      <c r="B1152" s="29"/>
    </row>
    <row r="1153" spans="2:2" x14ac:dyDescent="0.3">
      <c r="B1153" s="29"/>
    </row>
    <row r="1154" spans="2:2" x14ac:dyDescent="0.3">
      <c r="B1154" s="29"/>
    </row>
    <row r="1155" spans="2:2" x14ac:dyDescent="0.3">
      <c r="B1155" s="29"/>
    </row>
    <row r="1156" spans="2:2" x14ac:dyDescent="0.3">
      <c r="B1156" s="29"/>
    </row>
    <row r="1157" spans="2:2" x14ac:dyDescent="0.3">
      <c r="B1157" s="29"/>
    </row>
    <row r="1158" spans="2:2" x14ac:dyDescent="0.3">
      <c r="B1158" s="29"/>
    </row>
    <row r="1159" spans="2:2" x14ac:dyDescent="0.3">
      <c r="B1159" s="29"/>
    </row>
    <row r="1160" spans="2:2" x14ac:dyDescent="0.3">
      <c r="B1160" s="29"/>
    </row>
    <row r="1161" spans="2:2" x14ac:dyDescent="0.3">
      <c r="B1161" s="29"/>
    </row>
    <row r="1162" spans="2:2" x14ac:dyDescent="0.3">
      <c r="B1162" s="29"/>
    </row>
    <row r="1163" spans="2:2" x14ac:dyDescent="0.3">
      <c r="B1163" s="29"/>
    </row>
    <row r="1164" spans="2:2" x14ac:dyDescent="0.3">
      <c r="B1164" s="29"/>
    </row>
    <row r="1165" spans="2:2" x14ac:dyDescent="0.3">
      <c r="B1165" s="29"/>
    </row>
    <row r="1166" spans="2:2" x14ac:dyDescent="0.3">
      <c r="B1166" s="29"/>
    </row>
    <row r="1167" spans="2:2" x14ac:dyDescent="0.3">
      <c r="B1167" s="29"/>
    </row>
    <row r="1168" spans="2:2" x14ac:dyDescent="0.3">
      <c r="B1168" s="29"/>
    </row>
    <row r="1169" spans="2:2" x14ac:dyDescent="0.3">
      <c r="B1169" s="29"/>
    </row>
    <row r="1170" spans="2:2" x14ac:dyDescent="0.3">
      <c r="B1170" s="29"/>
    </row>
    <row r="1171" spans="2:2" x14ac:dyDescent="0.3">
      <c r="B1171" s="29"/>
    </row>
    <row r="1172" spans="2:2" x14ac:dyDescent="0.3">
      <c r="B1172" s="29"/>
    </row>
    <row r="1173" spans="2:2" x14ac:dyDescent="0.3">
      <c r="B1173" s="29"/>
    </row>
    <row r="1174" spans="2:2" x14ac:dyDescent="0.3">
      <c r="B1174" s="29"/>
    </row>
    <row r="1175" spans="2:2" x14ac:dyDescent="0.3">
      <c r="B1175" s="29"/>
    </row>
    <row r="1176" spans="2:2" x14ac:dyDescent="0.3">
      <c r="B1176" s="29"/>
    </row>
    <row r="1177" spans="2:2" x14ac:dyDescent="0.3">
      <c r="B1177" s="29"/>
    </row>
    <row r="1178" spans="2:2" x14ac:dyDescent="0.3">
      <c r="B1178" s="29"/>
    </row>
    <row r="1179" spans="2:2" x14ac:dyDescent="0.3">
      <c r="B1179" s="29"/>
    </row>
    <row r="1180" spans="2:2" x14ac:dyDescent="0.3">
      <c r="B1180" s="29"/>
    </row>
    <row r="1181" spans="2:2" x14ac:dyDescent="0.3">
      <c r="B1181" s="29"/>
    </row>
    <row r="1182" spans="2:2" x14ac:dyDescent="0.3">
      <c r="B1182" s="29"/>
    </row>
    <row r="1183" spans="2:2" x14ac:dyDescent="0.3">
      <c r="B1183" s="29"/>
    </row>
    <row r="1184" spans="2:2" x14ac:dyDescent="0.3">
      <c r="B1184" s="29"/>
    </row>
    <row r="1185" spans="2:2" x14ac:dyDescent="0.3">
      <c r="B1185" s="29"/>
    </row>
    <row r="1186" spans="2:2" x14ac:dyDescent="0.3">
      <c r="B1186" s="29"/>
    </row>
    <row r="1187" spans="2:2" x14ac:dyDescent="0.3">
      <c r="B1187" s="29"/>
    </row>
    <row r="1188" spans="2:2" x14ac:dyDescent="0.3">
      <c r="B1188" s="29"/>
    </row>
    <row r="1189" spans="2:2" x14ac:dyDescent="0.3">
      <c r="B1189" s="29"/>
    </row>
    <row r="1190" spans="2:2" x14ac:dyDescent="0.3">
      <c r="B1190" s="29"/>
    </row>
    <row r="1191" spans="2:2" x14ac:dyDescent="0.3">
      <c r="B1191" s="29"/>
    </row>
    <row r="1192" spans="2:2" x14ac:dyDescent="0.3">
      <c r="B1192" s="29"/>
    </row>
    <row r="1193" spans="2:2" x14ac:dyDescent="0.3">
      <c r="B1193" s="29"/>
    </row>
    <row r="1194" spans="2:2" x14ac:dyDescent="0.3">
      <c r="B1194" s="29"/>
    </row>
    <row r="1195" spans="2:2" x14ac:dyDescent="0.3">
      <c r="B1195" s="29"/>
    </row>
    <row r="1196" spans="2:2" x14ac:dyDescent="0.3">
      <c r="B1196" s="29"/>
    </row>
    <row r="1197" spans="2:2" x14ac:dyDescent="0.3">
      <c r="B1197" s="29"/>
    </row>
    <row r="1198" spans="2:2" x14ac:dyDescent="0.3">
      <c r="B1198" s="29"/>
    </row>
    <row r="1199" spans="2:2" x14ac:dyDescent="0.3">
      <c r="B1199" s="29"/>
    </row>
    <row r="1200" spans="2:2" x14ac:dyDescent="0.3">
      <c r="B1200" s="29"/>
    </row>
    <row r="1201" spans="2:2" x14ac:dyDescent="0.3">
      <c r="B1201" s="29"/>
    </row>
    <row r="1202" spans="2:2" x14ac:dyDescent="0.3">
      <c r="B1202" s="29"/>
    </row>
    <row r="1203" spans="2:2" x14ac:dyDescent="0.3">
      <c r="B1203" s="29"/>
    </row>
    <row r="1204" spans="2:2" x14ac:dyDescent="0.3">
      <c r="B1204" s="29"/>
    </row>
    <row r="1205" spans="2:2" x14ac:dyDescent="0.3">
      <c r="B1205" s="29"/>
    </row>
    <row r="1206" spans="2:2" x14ac:dyDescent="0.3">
      <c r="B1206" s="29"/>
    </row>
    <row r="1207" spans="2:2" x14ac:dyDescent="0.3">
      <c r="B1207" s="29"/>
    </row>
    <row r="1208" spans="2:2" x14ac:dyDescent="0.3">
      <c r="B1208" s="29"/>
    </row>
    <row r="1209" spans="2:2" x14ac:dyDescent="0.3">
      <c r="B1209" s="29"/>
    </row>
    <row r="1210" spans="2:2" x14ac:dyDescent="0.3">
      <c r="B1210" s="29"/>
    </row>
    <row r="1211" spans="2:2" x14ac:dyDescent="0.3">
      <c r="B1211" s="29"/>
    </row>
    <row r="1212" spans="2:2" x14ac:dyDescent="0.3">
      <c r="B1212" s="29"/>
    </row>
    <row r="1213" spans="2:2" x14ac:dyDescent="0.3">
      <c r="B1213" s="29"/>
    </row>
    <row r="1214" spans="2:2" x14ac:dyDescent="0.3">
      <c r="B1214" s="29"/>
    </row>
    <row r="1215" spans="2:2" x14ac:dyDescent="0.3">
      <c r="B1215" s="29"/>
    </row>
    <row r="1216" spans="2:2" x14ac:dyDescent="0.3">
      <c r="B1216" s="29"/>
    </row>
    <row r="1217" spans="2:2" x14ac:dyDescent="0.3">
      <c r="B1217" s="29"/>
    </row>
    <row r="1218" spans="2:2" x14ac:dyDescent="0.3">
      <c r="B1218" s="29"/>
    </row>
    <row r="1219" spans="2:2" x14ac:dyDescent="0.3">
      <c r="B1219" s="29"/>
    </row>
    <row r="1220" spans="2:2" x14ac:dyDescent="0.3">
      <c r="B1220" s="29"/>
    </row>
    <row r="1221" spans="2:2" x14ac:dyDescent="0.3">
      <c r="B1221" s="29"/>
    </row>
    <row r="1222" spans="2:2" x14ac:dyDescent="0.3">
      <c r="B1222" s="29"/>
    </row>
    <row r="1223" spans="2:2" x14ac:dyDescent="0.3">
      <c r="B1223" s="29"/>
    </row>
    <row r="1224" spans="2:2" x14ac:dyDescent="0.3">
      <c r="B1224" s="29"/>
    </row>
    <row r="1225" spans="2:2" x14ac:dyDescent="0.3">
      <c r="B1225" s="29"/>
    </row>
    <row r="1226" spans="2:2" x14ac:dyDescent="0.3">
      <c r="B1226" s="29"/>
    </row>
    <row r="1227" spans="2:2" x14ac:dyDescent="0.3">
      <c r="B1227" s="29"/>
    </row>
    <row r="1228" spans="2:2" x14ac:dyDescent="0.3">
      <c r="B1228" s="29"/>
    </row>
    <row r="1229" spans="2:2" x14ac:dyDescent="0.3">
      <c r="B1229" s="29"/>
    </row>
    <row r="1230" spans="2:2" x14ac:dyDescent="0.3">
      <c r="B1230" s="29"/>
    </row>
    <row r="1231" spans="2:2" x14ac:dyDescent="0.3">
      <c r="B1231" s="29"/>
    </row>
    <row r="1232" spans="2:2" x14ac:dyDescent="0.3">
      <c r="B1232" s="29"/>
    </row>
    <row r="1233" spans="2:2" x14ac:dyDescent="0.3">
      <c r="B1233" s="29"/>
    </row>
    <row r="1234" spans="2:2" x14ac:dyDescent="0.3">
      <c r="B1234" s="29"/>
    </row>
    <row r="1235" spans="2:2" x14ac:dyDescent="0.3">
      <c r="B1235" s="29"/>
    </row>
    <row r="1236" spans="2:2" x14ac:dyDescent="0.3">
      <c r="B1236" s="29"/>
    </row>
    <row r="1237" spans="2:2" x14ac:dyDescent="0.3">
      <c r="B1237" s="29"/>
    </row>
    <row r="1238" spans="2:2" x14ac:dyDescent="0.3">
      <c r="B1238" s="29"/>
    </row>
    <row r="1239" spans="2:2" x14ac:dyDescent="0.3">
      <c r="B1239" s="29"/>
    </row>
    <row r="1240" spans="2:2" x14ac:dyDescent="0.3">
      <c r="B1240" s="29"/>
    </row>
    <row r="1241" spans="2:2" x14ac:dyDescent="0.3">
      <c r="B1241" s="29"/>
    </row>
    <row r="1242" spans="2:2" x14ac:dyDescent="0.3">
      <c r="B1242" s="29"/>
    </row>
    <row r="1243" spans="2:2" x14ac:dyDescent="0.3">
      <c r="B1243" s="29"/>
    </row>
    <row r="1244" spans="2:2" x14ac:dyDescent="0.3">
      <c r="B1244" s="29"/>
    </row>
    <row r="1245" spans="2:2" x14ac:dyDescent="0.3">
      <c r="B1245" s="29"/>
    </row>
    <row r="1246" spans="2:2" x14ac:dyDescent="0.3">
      <c r="B1246" s="29"/>
    </row>
    <row r="1247" spans="2:2" x14ac:dyDescent="0.3">
      <c r="B1247" s="29"/>
    </row>
    <row r="1248" spans="2:2" x14ac:dyDescent="0.3">
      <c r="B1248" s="29"/>
    </row>
    <row r="1249" spans="2:2" x14ac:dyDescent="0.3">
      <c r="B1249" s="29"/>
    </row>
    <row r="1250" spans="2:2" x14ac:dyDescent="0.3">
      <c r="B1250" s="29"/>
    </row>
    <row r="1251" spans="2:2" x14ac:dyDescent="0.3">
      <c r="B1251" s="29"/>
    </row>
    <row r="1252" spans="2:2" x14ac:dyDescent="0.3">
      <c r="B1252" s="29"/>
    </row>
    <row r="1253" spans="2:2" x14ac:dyDescent="0.3">
      <c r="B1253" s="29"/>
    </row>
    <row r="1254" spans="2:2" x14ac:dyDescent="0.3">
      <c r="B1254" s="29"/>
    </row>
    <row r="1255" spans="2:2" x14ac:dyDescent="0.3">
      <c r="B1255" s="29"/>
    </row>
    <row r="1256" spans="2:2" x14ac:dyDescent="0.3">
      <c r="B1256" s="29"/>
    </row>
    <row r="1257" spans="2:2" x14ac:dyDescent="0.3">
      <c r="B1257" s="29"/>
    </row>
    <row r="1258" spans="2:2" x14ac:dyDescent="0.3">
      <c r="B1258" s="29"/>
    </row>
    <row r="1259" spans="2:2" x14ac:dyDescent="0.3">
      <c r="B1259" s="29"/>
    </row>
    <row r="1260" spans="2:2" x14ac:dyDescent="0.3">
      <c r="B1260" s="29"/>
    </row>
    <row r="1261" spans="2:2" x14ac:dyDescent="0.3">
      <c r="B1261" s="29"/>
    </row>
    <row r="1262" spans="2:2" x14ac:dyDescent="0.3">
      <c r="B1262" s="29"/>
    </row>
    <row r="1263" spans="2:2" x14ac:dyDescent="0.3">
      <c r="B1263" s="29"/>
    </row>
    <row r="1264" spans="2:2" x14ac:dyDescent="0.3">
      <c r="B1264" s="29"/>
    </row>
    <row r="1265" spans="2:2" x14ac:dyDescent="0.3">
      <c r="B1265" s="29"/>
    </row>
    <row r="1266" spans="2:2" x14ac:dyDescent="0.3">
      <c r="B1266" s="29"/>
    </row>
    <row r="1267" spans="2:2" x14ac:dyDescent="0.3">
      <c r="B1267" s="29"/>
    </row>
    <row r="1268" spans="2:2" x14ac:dyDescent="0.3">
      <c r="B1268" s="29"/>
    </row>
    <row r="1269" spans="2:2" x14ac:dyDescent="0.3">
      <c r="B1269" s="29"/>
    </row>
    <row r="1270" spans="2:2" x14ac:dyDescent="0.3">
      <c r="B1270" s="29"/>
    </row>
    <row r="1271" spans="2:2" x14ac:dyDescent="0.3">
      <c r="B1271" s="29"/>
    </row>
    <row r="1272" spans="2:2" x14ac:dyDescent="0.3">
      <c r="B1272" s="29"/>
    </row>
    <row r="1273" spans="2:2" x14ac:dyDescent="0.3">
      <c r="B1273" s="29"/>
    </row>
    <row r="1274" spans="2:2" x14ac:dyDescent="0.3">
      <c r="B1274" s="29"/>
    </row>
    <row r="1275" spans="2:2" x14ac:dyDescent="0.3">
      <c r="B1275" s="29"/>
    </row>
    <row r="1276" spans="2:2" x14ac:dyDescent="0.3">
      <c r="B1276" s="29"/>
    </row>
    <row r="1277" spans="2:2" x14ac:dyDescent="0.3">
      <c r="B1277" s="29"/>
    </row>
    <row r="1278" spans="2:2" x14ac:dyDescent="0.3">
      <c r="B1278" s="29"/>
    </row>
    <row r="1279" spans="2:2" x14ac:dyDescent="0.3">
      <c r="B1279" s="29"/>
    </row>
    <row r="1280" spans="2:2" x14ac:dyDescent="0.3">
      <c r="B1280" s="29"/>
    </row>
    <row r="1281" spans="2:2" x14ac:dyDescent="0.3">
      <c r="B1281" s="29"/>
    </row>
    <row r="1282" spans="2:2" x14ac:dyDescent="0.3">
      <c r="B1282" s="29"/>
    </row>
    <row r="1283" spans="2:2" x14ac:dyDescent="0.3">
      <c r="B1283" s="29"/>
    </row>
    <row r="1284" spans="2:2" x14ac:dyDescent="0.3">
      <c r="B1284" s="29"/>
    </row>
    <row r="1285" spans="2:2" x14ac:dyDescent="0.3">
      <c r="B1285" s="29"/>
    </row>
    <row r="1286" spans="2:2" x14ac:dyDescent="0.3">
      <c r="B1286" s="29"/>
    </row>
    <row r="1287" spans="2:2" x14ac:dyDescent="0.3">
      <c r="B1287" s="29"/>
    </row>
    <row r="1288" spans="2:2" x14ac:dyDescent="0.3">
      <c r="B1288" s="29"/>
    </row>
    <row r="1289" spans="2:2" x14ac:dyDescent="0.3">
      <c r="B1289" s="29"/>
    </row>
    <row r="1290" spans="2:2" x14ac:dyDescent="0.3">
      <c r="B1290" s="29"/>
    </row>
    <row r="1291" spans="2:2" x14ac:dyDescent="0.3">
      <c r="B1291" s="29"/>
    </row>
    <row r="1292" spans="2:2" x14ac:dyDescent="0.3">
      <c r="B1292" s="29"/>
    </row>
    <row r="1293" spans="2:2" x14ac:dyDescent="0.3">
      <c r="B1293" s="29"/>
    </row>
    <row r="1294" spans="2:2" x14ac:dyDescent="0.3">
      <c r="B1294" s="29"/>
    </row>
    <row r="1295" spans="2:2" x14ac:dyDescent="0.3">
      <c r="B1295" s="29"/>
    </row>
    <row r="1296" spans="2:2" x14ac:dyDescent="0.3">
      <c r="B1296" s="29"/>
    </row>
    <row r="1297" spans="2:2" x14ac:dyDescent="0.3">
      <c r="B1297" s="29"/>
    </row>
    <row r="1298" spans="2:2" x14ac:dyDescent="0.3">
      <c r="B1298" s="29"/>
    </row>
    <row r="1299" spans="2:2" x14ac:dyDescent="0.3">
      <c r="B1299" s="29"/>
    </row>
    <row r="1300" spans="2:2" x14ac:dyDescent="0.3">
      <c r="B1300" s="29"/>
    </row>
    <row r="1301" spans="2:2" x14ac:dyDescent="0.3">
      <c r="B1301" s="29"/>
    </row>
    <row r="1302" spans="2:2" x14ac:dyDescent="0.3">
      <c r="B1302" s="29"/>
    </row>
    <row r="1303" spans="2:2" x14ac:dyDescent="0.3">
      <c r="B1303" s="29"/>
    </row>
    <row r="1304" spans="2:2" x14ac:dyDescent="0.3">
      <c r="B1304" s="29"/>
    </row>
    <row r="1305" spans="2:2" x14ac:dyDescent="0.3">
      <c r="B1305" s="29"/>
    </row>
    <row r="1306" spans="2:2" x14ac:dyDescent="0.3">
      <c r="B1306" s="29"/>
    </row>
    <row r="1307" spans="2:2" x14ac:dyDescent="0.3">
      <c r="B1307" s="29"/>
    </row>
    <row r="1308" spans="2:2" x14ac:dyDescent="0.3">
      <c r="B1308" s="29"/>
    </row>
    <row r="1309" spans="2:2" x14ac:dyDescent="0.3">
      <c r="B1309" s="29"/>
    </row>
    <row r="1310" spans="2:2" x14ac:dyDescent="0.3">
      <c r="B1310" s="29"/>
    </row>
    <row r="1311" spans="2:2" x14ac:dyDescent="0.3">
      <c r="B1311" s="29"/>
    </row>
    <row r="1312" spans="2:2" x14ac:dyDescent="0.3">
      <c r="B1312" s="29"/>
    </row>
    <row r="1313" spans="2:2" x14ac:dyDescent="0.3">
      <c r="B1313" s="29"/>
    </row>
    <row r="1314" spans="2:2" x14ac:dyDescent="0.3">
      <c r="B1314" s="29"/>
    </row>
    <row r="1315" spans="2:2" x14ac:dyDescent="0.3">
      <c r="B1315" s="29"/>
    </row>
    <row r="1316" spans="2:2" x14ac:dyDescent="0.3">
      <c r="B1316" s="29"/>
    </row>
    <row r="1317" spans="2:2" x14ac:dyDescent="0.3">
      <c r="B1317" s="29"/>
    </row>
    <row r="1318" spans="2:2" x14ac:dyDescent="0.3">
      <c r="B1318" s="29"/>
    </row>
    <row r="1319" spans="2:2" x14ac:dyDescent="0.3">
      <c r="B1319" s="29"/>
    </row>
    <row r="1320" spans="2:2" x14ac:dyDescent="0.3">
      <c r="B1320" s="29"/>
    </row>
    <row r="1321" spans="2:2" x14ac:dyDescent="0.3">
      <c r="B1321" s="29"/>
    </row>
    <row r="1322" spans="2:2" x14ac:dyDescent="0.3">
      <c r="B1322" s="29"/>
    </row>
    <row r="1323" spans="2:2" x14ac:dyDescent="0.3">
      <c r="B1323" s="29"/>
    </row>
    <row r="1324" spans="2:2" x14ac:dyDescent="0.3">
      <c r="B1324" s="29"/>
    </row>
    <row r="1325" spans="2:2" x14ac:dyDescent="0.3">
      <c r="B1325" s="29"/>
    </row>
    <row r="1326" spans="2:2" x14ac:dyDescent="0.3">
      <c r="B1326" s="29"/>
    </row>
    <row r="1327" spans="2:2" x14ac:dyDescent="0.3">
      <c r="B1327" s="29"/>
    </row>
    <row r="1328" spans="2:2" x14ac:dyDescent="0.3">
      <c r="B1328" s="29"/>
    </row>
    <row r="1329" spans="2:2" x14ac:dyDescent="0.3">
      <c r="B1329" s="29"/>
    </row>
    <row r="1330" spans="2:2" x14ac:dyDescent="0.3">
      <c r="B1330" s="29"/>
    </row>
    <row r="1331" spans="2:2" x14ac:dyDescent="0.3">
      <c r="B1331" s="29"/>
    </row>
    <row r="1332" spans="2:2" x14ac:dyDescent="0.3">
      <c r="B1332" s="29"/>
    </row>
    <row r="1333" spans="2:2" x14ac:dyDescent="0.3">
      <c r="B1333" s="29"/>
    </row>
    <row r="1334" spans="2:2" x14ac:dyDescent="0.3">
      <c r="B1334" s="29"/>
    </row>
    <row r="1335" spans="2:2" x14ac:dyDescent="0.3">
      <c r="B1335" s="29"/>
    </row>
    <row r="1336" spans="2:2" x14ac:dyDescent="0.3">
      <c r="B1336" s="29"/>
    </row>
    <row r="1337" spans="2:2" x14ac:dyDescent="0.3">
      <c r="B1337" s="29"/>
    </row>
    <row r="1338" spans="2:2" x14ac:dyDescent="0.3">
      <c r="B1338" s="29"/>
    </row>
    <row r="1339" spans="2:2" x14ac:dyDescent="0.3">
      <c r="B1339" s="29"/>
    </row>
    <row r="1340" spans="2:2" x14ac:dyDescent="0.3">
      <c r="B1340" s="29"/>
    </row>
    <row r="1341" spans="2:2" x14ac:dyDescent="0.3">
      <c r="B1341" s="29"/>
    </row>
    <row r="1342" spans="2:2" x14ac:dyDescent="0.3">
      <c r="B1342" s="29"/>
    </row>
    <row r="1343" spans="2:2" x14ac:dyDescent="0.3">
      <c r="B1343" s="29"/>
    </row>
    <row r="1344" spans="2:2" x14ac:dyDescent="0.3">
      <c r="B1344" s="29"/>
    </row>
    <row r="1345" spans="2:2" x14ac:dyDescent="0.3">
      <c r="B1345" s="29"/>
    </row>
    <row r="1346" spans="2:2" x14ac:dyDescent="0.3">
      <c r="B1346" s="29"/>
    </row>
    <row r="1347" spans="2:2" x14ac:dyDescent="0.3">
      <c r="B1347" s="29"/>
    </row>
    <row r="1348" spans="2:2" x14ac:dyDescent="0.3">
      <c r="B1348" s="29"/>
    </row>
    <row r="1349" spans="2:2" x14ac:dyDescent="0.3">
      <c r="B1349" s="29"/>
    </row>
    <row r="1350" spans="2:2" x14ac:dyDescent="0.3">
      <c r="B1350" s="29"/>
    </row>
    <row r="1351" spans="2:2" x14ac:dyDescent="0.3">
      <c r="B1351" s="29"/>
    </row>
    <row r="1352" spans="2:2" x14ac:dyDescent="0.3">
      <c r="B1352" s="29"/>
    </row>
    <row r="1353" spans="2:2" x14ac:dyDescent="0.3">
      <c r="B1353" s="29"/>
    </row>
    <row r="1354" spans="2:2" x14ac:dyDescent="0.3">
      <c r="B1354" s="29"/>
    </row>
    <row r="1355" spans="2:2" x14ac:dyDescent="0.3">
      <c r="B1355" s="29"/>
    </row>
    <row r="1356" spans="2:2" x14ac:dyDescent="0.3">
      <c r="B1356" s="29"/>
    </row>
    <row r="1357" spans="2:2" x14ac:dyDescent="0.3">
      <c r="B1357" s="29"/>
    </row>
    <row r="1358" spans="2:2" x14ac:dyDescent="0.3">
      <c r="B1358" s="29"/>
    </row>
    <row r="1359" spans="2:2" x14ac:dyDescent="0.3">
      <c r="B1359" s="29"/>
    </row>
    <row r="1360" spans="2:2" x14ac:dyDescent="0.3">
      <c r="B1360" s="29"/>
    </row>
    <row r="1361" spans="2:2" x14ac:dyDescent="0.3">
      <c r="B1361" s="29"/>
    </row>
    <row r="1362" spans="2:2" x14ac:dyDescent="0.3">
      <c r="B1362" s="29"/>
    </row>
    <row r="1363" spans="2:2" x14ac:dyDescent="0.3">
      <c r="B1363" s="29"/>
    </row>
    <row r="1364" spans="2:2" x14ac:dyDescent="0.3">
      <c r="B1364" s="29"/>
    </row>
    <row r="1365" spans="2:2" x14ac:dyDescent="0.3">
      <c r="B1365" s="29"/>
    </row>
    <row r="1366" spans="2:2" x14ac:dyDescent="0.3">
      <c r="B1366" s="29"/>
    </row>
    <row r="1367" spans="2:2" x14ac:dyDescent="0.3">
      <c r="B1367" s="29"/>
    </row>
    <row r="1368" spans="2:2" x14ac:dyDescent="0.3">
      <c r="B1368" s="29"/>
    </row>
    <row r="1369" spans="2:2" x14ac:dyDescent="0.3">
      <c r="B1369" s="29"/>
    </row>
    <row r="1370" spans="2:2" x14ac:dyDescent="0.3">
      <c r="B1370" s="29"/>
    </row>
    <row r="1371" spans="2:2" x14ac:dyDescent="0.3">
      <c r="B1371" s="29"/>
    </row>
    <row r="1372" spans="2:2" x14ac:dyDescent="0.3">
      <c r="B1372" s="29"/>
    </row>
    <row r="1373" spans="2:2" x14ac:dyDescent="0.3">
      <c r="B1373" s="29"/>
    </row>
    <row r="1374" spans="2:2" x14ac:dyDescent="0.3">
      <c r="B1374" s="29"/>
    </row>
    <row r="1375" spans="2:2" x14ac:dyDescent="0.3">
      <c r="B1375" s="29"/>
    </row>
    <row r="1376" spans="2:2" x14ac:dyDescent="0.3">
      <c r="B1376" s="29"/>
    </row>
    <row r="1377" spans="2:2" x14ac:dyDescent="0.3">
      <c r="B1377" s="29"/>
    </row>
    <row r="1378" spans="2:2" x14ac:dyDescent="0.3">
      <c r="B1378" s="29"/>
    </row>
    <row r="1379" spans="2:2" x14ac:dyDescent="0.3">
      <c r="B1379" s="29"/>
    </row>
    <row r="1380" spans="2:2" x14ac:dyDescent="0.3">
      <c r="B1380" s="29"/>
    </row>
    <row r="1381" spans="2:2" x14ac:dyDescent="0.3">
      <c r="B1381" s="29"/>
    </row>
    <row r="1382" spans="2:2" x14ac:dyDescent="0.3">
      <c r="B1382" s="29"/>
    </row>
    <row r="1383" spans="2:2" x14ac:dyDescent="0.3">
      <c r="B1383" s="29"/>
    </row>
    <row r="1384" spans="2:2" x14ac:dyDescent="0.3">
      <c r="B1384" s="29"/>
    </row>
    <row r="1385" spans="2:2" x14ac:dyDescent="0.3">
      <c r="B1385" s="29"/>
    </row>
    <row r="1386" spans="2:2" x14ac:dyDescent="0.3">
      <c r="B1386" s="29"/>
    </row>
    <row r="1387" spans="2:2" x14ac:dyDescent="0.3">
      <c r="B1387" s="29"/>
    </row>
    <row r="1388" spans="2:2" x14ac:dyDescent="0.3">
      <c r="B1388" s="29"/>
    </row>
    <row r="1389" spans="2:2" x14ac:dyDescent="0.3">
      <c r="B1389" s="29"/>
    </row>
    <row r="1390" spans="2:2" x14ac:dyDescent="0.3">
      <c r="B1390" s="29"/>
    </row>
    <row r="1391" spans="2:2" x14ac:dyDescent="0.3">
      <c r="B1391" s="29"/>
    </row>
    <row r="1392" spans="2:2" x14ac:dyDescent="0.3">
      <c r="B1392" s="29"/>
    </row>
    <row r="1393" spans="2:2" x14ac:dyDescent="0.3">
      <c r="B1393" s="29"/>
    </row>
    <row r="1394" spans="2:2" x14ac:dyDescent="0.3">
      <c r="B1394" s="29"/>
    </row>
    <row r="1395" spans="2:2" x14ac:dyDescent="0.3">
      <c r="B1395" s="29"/>
    </row>
    <row r="1396" spans="2:2" x14ac:dyDescent="0.3">
      <c r="B1396" s="29"/>
    </row>
    <row r="1397" spans="2:2" x14ac:dyDescent="0.3">
      <c r="B1397" s="29"/>
    </row>
    <row r="1398" spans="2:2" x14ac:dyDescent="0.3">
      <c r="B1398" s="29"/>
    </row>
    <row r="1399" spans="2:2" x14ac:dyDescent="0.3">
      <c r="B1399" s="29"/>
    </row>
    <row r="1400" spans="2:2" x14ac:dyDescent="0.3">
      <c r="B1400" s="29"/>
    </row>
    <row r="1401" spans="2:2" x14ac:dyDescent="0.3">
      <c r="B1401" s="29"/>
    </row>
    <row r="1402" spans="2:2" x14ac:dyDescent="0.3">
      <c r="B1402" s="29"/>
    </row>
    <row r="1403" spans="2:2" x14ac:dyDescent="0.3">
      <c r="B1403" s="29"/>
    </row>
    <row r="1404" spans="2:2" x14ac:dyDescent="0.3">
      <c r="B1404" s="29"/>
    </row>
    <row r="1405" spans="2:2" x14ac:dyDescent="0.3">
      <c r="B1405" s="29"/>
    </row>
    <row r="1406" spans="2:2" x14ac:dyDescent="0.3">
      <c r="B1406" s="29"/>
    </row>
    <row r="1407" spans="2:2" x14ac:dyDescent="0.3">
      <c r="B1407" s="29"/>
    </row>
    <row r="1408" spans="2:2" x14ac:dyDescent="0.3">
      <c r="B1408" s="29"/>
    </row>
    <row r="1409" spans="2:2" x14ac:dyDescent="0.3">
      <c r="B1409" s="29"/>
    </row>
    <row r="1410" spans="2:2" x14ac:dyDescent="0.3">
      <c r="B1410" s="29"/>
    </row>
    <row r="1411" spans="2:2" x14ac:dyDescent="0.3">
      <c r="B1411" s="29"/>
    </row>
    <row r="1412" spans="2:2" x14ac:dyDescent="0.3">
      <c r="B1412" s="29"/>
    </row>
    <row r="1413" spans="2:2" x14ac:dyDescent="0.3">
      <c r="B1413" s="29"/>
    </row>
    <row r="1414" spans="2:2" x14ac:dyDescent="0.3">
      <c r="B1414" s="29"/>
    </row>
    <row r="1415" spans="2:2" x14ac:dyDescent="0.3">
      <c r="B1415" s="29"/>
    </row>
    <row r="1416" spans="2:2" x14ac:dyDescent="0.3">
      <c r="B1416" s="29"/>
    </row>
    <row r="1417" spans="2:2" x14ac:dyDescent="0.3">
      <c r="B1417" s="29"/>
    </row>
    <row r="1418" spans="2:2" x14ac:dyDescent="0.3">
      <c r="B1418" s="29"/>
    </row>
    <row r="1419" spans="2:2" x14ac:dyDescent="0.3">
      <c r="B1419" s="29"/>
    </row>
    <row r="1420" spans="2:2" x14ac:dyDescent="0.3">
      <c r="B1420" s="29"/>
    </row>
    <row r="1421" spans="2:2" x14ac:dyDescent="0.3">
      <c r="B1421" s="29"/>
    </row>
    <row r="1422" spans="2:2" x14ac:dyDescent="0.3">
      <c r="B1422" s="29"/>
    </row>
    <row r="1423" spans="2:2" x14ac:dyDescent="0.3">
      <c r="B1423" s="29"/>
    </row>
    <row r="1424" spans="2:2" x14ac:dyDescent="0.3">
      <c r="B1424" s="29"/>
    </row>
    <row r="1425" spans="2:2" x14ac:dyDescent="0.3">
      <c r="B1425" s="29"/>
    </row>
    <row r="1426" spans="2:2" x14ac:dyDescent="0.3">
      <c r="B1426" s="29"/>
    </row>
    <row r="1427" spans="2:2" x14ac:dyDescent="0.3">
      <c r="B1427" s="29"/>
    </row>
    <row r="1428" spans="2:2" x14ac:dyDescent="0.3">
      <c r="B1428" s="29"/>
    </row>
    <row r="1429" spans="2:2" x14ac:dyDescent="0.3">
      <c r="B1429" s="29"/>
    </row>
    <row r="1430" spans="2:2" x14ac:dyDescent="0.3">
      <c r="B1430" s="29"/>
    </row>
    <row r="1431" spans="2:2" x14ac:dyDescent="0.3">
      <c r="B1431" s="29"/>
    </row>
    <row r="1432" spans="2:2" x14ac:dyDescent="0.3">
      <c r="B1432" s="29"/>
    </row>
    <row r="1433" spans="2:2" x14ac:dyDescent="0.3">
      <c r="B1433" s="29"/>
    </row>
    <row r="1434" spans="2:2" x14ac:dyDescent="0.3">
      <c r="B1434" s="29"/>
    </row>
    <row r="1435" spans="2:2" x14ac:dyDescent="0.3">
      <c r="B1435" s="29"/>
    </row>
    <row r="1436" spans="2:2" x14ac:dyDescent="0.3">
      <c r="B1436" s="29"/>
    </row>
    <row r="1437" spans="2:2" x14ac:dyDescent="0.3">
      <c r="B1437" s="29"/>
    </row>
    <row r="1438" spans="2:2" x14ac:dyDescent="0.3">
      <c r="B1438" s="29"/>
    </row>
    <row r="1439" spans="2:2" x14ac:dyDescent="0.3">
      <c r="B1439" s="29"/>
    </row>
    <row r="1440" spans="2:2" x14ac:dyDescent="0.3">
      <c r="B1440" s="29"/>
    </row>
    <row r="1441" spans="2:2" x14ac:dyDescent="0.3">
      <c r="B1441" s="29"/>
    </row>
    <row r="1442" spans="2:2" x14ac:dyDescent="0.3">
      <c r="B1442" s="29"/>
    </row>
    <row r="1443" spans="2:2" x14ac:dyDescent="0.3">
      <c r="B1443" s="29"/>
    </row>
    <row r="1444" spans="2:2" x14ac:dyDescent="0.3">
      <c r="B1444" s="29"/>
    </row>
    <row r="1445" spans="2:2" x14ac:dyDescent="0.3">
      <c r="B1445" s="29"/>
    </row>
    <row r="1446" spans="2:2" x14ac:dyDescent="0.3">
      <c r="B1446" s="29"/>
    </row>
    <row r="1447" spans="2:2" x14ac:dyDescent="0.3">
      <c r="B1447" s="29"/>
    </row>
    <row r="1448" spans="2:2" x14ac:dyDescent="0.3">
      <c r="B1448" s="29"/>
    </row>
    <row r="1449" spans="2:2" x14ac:dyDescent="0.3">
      <c r="B1449" s="29"/>
    </row>
    <row r="1450" spans="2:2" x14ac:dyDescent="0.3">
      <c r="B1450" s="29"/>
    </row>
    <row r="1451" spans="2:2" x14ac:dyDescent="0.3">
      <c r="B1451" s="29"/>
    </row>
    <row r="1452" spans="2:2" x14ac:dyDescent="0.3">
      <c r="B1452" s="29"/>
    </row>
    <row r="1453" spans="2:2" x14ac:dyDescent="0.3">
      <c r="B1453" s="29"/>
    </row>
    <row r="1454" spans="2:2" x14ac:dyDescent="0.3">
      <c r="B1454" s="29"/>
    </row>
    <row r="1455" spans="2:2" x14ac:dyDescent="0.3">
      <c r="B1455" s="29"/>
    </row>
    <row r="1456" spans="2:2" x14ac:dyDescent="0.3">
      <c r="B1456" s="29"/>
    </row>
    <row r="1457" spans="2:2" x14ac:dyDescent="0.3">
      <c r="B1457" s="29"/>
    </row>
    <row r="1458" spans="2:2" x14ac:dyDescent="0.3">
      <c r="B1458" s="29"/>
    </row>
    <row r="1459" spans="2:2" x14ac:dyDescent="0.3">
      <c r="B1459" s="29"/>
    </row>
    <row r="1460" spans="2:2" x14ac:dyDescent="0.3">
      <c r="B1460" s="29"/>
    </row>
    <row r="1461" spans="2:2" x14ac:dyDescent="0.3">
      <c r="B1461" s="29"/>
    </row>
    <row r="1462" spans="2:2" x14ac:dyDescent="0.3">
      <c r="B1462" s="29"/>
    </row>
    <row r="1463" spans="2:2" x14ac:dyDescent="0.3">
      <c r="B1463" s="29"/>
    </row>
    <row r="1464" spans="2:2" x14ac:dyDescent="0.3">
      <c r="B1464" s="29"/>
    </row>
    <row r="1465" spans="2:2" x14ac:dyDescent="0.3">
      <c r="B1465" s="29"/>
    </row>
    <row r="1466" spans="2:2" x14ac:dyDescent="0.3">
      <c r="B1466" s="29"/>
    </row>
    <row r="1467" spans="2:2" x14ac:dyDescent="0.3">
      <c r="B1467" s="29"/>
    </row>
    <row r="1468" spans="2:2" x14ac:dyDescent="0.3">
      <c r="B1468" s="29"/>
    </row>
    <row r="1469" spans="2:2" x14ac:dyDescent="0.3">
      <c r="B1469" s="29"/>
    </row>
    <row r="1470" spans="2:2" x14ac:dyDescent="0.3">
      <c r="B1470" s="29"/>
    </row>
    <row r="1471" spans="2:2" x14ac:dyDescent="0.3">
      <c r="B1471" s="29"/>
    </row>
    <row r="1472" spans="2:2" x14ac:dyDescent="0.3">
      <c r="B1472" s="29"/>
    </row>
    <row r="1473" spans="2:2" x14ac:dyDescent="0.3">
      <c r="B1473" s="29"/>
    </row>
    <row r="1474" spans="2:2" x14ac:dyDescent="0.3">
      <c r="B1474" s="29"/>
    </row>
    <row r="1475" spans="2:2" x14ac:dyDescent="0.3">
      <c r="B1475" s="29"/>
    </row>
    <row r="1476" spans="2:2" x14ac:dyDescent="0.3">
      <c r="B1476" s="29"/>
    </row>
    <row r="1477" spans="2:2" x14ac:dyDescent="0.3">
      <c r="B1477" s="29"/>
    </row>
    <row r="1478" spans="2:2" x14ac:dyDescent="0.3">
      <c r="B1478" s="29"/>
    </row>
    <row r="1479" spans="2:2" x14ac:dyDescent="0.3">
      <c r="B1479" s="29"/>
    </row>
    <row r="1480" spans="2:2" x14ac:dyDescent="0.3">
      <c r="B1480" s="29"/>
    </row>
    <row r="1481" spans="2:2" x14ac:dyDescent="0.3">
      <c r="B1481" s="29"/>
    </row>
    <row r="1482" spans="2:2" x14ac:dyDescent="0.3">
      <c r="B1482" s="29"/>
    </row>
    <row r="1483" spans="2:2" x14ac:dyDescent="0.3">
      <c r="B1483" s="29"/>
    </row>
    <row r="1484" spans="2:2" x14ac:dyDescent="0.3">
      <c r="B1484" s="29"/>
    </row>
    <row r="1485" spans="2:2" x14ac:dyDescent="0.3">
      <c r="B1485" s="29"/>
    </row>
    <row r="1486" spans="2:2" x14ac:dyDescent="0.3">
      <c r="B1486" s="29"/>
    </row>
    <row r="1487" spans="2:2" x14ac:dyDescent="0.3">
      <c r="B1487" s="29"/>
    </row>
    <row r="1488" spans="2:2" x14ac:dyDescent="0.3">
      <c r="B1488" s="29"/>
    </row>
    <row r="1489" spans="2:2" x14ac:dyDescent="0.3">
      <c r="B1489" s="29"/>
    </row>
    <row r="1490" spans="2:2" x14ac:dyDescent="0.3">
      <c r="B1490" s="29"/>
    </row>
    <row r="1491" spans="2:2" x14ac:dyDescent="0.3">
      <c r="B1491" s="29"/>
    </row>
    <row r="1492" spans="2:2" x14ac:dyDescent="0.3">
      <c r="B1492" s="29"/>
    </row>
    <row r="1493" spans="2:2" x14ac:dyDescent="0.3">
      <c r="B1493" s="29"/>
    </row>
    <row r="1494" spans="2:2" x14ac:dyDescent="0.3">
      <c r="B1494" s="29"/>
    </row>
    <row r="1495" spans="2:2" x14ac:dyDescent="0.3">
      <c r="B1495" s="29"/>
    </row>
    <row r="1496" spans="2:2" x14ac:dyDescent="0.3">
      <c r="B1496" s="29"/>
    </row>
    <row r="1497" spans="2:2" x14ac:dyDescent="0.3">
      <c r="B1497" s="29"/>
    </row>
    <row r="1498" spans="2:2" x14ac:dyDescent="0.3">
      <c r="B1498" s="29"/>
    </row>
    <row r="1499" spans="2:2" x14ac:dyDescent="0.3">
      <c r="B1499" s="29"/>
    </row>
    <row r="1500" spans="2:2" x14ac:dyDescent="0.3">
      <c r="B1500" s="29"/>
    </row>
    <row r="1501" spans="2:2" x14ac:dyDescent="0.3">
      <c r="B1501" s="29"/>
    </row>
    <row r="1502" spans="2:2" x14ac:dyDescent="0.3">
      <c r="B1502" s="29"/>
    </row>
    <row r="1503" spans="2:2" x14ac:dyDescent="0.3">
      <c r="B1503" s="29"/>
    </row>
    <row r="1504" spans="2:2" x14ac:dyDescent="0.3">
      <c r="B1504" s="29"/>
    </row>
    <row r="1505" spans="2:2" x14ac:dyDescent="0.3">
      <c r="B1505" s="29"/>
    </row>
    <row r="1506" spans="2:2" x14ac:dyDescent="0.3">
      <c r="B1506" s="29"/>
    </row>
    <row r="1507" spans="2:2" x14ac:dyDescent="0.3">
      <c r="B1507" s="29"/>
    </row>
    <row r="1508" spans="2:2" x14ac:dyDescent="0.3">
      <c r="B1508" s="29"/>
    </row>
    <row r="1509" spans="2:2" x14ac:dyDescent="0.3">
      <c r="B1509" s="29"/>
    </row>
    <row r="1510" spans="2:2" x14ac:dyDescent="0.3">
      <c r="B1510" s="29"/>
    </row>
    <row r="1511" spans="2:2" x14ac:dyDescent="0.3">
      <c r="B1511" s="29"/>
    </row>
    <row r="1512" spans="2:2" x14ac:dyDescent="0.3">
      <c r="B1512" s="29"/>
    </row>
    <row r="1513" spans="2:2" x14ac:dyDescent="0.3">
      <c r="B1513" s="29"/>
    </row>
    <row r="1514" spans="2:2" x14ac:dyDescent="0.3">
      <c r="B1514" s="29"/>
    </row>
    <row r="1515" spans="2:2" x14ac:dyDescent="0.3">
      <c r="B1515" s="29"/>
    </row>
    <row r="1516" spans="2:2" x14ac:dyDescent="0.3">
      <c r="B1516" s="29"/>
    </row>
    <row r="1517" spans="2:2" x14ac:dyDescent="0.3">
      <c r="B1517" s="29"/>
    </row>
    <row r="1518" spans="2:2" x14ac:dyDescent="0.3">
      <c r="B1518" s="29"/>
    </row>
    <row r="1519" spans="2:2" x14ac:dyDescent="0.3">
      <c r="B1519" s="29"/>
    </row>
    <row r="1520" spans="2:2" x14ac:dyDescent="0.3">
      <c r="B1520" s="29"/>
    </row>
    <row r="1521" spans="2:2" x14ac:dyDescent="0.3">
      <c r="B1521" s="29"/>
    </row>
    <row r="1522" spans="2:2" x14ac:dyDescent="0.3">
      <c r="B1522" s="29"/>
    </row>
    <row r="1523" spans="2:2" x14ac:dyDescent="0.3">
      <c r="B1523" s="29"/>
    </row>
    <row r="1524" spans="2:2" x14ac:dyDescent="0.3">
      <c r="B1524" s="29"/>
    </row>
    <row r="1525" spans="2:2" x14ac:dyDescent="0.3">
      <c r="B1525" s="29"/>
    </row>
    <row r="1526" spans="2:2" x14ac:dyDescent="0.3">
      <c r="B1526" s="29"/>
    </row>
    <row r="1527" spans="2:2" x14ac:dyDescent="0.3">
      <c r="B1527" s="29"/>
    </row>
    <row r="1528" spans="2:2" x14ac:dyDescent="0.3">
      <c r="B1528" s="29"/>
    </row>
    <row r="1529" spans="2:2" x14ac:dyDescent="0.3">
      <c r="B1529" s="29"/>
    </row>
    <row r="1530" spans="2:2" x14ac:dyDescent="0.3">
      <c r="B1530" s="29"/>
    </row>
    <row r="1531" spans="2:2" x14ac:dyDescent="0.3">
      <c r="B1531" s="29"/>
    </row>
    <row r="1532" spans="2:2" x14ac:dyDescent="0.3">
      <c r="B1532" s="29"/>
    </row>
    <row r="1533" spans="2:2" x14ac:dyDescent="0.3">
      <c r="B1533" s="29"/>
    </row>
    <row r="1534" spans="2:2" x14ac:dyDescent="0.3">
      <c r="B1534" s="29"/>
    </row>
    <row r="1535" spans="2:2" x14ac:dyDescent="0.3">
      <c r="B1535" s="29"/>
    </row>
    <row r="1536" spans="2:2" x14ac:dyDescent="0.3">
      <c r="B1536" s="29"/>
    </row>
    <row r="1537" spans="2:2" x14ac:dyDescent="0.3">
      <c r="B1537" s="29"/>
    </row>
    <row r="1538" spans="2:2" x14ac:dyDescent="0.3">
      <c r="B1538" s="29"/>
    </row>
    <row r="1539" spans="2:2" x14ac:dyDescent="0.3">
      <c r="B1539" s="29"/>
    </row>
    <row r="1540" spans="2:2" x14ac:dyDescent="0.3">
      <c r="B1540" s="29"/>
    </row>
    <row r="1541" spans="2:2" x14ac:dyDescent="0.3">
      <c r="B1541" s="29"/>
    </row>
    <row r="1542" spans="2:2" x14ac:dyDescent="0.3">
      <c r="B1542" s="29"/>
    </row>
    <row r="1543" spans="2:2" x14ac:dyDescent="0.3">
      <c r="B1543" s="29"/>
    </row>
    <row r="1544" spans="2:2" x14ac:dyDescent="0.3">
      <c r="B1544" s="29"/>
    </row>
    <row r="1545" spans="2:2" x14ac:dyDescent="0.3">
      <c r="B1545" s="29"/>
    </row>
    <row r="1546" spans="2:2" x14ac:dyDescent="0.3">
      <c r="B1546" s="29"/>
    </row>
    <row r="1547" spans="2:2" x14ac:dyDescent="0.3">
      <c r="B1547" s="29"/>
    </row>
    <row r="1548" spans="2:2" x14ac:dyDescent="0.3">
      <c r="B1548" s="29"/>
    </row>
    <row r="1549" spans="2:2" x14ac:dyDescent="0.3">
      <c r="B1549" s="29"/>
    </row>
    <row r="1550" spans="2:2" x14ac:dyDescent="0.3">
      <c r="B1550" s="29"/>
    </row>
    <row r="1551" spans="2:2" x14ac:dyDescent="0.3">
      <c r="B1551" s="29"/>
    </row>
    <row r="1552" spans="2:2" x14ac:dyDescent="0.3">
      <c r="B1552" s="29"/>
    </row>
    <row r="1553" spans="2:2" x14ac:dyDescent="0.3">
      <c r="B1553" s="29"/>
    </row>
    <row r="1554" spans="2:2" x14ac:dyDescent="0.3">
      <c r="B1554" s="29"/>
    </row>
    <row r="1555" spans="2:2" x14ac:dyDescent="0.3">
      <c r="B1555" s="29"/>
    </row>
    <row r="1556" spans="2:2" x14ac:dyDescent="0.3">
      <c r="B1556" s="29"/>
    </row>
    <row r="1557" spans="2:2" x14ac:dyDescent="0.3">
      <c r="B1557" s="29"/>
    </row>
    <row r="1558" spans="2:2" x14ac:dyDescent="0.3">
      <c r="B1558" s="29"/>
    </row>
    <row r="1559" spans="2:2" x14ac:dyDescent="0.3">
      <c r="B1559" s="29"/>
    </row>
    <row r="1560" spans="2:2" x14ac:dyDescent="0.3">
      <c r="B1560" s="29"/>
    </row>
    <row r="1561" spans="2:2" x14ac:dyDescent="0.3">
      <c r="B1561" s="29"/>
    </row>
    <row r="1562" spans="2:2" x14ac:dyDescent="0.3">
      <c r="B1562" s="29"/>
    </row>
    <row r="1563" spans="2:2" x14ac:dyDescent="0.3">
      <c r="B1563" s="29"/>
    </row>
    <row r="1564" spans="2:2" x14ac:dyDescent="0.3">
      <c r="B1564" s="29"/>
    </row>
    <row r="1565" spans="2:2" x14ac:dyDescent="0.3">
      <c r="B1565" s="29"/>
    </row>
    <row r="1566" spans="2:2" x14ac:dyDescent="0.3">
      <c r="B1566" s="29"/>
    </row>
    <row r="1567" spans="2:2" x14ac:dyDescent="0.3">
      <c r="B1567" s="29"/>
    </row>
    <row r="1568" spans="2:2" x14ac:dyDescent="0.3">
      <c r="B1568" s="29"/>
    </row>
    <row r="1569" spans="2:2" x14ac:dyDescent="0.3">
      <c r="B1569" s="29"/>
    </row>
    <row r="1570" spans="2:2" x14ac:dyDescent="0.3">
      <c r="B1570" s="29"/>
    </row>
    <row r="1571" spans="2:2" x14ac:dyDescent="0.3">
      <c r="B1571" s="29"/>
    </row>
    <row r="1572" spans="2:2" x14ac:dyDescent="0.3">
      <c r="B1572" s="29"/>
    </row>
    <row r="1573" spans="2:2" x14ac:dyDescent="0.3">
      <c r="B1573" s="29"/>
    </row>
    <row r="1574" spans="2:2" x14ac:dyDescent="0.3">
      <c r="B1574" s="29"/>
    </row>
    <row r="1575" spans="2:2" x14ac:dyDescent="0.3">
      <c r="B1575" s="29"/>
    </row>
    <row r="1576" spans="2:2" x14ac:dyDescent="0.3">
      <c r="B1576" s="29"/>
    </row>
    <row r="1577" spans="2:2" x14ac:dyDescent="0.3">
      <c r="B1577" s="29"/>
    </row>
    <row r="1578" spans="2:2" x14ac:dyDescent="0.3">
      <c r="B1578" s="29"/>
    </row>
    <row r="1579" spans="2:2" x14ac:dyDescent="0.3">
      <c r="B1579" s="29"/>
    </row>
    <row r="1580" spans="2:2" x14ac:dyDescent="0.3">
      <c r="B1580" s="29"/>
    </row>
    <row r="1581" spans="2:2" x14ac:dyDescent="0.3">
      <c r="B1581" s="29"/>
    </row>
    <row r="1582" spans="2:2" x14ac:dyDescent="0.3">
      <c r="B1582" s="29"/>
    </row>
    <row r="1583" spans="2:2" x14ac:dyDescent="0.3">
      <c r="B1583" s="29"/>
    </row>
    <row r="1584" spans="2:2" x14ac:dyDescent="0.3">
      <c r="B1584" s="29"/>
    </row>
    <row r="1585" spans="2:2" x14ac:dyDescent="0.3">
      <c r="B1585" s="29"/>
    </row>
    <row r="1586" spans="2:2" x14ac:dyDescent="0.3">
      <c r="B1586" s="29"/>
    </row>
    <row r="1587" spans="2:2" x14ac:dyDescent="0.3">
      <c r="B1587" s="29"/>
    </row>
    <row r="1588" spans="2:2" x14ac:dyDescent="0.3">
      <c r="B1588" s="29"/>
    </row>
    <row r="1589" spans="2:2" x14ac:dyDescent="0.3">
      <c r="B1589" s="29"/>
    </row>
    <row r="1590" spans="2:2" x14ac:dyDescent="0.3">
      <c r="B1590" s="29"/>
    </row>
    <row r="1591" spans="2:2" x14ac:dyDescent="0.3">
      <c r="B1591" s="29"/>
    </row>
    <row r="1592" spans="2:2" x14ac:dyDescent="0.3">
      <c r="B1592" s="29"/>
    </row>
    <row r="1593" spans="2:2" x14ac:dyDescent="0.3">
      <c r="B1593" s="29"/>
    </row>
    <row r="1594" spans="2:2" x14ac:dyDescent="0.3">
      <c r="B1594" s="29"/>
    </row>
    <row r="1595" spans="2:2" x14ac:dyDescent="0.3">
      <c r="B1595" s="29"/>
    </row>
    <row r="1596" spans="2:2" x14ac:dyDescent="0.3">
      <c r="B1596" s="29"/>
    </row>
    <row r="1597" spans="2:2" x14ac:dyDescent="0.3">
      <c r="B1597" s="29"/>
    </row>
    <row r="1598" spans="2:2" x14ac:dyDescent="0.3">
      <c r="B1598" s="29"/>
    </row>
    <row r="1599" spans="2:2" x14ac:dyDescent="0.3">
      <c r="B1599" s="29"/>
    </row>
    <row r="1600" spans="2:2" x14ac:dyDescent="0.3">
      <c r="B1600" s="29"/>
    </row>
  </sheetData>
  <autoFilter ref="A3:H126">
    <sortState ref="A4:H188">
      <sortCondition ref="A3:A126"/>
    </sortState>
  </autoFilter>
  <sortState ref="A4:H297">
    <sortCondition ref="A4:A297"/>
  </sortState>
  <mergeCells count="3">
    <mergeCell ref="C2:D2"/>
    <mergeCell ref="A1:H1"/>
    <mergeCell ref="I4:J4"/>
  </mergeCells>
  <conditionalFormatting sqref="A1:A1048576 C1:H1048576">
    <cfRule type="cellIs" dxfId="16" priority="36" operator="equal">
      <formula>0</formula>
    </cfRule>
    <cfRule type="containsErrors" dxfId="15" priority="35">
      <formula>ISERROR(A1)</formula>
    </cfRule>
    <cfRule type="cellIs" dxfId="14" priority="40" operator="equal">
      <formula>"zz"</formula>
    </cfRule>
  </conditionalFormatting>
  <conditionalFormatting sqref="C5">
    <cfRule type="expression" dxfId="13" priority="31">
      <formula>IF(C5="Élite",5)</formula>
    </cfRule>
  </conditionalFormatting>
  <conditionalFormatting sqref="D12">
    <cfRule type="expression" dxfId="12" priority="20">
      <formula>IF(B4="Championnat Femme",5)</formula>
    </cfRule>
  </conditionalFormatting>
  <conditionalFormatting sqref="B1:B1048576">
    <cfRule type="cellIs" dxfId="11" priority="11" operator="equal">
      <formula>0</formula>
    </cfRule>
    <cfRule type="cellIs" dxfId="10" priority="10" operator="equal">
      <formula>"zz"</formula>
    </cfRule>
    <cfRule type="containsErrors" dxfId="9" priority="9">
      <formula>ISERROR(B1)</formula>
    </cfRule>
  </conditionalFormatting>
  <conditionalFormatting sqref="B4:B1600">
    <cfRule type="expression" dxfId="8" priority="8">
      <formula>IF(B4="Élite",2)</formula>
    </cfRule>
  </conditionalFormatting>
  <conditionalFormatting sqref="B4:B1600">
    <cfRule type="expression" dxfId="7" priority="7">
      <formula>IF(B4="Élite, Overall",3)</formula>
    </cfRule>
    <cfRule type="expression" dxfId="6" priority="5">
      <formula>IF(AND(B4="Championnat",E4=1),4)</formula>
    </cfRule>
  </conditionalFormatting>
  <conditionalFormatting sqref="B5:B1600">
    <cfRule type="expression" dxfId="5" priority="6">
      <formula>IF(B5="Élite, Overall",3)</formula>
    </cfRule>
  </conditionalFormatting>
  <conditionalFormatting sqref="B4:B1600">
    <cfRule type="expression" dxfId="4" priority="2">
      <formula>IF(AND(B4="Championnat Femme",E4=1),6)</formula>
    </cfRule>
  </conditionalFormatting>
  <conditionalFormatting sqref="B4:B1600">
    <cfRule type="expression" dxfId="3" priority="1">
      <formula>IF(AND(B4="Championnat Homme",E4=1),7)</formula>
    </cfRule>
  </conditionalFormatting>
  <pageMargins left="0.70866141732283472" right="0.11811023622047245" top="0.35433070866141736" bottom="0.15748031496062992" header="0.31496062992125984" footer="0.31496062992125984"/>
  <pageSetup orientation="landscape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port">
                <anchor moveWithCells="1">
                  <from>
                    <xdr:col>0</xdr:col>
                    <xdr:colOff>0</xdr:colOff>
                    <xdr:row>1</xdr:row>
                    <xdr:rowOff>7620</xdr:rowOff>
                  </from>
                  <to>
                    <xdr:col>0</xdr:col>
                    <xdr:colOff>914400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25"/>
  <sheetViews>
    <sheetView workbookViewId="0">
      <pane ySplit="3" topLeftCell="A4" activePane="bottomLeft" state="frozen"/>
      <selection pane="bottomLeft" activeCell="B4" sqref="B4"/>
    </sheetView>
  </sheetViews>
  <sheetFormatPr baseColWidth="10" defaultRowHeight="15.6" x14ac:dyDescent="0.3"/>
  <cols>
    <col min="1" max="1" width="21.6640625" style="34" customWidth="1"/>
    <col min="2" max="2" width="18.109375" style="32" customWidth="1"/>
    <col min="3" max="4" width="10.6640625" style="32" customWidth="1"/>
    <col min="5" max="5" width="10.33203125" style="32" bestFit="1" customWidth="1"/>
    <col min="6" max="6" width="12.44140625" style="32" bestFit="1" customWidth="1"/>
    <col min="7" max="7" width="19.6640625" style="34" customWidth="1"/>
    <col min="8" max="8" width="9.88671875" style="32" customWidth="1"/>
    <col min="10" max="10" width="12.6640625" customWidth="1"/>
    <col min="11" max="11" width="3.88671875" customWidth="1"/>
  </cols>
  <sheetData>
    <row r="1" spans="1:11" ht="25.8" x14ac:dyDescent="0.3">
      <c r="A1" s="64" t="s">
        <v>9</v>
      </c>
      <c r="B1" s="65"/>
      <c r="C1" s="65"/>
      <c r="D1" s="65"/>
      <c r="E1" s="65"/>
      <c r="F1" s="65"/>
      <c r="G1" s="65"/>
      <c r="H1" s="66"/>
    </row>
    <row r="2" spans="1:11" ht="21" x14ac:dyDescent="0.4">
      <c r="A2" s="27"/>
      <c r="B2" s="37"/>
      <c r="C2" s="67" t="s">
        <v>13</v>
      </c>
      <c r="D2" s="68"/>
      <c r="E2" s="37"/>
      <c r="F2" s="37"/>
      <c r="G2" s="28"/>
      <c r="H2" s="35"/>
    </row>
    <row r="3" spans="1:11" x14ac:dyDescent="0.3">
      <c r="A3" s="40" t="s">
        <v>33</v>
      </c>
      <c r="B3" s="24" t="s">
        <v>32</v>
      </c>
      <c r="C3" s="38" t="s">
        <v>14</v>
      </c>
      <c r="D3" s="38" t="s">
        <v>15</v>
      </c>
      <c r="E3" s="24" t="s">
        <v>16</v>
      </c>
      <c r="F3" s="24" t="s">
        <v>34</v>
      </c>
      <c r="G3" s="24" t="s">
        <v>31</v>
      </c>
      <c r="H3" s="39" t="s">
        <v>8</v>
      </c>
    </row>
    <row r="4" spans="1:11" ht="15" thickBot="1" x14ac:dyDescent="0.35">
      <c r="A4" s="33" t="str">
        <f>IF('[2]Résultats des Finales'!$H$7=0,"ZZ",IF('[2]Résultats des Finales'!$G$8=1,'[2]Résultats des Finales'!$H$7,VLOOKUP('[2]Résultats des Finales'!P1,'[2]Résultats des Finales'!$G$7:$J$14,2)))</f>
        <v>ALBERT</v>
      </c>
      <c r="B4" s="36" t="str">
        <f>IF(A4=0,"",IF(A4='[2]Résultats des Finales'!H7,'[2]Résultats des Finales'!$D$2,""))</f>
        <v>65 plus</v>
      </c>
      <c r="C4" s="36" t="e">
        <f>IF(A4&lt;&gt;'[2]Résultats des Finales'!H7,"ZZ",VLOOKUP(A4,[3]Dossard!$AB$2:$AO$200,2))</f>
        <v>#N/A</v>
      </c>
      <c r="D4" s="36" t="e">
        <f>IF(A4&lt;&gt;'[2]Résultats des Finales'!H7,"ZZ",VLOOKUP(A4,[3]Dossard!$AB$2:$AP$200,3))</f>
        <v>#N/A</v>
      </c>
      <c r="E4" s="36">
        <f>IF(A4=0,"",IF(A4&lt;&gt;'[2]Résultats des Finales'!H7,"ZZ",'[2]Résultats des Finales'!G7))</f>
        <v>1</v>
      </c>
      <c r="F4" s="36" t="str">
        <f>IF(A4=0,"",IF(A4&lt;&gt;'[2]Résultats des Finales'!H7,"ZZ",IF(AND([1]Palmarès!$E$8=2014,[1]Palmarès!$AA$8=14),2014,"")))</f>
        <v/>
      </c>
      <c r="G4" s="33" t="e">
        <f>IF(A4&lt;&gt;'[2]Résultats des Finales'!H7,"ZZ",VLOOKUP(A4,[3]Dossard!$AB$2:$AP$200,15))</f>
        <v>#N/A</v>
      </c>
      <c r="H4" s="36" t="str">
        <f>IF(A4=0,"",IF(A4&lt;&gt;'[2]Résultats des Finales'!H7,"ZZ",IF('[2]Résultats des Finales'!$L$6="FINALE","Finale","")))</f>
        <v/>
      </c>
    </row>
    <row r="5" spans="1:11" ht="14.4" customHeight="1" thickBot="1" x14ac:dyDescent="0.35">
      <c r="A5" s="33" t="str">
        <f>IF('[2]Résultats des Finales'!$H$8=0,"ZZ",IF('[2]Résultats des Finales'!$G$9=2,'[2]Résultats des Finales'!$H$8,IF('[2]Résultats des Finales'!$G$8=1,'[2]Résultats des Finales'!$H$8,VLOOKUP('[2]Résultats des Finales'!P2,'[2]Résultats des Finales'!$G$7:$J$14,2))))</f>
        <v>Bélanger, Louise</v>
      </c>
      <c r="B5" s="36" t="str">
        <f>IF(A5=0,"",IF(A5='[2]Résultats des Finales'!H8,'[2]Résultats des Finales'!$D$2,""))</f>
        <v>65 plus</v>
      </c>
      <c r="C5" s="36" t="str">
        <f>IF(A5&lt;&gt;'[2]Résultats des Finales'!H8,"ZZ",VLOOKUP(A5,[3]Dossard!$AB$2:$AO$200,2))</f>
        <v>X</v>
      </c>
      <c r="D5" s="36">
        <f>IF(A5&lt;&gt;'[2]Résultats des Finales'!H8,"ZZ",VLOOKUP(A5,[3]Dossard!$AB$2:$AP$200,3))</f>
        <v>0</v>
      </c>
      <c r="E5" s="36">
        <f>IF(A5=0,"",IF(A5&lt;&gt;'[2]Résultats des Finales'!H8,"ZZ",'[2]Résultats des Finales'!G8))</f>
        <v>1</v>
      </c>
      <c r="F5" s="36" t="str">
        <f>IF(A5=0,"",IF(A5&lt;&gt;'[2]Résultats des Finales'!H8,"ZZ",IF(AND([1]Palmarès!$E$8=2014,[1]Palmarès!$AA$8=14),2014,"")))</f>
        <v/>
      </c>
      <c r="G5" s="33" t="str">
        <f>IF(A5&lt;&gt;'[2]Résultats des Finales'!H8,"ZZ",VLOOKUP(A5,[3]Dossard!$AB$2:$AP$200,15))</f>
        <v>Gravel, Micheline</v>
      </c>
      <c r="H5" s="43" t="str">
        <f>IF(A5=0,"",IF(A5&lt;&gt;'[2]Résultats des Finales'!H8,"ZZ",IF('[2]Résultats des Finales'!$L$6="FINALE","Finale","")))</f>
        <v/>
      </c>
      <c r="I5" s="72" t="s">
        <v>149</v>
      </c>
      <c r="J5" s="73"/>
      <c r="K5" s="74"/>
    </row>
    <row r="6" spans="1:11" ht="15" thickBot="1" x14ac:dyDescent="0.35">
      <c r="A6" s="33" t="str">
        <f>IF('[2]Résultats des Finales'!$H$9=0,"ZZ",IF('[2]Résultats des Finales'!$G$10=3,'[2]Résultats des Finales'!$H$9,VLOOKUP('[2]Résultats des Finales'!P3,'[2]Résultats des Finales'!$G$7:$J$14,2)))</f>
        <v>Martel, Mireille</v>
      </c>
      <c r="B6" s="36" t="str">
        <f>IF(A6=0,"",IF(A6='[2]Résultats des Finales'!H9,'[2]Résultats des Finales'!$D$2,""))</f>
        <v>65 plus</v>
      </c>
      <c r="C6" s="36" t="str">
        <f>IF(A6&lt;&gt;'[2]Résultats des Finales'!H9,"ZZ",VLOOKUP(A6,[3]Dossard!$AB$2:$AO$200,2))</f>
        <v>x</v>
      </c>
      <c r="D6" s="36">
        <f>IF(A6&lt;&gt;'[2]Résultats des Finales'!H9,"ZZ",VLOOKUP(A6,[3]Dossard!$AB$2:$AP$200,3))</f>
        <v>0</v>
      </c>
      <c r="E6" s="36">
        <f>IF(A6=0,"",IF(A6&lt;&gt;'[2]Résultats des Finales'!H9,"ZZ",'[2]Résultats des Finales'!G9))</f>
        <v>2</v>
      </c>
      <c r="F6" s="36" t="str">
        <f>IF(A6=0,"",IF(A6&lt;&gt;'[2]Résultats des Finales'!H9,"ZZ",IF(AND([1]Palmarès!$E$8=2014,[1]Palmarès!$AA$8=14),2014,"")))</f>
        <v/>
      </c>
      <c r="G6" s="33" t="str">
        <f>IF(A6&lt;&gt;'[2]Résultats des Finales'!H9,"ZZ",VLOOKUP(A6,[3]Dossard!$AB$2:$AP$200,15))</f>
        <v>Livernoche, Sonia</v>
      </c>
      <c r="H6" s="36" t="str">
        <f>IF(A6=0,"",IF(A6&lt;&gt;'[2]Résultats des Finales'!H9,"ZZ",IF('[2]Résultats des Finales'!$L$6="FINALE","Finale","")))</f>
        <v/>
      </c>
    </row>
    <row r="7" spans="1:11" ht="16.2" thickBot="1" x14ac:dyDescent="0.35">
      <c r="A7" s="33" t="str">
        <f>IF(AND('[2]Résultats des Finales'!$G$7=1,'[2]Résultats des Finales'!$G$8=2,'[2]Résultats des Finales'!$G$9=3,'[2]Résultats des Finales'!$G$10=4),"ZZ",VLOOKUP('[2]Résultats des Finales'!P4,'[2]Résultats des Finales'!$G$7:$J$14,2))</f>
        <v>Bertrand, Lise</v>
      </c>
      <c r="B7" s="36" t="str">
        <f>IF(A7=0,"",IF(A7='[2]Résultats des Finales'!H10,'[2]Résultats des Finales'!$D$2,""))</f>
        <v>65 plus</v>
      </c>
      <c r="C7" s="36">
        <f>IF(A7&lt;&gt;'[2]Résultats des Finales'!H10,"ZZ",VLOOKUP(A7,[3]Dossard!$AB$2:$AO$200,2))</f>
        <v>0</v>
      </c>
      <c r="D7" s="36">
        <f>IF(A7&lt;&gt;'[2]Résultats des Finales'!H10,"ZZ",VLOOKUP(A7,[3]Dossard!$AB$2:$AP$200,3))</f>
        <v>0</v>
      </c>
      <c r="E7" s="36">
        <f>IF(A7=0,"",IF(A7&lt;&gt;'[2]Résultats des Finales'!H10,"ZZ",'[2]Résultats des Finales'!G10))</f>
        <v>3</v>
      </c>
      <c r="F7" s="36" t="str">
        <f>IF(A7=0,"",IF(A7&lt;&gt;'[2]Résultats des Finales'!H10,"ZZ",IF(AND([1]Palmarès!$E$8=2014,[1]Palmarès!$AA$8=14),2014,"")))</f>
        <v/>
      </c>
      <c r="G7" s="33" t="str">
        <f>IF(A7=0,"",IF(A7&lt;&gt;'[2]Résultats des Finales'!H10,"ZZ",VLOOKUP(A7,[3]Dossard!$AB$2:$AP$200,15)))</f>
        <v>Gravel, Micheline</v>
      </c>
      <c r="H7" s="43" t="str">
        <f>IF(A7=0,"",IF(A7&lt;&gt;'[2]Résultats des Finales'!H10,"ZZ",IF('[2]Résultats des Finales'!$L$6="FINALE","Finale","")))</f>
        <v/>
      </c>
      <c r="I7" s="69" t="s">
        <v>150</v>
      </c>
      <c r="J7" s="70"/>
      <c r="K7" s="71"/>
    </row>
    <row r="8" spans="1:11" ht="14.4" x14ac:dyDescent="0.3">
      <c r="A8" s="33" t="str">
        <f>IF('[2]Résultats des Finales'!$H$21=0,"ZZ",IF('[2]Résultats des Finales'!$G$22=1,'[2]Résultats des Finales'!$H$21,VLOOKUP('[2]Résultats des Finales'!P1,'[2]Résultats des Finales'!$G$21:$J$28,2)))</f>
        <v>ZZ</v>
      </c>
      <c r="B8" s="36" t="str">
        <f>IF(A8=0,"",IF(A8='[2]Résultats des Finales'!H21,'[2]Résultats des Finales'!$D$16,""))</f>
        <v/>
      </c>
      <c r="C8" s="36" t="str">
        <f>IF(A8&lt;&gt;'[2]Résultats des Finales'!H11,"ZZ",VLOOKUP(A8,[3]Dossard!$AB$2:$AO$200,2))</f>
        <v>ZZ</v>
      </c>
      <c r="D8" s="36" t="str">
        <f>IF(A8&lt;&gt;'[2]Résultats des Finales'!H21,"ZZ",VLOOKUP(A8,[3]Dossard!$AB$2:$AP$200,3))</f>
        <v>ZZ</v>
      </c>
      <c r="E8" s="36" t="str">
        <f>IF(A8=0,"",IF(A8&lt;&gt;'[2]Résultats des Finales'!H21,"ZZ",'[2]Résultats des Finales'!G21))</f>
        <v>ZZ</v>
      </c>
      <c r="F8" s="36" t="str">
        <f>IF(A8=0,"",IF(A8&lt;&gt;'[2]Résultats des Finales'!H21,"ZZ",IF(AND([1]Palmarès!$E$8=2014,[1]Palmarès!$AA$8=14),2014,"")))</f>
        <v>ZZ</v>
      </c>
      <c r="G8" s="33" t="str">
        <f>IF(A8&lt;&gt;'[2]Résultats des Finales'!H21,"ZZ",VLOOKUP(A8,[3]Dossard!$AB$2:$AP$200,15))</f>
        <v>ZZ</v>
      </c>
      <c r="H8" s="36" t="str">
        <f>IF(A8=0,"",IF(A8&lt;&gt;'[2]Résultats des Finales'!H21,"ZZ",IF('[2]Résultats des Finales'!$L$20="FINALE","Finale","")))</f>
        <v>ZZ</v>
      </c>
    </row>
    <row r="9" spans="1:11" ht="14.4" x14ac:dyDescent="0.3">
      <c r="A9" s="33" t="str">
        <f>IF('[2]Résultats des Finales'!$H$22=0,"ZZ",IF('[2]Résultats des Finales'!$G$23=2,'[2]Résultats des Finales'!$H$22,IF('[2]Résultats des Finales'!$G$22=1,'[2]Résultats des Finales'!$H$22,VLOOKUP('[2]Résultats des Finales'!P2,'[2]Résultats des Finales'!$G$21:$J$28,2))))</f>
        <v>ZZ</v>
      </c>
      <c r="B9" s="36" t="str">
        <f>IF(A9=0,"",IF(A9='[2]Résultats des Finales'!H22,'[2]Résultats des Finales'!$D$16,""))</f>
        <v/>
      </c>
      <c r="C9" s="36" t="str">
        <f>IF(A9&lt;&gt;'[2]Résultats des Finales'!H12,"ZZ",VLOOKUP(A9,[3]Dossard!$AB$2:$AO$200,2))</f>
        <v>ZZ</v>
      </c>
      <c r="D9" s="36" t="str">
        <f>IF(A9&lt;&gt;'[2]Résultats des Finales'!H22,"ZZ",VLOOKUP(A9,[3]Dossard!$AB$2:$AP$200,3))</f>
        <v>ZZ</v>
      </c>
      <c r="E9" s="36" t="str">
        <f>IF(A9=0,"",IF(A9&lt;&gt;'[2]Résultats des Finales'!H22,"ZZ",'[2]Résultats des Finales'!G22))</f>
        <v>ZZ</v>
      </c>
      <c r="F9" s="36" t="str">
        <f>IF(A9=0,"",IF(A9&lt;&gt;'[2]Résultats des Finales'!H22,"ZZ",IF(AND([1]Palmarès!$E$8=2014,[1]Palmarès!$AA$8=14),2014,"")))</f>
        <v>ZZ</v>
      </c>
      <c r="G9" s="33" t="str">
        <f>IF(A9&lt;&gt;'[2]Résultats des Finales'!H22,"ZZ",VLOOKUP(A9,[3]Dossard!$AB$2:$AP$200,15))</f>
        <v>ZZ</v>
      </c>
      <c r="H9" s="36" t="str">
        <f>IF(A9=0,"",IF(A9&lt;&gt;'[2]Résultats des Finales'!H22,"ZZ",IF('[2]Résultats des Finales'!$L$20="FINALE","Finale","")))</f>
        <v>ZZ</v>
      </c>
    </row>
    <row r="10" spans="1:11" ht="14.4" x14ac:dyDescent="0.3">
      <c r="A10" s="33" t="str">
        <f>IF('[2]Résultats des Finales'!$H$23=0,"ZZ",IF('[2]Résultats des Finales'!$G$24=3,'[2]Résultats des Finales'!$H$23,VLOOKUP('[2]Résultats des Finales'!P3,'[2]Résultats des Finales'!$G$21:$J$28,2)))</f>
        <v>ZZ</v>
      </c>
      <c r="B10" s="36" t="str">
        <f>IF(A10=0,"",IF(A10='[2]Résultats des Finales'!H23,'[2]Résultats des Finales'!$D$16,""))</f>
        <v/>
      </c>
      <c r="C10" s="36" t="str">
        <f>IF(A10&lt;&gt;'[2]Résultats des Finales'!H13,"ZZ",VLOOKUP(A10,[3]Dossard!$AB$2:$AO$200,2))</f>
        <v>ZZ</v>
      </c>
      <c r="D10" s="36" t="str">
        <f>IF(A10&lt;&gt;'[2]Résultats des Finales'!H23,"ZZ",VLOOKUP(A10,[3]Dossard!$AB$2:$AP$200,3))</f>
        <v>ZZ</v>
      </c>
      <c r="E10" s="36" t="str">
        <f>IF(A10=0,"",IF(A10&lt;&gt;'[2]Résultats des Finales'!H23,"ZZ",'[2]Résultats des Finales'!G23))</f>
        <v>ZZ</v>
      </c>
      <c r="F10" s="36" t="str">
        <f>IF(A10=0,"",IF(A10&lt;&gt;'[2]Résultats des Finales'!H23,"ZZ",IF(AND([1]Palmarès!$E$8=2014,[1]Palmarès!$AA$8=14),2014,"")))</f>
        <v>ZZ</v>
      </c>
      <c r="G10" s="33" t="str">
        <f>IF(A10&lt;&gt;'[2]Résultats des Finales'!H23,"ZZ",VLOOKUP(A10,[3]Dossard!$AB$2:$AP$200,15))</f>
        <v>ZZ</v>
      </c>
      <c r="H10" s="36" t="str">
        <f>IF(A10=0,"",IF(A10&lt;&gt;'[2]Résultats des Finales'!H23,"ZZ",IF('[2]Résultats des Finales'!$L$20="FINALE","Finale","")))</f>
        <v>ZZ</v>
      </c>
    </row>
    <row r="11" spans="1:11" ht="14.4" x14ac:dyDescent="0.3">
      <c r="A11" s="33" t="str">
        <f>IF(AND('[2]Résultats des Finales'!$G$21=1,'[2]Résultats des Finales'!$G$22=2,'[2]Résultats des Finales'!$G$23=3,'[2]Résultats des Finales'!$G$24=4),"ZZ",VLOOKUP('[2]Résultats des Finales'!P4,'[2]Résultats des Finales'!$G$21:$J$28,2))</f>
        <v>ZZ</v>
      </c>
      <c r="B11" s="36" t="str">
        <f>IF(A11=0,"",IF(A11='[2]Résultats des Finales'!H24,'[2]Résultats des Finales'!$D$16,""))</f>
        <v/>
      </c>
      <c r="C11" s="36" t="str">
        <f>IF(A11&lt;&gt;'[2]Résultats des Finales'!H14,"ZZ",VLOOKUP(A11,[3]Dossard!$AB$2:$AO$200,2))</f>
        <v>ZZ</v>
      </c>
      <c r="D11" s="36" t="str">
        <f>IF(A11&lt;&gt;'[2]Résultats des Finales'!H24,"ZZ",VLOOKUP(A11,[3]Dossard!$AB$2:$AP$200,3))</f>
        <v>ZZ</v>
      </c>
      <c r="E11" s="36" t="str">
        <f>IF(A11=0,"",IF(A11&lt;&gt;'[2]Résultats des Finales'!H24,"ZZ",'[2]Résultats des Finales'!G24))</f>
        <v>ZZ</v>
      </c>
      <c r="F11" s="36" t="str">
        <f>IF(A11=0,"",IF(A11&lt;&gt;'[2]Résultats des Finales'!H24,"ZZ",IF(AND([1]Palmarès!$E$8=2014,[1]Palmarès!$AA$8=14),2014,"")))</f>
        <v>ZZ</v>
      </c>
      <c r="G11" s="33" t="str">
        <f>IF(A11&lt;&gt;'[2]Résultats des Finales'!H24,"ZZ",VLOOKUP(A11,[3]Dossard!$AB$2:$AP$200,15))</f>
        <v>ZZ</v>
      </c>
      <c r="H11" s="36" t="str">
        <f>IF(A11=0,"",IF(A11&lt;&gt;'[2]Résultats des Finales'!H24,"ZZ",IF('[2]Résultats des Finales'!$L$20="FINALE","Finale","")))</f>
        <v>ZZ</v>
      </c>
    </row>
    <row r="12" spans="1:11" ht="14.4" x14ac:dyDescent="0.3">
      <c r="A12" s="33" t="str">
        <f>IF('[2]Résultats des Finales'!$H$35=0,"ZZ",IF('[2]Résultats des Finales'!$G$36=1,'[2]Résultats des Finales'!$H$35,VLOOKUP('[2]Résultats des Finales'!P1,'[2]Résultats des Finales'!$G$35:$J$42,2)))</f>
        <v>ZZ</v>
      </c>
      <c r="B12" s="36" t="str">
        <f>IF(A12=0,"",IF(A12='[2]Résultats des Finales'!H35,'[2]Résultats des Finales'!$D$30,""))</f>
        <v/>
      </c>
      <c r="C12" s="36" t="str">
        <f>IF(A12&lt;&gt;'[2]Résultats des Finales'!H35,"ZZ",VLOOKUP(A12,[3]Dossard!$AB$2:$AO$200,2))</f>
        <v>ZZ</v>
      </c>
      <c r="D12" s="36" t="str">
        <f>IF(A12&lt;&gt;'[2]Résultats des Finales'!H15,"ZZ",VLOOKUP(A12,[3]Dossard!$AB$2:$AP$200,3))</f>
        <v>ZZ</v>
      </c>
      <c r="E12" s="36" t="str">
        <f>IF(A12=0,"",IF(A12&lt;&gt;'[2]Résultats des Finales'!H35,"ZZ",'[2]Résultats des Finales'!G35))</f>
        <v>ZZ</v>
      </c>
      <c r="F12" s="36" t="str">
        <f>IF(A12=0,"",IF(A12&lt;&gt;'[2]Résultats des Finales'!H35,"ZZ",IF(AND([1]Palmarès!$E$8=2014,[1]Palmarès!$AA$8=14),2014,"")))</f>
        <v>ZZ</v>
      </c>
      <c r="G12" s="33" t="str">
        <f>IF(A12&lt;&gt;'[2]Résultats des Finales'!H35,"ZZ",VLOOKUP(A12,[3]Dossard!$AB$2:$AP$200,15))</f>
        <v>ZZ</v>
      </c>
      <c r="H12" s="36" t="str">
        <f>IF(A12=0,"",IF(A12&lt;&gt;'[2]Résultats des Finales'!H35,"ZZ",IF('[2]Résultats des Finales'!$L$34="FINALE","Finale","")))</f>
        <v>ZZ</v>
      </c>
    </row>
    <row r="13" spans="1:11" ht="14.4" x14ac:dyDescent="0.3">
      <c r="A13" s="33" t="str">
        <f>IF('[2]Résultats des Finales'!$H$36=0,"ZZ",IF('[2]Résultats des Finales'!$G$37=2,'[2]Résultats des Finales'!$H$36,IF('[2]Résultats des Finales'!$G$36=1,'[2]Résultats des Finales'!$H$36,VLOOKUP('[2]Résultats des Finales'!P2,'[2]Résultats des Finales'!$G$35:$J$42,2))))</f>
        <v>ZZ</v>
      </c>
      <c r="B13" s="36" t="str">
        <f>IF(A13=0,"",IF(A13='[2]Résultats des Finales'!H36,'[2]Résultats des Finales'!$D$30,""))</f>
        <v/>
      </c>
      <c r="C13" s="36" t="str">
        <f>IF(A13&lt;&gt;'[2]Résultats des Finales'!H36,"ZZ",VLOOKUP(A13,[3]Dossard!$AB$2:$AO$200,2))</f>
        <v>ZZ</v>
      </c>
      <c r="D13" s="36" t="str">
        <f>IF(A13&lt;&gt;'[2]Résultats des Finales'!H16,"ZZ",VLOOKUP(A13,[3]Dossard!$AB$2:$AP$200,3))</f>
        <v>ZZ</v>
      </c>
      <c r="E13" s="36" t="str">
        <f>IF(A13=0,"",IF(A13&lt;&gt;'[2]Résultats des Finales'!H36,"ZZ",'[2]Résultats des Finales'!G36))</f>
        <v>ZZ</v>
      </c>
      <c r="F13" s="36" t="str">
        <f>IF(A13=0,"",IF(A13&lt;&gt;'[2]Résultats des Finales'!H36,"ZZ",IF(AND([1]Palmarès!$E$8=2014,[1]Palmarès!$AA$8=14),2014,"")))</f>
        <v>ZZ</v>
      </c>
      <c r="G13" s="33" t="str">
        <f>IF(A13&lt;&gt;'[2]Résultats des Finales'!H36,"ZZ",VLOOKUP(A13,[3]Dossard!$AB$2:$AP$200,15))</f>
        <v>ZZ</v>
      </c>
      <c r="H13" s="36" t="str">
        <f>IF(A13=0,"",IF(A13&lt;&gt;'[2]Résultats des Finales'!H36,"ZZ",IF('[2]Résultats des Finales'!$L$34="FINALE","Finale","")))</f>
        <v>ZZ</v>
      </c>
    </row>
    <row r="14" spans="1:11" ht="14.4" x14ac:dyDescent="0.3">
      <c r="A14" s="33" t="str">
        <f>IF('[2]Résultats des Finales'!$H$37=0,"ZZ",IF('[2]Résultats des Finales'!$G$38=3,'[2]Résultats des Finales'!$H$37,VLOOKUP('[2]Résultats des Finales'!P3,'[2]Résultats des Finales'!$G$36:$J$42,2)))</f>
        <v>ZZ</v>
      </c>
      <c r="B14" s="36" t="str">
        <f>IF(A14=0,"",IF(A14='[2]Résultats des Finales'!H37,'[2]Résultats des Finales'!$D$30,""))</f>
        <v/>
      </c>
      <c r="C14" s="36" t="str">
        <f>IF(A14&lt;&gt;'[2]Résultats des Finales'!H37,"ZZ",VLOOKUP(A14,[3]Dossard!$AB$2:$AO$200,2))</f>
        <v>ZZ</v>
      </c>
      <c r="D14" s="36" t="str">
        <f>IF(A14&lt;&gt;'[2]Résultats des Finales'!H17,"ZZ",VLOOKUP(A14,[3]Dossard!$AB$2:$AP$200,3))</f>
        <v>ZZ</v>
      </c>
      <c r="E14" s="36" t="str">
        <f>IF(A14=0,"",IF(A14&lt;&gt;'[2]Résultats des Finales'!H37,"ZZ",'[2]Résultats des Finales'!G37))</f>
        <v>ZZ</v>
      </c>
      <c r="F14" s="36" t="str">
        <f>IF(A14=0,"",IF(A14&lt;&gt;'[2]Résultats des Finales'!H37,"ZZ",IF(AND([1]Palmarès!$E$8=2014,[1]Palmarès!$AA$8=14),2014,"")))</f>
        <v>ZZ</v>
      </c>
      <c r="G14" s="33" t="str">
        <f>IF(A14&lt;&gt;'[2]Résultats des Finales'!H37,"ZZ",VLOOKUP(A14,[3]Dossard!$AB$2:$AP$200,15))</f>
        <v>ZZ</v>
      </c>
      <c r="H14" s="36" t="str">
        <f>IF(A14=0,"",IF(A14&lt;&gt;'[2]Résultats des Finales'!H37,"ZZ",IF('[2]Résultats des Finales'!$L$34="FINALE","Finale","")))</f>
        <v>ZZ</v>
      </c>
    </row>
    <row r="15" spans="1:11" ht="14.4" x14ac:dyDescent="0.3">
      <c r="A15" s="33">
        <f>IF(AND('[2]Résultats des Finales'!$G$35=1,'[2]Résultats des Finales'!$G$36=2,'[2]Résultats des Finales'!$G$37=3,'[2]Résultats des Finales'!$G$38=4),"ZZ",VLOOKUP('[2]Résultats des Finales'!P4,'[2]Résultats des Finales'!$G$35:$J$42,2))</f>
        <v>0</v>
      </c>
      <c r="B15" s="36" t="str">
        <f>IF(A15=0,"",IF(A15='[2]Résultats des Finales'!H38,'[2]Résultats des Finales'!$D$30,""))</f>
        <v/>
      </c>
      <c r="C15" s="36" t="e">
        <f>IF(A15&lt;&gt;'[2]Résultats des Finales'!H38,"ZZ",VLOOKUP(A15,[3]Dossard!$AB$2:$AO$200,2))</f>
        <v>#N/A</v>
      </c>
      <c r="D15" s="36" t="e">
        <f>IF(A15&lt;&gt;'[2]Résultats des Finales'!H18,"ZZ",VLOOKUP(A15,[3]Dossard!$AB$2:$AP$200,3))</f>
        <v>#N/A</v>
      </c>
      <c r="E15" s="36" t="str">
        <f>IF(A15=0,"",IF(A15&lt;&gt;'[2]Résultats des Finales'!H38,"ZZ",'[2]Résultats des Finales'!G38))</f>
        <v/>
      </c>
      <c r="F15" s="36" t="str">
        <f>IF(A15=0,"",IF(A15&lt;&gt;'[2]Résultats des Finales'!H38,"ZZ",IF(AND([1]Palmarès!$E$8=2014,[1]Palmarès!$AA$8=14),2014,"")))</f>
        <v/>
      </c>
      <c r="G15" s="33" t="e">
        <f>IF(A15&lt;&gt;'[2]Résultats des Finales'!H38,"ZZ",VLOOKUP(A15,[3]Dossard!$AB$2:$AP$200,15))</f>
        <v>#N/A</v>
      </c>
      <c r="H15" s="36" t="str">
        <f>IF(A15=0,"",IF(A15&lt;&gt;'[2]Résultats des Finales'!H38,"ZZ",IF('[2]Résultats des Finales'!$L$34="FINALE","Finale","")))</f>
        <v/>
      </c>
    </row>
    <row r="16" spans="1:11" ht="14.4" x14ac:dyDescent="0.3">
      <c r="A16" s="33" t="str">
        <f>IF('[2]Résultats des Finales'!$H$49=0,"ZZ",IF('[2]Résultats des Finales'!$G$50=1,'[2]Résultats des Finales'!$H$49,VLOOKUP('[2]Résultats des Finales'!P1,'[2]Résultats des Finales'!$G$49:$J$56,2)))</f>
        <v>Pronovost, Sylvie</v>
      </c>
      <c r="B16" s="36" t="str">
        <f>IF(A16=0,"",IF(A16='[2]Résultats des Finales'!H49,'[2]Résultats des Finales'!$D$44,""))</f>
        <v>51-64</v>
      </c>
      <c r="C16" s="36">
        <f>IF(A16&lt;&gt;'[2]Résultats des Finales'!H49,"ZZ",VLOOKUP(A16,[3]Dossard!$AB$2:$AO$200,2))</f>
        <v>0</v>
      </c>
      <c r="D16" s="36">
        <f>IF(A16&lt;&gt;'[2]Résultats des Finales'!H49,"ZZ",VLOOKUP(A16,[3]Dossard!$AB$2:$AP$200,3))</f>
        <v>0</v>
      </c>
      <c r="E16" s="36">
        <f>IF(A16=0,"",IF(A16&lt;&gt;'[2]Résultats des Finales'!H49,"ZZ",'[2]Résultats des Finales'!G49))</f>
        <v>1</v>
      </c>
      <c r="F16" s="36" t="str">
        <f>IF(A16=0,"",IF(A16&lt;&gt;'[2]Résultats des Finales'!H49,"ZZ",IF(AND([1]Palmarès!$E$8=2014,[1]Palmarès!$AA$8=14),2014,"")))</f>
        <v/>
      </c>
      <c r="G16" s="33" t="str">
        <f>IF(A16&lt;&gt;'[2]Résultats des Finales'!H49,"ZZ",VLOOKUP(A16,[3]Dossard!$AB$2:$AP$200,15))</f>
        <v>Gravel, Micheline</v>
      </c>
      <c r="H16" s="36" t="str">
        <f>IF(A16=0,"",IF(A16&lt;&gt;'[2]Résultats des Finales'!H49,"ZZ",IF('[2]Résultats des Finales'!$L$48="FINALE","Finale","")))</f>
        <v/>
      </c>
    </row>
    <row r="17" spans="1:8" ht="14.4" x14ac:dyDescent="0.3">
      <c r="A17" s="33" t="str">
        <f>IF('[2]Résultats des Finales'!$H$50=0,"ZZ",IF('[2]Résultats des Finales'!$G$51=2,'[2]Résultats des Finales'!$H$50,IF('[2]Résultats des Finales'!$G$50=1,'[2]Résultats des Finales'!$H$50,VLOOKUP('[2]Résultats des Finales'!P2,'[2]Résultats des Finales'!$G$49:$J$56,2))))</f>
        <v>Gravel, Micheline</v>
      </c>
      <c r="B17" s="36" t="str">
        <f>IF(A17=0,"",IF(A17='[2]Résultats des Finales'!H50,'[2]Résultats des Finales'!$D$44,""))</f>
        <v>51-64</v>
      </c>
      <c r="C17" s="36" t="str">
        <f>IF(A17&lt;&gt;'[2]Résultats des Finales'!H20,"ZZ",VLOOKUP(A17,[3]Dossard!$AB$2:$AO$200,2))</f>
        <v>ZZ</v>
      </c>
      <c r="D17" s="36">
        <f>IF(A17&lt;&gt;'[2]Résultats des Finales'!H50,"ZZ",VLOOKUP(A17,[3]Dossard!$AB$2:$AP$200,3))</f>
        <v>0</v>
      </c>
      <c r="E17" s="36">
        <f>IF(A17=0,"",IF(A17&lt;&gt;'[2]Résultats des Finales'!H50,"ZZ",'[2]Résultats des Finales'!G50))</f>
        <v>2</v>
      </c>
      <c r="F17" s="36" t="str">
        <f>IF(A17=0,"",IF(A17&lt;&gt;'[2]Résultats des Finales'!H50,"ZZ",IF(AND([1]Palmarès!$E$8=2014,[1]Palmarès!$AA$8=14),2014,"")))</f>
        <v/>
      </c>
      <c r="G17" s="33" t="str">
        <f>IF(A17&lt;&gt;'[2]Résultats des Finales'!H50,"ZZ",VLOOKUP(A17,[3]Dossard!$AB$2:$AP$200,15))</f>
        <v>Gravel, Micheline</v>
      </c>
      <c r="H17" s="36" t="str">
        <f>IF(A17=0,"",IF(A17&lt;&gt;'[2]Résultats des Finales'!H50,"ZZ",IF('[2]Résultats des Finales'!$L$48="FINALE","Finale","")))</f>
        <v/>
      </c>
    </row>
    <row r="18" spans="1:8" ht="14.4" x14ac:dyDescent="0.3">
      <c r="A18" s="33" t="str">
        <f>IF('[2]Résultats des Finales'!$H$51=0,"ZZ",IF('[2]Résultats des Finales'!$G$52=3,'[2]Résultats des Finales'!$H$51,VLOOKUP('[2]Résultats des Finales'!P3,'[2]Résultats des Finales'!$G$49:$J$56,2)))</f>
        <v>Archambault, Gilles</v>
      </c>
      <c r="B18" s="36" t="str">
        <f>IF(A18=0,"",IF(A18='[2]Résultats des Finales'!H51,'[2]Résultats des Finales'!$D$44,""))</f>
        <v>51-64</v>
      </c>
      <c r="C18" s="36" t="str">
        <f>IF(A18&lt;&gt;'[2]Résultats des Finales'!H21,"ZZ",VLOOKUP(A18,[3]Dossard!$AB$2:$AO$200,2))</f>
        <v>ZZ</v>
      </c>
      <c r="D18" s="36">
        <f>IF(A18&lt;&gt;'[2]Résultats des Finales'!H51,"ZZ",VLOOKUP(A18,[3]Dossard!$AB$2:$AP$200,3))</f>
        <v>0</v>
      </c>
      <c r="E18" s="36">
        <f>IF(A18=0,"",IF(A18&lt;&gt;'[2]Résultats des Finales'!H51,"ZZ",'[2]Résultats des Finales'!G51))</f>
        <v>3</v>
      </c>
      <c r="F18" s="36" t="str">
        <f>IF(A18=0,"",IF(A18&lt;&gt;'[2]Résultats des Finales'!H51,"ZZ",IF(AND([1]Palmarès!$E$8=2014,[1]Palmarès!$AA$8=14),2014,"")))</f>
        <v/>
      </c>
      <c r="G18" s="33" t="str">
        <f>IF(A18&lt;&gt;'[2]Résultats des Finales'!H51,"ZZ",VLOOKUP(A18,[3]Dossard!$AB$2:$AP$200,15))</f>
        <v>Lehoux, Natacha</v>
      </c>
      <c r="H18" s="36" t="str">
        <f>IF(A18=0,"",IF(A18&lt;&gt;'[2]Résultats des Finales'!H51,"ZZ",IF('[2]Résultats des Finales'!$L$48="FINALE","Finale","")))</f>
        <v/>
      </c>
    </row>
    <row r="19" spans="1:8" ht="14.4" x14ac:dyDescent="0.3">
      <c r="A19" s="33" t="str">
        <f>IF(AND('[2]Résultats des Finales'!$G$49=1,'[2]Résultats des Finales'!$G$50=2,'[2]Résultats des Finales'!$G$51=3,'[2]Résultats des Finales'!$G$52=4),"ZZ",VLOOKUP('[2]Résultats des Finales'!P4,'[2]Résultats des Finales'!$G$49:$J$56,2))</f>
        <v>ZZ</v>
      </c>
      <c r="B19" s="36" t="str">
        <f>IF(A19=0,"",IF(A19='[2]Résultats des Finales'!H52,'[2]Résultats des Finales'!$D$44,""))</f>
        <v/>
      </c>
      <c r="C19" s="36" t="str">
        <f>IF(A19&lt;&gt;'[2]Résultats des Finales'!H22,"ZZ",VLOOKUP(A19,[3]Dossard!$AB$2:$AO$200,2))</f>
        <v>ZZ</v>
      </c>
      <c r="D19" s="36" t="str">
        <f>IF(A19&lt;&gt;'[2]Résultats des Finales'!H52,"ZZ",VLOOKUP(A19,[3]Dossard!$AB$2:$AP$200,3))</f>
        <v>ZZ</v>
      </c>
      <c r="E19" s="36" t="str">
        <f>IF(A19=0,"",IF(A19&lt;&gt;'[2]Résultats des Finales'!H52,"ZZ",'[2]Résultats des Finales'!G52))</f>
        <v>ZZ</v>
      </c>
      <c r="F19" s="36" t="str">
        <f>IF(A19=0,"",IF(A19&lt;&gt;'[2]Résultats des Finales'!H52,"ZZ",IF(AND([1]Palmarès!$E$8=2014,[1]Palmarès!$AA$8=14),2014,"")))</f>
        <v>ZZ</v>
      </c>
      <c r="G19" s="33" t="str">
        <f>IF(A19&lt;&gt;'[2]Résultats des Finales'!H52,"ZZ",VLOOKUP(A19,[3]Dossard!$AB$2:$AP$200,15))</f>
        <v>ZZ</v>
      </c>
      <c r="H19" s="36" t="str">
        <f>IF(A19=0,"",IF(A19&lt;&gt;'[2]Résultats des Finales'!H52,"ZZ",IF('[2]Résultats des Finales'!$L$48="FINALE","Finale","")))</f>
        <v>ZZ</v>
      </c>
    </row>
    <row r="20" spans="1:8" ht="14.4" x14ac:dyDescent="0.3">
      <c r="A20" s="33" t="str">
        <f>IF('[2]Résultats des Finales'!$H$63=0,"ZZ",IF('[2]Résultats des Finales'!$G$64=1,'[2]Résultats des Finales'!$H$63,VLOOKUP('[2]Résultats des Finales'!P1,'[2]Résultats des Finales'!$G$63:$J$70,2)))</f>
        <v>ZZ</v>
      </c>
      <c r="B20" s="36" t="str">
        <f>IF(A20=0,"",IF(A20='[2]Résultats des Finales'!H63,'[2]Résultats des Finales'!$D$58,""))</f>
        <v/>
      </c>
      <c r="C20" s="36" t="str">
        <f>IF(A20&lt;&gt;'[2]Résultats des Finales'!H63,"ZZ",VLOOKUP(A20,[3]Dossard!$AB$2:$AO$200,2))</f>
        <v>ZZ</v>
      </c>
      <c r="D20" s="36" t="str">
        <f>IF(A20&lt;&gt;'[2]Résultats des Finales'!H63,"ZZ",VLOOKUP(A20,[3]Dossard!$AB$2:$AP$200,3))</f>
        <v>ZZ</v>
      </c>
      <c r="E20" s="36" t="str">
        <f>IF(A20=0,"",IF(A20&lt;&gt;'[2]Résultats des Finales'!H63,"ZZ",'[2]Résultats des Finales'!G63))</f>
        <v>ZZ</v>
      </c>
      <c r="F20" s="36" t="str">
        <f>IF(A20=0,"",IF(A20&lt;&gt;'[2]Résultats des Finales'!H63,"ZZ",IF(AND([1]Palmarès!$E$8=2014,[1]Palmarès!$AA$8=14),2014,"")))</f>
        <v>ZZ</v>
      </c>
      <c r="G20" s="33" t="str">
        <f>IF(A20&lt;&gt;'[2]Résultats des Finales'!H63,"ZZ",VLOOKUP(A20,[3]Dossard!$AB$2:$AP$200,15))</f>
        <v>ZZ</v>
      </c>
      <c r="H20" s="36" t="str">
        <f>IF(A20=0,"",IF(A20&lt;&gt;'[2]Résultats des Finales'!H63,"ZZ",IF('[2]Résultats des Finales'!$L$62="FINALE","Finale","")))</f>
        <v>ZZ</v>
      </c>
    </row>
    <row r="21" spans="1:8" ht="14.4" x14ac:dyDescent="0.3">
      <c r="A21" s="33" t="str">
        <f>IF('[2]Résultats des Finales'!$H$64=0,"ZZ",IF('[2]Résultats des Finales'!$G$65=2,'[2]Résultats des Finales'!$H$64,IF('[2]Résultats des Finales'!$G$64=1,'[2]Résultats des Finales'!$H$64,VLOOKUP('[2]Résultats des Finales'!P2,'[2]Résultats des Finales'!$G$63:$J$70,2))))</f>
        <v>ZZ</v>
      </c>
      <c r="B21" s="36" t="str">
        <f>IF(A21=0,"",IF(A21='[2]Résultats des Finales'!H64,'[2]Résultats des Finales'!$D$58,""))</f>
        <v/>
      </c>
      <c r="C21" s="36" t="str">
        <f>IF(A21&lt;&gt;'[2]Résultats des Finales'!H64,"ZZ",VLOOKUP(A21,[3]Dossard!$AB$2:$AO$200,2))</f>
        <v>ZZ</v>
      </c>
      <c r="D21" s="36" t="str">
        <f>IF(A21&lt;&gt;'[2]Résultats des Finales'!H64,"ZZ",VLOOKUP(A21,[3]Dossard!$AB$2:$AP$200,3))</f>
        <v>ZZ</v>
      </c>
      <c r="E21" s="36" t="str">
        <f>IF(A21=0,"",IF(A21&lt;&gt;'[2]Résultats des Finales'!H64,"ZZ",'[2]Résultats des Finales'!G64))</f>
        <v>ZZ</v>
      </c>
      <c r="F21" s="36" t="str">
        <f>IF(A21=0,"",IF(A21&lt;&gt;'[2]Résultats des Finales'!H64,"ZZ",IF(AND([1]Palmarès!$E$8=2014,[1]Palmarès!$AA$8=14),2014,"")))</f>
        <v>ZZ</v>
      </c>
      <c r="G21" s="33" t="str">
        <f>IF(A21&lt;&gt;'[2]Résultats des Finales'!H64,"ZZ",VLOOKUP(A21,[3]Dossard!$AB$2:$AP$200,15))</f>
        <v>ZZ</v>
      </c>
      <c r="H21" s="36" t="str">
        <f>IF(A21=0,"",IF(A21&lt;&gt;'[2]Résultats des Finales'!H64,"ZZ",IF('[2]Résultats des Finales'!$L$62="FINALE","Finale","")))</f>
        <v>ZZ</v>
      </c>
    </row>
    <row r="22" spans="1:8" ht="14.4" x14ac:dyDescent="0.3">
      <c r="A22" s="33" t="str">
        <f>IF('[2]Résultats des Finales'!$H$65=0,"ZZ",IF('[2]Résultats des Finales'!$G$66=3,'[2]Résultats des Finales'!$H$65,VLOOKUP('[2]Résultats des Finales'!P3,'[2]Résultats des Finales'!$G$63:$J$70,2)))</f>
        <v>ZZ</v>
      </c>
      <c r="B22" s="36" t="str">
        <f>IF(A22=0,"",IF(A22='[2]Résultats des Finales'!H65,'[2]Résultats des Finales'!$D$58,""))</f>
        <v/>
      </c>
      <c r="C22" s="36" t="str">
        <f>IF(A22&lt;&gt;'[2]Résultats des Finales'!H65,"ZZ",VLOOKUP(A22,[3]Dossard!$AB$2:$AO$200,2))</f>
        <v>ZZ</v>
      </c>
      <c r="D22" s="36" t="str">
        <f>IF(A22&lt;&gt;'[2]Résultats des Finales'!H65,"ZZ",VLOOKUP(A22,[3]Dossard!$AB$2:$AP$200,3))</f>
        <v>ZZ</v>
      </c>
      <c r="E22" s="36" t="str">
        <f>IF(A22=0,"",IF(A22&lt;&gt;'[2]Résultats des Finales'!H65,"ZZ",'[2]Résultats des Finales'!G65))</f>
        <v>ZZ</v>
      </c>
      <c r="F22" s="36" t="str">
        <f>IF(A22=0,"",IF(A22&lt;&gt;'[2]Résultats des Finales'!H65,"ZZ",IF(AND([1]Palmarès!$E$8=2014,[1]Palmarès!$AA$8=14),2014,"")))</f>
        <v>ZZ</v>
      </c>
      <c r="G22" s="33" t="str">
        <f>IF(A22&lt;&gt;'[2]Résultats des Finales'!H65,"ZZ",VLOOKUP(A22,[3]Dossard!$AB$2:$AP$200,15))</f>
        <v>ZZ</v>
      </c>
      <c r="H22" s="36" t="str">
        <f>IF(A22=0,"",IF(A22&lt;&gt;'[2]Résultats des Finales'!H65,"ZZ",IF('[2]Résultats des Finales'!$L$62="FINALE","Finale","")))</f>
        <v>ZZ</v>
      </c>
    </row>
    <row r="23" spans="1:8" ht="14.4" x14ac:dyDescent="0.3">
      <c r="A23" s="33" t="str">
        <f>IF(AND('[2]Résultats des Finales'!$G$63=1,'[2]Résultats des Finales'!$G$64=2,'[2]Résultats des Finales'!$G$65=3,'[2]Résultats des Finales'!$G$66=4),"ZZ",VLOOKUP('[2]Résultats des Finales'!P4,'[2]Résultats des Finales'!$G$63:$J$70,2))</f>
        <v>ZZ</v>
      </c>
      <c r="B23" s="36" t="str">
        <f>IF(A23=0,"",IF(A23='[2]Résultats des Finales'!H66,'[2]Résultats des Finales'!$D$58,""))</f>
        <v/>
      </c>
      <c r="C23" s="36" t="str">
        <f>IF(A23&lt;&gt;'[2]Résultats des Finales'!H66,"ZZ",VLOOKUP(A23,[3]Dossard!$AB$2:$AO$200,2))</f>
        <v>ZZ</v>
      </c>
      <c r="D23" s="36" t="str">
        <f>IF(A23&lt;&gt;'[2]Résultats des Finales'!H66,"ZZ",VLOOKUP(A23,[3]Dossard!$AB$2:$AP$200,3))</f>
        <v>ZZ</v>
      </c>
      <c r="E23" s="36" t="str">
        <f>IF(A23=0,"",IF(A23&lt;&gt;'[2]Résultats des Finales'!H66,"ZZ",'[2]Résultats des Finales'!G66))</f>
        <v>ZZ</v>
      </c>
      <c r="F23" s="36" t="str">
        <f>IF(A23=0,"",IF(A23&lt;&gt;'[2]Résultats des Finales'!H66,"ZZ",IF(AND([1]Palmarès!$E$8=2014,[1]Palmarès!$AA$8=14),2014,"")))</f>
        <v>ZZ</v>
      </c>
      <c r="G23" s="33" t="str">
        <f>IF(A23&lt;&gt;'[2]Résultats des Finales'!H66,"ZZ",VLOOKUP(A23,[3]Dossard!$AB$2:$AP$200,15))</f>
        <v>ZZ</v>
      </c>
      <c r="H23" s="36" t="str">
        <f>IF(A23=0,"",IF(A23&lt;&gt;'[2]Résultats des Finales'!H66,"ZZ",IF('[2]Résultats des Finales'!$L$62="FINALE","Finale","")))</f>
        <v>ZZ</v>
      </c>
    </row>
    <row r="24" spans="1:8" ht="14.4" x14ac:dyDescent="0.3">
      <c r="A24" s="33" t="str">
        <f>IF('[2]Résultats des Finales'!$H$77=0,"ZZ",IF('[2]Résultats des Finales'!$G$78=1,'[2]Résultats des Finales'!$H$77,VLOOKUP('[2]Résultats des Finales'!P1,'[2]Résultats des Finales'!$G$77:$J$84,2)))</f>
        <v>ZZ</v>
      </c>
      <c r="B24" s="36" t="str">
        <f>IF(A24=0,"",IF(A24='[2]Résultats des Finales'!H77,'[2]Résultats des Finales'!$D$72,""))</f>
        <v/>
      </c>
      <c r="C24" s="36" t="str">
        <f>IF(A24&lt;&gt;'[2]Résultats des Finales'!H77,"ZZ",VLOOKUP(A24,[3]Dossard!$AB$2:$AO$200,2))</f>
        <v>ZZ</v>
      </c>
      <c r="D24" s="36" t="str">
        <f>IF(A24&lt;&gt;'[2]Résultats des Finales'!H77,"ZZ",VLOOKUP(A24,[3]Dossard!$AB$2:$AP$200,3))</f>
        <v>ZZ</v>
      </c>
      <c r="E24" s="36" t="str">
        <f>IF(A24=0,"",IF(A24&lt;&gt;'[2]Résultats des Finales'!H77,"ZZ",'[2]Résultats des Finales'!G77))</f>
        <v>ZZ</v>
      </c>
      <c r="F24" s="36" t="str">
        <f>IF(A24=0,"",IF(A24&lt;&gt;'[2]Résultats des Finales'!H77,"ZZ",IF(AND([1]Palmarès!$E$8=2014,[1]Palmarès!$AA$8=14),2014,"")))</f>
        <v>ZZ</v>
      </c>
      <c r="G24" s="33" t="str">
        <f>IF(A24&lt;&gt;'[2]Résultats des Finales'!H77,"ZZ",VLOOKUP(A24,[3]Dossard!$AB$2:$AP$200,15))</f>
        <v>ZZ</v>
      </c>
      <c r="H24" s="36" t="str">
        <f>IF(A24=0,"",IF(A24&lt;&gt;'[2]Résultats des Finales'!H77,"ZZ",IF('[2]Résultats des Finales'!$L$76="FINALE","Finale","")))</f>
        <v>ZZ</v>
      </c>
    </row>
    <row r="25" spans="1:8" ht="14.4" x14ac:dyDescent="0.3">
      <c r="A25" s="33" t="str">
        <f>IF('[2]Résultats des Finales'!$H$78=0,"ZZ",IF('[2]Résultats des Finales'!$G$79=2,'[2]Résultats des Finales'!$H$78,IF('[2]Résultats des Finales'!$G$78=1,'[2]Résultats des Finales'!$H$78,VLOOKUP('[2]Résultats des Finales'!P2,'[2]Résultats des Finales'!$G$77:$J$84,2))))</f>
        <v>ZZ</v>
      </c>
      <c r="B25" s="36" t="str">
        <f>IF(A25=0,"",IF(A25='[2]Résultats des Finales'!H78,'[2]Résultats des Finales'!$D$72,""))</f>
        <v/>
      </c>
      <c r="C25" s="36" t="str">
        <f>IF(A25&lt;&gt;'[2]Résultats des Finales'!H78,"ZZ",VLOOKUP(A25,[3]Dossard!$AB$2:$AO$200,2))</f>
        <v>ZZ</v>
      </c>
      <c r="D25" s="36" t="str">
        <f>IF(A25&lt;&gt;'[2]Résultats des Finales'!H78,"ZZ",VLOOKUP(A25,[3]Dossard!$AB$2:$AP$200,3))</f>
        <v>ZZ</v>
      </c>
      <c r="E25" s="36" t="str">
        <f>IF(A25=0,"",IF(A25&lt;&gt;'[2]Résultats des Finales'!H78,"ZZ",'[2]Résultats des Finales'!G78))</f>
        <v>ZZ</v>
      </c>
      <c r="F25" s="36" t="str">
        <f>IF(A25=0,"",IF(A25&lt;&gt;'[2]Résultats des Finales'!H78,"ZZ",IF(AND([1]Palmarès!$E$8=2014,[1]Palmarès!$AA$8=14),2014,"")))</f>
        <v>ZZ</v>
      </c>
      <c r="G25" s="33" t="str">
        <f>IF(A25&lt;&gt;'[2]Résultats des Finales'!H78,"ZZ",VLOOKUP(A25,[3]Dossard!$AB$2:$AP$200,15))</f>
        <v>ZZ</v>
      </c>
      <c r="H25" s="36" t="str">
        <f>IF(A25=0,"",IF(A25&lt;&gt;'[2]Résultats des Finales'!H78,"ZZ",IF('[2]Résultats des Finales'!$L$76="FINALE","Finale","")))</f>
        <v>ZZ</v>
      </c>
    </row>
    <row r="26" spans="1:8" ht="14.4" x14ac:dyDescent="0.3">
      <c r="A26" s="33" t="str">
        <f>IF('[2]Résultats des Finales'!$H$79=0,"ZZ",IF('[2]Résultats des Finales'!$G$80=3,'[2]Résultats des Finales'!$H$79,VLOOKUP('[2]Résultats des Finales'!P3,'[2]Résultats des Finales'!$G$77:$J$84,2)))</f>
        <v>ZZ</v>
      </c>
      <c r="B26" s="36" t="str">
        <f>IF(A26=0,"",IF(A26='[2]Résultats des Finales'!H79,'[2]Résultats des Finales'!$D$72,""))</f>
        <v/>
      </c>
      <c r="C26" s="36" t="str">
        <f>IF(A26&lt;&gt;'[2]Résultats des Finales'!H79,"ZZ",VLOOKUP(A26,[3]Dossard!$AB$2:$AO$200,2))</f>
        <v>ZZ</v>
      </c>
      <c r="D26" s="36" t="str">
        <f>IF(A26&lt;&gt;'[2]Résultats des Finales'!H79,"ZZ",VLOOKUP(A26,[3]Dossard!$AB$2:$AP$200,3))</f>
        <v>ZZ</v>
      </c>
      <c r="E26" s="36" t="str">
        <f>IF(A26=0,"",IF(A26&lt;&gt;'[2]Résultats des Finales'!H79,"ZZ",'[2]Résultats des Finales'!G79))</f>
        <v>ZZ</v>
      </c>
      <c r="F26" s="36" t="str">
        <f>IF(A26=0,"",IF(A26&lt;&gt;'[2]Résultats des Finales'!H79,"ZZ",IF(AND([1]Palmarès!$E$8=2014,[1]Palmarès!$AA$8=14),2014,"")))</f>
        <v>ZZ</v>
      </c>
      <c r="G26" s="33" t="str">
        <f>IF(A26&lt;&gt;'[2]Résultats des Finales'!H79,"ZZ",VLOOKUP(A26,[3]Dossard!$AB$2:$AP$200,15))</f>
        <v>ZZ</v>
      </c>
      <c r="H26" s="36" t="str">
        <f>IF(A26=0,"",IF(A26&lt;&gt;'[2]Résultats des Finales'!H79,"ZZ",IF('[2]Résultats des Finales'!$L$76="FINALE","Finale","")))</f>
        <v>ZZ</v>
      </c>
    </row>
    <row r="27" spans="1:8" ht="14.4" x14ac:dyDescent="0.3">
      <c r="A27" s="33" t="str">
        <f>IF(AND('[2]Résultats des Finales'!$G$77=1,'[2]Résultats des Finales'!$G$78=2,'[2]Résultats des Finales'!$G$79=3,'[2]Résultats des Finales'!$G$80=4),"ZZ",VLOOKUP('[2]Résultats des Finales'!P4,'[2]Résultats des Finales'!$G$77:$J$84,2))</f>
        <v>ZZ</v>
      </c>
      <c r="B27" s="36" t="str">
        <f>IF(A27=0,"",IF(A27='[2]Résultats des Finales'!H80,'[2]Résultats des Finales'!$D$72,""))</f>
        <v/>
      </c>
      <c r="C27" s="36" t="str">
        <f>IF(A27&lt;&gt;'[2]Résultats des Finales'!H80,"ZZ",VLOOKUP(A27,[3]Dossard!$AB$2:$AO$200,2))</f>
        <v>ZZ</v>
      </c>
      <c r="D27" s="36" t="str">
        <f>IF(A27&lt;&gt;'[2]Résultats des Finales'!H80,"ZZ",VLOOKUP(A27,[3]Dossard!$AB$2:$AP$200,3))</f>
        <v>ZZ</v>
      </c>
      <c r="E27" s="36" t="str">
        <f>IF(A27=0,"",IF(A27&lt;&gt;'[2]Résultats des Finales'!H80,"ZZ",'[2]Résultats des Finales'!G80))</f>
        <v>ZZ</v>
      </c>
      <c r="F27" s="36" t="str">
        <f>IF(A27=0,"",IF(A27&lt;&gt;'[2]Résultats des Finales'!H80,"ZZ",IF(AND([1]Palmarès!$E$8=2014,[1]Palmarès!$AA$8=14),2014,"")))</f>
        <v>ZZ</v>
      </c>
      <c r="G27" s="33" t="str">
        <f>IF(A27&lt;&gt;'[2]Résultats des Finales'!H80,"ZZ",VLOOKUP(A27,[3]Dossard!$AB$2:$AP$200,15))</f>
        <v>ZZ</v>
      </c>
      <c r="H27" s="36" t="str">
        <f>IF(A27=0,"",IF(A27&lt;&gt;'[2]Résultats des Finales'!H80,"ZZ",IF('[2]Résultats des Finales'!$L$76="FINALE","Finale","")))</f>
        <v>ZZ</v>
      </c>
    </row>
    <row r="28" spans="1:8" ht="14.4" x14ac:dyDescent="0.3">
      <c r="A28" s="33" t="str">
        <f>IF('[2]Résultats des Finales'!$H$91=0,"ZZ",IF('[2]Résultats des Finales'!$G$92=1,'[2]Résultats des Finales'!$H$91,VLOOKUP('[2]Résultats des Finales'!P1,'[2]Résultats des Finales'!$G$91:$J$98,2)))</f>
        <v>ZZ</v>
      </c>
      <c r="B28" s="36" t="str">
        <f>IF(A28=0,"",IF(A28='[2]Résultats des Finales'!H91,'[2]Résultats des Finales'!$D$86,""))</f>
        <v/>
      </c>
      <c r="C28" s="36" t="str">
        <f>IF(A28&lt;&gt;'[2]Résultats des Finales'!H91,"ZZ",VLOOKUP(A28,[3]Dossard!$AB$2:$AO$200,2))</f>
        <v>ZZ</v>
      </c>
      <c r="D28" s="36" t="str">
        <f>IF(A28&lt;&gt;'[2]Résultats des Finales'!H91,"ZZ",VLOOKUP(A28,[3]Dossard!$AB$2:$AP$200,3))</f>
        <v>ZZ</v>
      </c>
      <c r="E28" s="36" t="str">
        <f>IF(A28=0,"",IF(A28&lt;&gt;'[2]Résultats des Finales'!H91,"ZZ",'[2]Résultats des Finales'!G91))</f>
        <v>ZZ</v>
      </c>
      <c r="F28" s="36" t="str">
        <f>IF(A28=0,"",IF(A28&lt;&gt;'[2]Résultats des Finales'!H91,"ZZ",IF(AND([1]Palmarès!$E$8=2014,[1]Palmarès!$AA$8=14),2014,"")))</f>
        <v>ZZ</v>
      </c>
      <c r="G28" s="33" t="str">
        <f>IF(A28&lt;&gt;'[2]Résultats des Finales'!H91,"ZZ",VLOOKUP(A28,[3]Dossard!$AB$2:$AP$200,15))</f>
        <v>ZZ</v>
      </c>
      <c r="H28" s="36" t="str">
        <f>IF(A28=0,"",IF(A28&lt;&gt;'[2]Résultats des Finales'!H77,"ZZ",IF('[2]Résultats des Finales'!$L$90="FINALE","Finale","")))</f>
        <v>ZZ</v>
      </c>
    </row>
    <row r="29" spans="1:8" ht="14.4" x14ac:dyDescent="0.3">
      <c r="A29" s="33" t="str">
        <f>IF('[2]Résultats des Finales'!$H$92=0,"ZZ",IF('[2]Résultats des Finales'!$G$93=2,'[2]Résultats des Finales'!$H$92,IF('[2]Résultats des Finales'!$G$92=1,'[2]Résultats des Finales'!$H$92,VLOOKUP('[2]Résultats des Finales'!P2,'[2]Résultats des Finales'!$G$91:$J$98,2))))</f>
        <v>ZZ</v>
      </c>
      <c r="B29" s="36" t="str">
        <f>IF(A29=0,"",IF(A29='[2]Résultats des Finales'!H92,'[2]Résultats des Finales'!$D$86,""))</f>
        <v/>
      </c>
      <c r="C29" s="36" t="str">
        <f>IF(A29&lt;&gt;'[2]Résultats des Finales'!H92,"ZZ",VLOOKUP(A29,[3]Dossard!$AB$2:$AO$200,2))</f>
        <v>ZZ</v>
      </c>
      <c r="D29" s="36" t="str">
        <f>IF(A29&lt;&gt;'[2]Résultats des Finales'!H92,"ZZ",VLOOKUP(A29,[3]Dossard!$AB$2:$AP$200,3))</f>
        <v>ZZ</v>
      </c>
      <c r="E29" s="36" t="str">
        <f>IF(A29=0,"",IF(A29&lt;&gt;'[2]Résultats des Finales'!H92,"ZZ",'[2]Résultats des Finales'!G92))</f>
        <v>ZZ</v>
      </c>
      <c r="F29" s="36" t="str">
        <f>IF(A29=0,"",IF(A29&lt;&gt;'[2]Résultats des Finales'!H92,"ZZ",IF(AND([1]Palmarès!$E$8=2014,[1]Palmarès!$AA$8=14),2014,"")))</f>
        <v>ZZ</v>
      </c>
      <c r="G29" s="33" t="str">
        <f>IF(A29&lt;&gt;'[2]Résultats des Finales'!H92,"ZZ",VLOOKUP(A29,[3]Dossard!$AB$2:$AP$200,15))</f>
        <v>ZZ</v>
      </c>
      <c r="H29" s="36" t="str">
        <f>IF(A29=0,"",IF(A29&lt;&gt;'[2]Résultats des Finales'!H92,"ZZ",IF('[2]Résultats des Finales'!$L$90="FINALE","Finale","")))</f>
        <v>ZZ</v>
      </c>
    </row>
    <row r="30" spans="1:8" ht="14.4" x14ac:dyDescent="0.3">
      <c r="A30" s="33" t="str">
        <f>IF('[2]Résultats des Finales'!$H$93=0,"ZZ",IF('[2]Résultats des Finales'!$G$92=3,'[2]Résultats des Finales'!$H$93,VLOOKUP('[2]Résultats des Finales'!P3,'[2]Résultats des Finales'!$G$91:$J$98,2)))</f>
        <v>ZZ</v>
      </c>
      <c r="B30" s="36" t="str">
        <f>IF(A30=0,"",IF(A30='[2]Résultats des Finales'!H93,'[2]Résultats des Finales'!$D$86,""))</f>
        <v/>
      </c>
      <c r="C30" s="36" t="str">
        <f>IF(A30&lt;&gt;'[2]Résultats des Finales'!H93,"ZZ",VLOOKUP(A30,[3]Dossard!$AB$2:$AO$200,2))</f>
        <v>ZZ</v>
      </c>
      <c r="D30" s="36" t="str">
        <f>IF(A30&lt;&gt;'[2]Résultats des Finales'!H93,"ZZ",VLOOKUP(A30,[3]Dossard!$AB$2:$AP$200,3))</f>
        <v>ZZ</v>
      </c>
      <c r="E30" s="36" t="str">
        <f>IF(A30=0,"",IF(A30&lt;&gt;'[2]Résultats des Finales'!H93,"ZZ",'[2]Résultats des Finales'!G93))</f>
        <v>ZZ</v>
      </c>
      <c r="F30" s="36" t="str">
        <f>IF(A30=0,"",IF(A30&lt;&gt;'[2]Résultats des Finales'!H93,"ZZ",IF(AND([1]Palmarès!$E$8=2014,[1]Palmarès!$AA$8=14),2014,"")))</f>
        <v>ZZ</v>
      </c>
      <c r="G30" s="33" t="str">
        <f>IF(A30&lt;&gt;'[2]Résultats des Finales'!H93,"ZZ",VLOOKUP(A30,[3]Dossard!$AB$2:$AP$200,15))</f>
        <v>ZZ</v>
      </c>
      <c r="H30" s="36" t="str">
        <f>IF(A30=0,"",IF(A30&lt;&gt;'[2]Résultats des Finales'!H93,"ZZ",IF('[2]Résultats des Finales'!$L$90="FINALE","Finale","")))</f>
        <v>ZZ</v>
      </c>
    </row>
    <row r="31" spans="1:8" ht="14.4" x14ac:dyDescent="0.3">
      <c r="A31" s="33" t="str">
        <f>IF(AND('[2]Résultats des Finales'!$G$91=1,'[2]Résultats des Finales'!$G$92=2,'[2]Résultats des Finales'!$G$93=3,'[2]Résultats des Finales'!$G$94=4),"ZZ",VLOOKUP('[2]Résultats des Finales'!P4,'[2]Résultats des Finales'!$G$91:$J$98,2))</f>
        <v>ZZ</v>
      </c>
      <c r="B31" s="36" t="str">
        <f>IF(A31=0,"",IF(A31='[2]Résultats des Finales'!H94,'[2]Résultats des Finales'!$D$86,""))</f>
        <v/>
      </c>
      <c r="C31" s="36" t="str">
        <f>IF(A31&lt;&gt;'[2]Résultats des Finales'!H94,"ZZ",VLOOKUP(A31,[3]Dossard!$AB$2:$AO$200,2))</f>
        <v>ZZ</v>
      </c>
      <c r="D31" s="36" t="str">
        <f>IF(A31&lt;&gt;'[2]Résultats des Finales'!H94,"ZZ",VLOOKUP(A31,[3]Dossard!$AB$2:$AP$200,3))</f>
        <v>ZZ</v>
      </c>
      <c r="E31" s="36" t="str">
        <f>IF(A31=0,"",IF(A31&lt;&gt;'[2]Résultats des Finales'!H94,"ZZ",'[2]Résultats des Finales'!G94))</f>
        <v>ZZ</v>
      </c>
      <c r="F31" s="36" t="str">
        <f>IF(A31=0,"",IF(A31&lt;&gt;'[2]Résultats des Finales'!H94,"ZZ",IF(AND([1]Palmarès!$E$8=2014,[1]Palmarès!$AA$8=14),2014,"")))</f>
        <v>ZZ</v>
      </c>
      <c r="G31" s="33" t="str">
        <f>IF(A31&lt;&gt;'[2]Résultats des Finales'!H94,"ZZ",VLOOKUP(A31,[3]Dossard!$AB$2:$AP$200,15))</f>
        <v>ZZ</v>
      </c>
      <c r="H31" s="36" t="str">
        <f>IF(A31=0,"",IF(A31&lt;&gt;'[2]Résultats des Finales'!H94,"ZZ",IF('[2]Résultats des Finales'!$L$90="FINALE","Finale","")))</f>
        <v>ZZ</v>
      </c>
    </row>
    <row r="32" spans="1:8" ht="14.4" x14ac:dyDescent="0.3">
      <c r="A32" s="33" t="str">
        <f>IF('[2]Résultats des Finales'!$H$105=0,"ZZ",IF('[2]Résultats des Finales'!$G$106=1,'[2]Résultats des Finales'!$H$105,VLOOKUP('[2]Résultats des Finales'!P1,'[2]Résultats des Finales'!$G$105:$J$112,2)))</f>
        <v>ZZ</v>
      </c>
      <c r="B32" s="36" t="str">
        <f>IF(A32=0,"",IF(A32='[2]Résultats des Finales'!H105,'[2]Résultats des Finales'!$D$100,""))</f>
        <v/>
      </c>
      <c r="C32" s="36" t="str">
        <f>IF(A32&lt;&gt;'[2]Résultats des Finales'!H105,"ZZ",VLOOKUP(A32,[3]Dossard!$AB$2:$AO$200,2))</f>
        <v>ZZ</v>
      </c>
      <c r="D32" s="36" t="str">
        <f>IF(A32&lt;&gt;'[2]Résultats des Finales'!H105,"ZZ",VLOOKUP(A32,[3]Dossard!$AB$2:$AP$200,3))</f>
        <v>ZZ</v>
      </c>
      <c r="E32" s="36" t="str">
        <f>IF(A32=0,"",IF(A32&lt;&gt;'[2]Résultats des Finales'!H105,"ZZ",'[2]Résultats des Finales'!G105))</f>
        <v>ZZ</v>
      </c>
      <c r="F32" s="36" t="str">
        <f>IF(A32=0,"",IF(A32&lt;&gt;'[2]Résultats des Finales'!H105,"ZZ",IF(AND([1]Palmarès!$E$8=2014,[1]Palmarès!$AA$8=14),2014,"")))</f>
        <v>ZZ</v>
      </c>
      <c r="G32" s="33" t="str">
        <f>IF(A32&lt;&gt;'[2]Résultats des Finales'!H105,"ZZ",VLOOKUP(A32,[3]Dossard!$AB$2:$AP$200,15))</f>
        <v>ZZ</v>
      </c>
      <c r="H32" s="36" t="str">
        <f>IF(A32=0,"",IF(A32&lt;&gt;'[2]Résultats des Finales'!H105,"ZZ",IF('[2]Résultats des Finales'!$L$104="FINALE","Finale","")))</f>
        <v>ZZ</v>
      </c>
    </row>
    <row r="33" spans="1:8" ht="14.4" x14ac:dyDescent="0.3">
      <c r="A33" s="33" t="str">
        <f>IF('[2]Résultats des Finales'!$H$106=0,"ZZ",IF('[2]Résultats des Finales'!$G$107=2,'[2]Résultats des Finales'!$H$106,IF('[2]Résultats des Finales'!$G$106=1,'[2]Résultats des Finales'!$H$106,VLOOKUP('[2]Résultats des Finales'!P2,'[2]Résultats des Finales'!$G$105:$J$112,2))))</f>
        <v>ZZ</v>
      </c>
      <c r="B33" s="36" t="str">
        <f>IF(A33=0,"",IF(A33='[2]Résultats des Finales'!H106,'[2]Résultats des Finales'!$D$100,""))</f>
        <v/>
      </c>
      <c r="C33" s="36" t="str">
        <f>IF(A33&lt;&gt;'[2]Résultats des Finales'!H106,"ZZ",VLOOKUP(A33,[3]Dossard!$AB$2:$AO$200,2))</f>
        <v>ZZ</v>
      </c>
      <c r="D33" s="36" t="str">
        <f>IF(A33&lt;&gt;'[2]Résultats des Finales'!H106,"ZZ",VLOOKUP(A33,[3]Dossard!$AB$2:$AP$200,3))</f>
        <v>ZZ</v>
      </c>
      <c r="E33" s="36" t="str">
        <f>IF(A33=0,"",IF(A33&lt;&gt;'[2]Résultats des Finales'!H106,"ZZ",'[2]Résultats des Finales'!G106))</f>
        <v>ZZ</v>
      </c>
      <c r="F33" s="36" t="str">
        <f>IF(A33=0,"",IF(A33&lt;&gt;'[2]Résultats des Finales'!H106,"ZZ",IF(AND([1]Palmarès!$E$8=2014,[1]Palmarès!$AA$8=14),2014,"")))</f>
        <v>ZZ</v>
      </c>
      <c r="G33" s="33" t="str">
        <f>IF(A33&lt;&gt;'[2]Résultats des Finales'!H106,"ZZ",VLOOKUP(A33,[3]Dossard!$AB$2:$AP$200,15))</f>
        <v>ZZ</v>
      </c>
      <c r="H33" s="36" t="str">
        <f>IF(A33=0,"",IF(A33&lt;&gt;'[2]Résultats des Finales'!H106,"ZZ",IF('[2]Résultats des Finales'!$L$104="FINALE","Finale","")))</f>
        <v>ZZ</v>
      </c>
    </row>
    <row r="34" spans="1:8" ht="14.4" x14ac:dyDescent="0.3">
      <c r="A34" s="33" t="str">
        <f>IF('[2]Résultats des Finales'!$H$107=0,"ZZ",IF('[2]Résultats des Finales'!$G$106=3,'[2]Résultats des Finales'!$H$107,VLOOKUP('[2]Résultats des Finales'!P3,'[2]Résultats des Finales'!$G$105:$J$112,2)))</f>
        <v>ZZ</v>
      </c>
      <c r="B34" s="36" t="str">
        <f>IF(A34=0,"",IF(A34='[2]Résultats des Finales'!H107,'[2]Résultats des Finales'!$D$100,""))</f>
        <v/>
      </c>
      <c r="C34" s="36" t="str">
        <f>IF(A34&lt;&gt;'[2]Résultats des Finales'!H107,"ZZ",VLOOKUP(A34,[3]Dossard!$AB$2:$AO$200,2))</f>
        <v>ZZ</v>
      </c>
      <c r="D34" s="36" t="str">
        <f>IF(A34&lt;&gt;'[2]Résultats des Finales'!H107,"ZZ",VLOOKUP(A34,[3]Dossard!$AB$2:$AP$200,3))</f>
        <v>ZZ</v>
      </c>
      <c r="E34" s="36" t="str">
        <f>IF(A34=0,"",IF(A34&lt;&gt;'[2]Résultats des Finales'!H107,"ZZ",'[2]Résultats des Finales'!G107))</f>
        <v>ZZ</v>
      </c>
      <c r="F34" s="36" t="str">
        <f>IF(A34=0,"",IF(A34&lt;&gt;'[2]Résultats des Finales'!H107,"ZZ",IF(AND([1]Palmarès!$E$8=2014,[1]Palmarès!$AA$8=14),2014,"")))</f>
        <v>ZZ</v>
      </c>
      <c r="G34" s="33" t="str">
        <f>IF(A34&lt;&gt;'[2]Résultats des Finales'!H107,"ZZ",VLOOKUP(A34,[3]Dossard!$AB$2:$AP$200,15))</f>
        <v>ZZ</v>
      </c>
      <c r="H34" s="36" t="str">
        <f>IF(A34=0,"",IF(A34&lt;&gt;'[2]Résultats des Finales'!H107,"ZZ",IF('[2]Résultats des Finales'!$L$104="FINALE","Finale","")))</f>
        <v>ZZ</v>
      </c>
    </row>
    <row r="35" spans="1:8" ht="14.4" x14ac:dyDescent="0.3">
      <c r="A35" s="33" t="str">
        <f>IF(AND('[2]Résultats des Finales'!$G$105=1,'[2]Résultats des Finales'!$G$106=2,'[2]Résultats des Finales'!$G$107=3,'[2]Résultats des Finales'!$G$108=4),"ZZ",VLOOKUP('[2]Résultats des Finales'!P4,'[2]Résultats des Finales'!$G$105:$J$112,2))</f>
        <v>ZZ</v>
      </c>
      <c r="B35" s="36" t="str">
        <f>IF(A35=0,"",IF(A35='[2]Résultats des Finales'!H108,'[2]Résultats des Finales'!$D$100,""))</f>
        <v/>
      </c>
      <c r="C35" s="36" t="str">
        <f>IF(A35&lt;&gt;'[2]Résultats des Finales'!H108,"ZZ",VLOOKUP(A35,[3]Dossard!$AB$2:$AO$200,2))</f>
        <v>ZZ</v>
      </c>
      <c r="D35" s="36" t="str">
        <f>IF(A35&lt;&gt;'[2]Résultats des Finales'!H108,"ZZ",VLOOKUP(A35,[3]Dossard!$AB$2:$AP$200,3))</f>
        <v>ZZ</v>
      </c>
      <c r="E35" s="36" t="str">
        <f>IF(A35=0,"",IF(A35&lt;&gt;'[2]Résultats des Finales'!H108,"ZZ",'[2]Résultats des Finales'!G108))</f>
        <v>ZZ</v>
      </c>
      <c r="F35" s="36" t="str">
        <f>IF(A35=0,"",IF(A35&lt;&gt;'[2]Résultats des Finales'!H108,"ZZ",IF(AND([1]Palmarès!$E$8=2014,[1]Palmarès!$AA$8=14),2014,"")))</f>
        <v>ZZ</v>
      </c>
      <c r="G35" s="33" t="str">
        <f>IF(A35&lt;&gt;'[2]Résultats des Finales'!H108,"ZZ",VLOOKUP(A35,[3]Dossard!$AB$2:$AP$200,15))</f>
        <v>ZZ</v>
      </c>
      <c r="H35" s="36" t="str">
        <f>IF(A35=0,"",IF(A35&lt;&gt;'[2]Résultats des Finales'!H108,"ZZ",IF('[2]Résultats des Finales'!$L$104="FINALE","Finale","")))</f>
        <v>ZZ</v>
      </c>
    </row>
    <row r="36" spans="1:8" ht="14.4" x14ac:dyDescent="0.3">
      <c r="A36" s="33" t="str">
        <f>IF('[2]Résultats des Finales'!$H$119=0,"ZZ",IF('[2]Résultats des Finales'!$G$120=1,'[2]Résultats des Finales'!$H$119,VLOOKUP('[2]Résultats des Finales'!P1,'[2]Résultats des Finales'!$G$119:$J$126,2)))</f>
        <v>ZZ</v>
      </c>
      <c r="B36" s="36" t="str">
        <f>IF(A36=0,"",IF(A36='[2]Résultats des Finales'!H119,'[2]Résultats des Finales'!$D$114,""))</f>
        <v/>
      </c>
      <c r="C36" s="36" t="str">
        <f>IF(A36&lt;&gt;'[2]Résultats des Finales'!H119,"ZZ",VLOOKUP(A36,[3]Dossard!$AB$2:$AO$200,2))</f>
        <v>ZZ</v>
      </c>
      <c r="D36" s="36" t="str">
        <f>IF(A36&lt;&gt;'[2]Résultats des Finales'!H119,"ZZ",VLOOKUP(A36,[3]Dossard!$AB$2:$AP$200,3))</f>
        <v>ZZ</v>
      </c>
      <c r="E36" s="36" t="str">
        <f>IF(A36=0,"",IF(A36&lt;&gt;'[2]Résultats des Finales'!H119,"ZZ",'[2]Résultats des Finales'!G119))</f>
        <v>ZZ</v>
      </c>
      <c r="F36" s="36" t="str">
        <f>IF(A36=0,"",IF(A36&lt;&gt;'[2]Résultats des Finales'!H119,"ZZ",IF(AND([1]Palmarès!$E$8=2014,[1]Palmarès!$AA$8=14),2014,"")))</f>
        <v>ZZ</v>
      </c>
      <c r="G36" s="33" t="str">
        <f>IF(A36&lt;&gt;'[2]Résultats des Finales'!H119,"ZZ",VLOOKUP(A36,[3]Dossard!$AB$2:$AP$200,15))</f>
        <v>ZZ</v>
      </c>
      <c r="H36" s="36" t="str">
        <f>IF(A36=0,"",IF(A36&lt;&gt;'[2]Résultats des Finales'!H119,"ZZ",IF('[2]Résultats des Finales'!$L$118="FINALE","Finale","")))</f>
        <v>ZZ</v>
      </c>
    </row>
    <row r="37" spans="1:8" ht="14.4" x14ac:dyDescent="0.3">
      <c r="A37" s="33" t="str">
        <f>IF('[2]Résultats des Finales'!$H$120=0,"ZZ",IF('[2]Résultats des Finales'!$G$121=2,'[2]Résultats des Finales'!$H$120,IF('[2]Résultats des Finales'!$G$120=1,'[2]Résultats des Finales'!$H$120,VLOOKUP('[2]Résultats des Finales'!P2,'[2]Résultats des Finales'!$G$119:$J$126,2))))</f>
        <v>ZZ</v>
      </c>
      <c r="B37" s="36" t="str">
        <f>IF(A37=0,"",IF(A37='[2]Résultats des Finales'!H120,'[2]Résultats des Finales'!$D$114,""))</f>
        <v/>
      </c>
      <c r="C37" s="36" t="str">
        <f>IF(A37&lt;&gt;'[2]Résultats des Finales'!H120,"ZZ",VLOOKUP(A37,[3]Dossard!$AB$2:$AO$200,2))</f>
        <v>ZZ</v>
      </c>
      <c r="D37" s="36" t="str">
        <f>IF(A37&lt;&gt;'[2]Résultats des Finales'!H120,"ZZ",VLOOKUP(A37,[3]Dossard!$AB$2:$AP$200,3))</f>
        <v>ZZ</v>
      </c>
      <c r="E37" s="36" t="str">
        <f>IF(A37=0,"",IF(A37&lt;&gt;'[2]Résultats des Finales'!H120,"ZZ",'[2]Résultats des Finales'!G120))</f>
        <v>ZZ</v>
      </c>
      <c r="F37" s="36" t="str">
        <f>IF(A37=0,"",IF(A37&lt;&gt;'[2]Résultats des Finales'!H120,"ZZ",IF(AND([1]Palmarès!$E$8=2014,[1]Palmarès!$AA$8=14),2014,"")))</f>
        <v>ZZ</v>
      </c>
      <c r="G37" s="33" t="str">
        <f>IF(A37&lt;&gt;'[2]Résultats des Finales'!H120,"ZZ",VLOOKUP(A37,[3]Dossard!$AB$2:$AP$200,15))</f>
        <v>ZZ</v>
      </c>
      <c r="H37" s="36" t="str">
        <f>IF(A37=0,"",IF(A37&lt;&gt;'[2]Résultats des Finales'!H120,"ZZ",IF('[2]Résultats des Finales'!$L$118="FINALE","Finale","")))</f>
        <v>ZZ</v>
      </c>
    </row>
    <row r="38" spans="1:8" ht="14.4" x14ac:dyDescent="0.3">
      <c r="A38" s="33" t="str">
        <f>IF('[2]Résultats des Finales'!$H$121=0,"ZZ",IF('[2]Résultats des Finales'!$G$120=3,'[2]Résultats des Finales'!$H$121,VLOOKUP('[2]Résultats des Finales'!P3,'[2]Résultats des Finales'!$G$119:$J$126,2)))</f>
        <v>ZZ</v>
      </c>
      <c r="B38" s="36" t="str">
        <f>IF(A38=0,"",IF(A38='[2]Résultats des Finales'!H121,'[2]Résultats des Finales'!$D$114,""))</f>
        <v/>
      </c>
      <c r="C38" s="36" t="str">
        <f>IF(A38&lt;&gt;'[2]Résultats des Finales'!H121,"ZZ",VLOOKUP(A38,[3]Dossard!$AB$2:$AO$200,2))</f>
        <v>ZZ</v>
      </c>
      <c r="D38" s="36" t="str">
        <f>IF(A38&lt;&gt;'[2]Résultats des Finales'!H121,"ZZ",VLOOKUP(A38,[3]Dossard!$AB$2:$AP$200,3))</f>
        <v>ZZ</v>
      </c>
      <c r="E38" s="36" t="str">
        <f>IF(A38=0,"",IF(A38&lt;&gt;'[2]Résultats des Finales'!H121,"ZZ",'[2]Résultats des Finales'!G121))</f>
        <v>ZZ</v>
      </c>
      <c r="F38" s="36" t="str">
        <f>IF(A38=0,"",IF(A38&lt;&gt;'[2]Résultats des Finales'!H121,"ZZ",IF(AND([1]Palmarès!$E$8=2014,[1]Palmarès!$AA$8=14),2014,"")))</f>
        <v>ZZ</v>
      </c>
      <c r="G38" s="33" t="str">
        <f>IF(A38&lt;&gt;'[2]Résultats des Finales'!H121,"ZZ",VLOOKUP(A38,[3]Dossard!$AB$2:$AP$200,15))</f>
        <v>ZZ</v>
      </c>
      <c r="H38" s="36" t="str">
        <f>IF(A38=0,"",IF(A38&lt;&gt;'[2]Résultats des Finales'!H121,"ZZ",IF('[2]Résultats des Finales'!$L$118="FINALE","Finale","")))</f>
        <v>ZZ</v>
      </c>
    </row>
    <row r="39" spans="1:8" ht="14.4" x14ac:dyDescent="0.3">
      <c r="A39" s="33" t="str">
        <f>IF(AND('[2]Résultats des Finales'!$G$119=1,'[2]Résultats des Finales'!$G$120=2,'[2]Résultats des Finales'!$G$121=3,'[2]Résultats des Finales'!$G$122=4),"ZZ",VLOOKUP('[2]Résultats des Finales'!P4,'[2]Résultats des Finales'!$G$119:$J$126,2))</f>
        <v>ZZ</v>
      </c>
      <c r="B39" s="36" t="str">
        <f>IF(A39=0,"",IF(A39='[2]Résultats des Finales'!H122,'[2]Résultats des Finales'!$D$114,""))</f>
        <v/>
      </c>
      <c r="C39" s="36" t="str">
        <f>IF(A39&lt;&gt;'[2]Résultats des Finales'!H122,"ZZ",VLOOKUP(A39,[3]Dossard!$AB$2:$AO$200,2))</f>
        <v>ZZ</v>
      </c>
      <c r="D39" s="36" t="str">
        <f>IF(A39&lt;&gt;'[2]Résultats des Finales'!H122,"ZZ",VLOOKUP(A39,[3]Dossard!$AB$2:$AP$200,3))</f>
        <v>ZZ</v>
      </c>
      <c r="E39" s="36" t="str">
        <f>IF(A39=0,"",IF(A39&lt;&gt;'[2]Résultats des Finales'!H122,"ZZ",'[2]Résultats des Finales'!G122))</f>
        <v>ZZ</v>
      </c>
      <c r="F39" s="36" t="str">
        <f>IF(A39=0,"",IF(A39&lt;&gt;'[2]Résultats des Finales'!H122,"ZZ",IF(AND([1]Palmarès!$E$8=2014,[1]Palmarès!$AA$8=14),2014,"")))</f>
        <v>ZZ</v>
      </c>
      <c r="G39" s="33" t="str">
        <f>IF(A39&lt;&gt;'[2]Résultats des Finales'!H122,"ZZ",VLOOKUP(A39,[3]Dossard!$AB$2:$AP$200,15))</f>
        <v>ZZ</v>
      </c>
      <c r="H39" s="36" t="str">
        <f>IF(A39=0,"",IF(A39&lt;&gt;'[2]Résultats des Finales'!H122,"ZZ",IF('[2]Résultats des Finales'!$L$118="FINALE","Finale","")))</f>
        <v>ZZ</v>
      </c>
    </row>
    <row r="40" spans="1:8" ht="14.4" x14ac:dyDescent="0.3">
      <c r="A40" s="33" t="str">
        <f>IF('[2]Résultats des Finales'!$H$133=0,"ZZ",IF('[2]Résultats des Finales'!$G$134=1,'[2]Résultats des Finales'!$H$133,VLOOKUP('[2]Résultats des Finales'!P1,'[2]Résultats des Finales'!$G$133:$J$140,2)))</f>
        <v>Jobin, Nicole</v>
      </c>
      <c r="B40" s="36" t="str">
        <f>IF(A40=0,"",IF(A40='[2]Résultats des Finales'!H133,'[2]Résultats des Finales'!$D$128,""))</f>
        <v>Partenaire</v>
      </c>
      <c r="C40" s="36" t="str">
        <f>IF(A40&lt;&gt;'[2]Résultats des Finales'!H133,"ZZ",VLOOKUP(A40,[3]Dossard!$AB$2:$AO$200,2))</f>
        <v>x</v>
      </c>
      <c r="D40" s="36">
        <f>IF(A40&lt;&gt;'[2]Résultats des Finales'!H133,"ZZ",VLOOKUP(A40,[3]Dossard!$AB$2:$AP$200,3))</f>
        <v>0</v>
      </c>
      <c r="E40" s="36">
        <f>IF(A40=0,"",IF(A40&lt;&gt;'[2]Résultats des Finales'!H133,"ZZ",'[2]Résultats des Finales'!G133))</f>
        <v>1</v>
      </c>
      <c r="F40" s="36" t="str">
        <f>IF(A40=0,"",IF(A40&lt;&gt;'[2]Résultats des Finales'!H133,"ZZ",IF(AND([1]Palmarès!$E$8=2014,[1]Palmarès!$AA$8=14),2014,"")))</f>
        <v/>
      </c>
      <c r="G40" s="33" t="str">
        <f>IF(A40&lt;&gt;'[2]Résultats des Finales'!H133,"ZZ",VLOOKUP(A40,[3]Dossard!$AB$2:$AP$200,15))</f>
        <v>Livernoche, Sonia</v>
      </c>
      <c r="H40" s="36" t="str">
        <f>IF(A40=0,"",IF(A40&lt;&gt;'[2]Résultats des Finales'!H133,"ZZ",IF('[2]Résultats des Finales'!$N$132="FINALE","Finale","")))</f>
        <v/>
      </c>
    </row>
    <row r="41" spans="1:8" ht="14.4" x14ac:dyDescent="0.3">
      <c r="A41" s="33" t="str">
        <f>IF('[2]Résultats des Finales'!$H$134=0,"ZZ",IF('[2]Résultats des Finales'!$G$135=2,'[2]Résultats des Finales'!$H$134,IF('[2]Résultats des Finales'!$G$134=1,'[2]Résultats des Finales'!$H$134,VLOOKUP('[2]Résultats des Finales'!P2,'[2]Résultats des Finales'!$G$133:$J$140,2))))</f>
        <v>Bélanger, Louise</v>
      </c>
      <c r="B41" s="36" t="str">
        <f>IF(A41=0,"",IF(A41='[2]Résultats des Finales'!H134,'[2]Résultats des Finales'!$D$128,""))</f>
        <v>Partenaire</v>
      </c>
      <c r="C41" s="36" t="str">
        <f>IF(A41&lt;&gt;'[2]Résultats des Finales'!H134,"ZZ",VLOOKUP(A41,[3]Dossard!$AB$2:$AO$200,2))</f>
        <v>X</v>
      </c>
      <c r="D41" s="36">
        <f>IF(A41&lt;&gt;'[2]Résultats des Finales'!H134,"ZZ",VLOOKUP(A41,[3]Dossard!$AB$2:$AP$200,3))</f>
        <v>0</v>
      </c>
      <c r="E41" s="36">
        <f>IF(A41=0,"",IF(A41&lt;&gt;'[2]Résultats des Finales'!H134,"ZZ",'[2]Résultats des Finales'!G134))</f>
        <v>2</v>
      </c>
      <c r="F41" s="36" t="str">
        <f>IF(A41=0,"",IF(A41&lt;&gt;'[2]Résultats des Finales'!H134,"ZZ",IF(AND([1]Palmarès!$E$8=2014,[1]Palmarès!$AA$8=14),2014,"")))</f>
        <v/>
      </c>
      <c r="G41" s="33" t="str">
        <f>IF(A41&lt;&gt;'[2]Résultats des Finales'!H134,"ZZ",VLOOKUP(A41,[3]Dossard!$AB$2:$AP$200,15))</f>
        <v>Gravel, Micheline</v>
      </c>
      <c r="H41" s="36" t="str">
        <f>IF(A41=0,"",IF(A41&lt;&gt;'[2]Résultats des Finales'!H134,"ZZ",IF('[2]Résultats des Finales'!$N$132="FINALE","Finale","")))</f>
        <v/>
      </c>
    </row>
    <row r="42" spans="1:8" ht="14.4" x14ac:dyDescent="0.3">
      <c r="A42" s="33" t="str">
        <f>IF('[2]Résultats des Finales'!$H$135=0,"ZZ",IF('[2]Résultats des Finales'!$G$134=3,'[2]Résultats des Finales'!$H$135,VLOOKUP('[2]Résultats des Finales'!P3,'[2]Résultats des Finales'!$G$133:$J$140,2)))</f>
        <v>Bertrand, Lise</v>
      </c>
      <c r="B42" s="36" t="str">
        <f>IF(A42=0,"",IF(A42='[2]Résultats des Finales'!H135,'[2]Résultats des Finales'!$D$128,""))</f>
        <v>Partenaire</v>
      </c>
      <c r="C42" s="36">
        <f>IF(A42&lt;&gt;'[2]Résultats des Finales'!H135,"ZZ",VLOOKUP(A42,[3]Dossard!$AB$2:$AO$200,2))</f>
        <v>0</v>
      </c>
      <c r="D42" s="36">
        <f>IF(A42&lt;&gt;'[2]Résultats des Finales'!H135,"ZZ",VLOOKUP(A42,[3]Dossard!$AB$2:$AP$200,3))</f>
        <v>0</v>
      </c>
      <c r="E42" s="36">
        <f>IF(A42=0,"",IF(A42&lt;&gt;'[2]Résultats des Finales'!H135,"ZZ",'[2]Résultats des Finales'!G135))</f>
        <v>3</v>
      </c>
      <c r="F42" s="36" t="str">
        <f>IF(A42=0,"",IF(A42&lt;&gt;'[2]Résultats des Finales'!H135,"ZZ",IF(AND([1]Palmarès!$E$8=2014,[1]Palmarès!$AA$8=14),2014,"")))</f>
        <v/>
      </c>
      <c r="G42" s="33" t="str">
        <f>IF(A42&lt;&gt;'[2]Résultats des Finales'!H135,"ZZ",VLOOKUP(A42,[3]Dossard!$AB$2:$AP$200,15))</f>
        <v>Gravel, Micheline</v>
      </c>
      <c r="H42" s="36" t="str">
        <f>IF(A42=0,"",IF(A42&lt;&gt;'[2]Résultats des Finales'!H135,"ZZ",IF('[2]Résultats des Finales'!$N$132="FINALE","Finale","")))</f>
        <v/>
      </c>
    </row>
    <row r="43" spans="1:8" ht="14.4" x14ac:dyDescent="0.3">
      <c r="A43" s="33" t="str">
        <f>IF(AND('[2]Résultats des Finales'!$G$133=1,'[2]Résultats des Finales'!$G$134=2,'[2]Résultats des Finales'!$G$135=3,'[2]Résultats des Finales'!$G$136=4),"ZZ",VLOOKUP('[2]Résultats des Finales'!P4,'[2]Résultats des Finales'!$G$133:$J$140,2))</f>
        <v>ZZ</v>
      </c>
      <c r="B43" s="36" t="str">
        <f>IF(A43=0,"",IF(A43='[2]Résultats des Finales'!H136,'[2]Résultats des Finales'!$D$128,""))</f>
        <v/>
      </c>
      <c r="C43" s="36" t="str">
        <f>IF(A43&lt;&gt;'[2]Résultats des Finales'!H136,"ZZ",VLOOKUP(A43,[3]Dossard!$AB$2:$AO$200,2))</f>
        <v>ZZ</v>
      </c>
      <c r="D43" s="36" t="str">
        <f>IF(A43&lt;&gt;'[2]Résultats des Finales'!H136,"ZZ",VLOOKUP(A43,[3]Dossard!$AB$2:$AP$200,3))</f>
        <v>ZZ</v>
      </c>
      <c r="E43" s="36" t="str">
        <f>IF(A43=0,"",IF(A43&lt;&gt;'[2]Résultats des Finales'!H136,"ZZ",'[2]Résultats des Finales'!G136))</f>
        <v>ZZ</v>
      </c>
      <c r="F43" s="36" t="str">
        <f>IF(A43=0,"",IF(A43&lt;&gt;'[2]Résultats des Finales'!H136,"ZZ",IF(AND([1]Palmarès!$E$8=2014,[1]Palmarès!$AA$8=14),2014,"")))</f>
        <v>ZZ</v>
      </c>
      <c r="G43" s="33" t="str">
        <f>IF(A43&lt;&gt;'[2]Résultats des Finales'!H136,"ZZ",VLOOKUP(A43,[3]Dossard!$AB$2:$AP$200,15))</f>
        <v>ZZ</v>
      </c>
      <c r="H43" s="36" t="str">
        <f>IF(A43=0,"",IF(A43&lt;&gt;'[2]Résultats des Finales'!H136,"ZZ",IF('[2]Résultats des Finales'!$N$132="FINALE","Finale","")))</f>
        <v>ZZ</v>
      </c>
    </row>
    <row r="44" spans="1:8" ht="14.4" x14ac:dyDescent="0.3">
      <c r="A44" s="33" t="str">
        <f>IF('[2]Résultats des Finales'!$H$147=0,"ZZ",IF('[2]Résultats des Finales'!$G$148=1,'[2]Résultats des Finales'!$H$147,VLOOKUP('[2]Résultats des Finales'!P1,'[2]Résultats des Finales'!$G$147:$J$154,2)))</f>
        <v>Lafond, Christianne</v>
      </c>
      <c r="B44" s="36" t="str">
        <f>IF(A44=0,"",IF(A44='[2]Résultats des Finales'!H147,'[2]Résultats des Finales'!$D$142,""))</f>
        <v>Partenaire</v>
      </c>
      <c r="C44" s="36">
        <f>IF(A44&lt;&gt;'[2]Résultats des Finales'!H147,"ZZ",VLOOKUP(A44,[3]Dossard!$AB$2:$AO$200,2))</f>
        <v>0</v>
      </c>
      <c r="D44" s="36" t="str">
        <f>IF(A44&lt;&gt;'[2]Résultats des Finales'!H147,"ZZ",VLOOKUP(A44,[3]Dossard!$AB$2:$AP$200,3))</f>
        <v>x</v>
      </c>
      <c r="E44" s="36">
        <f>IF(A44=0,"",IF(A44&lt;&gt;'[2]Résultats des Finales'!H147,"ZZ",'[2]Résultats des Finales'!G147))</f>
        <v>1</v>
      </c>
      <c r="F44" s="36" t="str">
        <f>IF(A44=0,"",IF(A44&lt;&gt;'[2]Résultats des Finales'!H147,"ZZ",IF(AND([1]Palmarès!$E$8=2014,[1]Palmarès!$AA$8=14),2014,"")))</f>
        <v/>
      </c>
      <c r="G44" s="33" t="str">
        <f>IF(A44&lt;&gt;'[2]Résultats des Finales'!H147,"ZZ",VLOOKUP(A44,[3]Dossard!$AB$2:$AP$200,15))</f>
        <v>Courtois, Yvon</v>
      </c>
      <c r="H44" s="36" t="str">
        <f>IF(A44=0,"",IF(A44&lt;&gt;'[2]Résultats des Finales'!H147,"ZZ",IF('[2]Résultats des Finales'!$N$146="FINALE","Finale","")))</f>
        <v/>
      </c>
    </row>
    <row r="45" spans="1:8" ht="14.4" x14ac:dyDescent="0.3">
      <c r="A45" s="33" t="str">
        <f>IF('[2]Résultats des Finales'!$H$148=0,"ZZ",IF('[2]Résultats des Finales'!$G$149=2,'[2]Résultats des Finales'!$H$148,IF('[2]Résultats des Finales'!$G$148=1,'[2]Résultats des Finales'!$H$148,VLOOKUP('[2]Résultats des Finales'!P2,'[2]Résultats des Finales'!$G$147:$J$154,2))))</f>
        <v>Bisson, Ginette</v>
      </c>
      <c r="B45" s="36" t="str">
        <f>IF(A45=0,"",IF(A45='[2]Résultats des Finales'!H148,'[2]Résultats des Finales'!$D$142,""))</f>
        <v>Partenaire</v>
      </c>
      <c r="C45" s="36">
        <f>IF(A45&lt;&gt;'[2]Résultats des Finales'!H148,"ZZ",VLOOKUP(A45,[3]Dossard!$AB$2:$AO$200,2))</f>
        <v>0</v>
      </c>
      <c r="D45" s="36" t="str">
        <f>IF(A45&lt;&gt;'[2]Résultats des Finales'!H148,"ZZ",VLOOKUP(A45,[3]Dossard!$AB$2:$AP$200,3))</f>
        <v>x</v>
      </c>
      <c r="E45" s="36">
        <f>IF(A45=0,"",IF(A45&lt;&gt;'[2]Résultats des Finales'!H148,"ZZ",'[2]Résultats des Finales'!G148))</f>
        <v>2</v>
      </c>
      <c r="F45" s="36" t="str">
        <f>IF(A45=0,"",IF(A45&lt;&gt;'[2]Résultats des Finales'!H148,"ZZ",IF(AND([1]Palmarès!$E$8=2014,[1]Palmarès!$AA$8=14),2014,"")))</f>
        <v/>
      </c>
      <c r="G45" s="33" t="str">
        <f>IF(A45&lt;&gt;'[2]Résultats des Finales'!H148,"ZZ",VLOOKUP(A45,[3]Dossard!$AB$2:$AP$200,15))</f>
        <v>Major, Aurel</v>
      </c>
      <c r="H45" s="36" t="str">
        <f>IF(A45=0,"",IF(A45&lt;&gt;'[2]Résultats des Finales'!H148,"ZZ",IF('[2]Résultats des Finales'!$N$146="FINALE","Finale","")))</f>
        <v/>
      </c>
    </row>
    <row r="46" spans="1:8" ht="14.4" x14ac:dyDescent="0.3">
      <c r="A46" s="33" t="str">
        <f>IF('[2]Résultats des Finales'!$H$149=0,"ZZ",IF('[2]Résultats des Finales'!$G$148=3,'[2]Résultats des Finales'!$H$149,VLOOKUP('[2]Résultats des Finales'!P3,'[2]Résultats des Finales'!$G$147:$J$154,2)))</f>
        <v>Dionne, André</v>
      </c>
      <c r="B46" s="36" t="str">
        <f>IF(A46=0,"",IF(A46='[2]Résultats des Finales'!H149,'[2]Résultats des Finales'!$D$142,""))</f>
        <v>Partenaire</v>
      </c>
      <c r="C46" s="36">
        <f>IF(A46&lt;&gt;'[2]Résultats des Finales'!H149,"ZZ",VLOOKUP(A46,[3]Dossard!$AB$2:$AO$200,2))</f>
        <v>0</v>
      </c>
      <c r="D46" s="36" t="str">
        <f>IF(A46&lt;&gt;'[2]Résultats des Finales'!H149,"ZZ",VLOOKUP(A46,[3]Dossard!$AB$2:$AP$200,3))</f>
        <v>x</v>
      </c>
      <c r="E46" s="36">
        <f>IF(A46=0,"",IF(A46&lt;&gt;'[2]Résultats des Finales'!H149,"ZZ",'[2]Résultats des Finales'!G149))</f>
        <v>3</v>
      </c>
      <c r="F46" s="36" t="str">
        <f>IF(A46=0,"",IF(A46&lt;&gt;'[2]Résultats des Finales'!H149,"ZZ",IF(AND([1]Palmarès!$E$8=2014,[1]Palmarès!$AA$8=14),2014,"")))</f>
        <v/>
      </c>
      <c r="G46" s="33" t="str">
        <f>IF(A46&lt;&gt;'[2]Résultats des Finales'!H149,"ZZ",VLOOKUP(A46,[3]Dossard!$AB$2:$AP$200,15))</f>
        <v>Courtois, Yvon</v>
      </c>
      <c r="H46" s="36" t="str">
        <f>IF(A46=0,"",IF(A46&lt;&gt;'[2]Résultats des Finales'!H149,"ZZ",IF('[2]Résultats des Finales'!$N$146="FINALE","Finale","")))</f>
        <v/>
      </c>
    </row>
    <row r="47" spans="1:8" ht="14.4" x14ac:dyDescent="0.3">
      <c r="A47" s="33" t="str">
        <f>IF(AND('[2]Résultats des Finales'!$G$147=1,'[2]Résultats des Finales'!$G$148=2,'[2]Résultats des Finales'!$G$149=3,'[2]Résultats des Finales'!$G$150=4),"ZZ",VLOOKUP('[2]Résultats des Finales'!P4,'[2]Résultats des Finales'!$G$147:$J$154,2))</f>
        <v>ZZ</v>
      </c>
      <c r="B47" s="36" t="str">
        <f>IF(A47=0,"",IF(A47='[2]Résultats des Finales'!H150,'[2]Résultats des Finales'!$D$142,""))</f>
        <v/>
      </c>
      <c r="C47" s="36" t="str">
        <f>IF(A47&lt;&gt;'[2]Résultats des Finales'!H150,"ZZ",VLOOKUP(A47,[3]Dossard!$AB$2:$AO$200,2))</f>
        <v>ZZ</v>
      </c>
      <c r="D47" s="36" t="str">
        <f>IF(A47&lt;&gt;'[2]Résultats des Finales'!H150,"ZZ",VLOOKUP(A47,[3]Dossard!$AB$2:$AP$200,3))</f>
        <v>ZZ</v>
      </c>
      <c r="E47" s="36" t="str">
        <f>IF(A47=0,"",IF(A47&lt;&gt;'[2]Résultats des Finales'!H150,"ZZ",'[2]Résultats des Finales'!G150))</f>
        <v>ZZ</v>
      </c>
      <c r="F47" s="36" t="str">
        <f>IF(A47=0,"",IF(A47&lt;&gt;'[2]Résultats des Finales'!H150,"ZZ",IF(AND([1]Palmarès!$E$8=2014,[1]Palmarès!$AA$8=14),2014,"")))</f>
        <v>ZZ</v>
      </c>
      <c r="G47" s="33" t="str">
        <f>IF(A47&lt;&gt;'[2]Résultats des Finales'!H150,"ZZ",VLOOKUP(A47,[3]Dossard!$AB$2:$AP$200,15))</f>
        <v>ZZ</v>
      </c>
      <c r="H47" s="36" t="str">
        <f>IF(A47=0,"",IF(A47&lt;&gt;'[2]Résultats des Finales'!H150,"ZZ",IF('[2]Résultats des Finales'!$N$146="FINALE","Finale","")))</f>
        <v>ZZ</v>
      </c>
    </row>
    <row r="48" spans="1:8" ht="14.4" x14ac:dyDescent="0.3">
      <c r="A48" s="33" t="str">
        <f>IF('[2]Résultats des Finales'!$H$161=0,"ZZ",IF('[2]Résultats des Finales'!$G$162=1,'[2]Résultats des Finales'!$H$161,VLOOKUP('[2]Résultats des Finales'!P1,'[2]Résultats des Finales'!$G$161:$J$168,2)))</f>
        <v>Martel, Mireille</v>
      </c>
      <c r="B48" s="53" t="str">
        <f>IF(A48=0,"",IF(A48='[2]Résultats des Finales'!H161,'[2]Résultats des Finales'!$D$156,""))</f>
        <v>Championnat Femme</v>
      </c>
      <c r="C48" s="36" t="str">
        <f>IF(A48&lt;&gt;'[2]Résultats des Finales'!H151,"ZZ",VLOOKUP(A48,[3]Dossard!$AB$2:$AO$200,2))</f>
        <v>ZZ</v>
      </c>
      <c r="D48" s="36" t="str">
        <f>IF(A48&lt;&gt;'[2]Résultats des Finales'!H151,"ZZ",VLOOKUP(A48,[3]Dossard!$AB$2:$AP$200,3))</f>
        <v>ZZ</v>
      </c>
      <c r="E48" s="36">
        <f>IF(A48=0,"",IF(A48&lt;&gt;'[2]Résultats des Finales'!H161,"ZZ",'[2]Résultats des Finales'!G161))</f>
        <v>1</v>
      </c>
      <c r="F48" s="36" t="str">
        <f>IF(A48=0,"",IF(A48&lt;&gt;'[2]Résultats des Finales'!H161,"ZZ",IF(AND([1]Palmarès!$E$8=2014,[1]Palmarès!$AA$8=14),2014,"")))</f>
        <v/>
      </c>
      <c r="G48" s="33" t="str">
        <f>IF(A48&lt;&gt;'[2]Résultats des Finales'!H161,"ZZ",VLOOKUP(A48,[3]Dossard!$AB$2:$AP$200,15))</f>
        <v>Livernoche, Sonia</v>
      </c>
      <c r="H48" s="36" t="str">
        <f>IF(A48=0,"",IF(A48&lt;&gt;'[2]Résultats des Finales'!H161,"ZZ",IF('[2]Résultats des Finales'!$L$160="FINALE","Finale","")))</f>
        <v/>
      </c>
    </row>
    <row r="49" spans="1:8" ht="14.4" x14ac:dyDescent="0.3">
      <c r="A49" s="33" t="str">
        <f>IF('[2]Résultats des Finales'!$H$162=0,"ZZ",IF('[2]Résultats des Finales'!$G$163=2,'[2]Résultats des Finales'!$H$162,IF('[2]Résultats des Finales'!$G$162=1,'[2]Résultats des Finales'!$H$162,VLOOKUP('[2]Résultats des Finales'!P2,'[2]Résultats des Finales'!$G$161:$J$168,2))))</f>
        <v>Pelletier, Marilyn</v>
      </c>
      <c r="B49" s="53" t="str">
        <f>IF(A49=0,"",IF(A49='[2]Résultats des Finales'!H162,'[2]Résultats des Finales'!$D$156,""))</f>
        <v>Championnat Femme</v>
      </c>
      <c r="C49" s="36" t="e">
        <f>IF(A49&lt;&gt;'[2]Résultats des Finales'!H152,"ZZ",VLOOKUP(A49,[3]Dossard!$AB$2:$AO$200,2))</f>
        <v>#N/A</v>
      </c>
      <c r="D49" s="36" t="e">
        <f>IF(A49&lt;&gt;'[2]Résultats des Finales'!H152,"ZZ",VLOOKUP(A49,[3]Dossard!$AB$2:$AP$200,3))</f>
        <v>#N/A</v>
      </c>
      <c r="E49" s="36">
        <f>IF(A49=0,"",IF(A49&lt;&gt;'[2]Résultats des Finales'!H162,"ZZ",'[2]Résultats des Finales'!G162))</f>
        <v>2</v>
      </c>
      <c r="F49" s="36" t="str">
        <f>IF(A49=0,"",IF(A49&lt;&gt;'[2]Résultats des Finales'!H162,"ZZ",IF(AND([1]Palmarès!$E$8=2014,[1]Palmarès!$AA$8=14),2014,"")))</f>
        <v/>
      </c>
      <c r="G49" s="33" t="str">
        <f>IF(A49&lt;&gt;'[2]Résultats des Finales'!H162,"ZZ",VLOOKUP(A49,[3]Dossard!$AB$2:$AP$200,15))</f>
        <v>Livernoche, Sonia</v>
      </c>
      <c r="H49" s="36" t="str">
        <f>IF(A49=0,"",IF(A49&lt;&gt;'[2]Résultats des Finales'!H162,"ZZ",IF('[2]Résultats des Finales'!$L$160="FINALE","Finale","")))</f>
        <v/>
      </c>
    </row>
    <row r="50" spans="1:8" ht="14.4" x14ac:dyDescent="0.3">
      <c r="A50" s="33" t="str">
        <f>IF('[2]Résultats des Finales'!$H$163=0,"ZZ",IF('[2]Résultats des Finales'!$G$162=3,'[2]Résultats des Finales'!$H$163,VLOOKUP('[2]Résultats des Finales'!P3,'[2]Résultats des Finales'!$G$161:$J$168,2)))</f>
        <v>Paillé, Jocelyne</v>
      </c>
      <c r="B50" s="53" t="str">
        <f>IF(A50=0,"",IF(A50='[2]Résultats des Finales'!H163,'[2]Résultats des Finales'!$D$156,""))</f>
        <v>Championnat Femme</v>
      </c>
      <c r="C50" s="36" t="e">
        <f>IF(A50&lt;&gt;'[2]Résultats des Finales'!H153,"ZZ",VLOOKUP(A50,[3]Dossard!$AB$2:$AO$200,2))</f>
        <v>#N/A</v>
      </c>
      <c r="D50" s="36" t="e">
        <f>IF(A50&lt;&gt;'[2]Résultats des Finales'!H153,"ZZ",VLOOKUP(A50,[3]Dossard!$AB$2:$AP$200,3))</f>
        <v>#N/A</v>
      </c>
      <c r="E50" s="36">
        <f>IF(A50=0,"",IF(A50&lt;&gt;'[2]Résultats des Finales'!H163,"ZZ",'[2]Résultats des Finales'!G163))</f>
        <v>3</v>
      </c>
      <c r="F50" s="36" t="str">
        <f>IF(A50=0,"",IF(A50&lt;&gt;'[2]Résultats des Finales'!H163,"ZZ",IF(AND([1]Palmarès!$E$8=2014,[1]Palmarès!$AA$8=14),2014,"")))</f>
        <v/>
      </c>
      <c r="G50" s="33" t="str">
        <f>IF(A50&lt;&gt;'[2]Résultats des Finales'!H163,"ZZ",VLOOKUP(A50,[3]Dossard!$AB$2:$AP$200,15))</f>
        <v>Livernoche, Sonia</v>
      </c>
      <c r="H50" s="36" t="str">
        <f>IF(A50=0,"",IF(A50&lt;&gt;'[2]Résultats des Finales'!H163,"ZZ",IF('[2]Résultats des Finales'!$L$160="FINALE","Finale","")))</f>
        <v/>
      </c>
    </row>
    <row r="51" spans="1:8" ht="14.4" x14ac:dyDescent="0.3">
      <c r="A51" s="33" t="str">
        <f>IF(AND('[2]Résultats des Finales'!$G$161=1,'[2]Résultats des Finales'!$G$162=2,'[2]Résultats des Finales'!$G$163=3,'[2]Résultats des Finales'!$G$164=4),"ZZ",VLOOKUP('[2]Résultats des Finales'!P4,'[2]Résultats des Finales'!$G$161:$J$168,2))</f>
        <v>ZZ</v>
      </c>
      <c r="B51" s="36" t="str">
        <f>IF(A51=0,"",IF(A51='[2]Résultats des Finales'!H164,'[2]Résultats des Finales'!$D$156,""))</f>
        <v/>
      </c>
      <c r="C51" s="36" t="e">
        <f>IF(A51&lt;&gt;'[2]Résultats des Finales'!H154,"ZZ",VLOOKUP(A51,[3]Dossard!$AB$2:$AO$200,2))</f>
        <v>#N/A</v>
      </c>
      <c r="D51" s="36" t="e">
        <f>IF(A51&lt;&gt;'[2]Résultats des Finales'!H154,"ZZ",VLOOKUP(A51,[3]Dossard!$AB$2:$AP$200,3))</f>
        <v>#N/A</v>
      </c>
      <c r="E51" s="36" t="str">
        <f>IF(A51=0,"",IF(A51&lt;&gt;'[2]Résultats des Finales'!H164,"ZZ",'[2]Résultats des Finales'!G164))</f>
        <v>ZZ</v>
      </c>
      <c r="F51" s="36" t="str">
        <f>IF(A51=0,"",IF(A51&lt;&gt;'[2]Résultats des Finales'!H164,"ZZ",IF(AND([1]Palmarès!$E$8=2014,[1]Palmarès!$AA$8=14),2014,"")))</f>
        <v>ZZ</v>
      </c>
      <c r="G51" s="33" t="str">
        <f>IF(A51&lt;&gt;'[2]Résultats des Finales'!H164,"ZZ",VLOOKUP(A51,[3]Dossard!$AB$2:$AP$200,15))</f>
        <v>ZZ</v>
      </c>
      <c r="H51" s="36" t="str">
        <f>IF(A51=0,"",IF(A51&lt;&gt;'[2]Résultats des Finales'!H164,"ZZ",IF('[2]Résultats des Finales'!$L$160="FINALE","Finale","")))</f>
        <v>ZZ</v>
      </c>
    </row>
    <row r="52" spans="1:8" ht="14.4" x14ac:dyDescent="0.3">
      <c r="A52" s="33" t="str">
        <f>IF('[2]Résultats des Finales'!$H$175=0,"ZZ",IF('[2]Résultats des Finales'!$G$176=1,'[2]Résultats des Finales'!$H$175,VLOOKUP('[2]Résultats des Finales'!P1,'[2]Résultats des Finales'!$G$175:$J$182,2)))</f>
        <v>Gravel, Micheline</v>
      </c>
      <c r="B52" s="52" t="str">
        <f>IF(A52=0,"",IF(A52='[2]Résultats des Finales'!H175,'[2]Résultats des Finales'!$D$170,""))</f>
        <v>Championnat Homme</v>
      </c>
      <c r="C52" s="36" t="str">
        <f>IF(A52&lt;&gt;'[2]Résultats des Finales'!H175,"ZZ",VLOOKUP(A52,[3]Dossard!$AB$2:$AO$200,2))</f>
        <v>x</v>
      </c>
      <c r="D52" s="36">
        <f>IF(A52&lt;&gt;'[2]Résultats des Finales'!H175,"ZZ",VLOOKUP(A52,[3]Dossard!$AB$2:$AP$200,3))</f>
        <v>0</v>
      </c>
      <c r="E52" s="36">
        <f>IF(A52=0,"",IF(A52&lt;&gt;'[2]Résultats des Finales'!H175,"ZZ",'[2]Résultats des Finales'!G175))</f>
        <v>1</v>
      </c>
      <c r="F52" s="36" t="str">
        <f>IF(A52=0,"",IF(A52&lt;&gt;'[2]Résultats des Finales'!H175,"ZZ",IF(AND([1]Palmarès!$E$8=2014,[1]Palmarès!$AA$8=14),2014,"")))</f>
        <v/>
      </c>
      <c r="G52" s="33" t="str">
        <f>IF(A52&lt;&gt;'[2]Résultats des Finales'!H175,"ZZ",VLOOKUP(A52,[3]Dossard!$AB$2:$AP$200,15))</f>
        <v>Gravel, Micheline</v>
      </c>
      <c r="H52" s="36" t="str">
        <f>IF(A52=0,"",IF(A52&lt;&gt;'[2]Résultats des Finales'!H175,"ZZ",IF('[2]Résultats des Finales'!$L$174="FINALE","Finale","")))</f>
        <v/>
      </c>
    </row>
    <row r="53" spans="1:8" ht="14.4" x14ac:dyDescent="0.3">
      <c r="A53" s="33" t="str">
        <f>IF('[2]Résultats des Finales'!$H$176=0,"ZZ",IF('[2]Résultats des Finales'!$G$177=2,'[2]Résultats des Finales'!$H$176,IF('[2]Résultats des Finales'!$G$176=1,'[2]Résultats des Finales'!$H$176,VLOOKUP('[2]Résultats des Finales'!P2,'[2]Résultats des Finales'!$G$175:$J$182,2))))</f>
        <v>Brien, Monique</v>
      </c>
      <c r="B53" s="52" t="str">
        <f>IF(A53=0,"",IF(A53='[2]Résultats des Finales'!H176,'[2]Résultats des Finales'!$D$170,""))</f>
        <v>Championnat Homme</v>
      </c>
      <c r="C53" s="36" t="str">
        <f>IF(A53&lt;&gt;'[2]Résultats des Finales'!H176,"ZZ",VLOOKUP(A53,[3]Dossard!$AB$2:$AO$200,2))</f>
        <v>x</v>
      </c>
      <c r="D53" s="36">
        <f>IF(A53&lt;&gt;'[2]Résultats des Finales'!H176,"ZZ",VLOOKUP(A53,[3]Dossard!$AB$2:$AP$200,3))</f>
        <v>0</v>
      </c>
      <c r="E53" s="36">
        <f>IF(A53=0,"",IF(A53&lt;&gt;'[2]Résultats des Finales'!H176,"ZZ",'[2]Résultats des Finales'!G176))</f>
        <v>2</v>
      </c>
      <c r="F53" s="36" t="str">
        <f>IF(A53=0,"",IF(A53&lt;&gt;'[2]Résultats des Finales'!H176,"ZZ",IF(AND([1]Palmarès!$E$8=2014,[1]Palmarès!$AA$8=14),2014,"")))</f>
        <v/>
      </c>
      <c r="G53" s="33" t="str">
        <f>IF(A53&lt;&gt;'[2]Résultats des Finales'!H176,"ZZ",VLOOKUP(A53,[3]Dossard!$AB$2:$AP$200,15))</f>
        <v>Gravel, Micheline</v>
      </c>
      <c r="H53" s="36" t="str">
        <f>IF(A53=0,"",IF(A53&lt;&gt;'[2]Résultats des Finales'!H176,"ZZ",IF('[2]Résultats des Finales'!$L$174="FINALE","Finale","")))</f>
        <v/>
      </c>
    </row>
    <row r="54" spans="1:8" ht="14.4" x14ac:dyDescent="0.3">
      <c r="A54" s="33" t="str">
        <f>IF('[2]Résultats des Finales'!$H$177=0,"ZZ",IF('[2]Résultats des Finales'!$G$176=3,'[2]Résultats des Finales'!$H$177,VLOOKUP('[2]Résultats des Finales'!P3,'[2]Résultats des Finales'!$G$175:$J$182,2)))</f>
        <v>Jobin, Nicole</v>
      </c>
      <c r="B54" s="52" t="str">
        <f>IF(A54=0,"",IF(A54='[2]Résultats des Finales'!H177,'[2]Résultats des Finales'!$D$170,""))</f>
        <v>Championnat Homme</v>
      </c>
      <c r="C54" s="36" t="str">
        <f>IF(A54&lt;&gt;'[2]Résultats des Finales'!H177,"ZZ",VLOOKUP(A54,[3]Dossard!$AB$2:$AO$200,2))</f>
        <v>x</v>
      </c>
      <c r="D54" s="36">
        <f>IF(A54&lt;&gt;'[2]Résultats des Finales'!H177,"ZZ",VLOOKUP(A54,[3]Dossard!$AB$2:$AP$200,3))</f>
        <v>0</v>
      </c>
      <c r="E54" s="36">
        <f>IF(A54=0,"",IF(A54&lt;&gt;'[2]Résultats des Finales'!H177,"ZZ",'[2]Résultats des Finales'!G177))</f>
        <v>3</v>
      </c>
      <c r="F54" s="36" t="str">
        <f>IF(A54=0,"",IF(A54&lt;&gt;'[2]Résultats des Finales'!H177,"ZZ",IF(AND([1]Palmarès!$E$8=2014,[1]Palmarès!$AA$8=14),2014,"")))</f>
        <v/>
      </c>
      <c r="G54" s="33" t="str">
        <f>IF(A54&lt;&gt;'[2]Résultats des Finales'!H177,"ZZ",VLOOKUP(A54,[3]Dossard!$AB$2:$AP$200,15))</f>
        <v>Livernoche, Sonia</v>
      </c>
      <c r="H54" s="36" t="str">
        <f>IF(A54=0,"",IF(A54&lt;&gt;'[2]Résultats des Finales'!H177,"ZZ",IF('[2]Résultats des Finales'!$L$174="FINALE","Finale","")))</f>
        <v/>
      </c>
    </row>
    <row r="55" spans="1:8" ht="14.4" x14ac:dyDescent="0.3">
      <c r="A55" s="33" t="str">
        <f>IF(AND('[2]Résultats des Finales'!$G$175=1,'[2]Résultats des Finales'!$G$176=2,'[2]Résultats des Finales'!$G$177=3,'[2]Résultats des Finales'!$G$178=4),"ZZ",VLOOKUP('[2]Résultats des Finales'!P4,'[2]Résultats des Finales'!$G$175:$J$182,2))</f>
        <v>ZZ</v>
      </c>
      <c r="B55" s="36" t="str">
        <f>IF(A55=0,"",IF(A55='[2]Résultats des Finales'!H178,'[2]Résultats des Finales'!$D$170,""))</f>
        <v/>
      </c>
      <c r="C55" s="36" t="str">
        <f>IF(A55&lt;&gt;'[2]Résultats des Finales'!H178,"ZZ",VLOOKUP(A55,[3]Dossard!$AB$2:$AO$200,2))</f>
        <v>ZZ</v>
      </c>
      <c r="D55" s="36" t="str">
        <f>IF(A55&lt;&gt;'[2]Résultats des Finales'!H178,"ZZ",VLOOKUP(A55,[3]Dossard!$AB$2:$AP$200,3))</f>
        <v>ZZ</v>
      </c>
      <c r="E55" s="36" t="str">
        <f>IF(A55=0,"",IF(A55&lt;&gt;'[2]Résultats des Finales'!H178,"ZZ",'[2]Résultats des Finales'!G178))</f>
        <v>ZZ</v>
      </c>
      <c r="F55" s="36" t="str">
        <f>IF(A55=0,"",IF(A55&lt;&gt;'[2]Résultats des Finales'!H178,"ZZ",IF(AND([1]Palmarès!$E$8=2014,[1]Palmarès!$AA$8=14),2014,"")))</f>
        <v>ZZ</v>
      </c>
      <c r="G55" s="33" t="str">
        <f>IF(A55&lt;&gt;'[2]Résultats des Finales'!H178,"ZZ",VLOOKUP(A55,[3]Dossard!$AB$2:$AP$200,15))</f>
        <v>ZZ</v>
      </c>
      <c r="H55" s="36" t="str">
        <f>IF(A55=0,"",IF(A55&lt;&gt;'[2]Résultats des Finales'!H178,"ZZ",IF('[2]Résultats des Finales'!$L$174="FINALE","Finale","")))</f>
        <v>ZZ</v>
      </c>
    </row>
    <row r="56" spans="1:8" ht="14.4" x14ac:dyDescent="0.3">
      <c r="A56" s="33" t="str">
        <f>IF('[2]Résultats des Finales'!$H$189=0,"ZZ",IF('[2]Résultats des Finales'!$G$190=1,'[2]Résultats des Finales'!$H$189,VLOOKUP('[2]Résultats des Finales'!P1,'[2]Résultats des Finales'!$G$189:$J$192,2)))</f>
        <v>ROBERT</v>
      </c>
      <c r="B56" s="54" t="str">
        <f>IF(A56=0,"",IF(A56='[2]Résultats des Finales'!H189,'[2]Résultats des Finales'!$D$184,""))</f>
        <v>Élite, Overall</v>
      </c>
      <c r="C56" s="36" t="str">
        <f>IF(A56&lt;&gt;'[2]Résultats des Finales'!H189,"ZZ",VLOOKUP(A56,[3]Dossard!$AB$2:$AO$200,2))</f>
        <v>x</v>
      </c>
      <c r="D56" s="36">
        <f>IF(A56&lt;&gt;'[2]Résultats des Finales'!H189,"ZZ",VLOOKUP(A56,[3]Dossard!$AB$2:$AP$200,3))</f>
        <v>0</v>
      </c>
      <c r="E56" s="36">
        <f>IF(A56=0,"",IF(A56&lt;&gt;'[2]Résultats des Finales'!H189,"ZZ",'[2]Résultats des Finales'!G189))</f>
        <v>1</v>
      </c>
      <c r="F56" s="36" t="str">
        <f>IF(A56=0,"",IF(A56&lt;&gt;'[2]Résultats des Finales'!H189,"ZZ",IF(AND([1]Palmarès!$E$8=2014,[1]Palmarès!$AA$8=14),2014,"")))</f>
        <v/>
      </c>
      <c r="G56" s="33" t="str">
        <f>IF(A56&lt;&gt;'[2]Résultats des Finales'!H189,"ZZ",VLOOKUP(A56,[3]Dossard!$AB$2:$AP$200,15))</f>
        <v>Livernoche, Sonia</v>
      </c>
      <c r="H56" s="36" t="str">
        <f>IF(A56=0,"",IF(A56&lt;&gt;'[2]Résultats des Finales'!H189,"ZZ",IF('[2]Résultats des Finales'!$L$188="FINALE","Finale","")))</f>
        <v/>
      </c>
    </row>
    <row r="57" spans="1:8" ht="14.4" x14ac:dyDescent="0.3">
      <c r="A57" s="33" t="str">
        <f>IF('[2]Résultats des Finales'!$H$190=0,"ZZ",IF('[2]Résultats des Finales'!$G$191=2,'[2]Résultats des Finales'!$H$190,IF('[2]Résultats des Finales'!$G$190=1,'[2]Résultats des Finales'!$H$190,VLOOKUP('[2]Résultats des Finales'!P2,'[2]Résultats des Finales'!$G$189:$J$192,2))))</f>
        <v>MANON</v>
      </c>
      <c r="B57" s="54" t="str">
        <f>IF(A57=0,"",IF(A57='[2]Résultats des Finales'!H190,'[2]Résultats des Finales'!$D$184,""))</f>
        <v>Élite, Overall</v>
      </c>
      <c r="C57" s="36">
        <f>IF(A57&lt;&gt;'[2]Résultats des Finales'!H190,"ZZ",VLOOKUP(A57,[3]Dossard!$AB$2:$AO$200,2))</f>
        <v>0</v>
      </c>
      <c r="D57" s="36" t="str">
        <f>IF(A57&lt;&gt;'[2]Résultats des Finales'!H190,"ZZ",VLOOKUP(A57,[3]Dossard!$AB$2:$AP$200,3))</f>
        <v>x</v>
      </c>
      <c r="E57" s="36">
        <f>IF(A57=0,"",IF(A57&lt;&gt;'[2]Résultats des Finales'!H190,"ZZ",'[2]Résultats des Finales'!G190))</f>
        <v>2</v>
      </c>
      <c r="F57" s="36" t="str">
        <f>IF(A57=0,"",IF(A57&lt;&gt;'[2]Résultats des Finales'!H190,"ZZ",IF(AND([1]Palmarès!$E$8=2014,[1]Palmarès!$AA$8=14),2014,"")))</f>
        <v/>
      </c>
      <c r="G57" s="33" t="str">
        <f>IF(A57&lt;&gt;'[2]Résultats des Finales'!H190,"ZZ",VLOOKUP(A57,[3]Dossard!$AB$2:$AP$200,15))</f>
        <v>Courtois, Yvon</v>
      </c>
      <c r="H57" s="36" t="str">
        <f>IF(A57=0,"",IF(A57&lt;&gt;'[2]Résultats des Finales'!H190,"ZZ",IF('[2]Résultats des Finales'!$L$188="FINALE","Finale","")))</f>
        <v/>
      </c>
    </row>
    <row r="58" spans="1:8" ht="14.4" x14ac:dyDescent="0.3">
      <c r="A58" s="33" t="str">
        <f>IF('[2]Résultats des Finales'!$H$191=0,"ZZ",IF('[2]Résultats des Finales'!$G$190=3,'[2]Résultats des Finales'!$H$191,VLOOKUP('[2]Résultats des Finales'!P3,'[2]Résultats des Finales'!$G$189:$J$192,2)))</f>
        <v>MICHEL</v>
      </c>
      <c r="B58" s="54" t="str">
        <f>IF(A58=0,"",IF(A58='[2]Résultats des Finales'!H191,'[2]Résultats des Finales'!$D$184,""))</f>
        <v>Élite, Overall</v>
      </c>
      <c r="C58" s="36" t="str">
        <f>IF(A58&lt;&gt;'[2]Résultats des Finales'!H191,"ZZ",VLOOKUP(A58,[3]Dossard!$AB$2:$AO$200,2))</f>
        <v>x</v>
      </c>
      <c r="D58" s="36">
        <f>IF(A58&lt;&gt;'[2]Résultats des Finales'!H191,"ZZ",VLOOKUP(A58,[3]Dossard!$AB$2:$AP$200,3))</f>
        <v>0</v>
      </c>
      <c r="E58" s="36">
        <f>IF(A58=0,"",IF(A58&lt;&gt;'[2]Résultats des Finales'!H191,"ZZ",'[2]Résultats des Finales'!G191))</f>
        <v>3</v>
      </c>
      <c r="F58" s="36" t="str">
        <f>IF(A58=0,"",IF(A58&lt;&gt;'[2]Résultats des Finales'!H191,"ZZ",IF(AND([1]Palmarès!$E$8=2014,[1]Palmarès!$AA$8=14),2014,"")))</f>
        <v/>
      </c>
      <c r="G58" s="33" t="str">
        <f>IF(A58&lt;&gt;'[2]Résultats des Finales'!H191,"ZZ",VLOOKUP(A58,[3]Dossard!$AB$2:$AP$200,15))</f>
        <v>Massicotte, Danièle</v>
      </c>
      <c r="H58" s="36" t="str">
        <f>IF(A58=0,"",IF(A58&lt;&gt;'[2]Résultats des Finales'!H191,"ZZ",IF('[2]Résultats des Finales'!$L$188="FINALE","Finale","")))</f>
        <v/>
      </c>
    </row>
    <row r="59" spans="1:8" ht="14.4" x14ac:dyDescent="0.3">
      <c r="A59" s="33" t="str">
        <f>IF(AND('[2]Résultats des Finales'!$G$189=1,'[2]Résultats des Finales'!$G$190=2,'[2]Résultats des Finales'!$G$191=3,'[2]Résultats des Finales'!$G$192=4),"ZZ",VLOOKUP('[2]Résultats des Finales'!P4,'[2]Résultats des Finales'!$G$189:$J$192,2))</f>
        <v>ZZ</v>
      </c>
      <c r="B59" s="36" t="str">
        <f>IF(A59=0,"",IF(A59='[2]Résultats des Finales'!H192,'[2]Résultats des Finales'!$D$184,""))</f>
        <v/>
      </c>
      <c r="C59" s="36" t="str">
        <f>IF(A59&lt;&gt;'[2]Résultats des Finales'!H192,"ZZ",VLOOKUP(A59,[3]Dossard!$AB$2:$AO$200,2))</f>
        <v>ZZ</v>
      </c>
      <c r="D59" s="36" t="str">
        <f>IF(A59&lt;&gt;'[2]Résultats des Finales'!H192,"ZZ",VLOOKUP(A59,[3]Dossard!$AB$2:$AP$200,3))</f>
        <v>ZZ</v>
      </c>
      <c r="E59" s="36" t="str">
        <f>IF(A59=0,"",IF(A59&lt;&gt;'[2]Résultats des Finales'!H192,"ZZ",'[2]Résultats des Finales'!G192))</f>
        <v>ZZ</v>
      </c>
      <c r="F59" s="36" t="str">
        <f>IF(A59=0,"",IF(A59&lt;&gt;'[2]Résultats des Finales'!H192,"ZZ",IF(AND([1]Palmarès!$E$8=2014,[1]Palmarès!$AA$8=14),2014,"")))</f>
        <v>ZZ</v>
      </c>
      <c r="G59" s="33" t="str">
        <f>IF(A59&lt;&gt;'[2]Résultats des Finales'!H192,"ZZ",VLOOKUP(A59,[3]Dossard!$AB$2:$AP$200,15))</f>
        <v>ZZ</v>
      </c>
      <c r="H59" s="36" t="str">
        <f>IF(A59=0,"",IF(A59&lt;&gt;'[2]Résultats des Finales'!H192,"ZZ",IF('[2]Résultats des Finales'!$L$188="FINALE","Finale","")))</f>
        <v>ZZ</v>
      </c>
    </row>
    <row r="60" spans="1:8" ht="14.4" x14ac:dyDescent="0.3">
      <c r="A60" s="33"/>
      <c r="B60" s="36"/>
      <c r="C60" s="36" t="e">
        <f>IF(A60&lt;&gt;'[2]Résultats des Finales'!H63,"ZZ",VLOOKUP(A60,[3]Dossard!$AB$2:$AO$200,2))</f>
        <v>#N/A</v>
      </c>
      <c r="D60" s="36" t="e">
        <f>IF(A60&lt;&gt;'[2]Résultats des Finales'!H63,"ZZ",VLOOKUP(A60,[3]Dossard!$AB$2:$AP$200,3))</f>
        <v>#N/A</v>
      </c>
      <c r="E60" s="36"/>
      <c r="F60" s="36"/>
      <c r="G60" s="33" t="e">
        <f>VLOOKUP(A60,[3]Dossard!$AB$2:$AP$200,15)</f>
        <v>#N/A</v>
      </c>
      <c r="H60" s="36"/>
    </row>
    <row r="61" spans="1:8" ht="14.4" x14ac:dyDescent="0.3">
      <c r="A61" s="33"/>
      <c r="B61" s="36"/>
      <c r="C61" s="36" t="e">
        <f>IF(A61&lt;&gt;'[2]Résultats des Finales'!H64,"ZZ",VLOOKUP(A61,[3]Dossard!$AB$2:$AO$200,2))</f>
        <v>#N/A</v>
      </c>
      <c r="D61" s="36" t="e">
        <f>IF(A61&lt;&gt;'[2]Résultats des Finales'!H64,"ZZ",VLOOKUP(A61,[3]Dossard!$AB$2:$AP$200,3))</f>
        <v>#N/A</v>
      </c>
      <c r="E61" s="36"/>
      <c r="F61" s="36"/>
      <c r="G61" s="33" t="e">
        <f>VLOOKUP(A61,[3]Dossard!$AB$2:$AP$200,15)</f>
        <v>#N/A</v>
      </c>
      <c r="H61" s="36"/>
    </row>
    <row r="62" spans="1:8" ht="14.4" x14ac:dyDescent="0.3">
      <c r="A62" s="33"/>
      <c r="B62" s="36"/>
      <c r="C62" s="36" t="e">
        <f>IF(A62&lt;&gt;'[2]Résultats des Finales'!H65,"ZZ",VLOOKUP(A62,[3]Dossard!$AB$2:$AO$200,2))</f>
        <v>#N/A</v>
      </c>
      <c r="D62" s="36" t="e">
        <f>IF(A62&lt;&gt;'[2]Résultats des Finales'!H65,"ZZ",VLOOKUP(A62,[3]Dossard!$AB$2:$AP$200,3))</f>
        <v>#N/A</v>
      </c>
      <c r="E62" s="36"/>
      <c r="F62" s="36"/>
      <c r="G62" s="33" t="e">
        <f>VLOOKUP(A62,[3]Dossard!$AB$2:$AP$200,15)</f>
        <v>#N/A</v>
      </c>
      <c r="H62" s="36"/>
    </row>
    <row r="63" spans="1:8" ht="14.4" x14ac:dyDescent="0.3">
      <c r="A63" s="33"/>
      <c r="B63" s="36"/>
      <c r="C63" s="36" t="e">
        <f>IF(A63&lt;&gt;'[2]Résultats des Finales'!H66,"ZZ",VLOOKUP(A63,[3]Dossard!$AB$2:$AO$200,2))</f>
        <v>#N/A</v>
      </c>
      <c r="D63" s="36" t="e">
        <f>IF(A63&lt;&gt;'[2]Résultats des Finales'!H66,"ZZ",VLOOKUP(A63,[3]Dossard!$AB$2:$AP$200,3))</f>
        <v>#N/A</v>
      </c>
      <c r="E63" s="36"/>
      <c r="F63" s="36"/>
      <c r="G63" s="33" t="e">
        <f>VLOOKUP(A63,[3]Dossard!$AB$2:$AP$200,15)</f>
        <v>#N/A</v>
      </c>
      <c r="H63" s="36"/>
    </row>
    <row r="64" spans="1:8" ht="14.4" x14ac:dyDescent="0.3">
      <c r="A64" s="33"/>
      <c r="B64" s="36"/>
      <c r="C64" s="36" t="e">
        <f>IF(A64&lt;&gt;'[2]Résultats des Finales'!H67,"ZZ",VLOOKUP(A64,[3]Dossard!$AB$2:$AO$200,2))</f>
        <v>#N/A</v>
      </c>
      <c r="D64" s="36" t="e">
        <f>IF(A64&lt;&gt;'[2]Résultats des Finales'!H67,"ZZ",VLOOKUP(A64,[3]Dossard!$AB$2:$AP$200,3))</f>
        <v>#N/A</v>
      </c>
      <c r="E64" s="36"/>
      <c r="F64" s="36"/>
      <c r="G64" s="33" t="e">
        <f>VLOOKUP(A64,[3]Dossard!$AB$2:$AP$200,15)</f>
        <v>#N/A</v>
      </c>
      <c r="H64" s="36"/>
    </row>
    <row r="65" spans="1:8" ht="14.4" x14ac:dyDescent="0.3">
      <c r="A65" s="33"/>
      <c r="B65" s="36"/>
      <c r="C65" s="36" t="e">
        <f>IF(A65&lt;&gt;'[2]Résultats des Finales'!H68,"ZZ",VLOOKUP(A65,[3]Dossard!$AB$2:$AO$200,2))</f>
        <v>#N/A</v>
      </c>
      <c r="D65" s="36" t="e">
        <f>IF(A65&lt;&gt;'[2]Résultats des Finales'!H68,"ZZ",VLOOKUP(A65,[3]Dossard!$AB$2:$AP$200,3))</f>
        <v>#N/A</v>
      </c>
      <c r="E65" s="36"/>
      <c r="F65" s="36"/>
      <c r="G65" s="33" t="e">
        <f>VLOOKUP(A65,[3]Dossard!$AB$2:$AP$200,15)</f>
        <v>#N/A</v>
      </c>
      <c r="H65" s="36"/>
    </row>
    <row r="66" spans="1:8" ht="14.4" x14ac:dyDescent="0.3">
      <c r="A66" s="33"/>
      <c r="B66" s="36"/>
      <c r="C66" s="36" t="e">
        <f>IF(A66&lt;&gt;'[2]Résultats des Finales'!H69,"ZZ",VLOOKUP(A66,[3]Dossard!$AB$2:$AO$200,2))</f>
        <v>#N/A</v>
      </c>
      <c r="D66" s="36" t="e">
        <f>IF(A66&lt;&gt;'[2]Résultats des Finales'!H69,"ZZ",VLOOKUP(A66,[3]Dossard!$AB$2:$AP$200,3))</f>
        <v>#N/A</v>
      </c>
      <c r="E66" s="36"/>
      <c r="F66" s="36"/>
      <c r="G66" s="33" t="e">
        <f>VLOOKUP(A66,[3]Dossard!$AB$2:$AP$200,15)</f>
        <v>#N/A</v>
      </c>
      <c r="H66" s="36"/>
    </row>
    <row r="67" spans="1:8" ht="14.4" x14ac:dyDescent="0.3">
      <c r="A67" s="33"/>
      <c r="B67" s="36"/>
      <c r="C67" s="36" t="e">
        <f>IF(A67&lt;&gt;'[2]Résultats des Finales'!H70,"ZZ",VLOOKUP(A67,[3]Dossard!$AB$2:$AO$200,2))</f>
        <v>#N/A</v>
      </c>
      <c r="D67" s="36" t="e">
        <f>IF(A67&lt;&gt;'[2]Résultats des Finales'!H70,"ZZ",VLOOKUP(A67,[3]Dossard!$AB$2:$AP$200,3))</f>
        <v>#N/A</v>
      </c>
      <c r="E67" s="36"/>
      <c r="F67" s="36"/>
      <c r="G67" s="33" t="e">
        <f>VLOOKUP(A67,[3]Dossard!$AB$2:$AP$200,15)</f>
        <v>#N/A</v>
      </c>
      <c r="H67" s="36"/>
    </row>
    <row r="68" spans="1:8" ht="14.4" x14ac:dyDescent="0.3">
      <c r="A68" s="33"/>
      <c r="B68" s="36"/>
      <c r="C68" s="36" t="e">
        <f>IF(A68&lt;&gt;'[2]Résultats des Finales'!H71,"ZZ",VLOOKUP(A68,[3]Dossard!$AB$2:$AO$200,2))</f>
        <v>#N/A</v>
      </c>
      <c r="D68" s="36" t="e">
        <f>IF(A68&lt;&gt;'[2]Résultats des Finales'!H71,"ZZ",VLOOKUP(A68,[3]Dossard!$AB$2:$AP$200,3))</f>
        <v>#N/A</v>
      </c>
      <c r="E68" s="36"/>
      <c r="F68" s="36"/>
      <c r="G68" s="33" t="e">
        <f>VLOOKUP(A68,[3]Dossard!$AB$2:$AP$200,15)</f>
        <v>#N/A</v>
      </c>
      <c r="H68" s="36"/>
    </row>
    <row r="69" spans="1:8" ht="14.4" x14ac:dyDescent="0.3">
      <c r="A69" s="33"/>
      <c r="B69" s="36"/>
      <c r="C69" s="36" t="e">
        <f>IF(A69&lt;&gt;'[2]Résultats des Finales'!H72,"ZZ",VLOOKUP(A69,[3]Dossard!$AB$2:$AO$200,2))</f>
        <v>#N/A</v>
      </c>
      <c r="D69" s="36" t="e">
        <f>IF(A69&lt;&gt;'[2]Résultats des Finales'!H72,"ZZ",VLOOKUP(A69,[3]Dossard!$AB$2:$AP$200,3))</f>
        <v>#N/A</v>
      </c>
      <c r="E69" s="36"/>
      <c r="F69" s="36"/>
      <c r="G69" s="33" t="e">
        <f>VLOOKUP(A69,[3]Dossard!$AB$2:$AP$200,15)</f>
        <v>#N/A</v>
      </c>
      <c r="H69" s="36"/>
    </row>
    <row r="70" spans="1:8" ht="14.4" x14ac:dyDescent="0.3">
      <c r="A70" s="33"/>
      <c r="B70" s="36"/>
      <c r="C70" s="36" t="e">
        <f>IF(A70&lt;&gt;'[2]Résultats des Finales'!H73,"ZZ",VLOOKUP(A70,[3]Dossard!$AB$2:$AO$200,2))</f>
        <v>#N/A</v>
      </c>
      <c r="D70" s="36" t="e">
        <f>IF(A70&lt;&gt;'[2]Résultats des Finales'!H73,"ZZ",VLOOKUP(A70,[3]Dossard!$AB$2:$AP$200,3))</f>
        <v>#N/A</v>
      </c>
      <c r="E70" s="36"/>
      <c r="F70" s="36"/>
      <c r="G70" s="33" t="e">
        <f>VLOOKUP(A70,[3]Dossard!$AB$2:$AP$200,15)</f>
        <v>#N/A</v>
      </c>
      <c r="H70" s="36"/>
    </row>
    <row r="71" spans="1:8" ht="14.4" x14ac:dyDescent="0.3">
      <c r="A71" s="33"/>
      <c r="B71" s="36"/>
      <c r="C71" s="36" t="e">
        <f>IF(A71&lt;&gt;'[2]Résultats des Finales'!H74,"ZZ",VLOOKUP(A71,[3]Dossard!$AB$2:$AO$200,2))</f>
        <v>#N/A</v>
      </c>
      <c r="D71" s="36" t="e">
        <f>IF(A71&lt;&gt;'[2]Résultats des Finales'!H74,"ZZ",VLOOKUP(A71,[3]Dossard!$AB$2:$AP$200,3))</f>
        <v>#N/A</v>
      </c>
      <c r="E71" s="36"/>
      <c r="F71" s="36"/>
      <c r="G71" s="33" t="e">
        <f>VLOOKUP(A71,[3]Dossard!$AB$2:$AP$200,15)</f>
        <v>#N/A</v>
      </c>
      <c r="H71" s="36"/>
    </row>
    <row r="72" spans="1:8" ht="14.4" x14ac:dyDescent="0.3">
      <c r="A72" s="33"/>
      <c r="B72" s="36"/>
      <c r="C72" s="36" t="e">
        <f>IF(A72&lt;&gt;'[2]Résultats des Finales'!H75,"ZZ",VLOOKUP(A72,[3]Dossard!$AB$2:$AO$200,2))</f>
        <v>#N/A</v>
      </c>
      <c r="D72" s="36" t="e">
        <f>IF(A72&lt;&gt;'[2]Résultats des Finales'!H75,"ZZ",VLOOKUP(A72,[3]Dossard!$AB$2:$AP$200,3))</f>
        <v>#N/A</v>
      </c>
      <c r="E72" s="36"/>
      <c r="F72" s="36"/>
      <c r="G72" s="33" t="e">
        <f>VLOOKUP(A72,[3]Dossard!$AB$2:$AP$200,15)</f>
        <v>#N/A</v>
      </c>
      <c r="H72" s="36"/>
    </row>
    <row r="73" spans="1:8" ht="14.4" x14ac:dyDescent="0.3">
      <c r="A73" s="33"/>
      <c r="B73" s="36"/>
      <c r="C73" s="36" t="str">
        <f>IF(A73&lt;&gt;'[2]Résultats des Finales'!H76,"ZZ",VLOOKUP(A73,[3]Dossard!$AB$2:$AO$200,2))</f>
        <v>ZZ</v>
      </c>
      <c r="D73" s="36" t="str">
        <f>IF(A73&lt;&gt;'[2]Résultats des Finales'!H76,"ZZ",VLOOKUP(A73,[3]Dossard!$AB$2:$AP$200,3))</f>
        <v>ZZ</v>
      </c>
      <c r="E73" s="36"/>
      <c r="F73" s="36"/>
      <c r="G73" s="33" t="e">
        <f>VLOOKUP(A73,[3]Dossard!$AB$2:$AP$200,15)</f>
        <v>#N/A</v>
      </c>
      <c r="H73" s="36"/>
    </row>
    <row r="74" spans="1:8" ht="14.4" x14ac:dyDescent="0.3">
      <c r="A74" s="33"/>
      <c r="B74" s="36"/>
      <c r="C74" s="36" t="e">
        <f>IF(A74&lt;&gt;'[2]Résultats des Finales'!H77,"ZZ",VLOOKUP(A74,[3]Dossard!$AB$2:$AO$200,2))</f>
        <v>#N/A</v>
      </c>
      <c r="D74" s="36" t="e">
        <f>IF(A74&lt;&gt;'[2]Résultats des Finales'!H77,"ZZ",VLOOKUP(A74,[3]Dossard!$AB$2:$AP$200,3))</f>
        <v>#N/A</v>
      </c>
      <c r="E74" s="36"/>
      <c r="F74" s="36"/>
      <c r="G74" s="33" t="e">
        <f>VLOOKUP(A74,[3]Dossard!$AB$2:$AP$200,15)</f>
        <v>#N/A</v>
      </c>
      <c r="H74" s="36"/>
    </row>
    <row r="75" spans="1:8" ht="14.4" x14ac:dyDescent="0.3">
      <c r="A75" s="33"/>
      <c r="B75" s="36"/>
      <c r="C75" s="36" t="e">
        <f>IF(A75&lt;&gt;'[2]Résultats des Finales'!H78,"ZZ",VLOOKUP(A75,[3]Dossard!$AB$2:$AO$200,2))</f>
        <v>#N/A</v>
      </c>
      <c r="D75" s="36" t="e">
        <f>IF(A75&lt;&gt;'[2]Résultats des Finales'!H78,"ZZ",VLOOKUP(A75,[3]Dossard!$AB$2:$AP$200,3))</f>
        <v>#N/A</v>
      </c>
      <c r="E75" s="36"/>
      <c r="F75" s="36"/>
      <c r="G75" s="33" t="e">
        <f>VLOOKUP(A75,[3]Dossard!$AB$2:$AP$200,15)</f>
        <v>#N/A</v>
      </c>
      <c r="H75" s="36"/>
    </row>
    <row r="76" spans="1:8" ht="14.4" x14ac:dyDescent="0.3">
      <c r="A76" s="33"/>
      <c r="B76" s="36"/>
      <c r="C76" s="36" t="e">
        <f>IF(A76&lt;&gt;'[2]Résultats des Finales'!H79,"ZZ",VLOOKUP(A76,[3]Dossard!$AB$2:$AO$200,2))</f>
        <v>#N/A</v>
      </c>
      <c r="D76" s="36" t="e">
        <f>IF(A76&lt;&gt;'[2]Résultats des Finales'!H79,"ZZ",VLOOKUP(A76,[3]Dossard!$AB$2:$AP$200,3))</f>
        <v>#N/A</v>
      </c>
      <c r="E76" s="36"/>
      <c r="F76" s="36"/>
      <c r="G76" s="33" t="e">
        <f>VLOOKUP(A76,[3]Dossard!$AB$2:$AP$200,15)</f>
        <v>#N/A</v>
      </c>
      <c r="H76" s="36"/>
    </row>
    <row r="77" spans="1:8" ht="14.4" x14ac:dyDescent="0.3">
      <c r="A77" s="33"/>
      <c r="B77" s="36"/>
      <c r="C77" s="36" t="e">
        <f>IF(A77&lt;&gt;'[2]Résultats des Finales'!H80,"ZZ",VLOOKUP(A77,[3]Dossard!$AB$2:$AO$200,2))</f>
        <v>#N/A</v>
      </c>
      <c r="D77" s="36" t="e">
        <f>IF(A77&lt;&gt;'[2]Résultats des Finales'!H80,"ZZ",VLOOKUP(A77,[3]Dossard!$AB$2:$AP$200,3))</f>
        <v>#N/A</v>
      </c>
      <c r="E77" s="36"/>
      <c r="F77" s="36"/>
      <c r="G77" s="33" t="e">
        <f>VLOOKUP(A77,[3]Dossard!$AB$2:$AP$200,15)</f>
        <v>#N/A</v>
      </c>
      <c r="H77" s="36"/>
    </row>
    <row r="78" spans="1:8" ht="14.4" x14ac:dyDescent="0.3">
      <c r="A78" s="33"/>
      <c r="B78" s="36"/>
      <c r="C78" s="36" t="e">
        <f>IF(A78&lt;&gt;'[2]Résultats des Finales'!H81,"ZZ",VLOOKUP(A78,[3]Dossard!$AB$2:$AO$200,2))</f>
        <v>#N/A</v>
      </c>
      <c r="D78" s="36" t="e">
        <f>IF(A78&lt;&gt;'[2]Résultats des Finales'!H81,"ZZ",VLOOKUP(A78,[3]Dossard!$AB$2:$AP$200,3))</f>
        <v>#N/A</v>
      </c>
      <c r="E78" s="36"/>
      <c r="F78" s="36"/>
      <c r="G78" s="33" t="e">
        <f>VLOOKUP(A78,[3]Dossard!$AB$2:$AP$200,15)</f>
        <v>#N/A</v>
      </c>
      <c r="H78" s="36"/>
    </row>
    <row r="79" spans="1:8" ht="14.4" x14ac:dyDescent="0.3">
      <c r="A79" s="33"/>
      <c r="B79" s="36"/>
      <c r="C79" s="36" t="e">
        <f>IF(A79&lt;&gt;'[2]Résultats des Finales'!H82,"ZZ",VLOOKUP(A79,[3]Dossard!$AB$2:$AO$200,2))</f>
        <v>#N/A</v>
      </c>
      <c r="D79" s="36" t="e">
        <f>IF(A79&lt;&gt;'[2]Résultats des Finales'!H82,"ZZ",VLOOKUP(A79,[3]Dossard!$AB$2:$AP$200,3))</f>
        <v>#N/A</v>
      </c>
      <c r="E79" s="36"/>
      <c r="F79" s="36"/>
      <c r="G79" s="33" t="e">
        <f>VLOOKUP(A79,[3]Dossard!$AB$2:$AP$200,15)</f>
        <v>#N/A</v>
      </c>
      <c r="H79" s="36"/>
    </row>
    <row r="80" spans="1:8" ht="14.4" x14ac:dyDescent="0.3">
      <c r="A80" s="33"/>
      <c r="B80" s="36"/>
      <c r="C80" s="36" t="e">
        <f>IF(A80&lt;&gt;'[2]Résultats des Finales'!H83,"ZZ",VLOOKUP(A80,[3]Dossard!$AB$2:$AO$200,2))</f>
        <v>#N/A</v>
      </c>
      <c r="D80" s="36" t="e">
        <f>IF(A80&lt;&gt;'[2]Résultats des Finales'!H83,"ZZ",VLOOKUP(A80,[3]Dossard!$AB$2:$AP$200,3))</f>
        <v>#N/A</v>
      </c>
      <c r="E80" s="36"/>
      <c r="F80" s="36"/>
      <c r="G80" s="33" t="e">
        <f>VLOOKUP(A80,[3]Dossard!$AB$2:$AP$200,15)</f>
        <v>#N/A</v>
      </c>
      <c r="H80" s="36"/>
    </row>
    <row r="81" spans="1:8" ht="14.4" x14ac:dyDescent="0.3">
      <c r="A81" s="33"/>
      <c r="B81" s="36"/>
      <c r="C81" s="36" t="e">
        <f>IF(A81&lt;&gt;'[2]Résultats des Finales'!H84,"ZZ",VLOOKUP(A81,[3]Dossard!$AB$2:$AO$200,2))</f>
        <v>#N/A</v>
      </c>
      <c r="D81" s="36" t="e">
        <f>IF(A81&lt;&gt;'[2]Résultats des Finales'!H84,"ZZ",VLOOKUP(A81,[3]Dossard!$AB$2:$AP$200,3))</f>
        <v>#N/A</v>
      </c>
      <c r="E81" s="36"/>
      <c r="F81" s="36"/>
      <c r="G81" s="33" t="e">
        <f>VLOOKUP(A81,[3]Dossard!$AB$2:$AP$200,15)</f>
        <v>#N/A</v>
      </c>
      <c r="H81" s="36"/>
    </row>
    <row r="82" spans="1:8" ht="14.4" x14ac:dyDescent="0.3">
      <c r="A82" s="33"/>
      <c r="B82" s="36"/>
      <c r="C82" s="36" t="e">
        <f>IF(A82&lt;&gt;'[2]Résultats des Finales'!H85,"ZZ",VLOOKUP(A82,[3]Dossard!$AB$2:$AO$200,2))</f>
        <v>#N/A</v>
      </c>
      <c r="D82" s="36" t="e">
        <f>IF(A82&lt;&gt;'[2]Résultats des Finales'!H85,"ZZ",VLOOKUP(A82,[3]Dossard!$AB$2:$AP$200,3))</f>
        <v>#N/A</v>
      </c>
      <c r="E82" s="36"/>
      <c r="F82" s="36"/>
      <c r="G82" s="33" t="e">
        <f>VLOOKUP(A82,[3]Dossard!$AB$2:$AP$200,15)</f>
        <v>#N/A</v>
      </c>
      <c r="H82" s="36"/>
    </row>
    <row r="83" spans="1:8" ht="14.4" x14ac:dyDescent="0.3">
      <c r="A83" s="33"/>
      <c r="B83" s="36"/>
      <c r="C83" s="36" t="e">
        <f>IF(A83&lt;&gt;'[2]Résultats des Finales'!H86,"ZZ",VLOOKUP(A83,[3]Dossard!$AB$2:$AO$200,2))</f>
        <v>#N/A</v>
      </c>
      <c r="D83" s="36" t="e">
        <f>IF(A83&lt;&gt;'[2]Résultats des Finales'!H86,"ZZ",VLOOKUP(A83,[3]Dossard!$AB$2:$AP$200,3))</f>
        <v>#N/A</v>
      </c>
      <c r="E83" s="36"/>
      <c r="F83" s="36"/>
      <c r="G83" s="33" t="e">
        <f>VLOOKUP(A83,[3]Dossard!$AB$2:$AP$200,15)</f>
        <v>#N/A</v>
      </c>
      <c r="H83" s="36"/>
    </row>
    <row r="84" spans="1:8" ht="14.4" x14ac:dyDescent="0.3">
      <c r="A84" s="33"/>
      <c r="B84" s="36"/>
      <c r="C84" s="36" t="e">
        <f>IF(A84&lt;&gt;'[2]Résultats des Finales'!H87,"ZZ",VLOOKUP(A84,[3]Dossard!$AB$2:$AO$200,2))</f>
        <v>#N/A</v>
      </c>
      <c r="D84" s="36" t="e">
        <f>IF(A84&lt;&gt;'[2]Résultats des Finales'!H87,"ZZ",VLOOKUP(A84,[3]Dossard!$AB$2:$AP$200,3))</f>
        <v>#N/A</v>
      </c>
      <c r="E84" s="36"/>
      <c r="F84" s="36"/>
      <c r="G84" s="33" t="e">
        <f>VLOOKUP(A84,[3]Dossard!$AB$2:$AP$200,15)</f>
        <v>#N/A</v>
      </c>
      <c r="H84" s="36"/>
    </row>
    <row r="85" spans="1:8" ht="14.4" x14ac:dyDescent="0.3">
      <c r="A85" s="33"/>
      <c r="B85" s="36"/>
      <c r="C85" s="36" t="e">
        <f>IF(A85&lt;&gt;'[2]Résultats des Finales'!H88,"ZZ",VLOOKUP(A85,[3]Dossard!$AB$2:$AO$200,2))</f>
        <v>#N/A</v>
      </c>
      <c r="D85" s="36" t="e">
        <f>IF(A85&lt;&gt;'[2]Résultats des Finales'!H88,"ZZ",VLOOKUP(A85,[3]Dossard!$AB$2:$AP$200,3))</f>
        <v>#N/A</v>
      </c>
      <c r="E85" s="36"/>
      <c r="F85" s="36"/>
      <c r="G85" s="33" t="e">
        <f>VLOOKUP(A85,[3]Dossard!$AB$2:$AP$200,15)</f>
        <v>#N/A</v>
      </c>
      <c r="H85" s="36"/>
    </row>
    <row r="86" spans="1:8" ht="14.4" x14ac:dyDescent="0.3">
      <c r="A86" s="33"/>
      <c r="B86" s="36"/>
      <c r="C86" s="36" t="e">
        <f>IF(A86&lt;&gt;'[2]Résultats des Finales'!H89,"ZZ",VLOOKUP(A86,[3]Dossard!$AB$2:$AO$200,2))</f>
        <v>#N/A</v>
      </c>
      <c r="D86" s="36" t="e">
        <f>IF(A86&lt;&gt;'[2]Résultats des Finales'!H89,"ZZ",VLOOKUP(A86,[3]Dossard!$AB$2:$AP$200,3))</f>
        <v>#N/A</v>
      </c>
      <c r="E86" s="36"/>
      <c r="F86" s="36"/>
      <c r="G86" s="33" t="e">
        <f>VLOOKUP(A86,[3]Dossard!$AB$2:$AP$200,15)</f>
        <v>#N/A</v>
      </c>
      <c r="H86" s="36"/>
    </row>
    <row r="87" spans="1:8" ht="14.4" x14ac:dyDescent="0.3">
      <c r="A87" s="33"/>
      <c r="B87" s="36"/>
      <c r="C87" s="36" t="str">
        <f>IF(A87&lt;&gt;'[2]Résultats des Finales'!H90,"ZZ",VLOOKUP(A87,[3]Dossard!$AB$2:$AO$200,2))</f>
        <v>ZZ</v>
      </c>
      <c r="D87" s="36" t="str">
        <f>IF(A87&lt;&gt;'[2]Résultats des Finales'!H90,"ZZ",VLOOKUP(A87,[3]Dossard!$AB$2:$AP$200,3))</f>
        <v>ZZ</v>
      </c>
      <c r="E87" s="36"/>
      <c r="F87" s="36"/>
      <c r="G87" s="33" t="e">
        <f>VLOOKUP(A87,[3]Dossard!$AB$2:$AP$200,15)</f>
        <v>#N/A</v>
      </c>
      <c r="H87" s="36"/>
    </row>
    <row r="88" spans="1:8" ht="14.4" x14ac:dyDescent="0.3">
      <c r="A88" s="33"/>
      <c r="B88" s="36"/>
      <c r="C88" s="36" t="e">
        <f>IF(A88&lt;&gt;'[2]Résultats des Finales'!H91,"ZZ",VLOOKUP(A88,[3]Dossard!$AB$2:$AO$200,2))</f>
        <v>#N/A</v>
      </c>
      <c r="D88" s="36" t="e">
        <f>IF(A88&lt;&gt;'[2]Résultats des Finales'!H91,"ZZ",VLOOKUP(A88,[3]Dossard!$AB$2:$AP$200,3))</f>
        <v>#N/A</v>
      </c>
      <c r="E88" s="36"/>
      <c r="F88" s="36"/>
      <c r="G88" s="33" t="e">
        <f>VLOOKUP(A88,[3]Dossard!$AB$2:$AP$200,15)</f>
        <v>#N/A</v>
      </c>
      <c r="H88" s="36"/>
    </row>
    <row r="89" spans="1:8" ht="14.4" x14ac:dyDescent="0.3">
      <c r="A89" s="33"/>
      <c r="B89" s="36"/>
      <c r="C89" s="36" t="e">
        <f>IF(A89&lt;&gt;'[2]Résultats des Finales'!H92,"ZZ",VLOOKUP(A89,[3]Dossard!$AB$2:$AO$200,2))</f>
        <v>#N/A</v>
      </c>
      <c r="D89" s="36" t="e">
        <f>IF(A89&lt;&gt;'[2]Résultats des Finales'!H92,"ZZ",VLOOKUP(A89,[3]Dossard!$AB$2:$AP$200,3))</f>
        <v>#N/A</v>
      </c>
      <c r="E89" s="36"/>
      <c r="F89" s="36"/>
      <c r="G89" s="33" t="e">
        <f>VLOOKUP(A89,[3]Dossard!$AB$2:$AP$200,15)</f>
        <v>#N/A</v>
      </c>
      <c r="H89" s="36"/>
    </row>
    <row r="90" spans="1:8" ht="14.4" x14ac:dyDescent="0.3">
      <c r="A90" s="33"/>
      <c r="B90" s="36"/>
      <c r="C90" s="36" t="e">
        <f>IF(A90&lt;&gt;'[2]Résultats des Finales'!H93,"ZZ",VLOOKUP(A90,[3]Dossard!$AB$2:$AO$200,2))</f>
        <v>#N/A</v>
      </c>
      <c r="D90" s="36" t="e">
        <f>IF(A90&lt;&gt;'[2]Résultats des Finales'!H93,"ZZ",VLOOKUP(A90,[3]Dossard!$AB$2:$AP$200,3))</f>
        <v>#N/A</v>
      </c>
      <c r="E90" s="36"/>
      <c r="F90" s="36"/>
      <c r="G90" s="33" t="e">
        <f>VLOOKUP(A90,[3]Dossard!$AB$2:$AP$200,15)</f>
        <v>#N/A</v>
      </c>
      <c r="H90" s="36"/>
    </row>
    <row r="91" spans="1:8" ht="14.4" x14ac:dyDescent="0.3">
      <c r="A91" s="33"/>
      <c r="B91" s="36"/>
      <c r="C91" s="36" t="e">
        <f>IF(A91&lt;&gt;'[2]Résultats des Finales'!H94,"ZZ",VLOOKUP(A91,[3]Dossard!$AB$2:$AO$200,2))</f>
        <v>#N/A</v>
      </c>
      <c r="D91" s="36" t="e">
        <f>IF(A91&lt;&gt;'[2]Résultats des Finales'!H94,"ZZ",VLOOKUP(A91,[3]Dossard!$AB$2:$AP$200,3))</f>
        <v>#N/A</v>
      </c>
      <c r="E91" s="36"/>
      <c r="F91" s="36"/>
      <c r="G91" s="33" t="e">
        <f>VLOOKUP(A91,[3]Dossard!$AB$2:$AP$200,15)</f>
        <v>#N/A</v>
      </c>
      <c r="H91" s="36"/>
    </row>
    <row r="92" spans="1:8" ht="14.4" x14ac:dyDescent="0.3">
      <c r="A92" s="33"/>
      <c r="B92" s="36"/>
      <c r="C92" s="36" t="e">
        <f>IF(A92&lt;&gt;'[2]Résultats des Finales'!H95,"ZZ",VLOOKUP(A92,[3]Dossard!$AB$2:$AO$200,2))</f>
        <v>#N/A</v>
      </c>
      <c r="D92" s="36" t="e">
        <f>IF(A92&lt;&gt;'[2]Résultats des Finales'!H95,"ZZ",VLOOKUP(A92,[3]Dossard!$AB$2:$AP$200,3))</f>
        <v>#N/A</v>
      </c>
      <c r="E92" s="36"/>
      <c r="F92" s="36"/>
      <c r="G92" s="33" t="e">
        <f>VLOOKUP(A92,[3]Dossard!$AB$2:$AP$200,15)</f>
        <v>#N/A</v>
      </c>
      <c r="H92" s="36"/>
    </row>
    <row r="93" spans="1:8" ht="14.4" x14ac:dyDescent="0.3">
      <c r="A93" s="33"/>
      <c r="B93" s="36"/>
      <c r="C93" s="36" t="e">
        <f>IF(A93&lt;&gt;'[2]Résultats des Finales'!H96,"ZZ",VLOOKUP(A93,[3]Dossard!$AB$2:$AO$200,2))</f>
        <v>#N/A</v>
      </c>
      <c r="D93" s="36" t="e">
        <f>IF(A93&lt;&gt;'[2]Résultats des Finales'!H96,"ZZ",VLOOKUP(A93,[3]Dossard!$AB$2:$AP$200,3))</f>
        <v>#N/A</v>
      </c>
      <c r="E93" s="36"/>
      <c r="F93" s="36"/>
      <c r="G93" s="33" t="e">
        <f>VLOOKUP(A93,[3]Dossard!$AB$2:$AP$200,15)</f>
        <v>#N/A</v>
      </c>
      <c r="H93" s="36"/>
    </row>
    <row r="94" spans="1:8" ht="14.4" x14ac:dyDescent="0.3">
      <c r="A94" s="33"/>
      <c r="B94" s="36"/>
      <c r="C94" s="36" t="e">
        <f>IF(A94&lt;&gt;'[2]Résultats des Finales'!H97,"ZZ",VLOOKUP(A94,[3]Dossard!$AB$2:$AO$200,2))</f>
        <v>#N/A</v>
      </c>
      <c r="D94" s="36" t="e">
        <f>IF(A94&lt;&gt;'[2]Résultats des Finales'!H97,"ZZ",VLOOKUP(A94,[3]Dossard!$AB$2:$AP$200,3))</f>
        <v>#N/A</v>
      </c>
      <c r="E94" s="36"/>
      <c r="F94" s="36"/>
      <c r="G94" s="33" t="e">
        <f>VLOOKUP(A94,[3]Dossard!$AB$2:$AP$200,15)</f>
        <v>#N/A</v>
      </c>
      <c r="H94" s="36"/>
    </row>
    <row r="95" spans="1:8" ht="14.4" x14ac:dyDescent="0.3">
      <c r="A95" s="33"/>
      <c r="B95" s="36"/>
      <c r="C95" s="36" t="e">
        <f>IF(A95&lt;&gt;'[2]Résultats des Finales'!H98,"ZZ",VLOOKUP(A95,[3]Dossard!$AB$2:$AO$200,2))</f>
        <v>#N/A</v>
      </c>
      <c r="D95" s="36" t="e">
        <f>IF(A95&lt;&gt;'[2]Résultats des Finales'!H98,"ZZ",VLOOKUP(A95,[3]Dossard!$AB$2:$AP$200,3))</f>
        <v>#N/A</v>
      </c>
      <c r="E95" s="36"/>
      <c r="F95" s="36"/>
      <c r="G95" s="33" t="e">
        <f>VLOOKUP(A95,[3]Dossard!$AB$2:$AP$200,15)</f>
        <v>#N/A</v>
      </c>
      <c r="H95" s="36"/>
    </row>
    <row r="96" spans="1:8" ht="14.4" x14ac:dyDescent="0.3">
      <c r="A96" s="33"/>
      <c r="B96" s="36"/>
      <c r="C96" s="36" t="e">
        <f>IF(A96&lt;&gt;'[2]Résultats des Finales'!H99,"ZZ",VLOOKUP(A96,[3]Dossard!$AB$2:$AO$200,2))</f>
        <v>#N/A</v>
      </c>
      <c r="D96" s="36" t="e">
        <f>IF(A96&lt;&gt;'[2]Résultats des Finales'!H99,"ZZ",VLOOKUP(A96,[3]Dossard!$AB$2:$AP$200,3))</f>
        <v>#N/A</v>
      </c>
      <c r="E96" s="36"/>
      <c r="F96" s="36"/>
      <c r="G96" s="33" t="e">
        <f>VLOOKUP(A96,[3]Dossard!$AB$2:$AP$200,15)</f>
        <v>#N/A</v>
      </c>
      <c r="H96" s="36"/>
    </row>
    <row r="97" spans="1:8" ht="14.4" x14ac:dyDescent="0.3">
      <c r="A97" s="33"/>
      <c r="B97" s="36"/>
      <c r="C97" s="36" t="e">
        <f>IF(A97&lt;&gt;'[2]Résultats des Finales'!H100,"ZZ",VLOOKUP(A97,[3]Dossard!$AB$2:$AO$200,2))</f>
        <v>#N/A</v>
      </c>
      <c r="D97" s="36" t="e">
        <f>IF(A97&lt;&gt;'[2]Résultats des Finales'!H100,"ZZ",VLOOKUP(A97,[3]Dossard!$AB$2:$AP$200,3))</f>
        <v>#N/A</v>
      </c>
      <c r="E97" s="36"/>
      <c r="F97" s="36"/>
      <c r="G97" s="33" t="e">
        <f>VLOOKUP(A97,[3]Dossard!$AB$2:$AP$200,15)</f>
        <v>#N/A</v>
      </c>
      <c r="H97" s="36"/>
    </row>
    <row r="98" spans="1:8" ht="14.4" x14ac:dyDescent="0.3">
      <c r="A98" s="33"/>
      <c r="B98" s="36"/>
      <c r="C98" s="36" t="e">
        <f>IF(A98&lt;&gt;'[2]Résultats des Finales'!H101,"ZZ",VLOOKUP(A98,[3]Dossard!$AB$2:$AO$200,2))</f>
        <v>#N/A</v>
      </c>
      <c r="D98" s="36" t="e">
        <f>IF(A98&lt;&gt;'[2]Résultats des Finales'!H101,"ZZ",VLOOKUP(A98,[3]Dossard!$AB$2:$AP$200,3))</f>
        <v>#N/A</v>
      </c>
      <c r="E98" s="36"/>
      <c r="F98" s="36"/>
      <c r="G98" s="33" t="e">
        <f>VLOOKUP(A98,[3]Dossard!$AB$2:$AP$200,15)</f>
        <v>#N/A</v>
      </c>
      <c r="H98" s="36"/>
    </row>
    <row r="99" spans="1:8" ht="14.4" x14ac:dyDescent="0.3">
      <c r="A99" s="33"/>
      <c r="B99" s="36"/>
      <c r="C99" s="36" t="e">
        <f>IF(A99&lt;&gt;'[2]Résultats des Finales'!H102,"ZZ",VLOOKUP(A99,[3]Dossard!$AB$2:$AO$200,2))</f>
        <v>#N/A</v>
      </c>
      <c r="D99" s="36" t="e">
        <f>IF(A99&lt;&gt;'[2]Résultats des Finales'!H102,"ZZ",VLOOKUP(A99,[3]Dossard!$AB$2:$AP$200,3))</f>
        <v>#N/A</v>
      </c>
      <c r="E99" s="36"/>
      <c r="F99" s="36"/>
      <c r="G99" s="33" t="e">
        <f>VLOOKUP(A99,[3]Dossard!$AB$2:$AP$200,15)</f>
        <v>#N/A</v>
      </c>
      <c r="H99" s="36"/>
    </row>
    <row r="100" spans="1:8" ht="14.4" x14ac:dyDescent="0.3">
      <c r="A100" s="33"/>
      <c r="B100" s="36"/>
      <c r="C100" s="36" t="e">
        <f>IF(A100&lt;&gt;'[2]Résultats des Finales'!H103,"ZZ",VLOOKUP(A100,[3]Dossard!$AB$2:$AO$200,2))</f>
        <v>#N/A</v>
      </c>
      <c r="D100" s="36" t="e">
        <f>IF(A100&lt;&gt;'[2]Résultats des Finales'!H103,"ZZ",VLOOKUP(A100,[3]Dossard!$AB$2:$AP$200,3))</f>
        <v>#N/A</v>
      </c>
      <c r="E100" s="36"/>
      <c r="F100" s="36"/>
      <c r="G100" s="33" t="e">
        <f>VLOOKUP(A100,[3]Dossard!$AB$2:$AP$200,15)</f>
        <v>#N/A</v>
      </c>
      <c r="H100" s="36"/>
    </row>
    <row r="101" spans="1:8" ht="14.4" x14ac:dyDescent="0.3">
      <c r="A101" s="33"/>
      <c r="B101" s="36"/>
      <c r="C101" s="36" t="str">
        <f>IF(A101&lt;&gt;'[2]Résultats des Finales'!H104,"ZZ",VLOOKUP(A101,[3]Dossard!$AB$2:$AO$200,2))</f>
        <v>ZZ</v>
      </c>
      <c r="D101" s="36" t="str">
        <f>IF(A101&lt;&gt;'[2]Résultats des Finales'!H104,"ZZ",VLOOKUP(A101,[3]Dossard!$AB$2:$AP$200,3))</f>
        <v>ZZ</v>
      </c>
      <c r="E101" s="36"/>
      <c r="F101" s="36"/>
      <c r="G101" s="33" t="e">
        <f>VLOOKUP(A101,[3]Dossard!$AB$2:$AP$200,15)</f>
        <v>#N/A</v>
      </c>
      <c r="H101" s="36"/>
    </row>
    <row r="102" spans="1:8" ht="14.4" x14ac:dyDescent="0.3">
      <c r="A102" s="33"/>
      <c r="B102" s="36"/>
      <c r="C102" s="36" t="e">
        <f>IF(A102&lt;&gt;'[2]Résultats des Finales'!H105,"ZZ",VLOOKUP(A102,[3]Dossard!$AB$2:$AO$200,2))</f>
        <v>#N/A</v>
      </c>
      <c r="D102" s="36" t="e">
        <f>IF(A102&lt;&gt;'[2]Résultats des Finales'!H105,"ZZ",VLOOKUP(A102,[3]Dossard!$AB$2:$AP$200,3))</f>
        <v>#N/A</v>
      </c>
      <c r="E102" s="36"/>
      <c r="F102" s="36"/>
      <c r="G102" s="33" t="e">
        <f>VLOOKUP(A102,[3]Dossard!$AB$2:$AP$200,15)</f>
        <v>#N/A</v>
      </c>
      <c r="H102" s="36"/>
    </row>
    <row r="103" spans="1:8" ht="14.4" x14ac:dyDescent="0.3">
      <c r="A103" s="33"/>
      <c r="B103" s="36"/>
      <c r="C103" s="36" t="e">
        <f>IF(A103&lt;&gt;'[2]Résultats des Finales'!H106,"ZZ",VLOOKUP(A103,[3]Dossard!$AB$2:$AO$200,2))</f>
        <v>#N/A</v>
      </c>
      <c r="D103" s="36" t="e">
        <f>IF(A103&lt;&gt;'[2]Résultats des Finales'!H106,"ZZ",VLOOKUP(A103,[3]Dossard!$AB$2:$AP$200,3))</f>
        <v>#N/A</v>
      </c>
      <c r="E103" s="36"/>
      <c r="F103" s="36"/>
      <c r="G103" s="33" t="e">
        <f>VLOOKUP(A103,[3]Dossard!$AB$2:$AP$200,15)</f>
        <v>#N/A</v>
      </c>
      <c r="H103" s="36"/>
    </row>
    <row r="104" spans="1:8" ht="14.4" x14ac:dyDescent="0.3">
      <c r="A104" s="33"/>
      <c r="B104" s="36"/>
      <c r="C104" s="36" t="e">
        <f>IF(A104&lt;&gt;'[2]Résultats des Finales'!H107,"ZZ",VLOOKUP(A104,[3]Dossard!$AB$2:$AO$200,2))</f>
        <v>#N/A</v>
      </c>
      <c r="D104" s="36" t="e">
        <f>IF(A104&lt;&gt;'[2]Résultats des Finales'!H107,"ZZ",VLOOKUP(A104,[3]Dossard!$AB$2:$AP$200,3))</f>
        <v>#N/A</v>
      </c>
      <c r="E104" s="36"/>
      <c r="F104" s="36"/>
      <c r="G104" s="33" t="e">
        <f>VLOOKUP(A104,[3]Dossard!$AB$2:$AP$200,15)</f>
        <v>#N/A</v>
      </c>
      <c r="H104" s="36"/>
    </row>
    <row r="105" spans="1:8" ht="14.4" x14ac:dyDescent="0.3">
      <c r="A105" s="33"/>
      <c r="B105" s="36"/>
      <c r="C105" s="36" t="e">
        <f>IF(A105&lt;&gt;'[2]Résultats des Finales'!H108,"ZZ",VLOOKUP(A105,[3]Dossard!$AB$2:$AO$200,2))</f>
        <v>#N/A</v>
      </c>
      <c r="D105" s="36" t="e">
        <f>IF(A105&lt;&gt;'[2]Résultats des Finales'!H108,"ZZ",VLOOKUP(A105,[3]Dossard!$AB$2:$AP$200,3))</f>
        <v>#N/A</v>
      </c>
      <c r="E105" s="36"/>
      <c r="F105" s="36"/>
      <c r="G105" s="33" t="e">
        <f>VLOOKUP(A105,[3]Dossard!$AB$2:$AP$200,15)</f>
        <v>#N/A</v>
      </c>
      <c r="H105" s="36"/>
    </row>
    <row r="106" spans="1:8" ht="14.4" x14ac:dyDescent="0.3">
      <c r="A106" s="33"/>
      <c r="B106" s="36"/>
      <c r="C106" s="36" t="e">
        <f>IF(A106&lt;&gt;'[2]Résultats des Finales'!H109,"ZZ",VLOOKUP(A106,[3]Dossard!$AB$2:$AO$200,2))</f>
        <v>#N/A</v>
      </c>
      <c r="D106" s="36" t="e">
        <f>IF(A106&lt;&gt;'[2]Résultats des Finales'!H109,"ZZ",VLOOKUP(A106,[3]Dossard!$AB$2:$AP$200,3))</f>
        <v>#N/A</v>
      </c>
      <c r="E106" s="36"/>
      <c r="F106" s="36"/>
      <c r="G106" s="33" t="e">
        <f>VLOOKUP(A106,[3]Dossard!$AB$2:$AP$200,15)</f>
        <v>#N/A</v>
      </c>
      <c r="H106" s="36"/>
    </row>
    <row r="107" spans="1:8" ht="14.4" x14ac:dyDescent="0.3">
      <c r="A107" s="33"/>
      <c r="B107" s="36"/>
      <c r="C107" s="36" t="e">
        <f>IF(A107&lt;&gt;'[2]Résultats des Finales'!H110,"ZZ",VLOOKUP(A107,[3]Dossard!$AB$2:$AO$200,2))</f>
        <v>#N/A</v>
      </c>
      <c r="D107" s="36" t="e">
        <f>IF(A107&lt;&gt;'[2]Résultats des Finales'!H110,"ZZ",VLOOKUP(A107,[3]Dossard!$AB$2:$AP$200,3))</f>
        <v>#N/A</v>
      </c>
      <c r="E107" s="36"/>
      <c r="F107" s="36"/>
      <c r="G107" s="33" t="e">
        <f>VLOOKUP(A107,[3]Dossard!$AB$2:$AP$200,15)</f>
        <v>#N/A</v>
      </c>
      <c r="H107" s="36"/>
    </row>
    <row r="108" spans="1:8" ht="14.4" x14ac:dyDescent="0.3">
      <c r="A108" s="33"/>
      <c r="B108" s="36"/>
      <c r="C108" s="36" t="e">
        <f>IF(A108&lt;&gt;'[2]Résultats des Finales'!H111,"ZZ",VLOOKUP(A108,[3]Dossard!$AB$2:$AO$200,2))</f>
        <v>#N/A</v>
      </c>
      <c r="D108" s="36" t="e">
        <f>IF(A108&lt;&gt;'[2]Résultats des Finales'!H111,"ZZ",VLOOKUP(A108,[3]Dossard!$AB$2:$AP$200,3))</f>
        <v>#N/A</v>
      </c>
      <c r="E108" s="36"/>
      <c r="F108" s="36"/>
      <c r="G108" s="33" t="e">
        <f>VLOOKUP(A108,[3]Dossard!$AB$2:$AP$200,15)</f>
        <v>#N/A</v>
      </c>
      <c r="H108" s="36"/>
    </row>
    <row r="109" spans="1:8" ht="14.4" x14ac:dyDescent="0.3">
      <c r="A109" s="33"/>
      <c r="B109" s="36"/>
      <c r="C109" s="36" t="e">
        <f>IF(A109&lt;&gt;'[2]Résultats des Finales'!H112,"ZZ",VLOOKUP(A109,[3]Dossard!$AB$2:$AO$200,2))</f>
        <v>#N/A</v>
      </c>
      <c r="D109" s="36" t="e">
        <f>IF(A109&lt;&gt;'[2]Résultats des Finales'!H112,"ZZ",VLOOKUP(A109,[3]Dossard!$AB$2:$AP$200,3))</f>
        <v>#N/A</v>
      </c>
      <c r="E109" s="36"/>
      <c r="F109" s="36"/>
      <c r="G109" s="33" t="e">
        <f>VLOOKUP(A109,[3]Dossard!$AB$2:$AP$200,15)</f>
        <v>#N/A</v>
      </c>
      <c r="H109" s="36"/>
    </row>
    <row r="110" spans="1:8" ht="14.4" x14ac:dyDescent="0.3">
      <c r="A110" s="33"/>
      <c r="B110" s="36"/>
      <c r="C110" s="36" t="e">
        <f>IF(A110&lt;&gt;'[2]Résultats des Finales'!H113,"ZZ",VLOOKUP(A110,[3]Dossard!$AB$2:$AO$200,2))</f>
        <v>#N/A</v>
      </c>
      <c r="D110" s="36" t="e">
        <f>IF(A110&lt;&gt;'[2]Résultats des Finales'!H113,"ZZ",VLOOKUP(A110,[3]Dossard!$AB$2:$AP$200,3))</f>
        <v>#N/A</v>
      </c>
      <c r="E110" s="36"/>
      <c r="F110" s="36"/>
      <c r="G110" s="33" t="e">
        <f>VLOOKUP(A110,[3]Dossard!$AB$2:$AP$200,15)</f>
        <v>#N/A</v>
      </c>
      <c r="H110" s="36"/>
    </row>
    <row r="111" spans="1:8" ht="14.4" x14ac:dyDescent="0.3">
      <c r="A111" s="33"/>
      <c r="B111" s="36"/>
      <c r="C111" s="36" t="e">
        <f>IF(A111&lt;&gt;'[2]Résultats des Finales'!H114,"ZZ",VLOOKUP(A111,[3]Dossard!$AB$2:$AO$200,2))</f>
        <v>#N/A</v>
      </c>
      <c r="D111" s="36" t="e">
        <f>IF(A111&lt;&gt;'[2]Résultats des Finales'!H114,"ZZ",VLOOKUP(A111,[3]Dossard!$AB$2:$AP$200,3))</f>
        <v>#N/A</v>
      </c>
      <c r="E111" s="36"/>
      <c r="F111" s="36"/>
      <c r="G111" s="33" t="e">
        <f>VLOOKUP(A111,[3]Dossard!$AB$2:$AP$200,15)</f>
        <v>#N/A</v>
      </c>
      <c r="H111" s="36"/>
    </row>
    <row r="112" spans="1:8" ht="14.4" x14ac:dyDescent="0.3">
      <c r="A112" s="33"/>
      <c r="B112" s="36"/>
      <c r="C112" s="36" t="e">
        <f>IF(A112&lt;&gt;'[2]Résultats des Finales'!H115,"ZZ",VLOOKUP(A112,[3]Dossard!$AB$2:$AO$200,2))</f>
        <v>#N/A</v>
      </c>
      <c r="D112" s="36" t="e">
        <f>IF(A112&lt;&gt;'[2]Résultats des Finales'!H115,"ZZ",VLOOKUP(A112,[3]Dossard!$AB$2:$AP$200,3))</f>
        <v>#N/A</v>
      </c>
      <c r="E112" s="36"/>
      <c r="F112" s="36"/>
      <c r="G112" s="33" t="e">
        <f>VLOOKUP(A112,[3]Dossard!$AB$2:$AP$200,15)</f>
        <v>#N/A</v>
      </c>
      <c r="H112" s="36"/>
    </row>
    <row r="113" spans="1:8" ht="14.4" x14ac:dyDescent="0.3">
      <c r="A113" s="33"/>
      <c r="B113" s="36"/>
      <c r="C113" s="36" t="e">
        <f>IF(A113&lt;&gt;'[2]Résultats des Finales'!H116,"ZZ",VLOOKUP(A113,[3]Dossard!$AB$2:$AO$200,2))</f>
        <v>#N/A</v>
      </c>
      <c r="D113" s="36" t="e">
        <f>IF(A113&lt;&gt;'[2]Résultats des Finales'!H116,"ZZ",VLOOKUP(A113,[3]Dossard!$AB$2:$AP$200,3))</f>
        <v>#N/A</v>
      </c>
      <c r="E113" s="36"/>
      <c r="F113" s="36"/>
      <c r="G113" s="33" t="e">
        <f>VLOOKUP(A113,[3]Dossard!$AB$2:$AP$200,15)</f>
        <v>#N/A</v>
      </c>
      <c r="H113" s="36"/>
    </row>
    <row r="114" spans="1:8" ht="14.4" x14ac:dyDescent="0.3">
      <c r="A114" s="33"/>
      <c r="B114" s="36"/>
      <c r="C114" s="36" t="e">
        <f>IF(A114&lt;&gt;'[2]Résultats des Finales'!H117,"ZZ",VLOOKUP(A114,[3]Dossard!$AB$2:$AO$200,2))</f>
        <v>#N/A</v>
      </c>
      <c r="D114" s="36" t="e">
        <f>IF(A114&lt;&gt;'[2]Résultats des Finales'!H117,"ZZ",VLOOKUP(A114,[3]Dossard!$AB$2:$AP$200,3))</f>
        <v>#N/A</v>
      </c>
      <c r="E114" s="36"/>
      <c r="F114" s="36"/>
      <c r="G114" s="33" t="e">
        <f>VLOOKUP(A114,[3]Dossard!$AB$2:$AP$200,15)</f>
        <v>#N/A</v>
      </c>
      <c r="H114" s="36"/>
    </row>
    <row r="115" spans="1:8" ht="14.4" x14ac:dyDescent="0.3">
      <c r="A115" s="33"/>
      <c r="B115" s="36"/>
      <c r="C115" s="36" t="str">
        <f>IF(A115&lt;&gt;'[2]Résultats des Finales'!H118,"ZZ",VLOOKUP(A115,[3]Dossard!$AB$2:$AO$200,2))</f>
        <v>ZZ</v>
      </c>
      <c r="D115" s="36" t="str">
        <f>IF(A115&lt;&gt;'[2]Résultats des Finales'!H118,"ZZ",VLOOKUP(A115,[3]Dossard!$AB$2:$AP$200,3))</f>
        <v>ZZ</v>
      </c>
      <c r="E115" s="36"/>
      <c r="F115" s="36"/>
      <c r="G115" s="33" t="e">
        <f>VLOOKUP(A115,[3]Dossard!$AB$2:$AP$200,15)</f>
        <v>#N/A</v>
      </c>
      <c r="H115" s="36"/>
    </row>
    <row r="116" spans="1:8" ht="14.4" x14ac:dyDescent="0.3">
      <c r="A116" s="33"/>
      <c r="B116" s="36"/>
      <c r="C116" s="36" t="e">
        <f>IF(A116&lt;&gt;'[2]Résultats des Finales'!H119,"ZZ",VLOOKUP(A116,[3]Dossard!$AB$2:$AO$200,2))</f>
        <v>#N/A</v>
      </c>
      <c r="D116" s="36" t="e">
        <f>IF(A116&lt;&gt;'[2]Résultats des Finales'!H119,"ZZ",VLOOKUP(A116,[3]Dossard!$AB$2:$AP$200,3))</f>
        <v>#N/A</v>
      </c>
      <c r="E116" s="36"/>
      <c r="F116" s="36"/>
      <c r="G116" s="33" t="e">
        <f>VLOOKUP(A116,[3]Dossard!$AB$2:$AP$200,15)</f>
        <v>#N/A</v>
      </c>
      <c r="H116" s="36"/>
    </row>
    <row r="117" spans="1:8" ht="14.4" x14ac:dyDescent="0.3">
      <c r="A117" s="33"/>
      <c r="B117" s="36"/>
      <c r="C117" s="36" t="e">
        <f>IF(A117&lt;&gt;'[2]Résultats des Finales'!H120,"ZZ",VLOOKUP(A117,[3]Dossard!$AB$2:$AO$200,2))</f>
        <v>#N/A</v>
      </c>
      <c r="D117" s="36" t="e">
        <f>IF(A117&lt;&gt;'[2]Résultats des Finales'!H120,"ZZ",VLOOKUP(A117,[3]Dossard!$AB$2:$AP$200,3))</f>
        <v>#N/A</v>
      </c>
      <c r="E117" s="36"/>
      <c r="F117" s="36"/>
      <c r="G117" s="33" t="e">
        <f>VLOOKUP(A117,[3]Dossard!$AB$2:$AP$200,15)</f>
        <v>#N/A</v>
      </c>
      <c r="H117" s="36"/>
    </row>
    <row r="118" spans="1:8" ht="14.4" x14ac:dyDescent="0.3">
      <c r="A118" s="33"/>
      <c r="B118" s="36"/>
      <c r="C118" s="36" t="e">
        <f>IF(A118&lt;&gt;'[2]Résultats des Finales'!H121,"ZZ",VLOOKUP(A118,[3]Dossard!$AB$2:$AO$200,2))</f>
        <v>#N/A</v>
      </c>
      <c r="D118" s="36" t="e">
        <f>IF(A118&lt;&gt;'[2]Résultats des Finales'!H121,"ZZ",VLOOKUP(A118,[3]Dossard!$AB$2:$AP$200,3))</f>
        <v>#N/A</v>
      </c>
      <c r="E118" s="36"/>
      <c r="F118" s="36"/>
      <c r="G118" s="33" t="e">
        <f>VLOOKUP(A118,[3]Dossard!$AB$2:$AP$200,15)</f>
        <v>#N/A</v>
      </c>
      <c r="H118" s="36"/>
    </row>
    <row r="119" spans="1:8" ht="14.4" x14ac:dyDescent="0.3">
      <c r="A119" s="33"/>
      <c r="B119" s="36"/>
      <c r="C119" s="36" t="e">
        <f>IF(A119&lt;&gt;'[2]Résultats des Finales'!H122,"ZZ",VLOOKUP(A119,[3]Dossard!$AB$2:$AO$200,2))</f>
        <v>#N/A</v>
      </c>
      <c r="D119" s="36" t="e">
        <f>IF(A119&lt;&gt;'[2]Résultats des Finales'!H122,"ZZ",VLOOKUP(A119,[3]Dossard!$AB$2:$AP$200,3))</f>
        <v>#N/A</v>
      </c>
      <c r="E119" s="36"/>
      <c r="F119" s="36"/>
      <c r="G119" s="33" t="e">
        <f>VLOOKUP(A119,[3]Dossard!$AB$2:$AP$200,15)</f>
        <v>#N/A</v>
      </c>
      <c r="H119" s="36"/>
    </row>
    <row r="120" spans="1:8" ht="14.4" x14ac:dyDescent="0.3">
      <c r="A120" s="33"/>
      <c r="B120" s="36"/>
      <c r="C120" s="36" t="e">
        <f>IF(A120&lt;&gt;'[2]Résultats des Finales'!H123,"ZZ",VLOOKUP(A120,[3]Dossard!$AB$2:$AO$200,2))</f>
        <v>#N/A</v>
      </c>
      <c r="D120" s="36" t="e">
        <f>IF(A120&lt;&gt;'[2]Résultats des Finales'!H123,"ZZ",VLOOKUP(A120,[3]Dossard!$AB$2:$AP$200,3))</f>
        <v>#N/A</v>
      </c>
      <c r="E120" s="36"/>
      <c r="F120" s="36"/>
      <c r="G120" s="33" t="e">
        <f>VLOOKUP(A120,[3]Dossard!$AB$2:$AP$200,15)</f>
        <v>#N/A</v>
      </c>
      <c r="H120" s="36"/>
    </row>
    <row r="121" spans="1:8" ht="14.4" x14ac:dyDescent="0.3">
      <c r="A121" s="33"/>
      <c r="B121" s="36"/>
      <c r="C121" s="36" t="e">
        <f>IF(A121&lt;&gt;'[2]Résultats des Finales'!H124,"ZZ",VLOOKUP(A121,[3]Dossard!$AB$2:$AO$200,2))</f>
        <v>#N/A</v>
      </c>
      <c r="D121" s="36" t="e">
        <f>IF(A121&lt;&gt;'[2]Résultats des Finales'!H124,"ZZ",VLOOKUP(A121,[3]Dossard!$AB$2:$AP$200,3))</f>
        <v>#N/A</v>
      </c>
      <c r="E121" s="36"/>
      <c r="F121" s="36"/>
      <c r="G121" s="33" t="e">
        <f>VLOOKUP(A121,[3]Dossard!$AB$2:$AP$200,15)</f>
        <v>#N/A</v>
      </c>
      <c r="H121" s="36"/>
    </row>
    <row r="122" spans="1:8" ht="14.4" x14ac:dyDescent="0.3">
      <c r="A122" s="33"/>
      <c r="B122" s="36"/>
      <c r="C122" s="36" t="e">
        <f>IF(A122&lt;&gt;'[2]Résultats des Finales'!H125,"ZZ",VLOOKUP(A122,[3]Dossard!$AB$2:$AO$200,2))</f>
        <v>#N/A</v>
      </c>
      <c r="D122" s="36" t="e">
        <f>IF(A122&lt;&gt;'[2]Résultats des Finales'!H125,"ZZ",VLOOKUP(A122,[3]Dossard!$AB$2:$AP$200,3))</f>
        <v>#N/A</v>
      </c>
      <c r="E122" s="36"/>
      <c r="F122" s="36"/>
      <c r="G122" s="33" t="e">
        <f>VLOOKUP(A122,[3]Dossard!$AB$2:$AP$200,15)</f>
        <v>#N/A</v>
      </c>
      <c r="H122" s="36"/>
    </row>
    <row r="123" spans="1:8" ht="14.4" x14ac:dyDescent="0.3">
      <c r="A123" s="33"/>
      <c r="B123" s="36"/>
      <c r="C123" s="36" t="e">
        <f>IF(A123&lt;&gt;'[2]Résultats des Finales'!H126,"ZZ",VLOOKUP(A123,[3]Dossard!$AB$2:$AO$200,2))</f>
        <v>#N/A</v>
      </c>
      <c r="D123" s="36" t="e">
        <f>IF(A123&lt;&gt;'[2]Résultats des Finales'!H126,"ZZ",VLOOKUP(A123,[3]Dossard!$AB$2:$AP$200,3))</f>
        <v>#N/A</v>
      </c>
      <c r="E123" s="36"/>
      <c r="F123" s="36"/>
      <c r="G123" s="33" t="e">
        <f>VLOOKUP(A123,[3]Dossard!$AB$2:$AP$200,15)</f>
        <v>#N/A</v>
      </c>
      <c r="H123" s="36"/>
    </row>
    <row r="124" spans="1:8" ht="14.4" x14ac:dyDescent="0.3">
      <c r="A124" s="33"/>
      <c r="B124" s="36"/>
      <c r="C124" s="36" t="e">
        <f>IF(A124&lt;&gt;'[2]Résultats des Finales'!H127,"ZZ",VLOOKUP(A124,[3]Dossard!$AB$2:$AO$200,2))</f>
        <v>#N/A</v>
      </c>
      <c r="D124" s="36" t="e">
        <f>IF(A124&lt;&gt;'[2]Résultats des Finales'!H127,"ZZ",VLOOKUP(A124,[3]Dossard!$AB$2:$AP$200,3))</f>
        <v>#N/A</v>
      </c>
      <c r="E124" s="36"/>
      <c r="F124" s="36"/>
      <c r="G124" s="33" t="e">
        <f>VLOOKUP(A124,[3]Dossard!$AB$2:$AP$200,15)</f>
        <v>#N/A</v>
      </c>
      <c r="H124" s="36"/>
    </row>
    <row r="125" spans="1:8" ht="14.4" x14ac:dyDescent="0.3">
      <c r="A125" s="33"/>
      <c r="B125" s="36"/>
      <c r="C125" s="36" t="e">
        <f>IF(A125&lt;&gt;'[2]Résultats des Finales'!H128,"ZZ",VLOOKUP(A125,[3]Dossard!$AB$2:$AO$200,2))</f>
        <v>#N/A</v>
      </c>
      <c r="D125" s="36" t="e">
        <f>IF(A125&lt;&gt;'[2]Résultats des Finales'!H128,"ZZ",VLOOKUP(A125,[3]Dossard!$AB$2:$AP$200,3))</f>
        <v>#N/A</v>
      </c>
      <c r="E125" s="36"/>
      <c r="F125" s="36"/>
      <c r="G125" s="33" t="e">
        <f>VLOOKUP(A125,[3]Dossard!$AB$2:$AP$200,15)</f>
        <v>#N/A</v>
      </c>
      <c r="H125" s="36"/>
    </row>
    <row r="126" spans="1:8" ht="14.4" x14ac:dyDescent="0.3">
      <c r="A126" s="33"/>
      <c r="B126" s="36"/>
      <c r="C126" s="36" t="e">
        <f>IF(A126&lt;&gt;'[2]Résultats des Finales'!H129,"ZZ",VLOOKUP(A126,[3]Dossard!$AB$2:$AO$200,2))</f>
        <v>#N/A</v>
      </c>
      <c r="D126" s="36" t="e">
        <f>IF(A126&lt;&gt;'[2]Résultats des Finales'!H129,"ZZ",VLOOKUP(A126,[3]Dossard!$AB$2:$AP$200,3))</f>
        <v>#N/A</v>
      </c>
      <c r="E126" s="36"/>
      <c r="F126" s="36"/>
      <c r="G126" s="33" t="e">
        <f>VLOOKUP(A126,[3]Dossard!$AB$2:$AP$200,15)</f>
        <v>#N/A</v>
      </c>
      <c r="H126" s="36"/>
    </row>
    <row r="127" spans="1:8" ht="14.4" x14ac:dyDescent="0.3">
      <c r="A127" s="33"/>
      <c r="B127" s="36"/>
      <c r="C127" s="36" t="e">
        <f>IF(A127&lt;&gt;'[2]Résultats des Finales'!H130,"ZZ",VLOOKUP(A127,[3]Dossard!$AB$2:$AO$200,2))</f>
        <v>#N/A</v>
      </c>
      <c r="D127" s="36" t="e">
        <f>IF(A127&lt;&gt;'[2]Résultats des Finales'!H130,"ZZ",VLOOKUP(A127,[3]Dossard!$AB$2:$AP$200,3))</f>
        <v>#N/A</v>
      </c>
      <c r="E127" s="36"/>
      <c r="F127" s="36"/>
      <c r="G127" s="33" t="e">
        <f>VLOOKUP(A127,[3]Dossard!$AB$2:$AP$200,15)</f>
        <v>#N/A</v>
      </c>
      <c r="H127" s="36"/>
    </row>
    <row r="128" spans="1:8" ht="14.4" x14ac:dyDescent="0.3">
      <c r="A128" s="33"/>
      <c r="B128" s="36"/>
      <c r="C128" s="36" t="e">
        <f>IF(A128&lt;&gt;'[2]Résultats des Finales'!H131,"ZZ",VLOOKUP(A128,[3]Dossard!$AB$2:$AO$200,2))</f>
        <v>#N/A</v>
      </c>
      <c r="D128" s="36" t="e">
        <f>IF(A128&lt;&gt;'[2]Résultats des Finales'!H131,"ZZ",VLOOKUP(A128,[3]Dossard!$AB$2:$AP$200,3))</f>
        <v>#N/A</v>
      </c>
      <c r="E128" s="36"/>
      <c r="F128" s="36"/>
      <c r="G128" s="33" t="e">
        <f>VLOOKUP(A128,[3]Dossard!$AB$2:$AP$200,15)</f>
        <v>#N/A</v>
      </c>
      <c r="H128" s="36"/>
    </row>
    <row r="129" spans="1:8" ht="14.4" x14ac:dyDescent="0.3">
      <c r="A129" s="33"/>
      <c r="B129" s="36"/>
      <c r="C129" s="36" t="str">
        <f>IF(A129&lt;&gt;'[2]Résultats des Finales'!H132,"ZZ",VLOOKUP(A129,[3]Dossard!$AB$2:$AO$200,2))</f>
        <v>ZZ</v>
      </c>
      <c r="D129" s="36" t="str">
        <f>IF(A129&lt;&gt;'[2]Résultats des Finales'!H132,"ZZ",VLOOKUP(A129,[3]Dossard!$AB$2:$AP$200,3))</f>
        <v>ZZ</v>
      </c>
      <c r="E129" s="36"/>
      <c r="F129" s="36"/>
      <c r="G129" s="33" t="e">
        <f>VLOOKUP(A129,[3]Dossard!$AB$2:$AP$200,15)</f>
        <v>#N/A</v>
      </c>
      <c r="H129" s="36"/>
    </row>
    <row r="130" spans="1:8" ht="14.4" x14ac:dyDescent="0.3">
      <c r="A130" s="33"/>
      <c r="B130" s="36"/>
      <c r="C130" s="36" t="str">
        <f>IF(A130&lt;&gt;'[2]Résultats des Finales'!H133,"ZZ",VLOOKUP(A130,[3]Dossard!$AB$2:$AO$200,2))</f>
        <v>ZZ</v>
      </c>
      <c r="D130" s="36" t="str">
        <f>IF(A130&lt;&gt;'[2]Résultats des Finales'!H133,"ZZ",VLOOKUP(A130,[3]Dossard!$AB$2:$AP$200,3))</f>
        <v>ZZ</v>
      </c>
      <c r="E130" s="36"/>
      <c r="F130" s="36"/>
      <c r="G130" s="33" t="e">
        <f>VLOOKUP(A130,[3]Dossard!$AB$2:$AP$200,15)</f>
        <v>#N/A</v>
      </c>
      <c r="H130" s="36"/>
    </row>
    <row r="131" spans="1:8" ht="14.4" x14ac:dyDescent="0.3">
      <c r="A131" s="33"/>
      <c r="B131" s="36"/>
      <c r="C131" s="36" t="str">
        <f>IF(A131&lt;&gt;'[2]Résultats des Finales'!H134,"ZZ",VLOOKUP(A131,[3]Dossard!$AB$2:$AO$200,2))</f>
        <v>ZZ</v>
      </c>
      <c r="D131" s="36" t="str">
        <f>IF(A131&lt;&gt;'[2]Résultats des Finales'!H134,"ZZ",VLOOKUP(A131,[3]Dossard!$AB$2:$AP$200,3))</f>
        <v>ZZ</v>
      </c>
      <c r="E131" s="36"/>
      <c r="F131" s="36"/>
      <c r="G131" s="33" t="e">
        <f>VLOOKUP(A131,[3]Dossard!$AB$2:$AP$200,15)</f>
        <v>#N/A</v>
      </c>
      <c r="H131" s="36"/>
    </row>
    <row r="132" spans="1:8" ht="14.4" x14ac:dyDescent="0.3">
      <c r="A132" s="33"/>
      <c r="B132" s="36"/>
      <c r="C132" s="36" t="str">
        <f>IF(A132&lt;&gt;'[2]Résultats des Finales'!H135,"ZZ",VLOOKUP(A132,[3]Dossard!$AB$2:$AO$200,2))</f>
        <v>ZZ</v>
      </c>
      <c r="D132" s="36" t="str">
        <f>IF(A132&lt;&gt;'[2]Résultats des Finales'!H135,"ZZ",VLOOKUP(A132,[3]Dossard!$AB$2:$AP$200,3))</f>
        <v>ZZ</v>
      </c>
      <c r="E132" s="36"/>
      <c r="F132" s="36"/>
      <c r="G132" s="33" t="e">
        <f>VLOOKUP(A132,[3]Dossard!$AB$2:$AP$200,15)</f>
        <v>#N/A</v>
      </c>
      <c r="H132" s="36"/>
    </row>
    <row r="133" spans="1:8" ht="14.4" x14ac:dyDescent="0.3">
      <c r="A133" s="33"/>
      <c r="B133" s="36"/>
      <c r="C133" s="36" t="str">
        <f>IF(A133&lt;&gt;'[2]Résultats des Finales'!H136,"ZZ",VLOOKUP(A133,[3]Dossard!$AB$2:$AO$200,2))</f>
        <v>ZZ</v>
      </c>
      <c r="D133" s="36" t="str">
        <f>IF(A133&lt;&gt;'[2]Résultats des Finales'!H136,"ZZ",VLOOKUP(A133,[3]Dossard!$AB$2:$AP$200,3))</f>
        <v>ZZ</v>
      </c>
      <c r="E133" s="36"/>
      <c r="F133" s="36"/>
      <c r="G133" s="33" t="e">
        <f>VLOOKUP(A133,[3]Dossard!$AB$2:$AP$200,15)</f>
        <v>#N/A</v>
      </c>
      <c r="H133" s="36"/>
    </row>
    <row r="134" spans="1:8" ht="14.4" x14ac:dyDescent="0.3">
      <c r="A134" s="33"/>
      <c r="B134" s="36"/>
      <c r="C134" s="36" t="e">
        <f>IF(A134&lt;&gt;'[2]Résultats des Finales'!H137,"ZZ",VLOOKUP(A134,[3]Dossard!$AB$2:$AO$200,2))</f>
        <v>#N/A</v>
      </c>
      <c r="D134" s="36" t="e">
        <f>IF(A134&lt;&gt;'[2]Résultats des Finales'!H137,"ZZ",VLOOKUP(A134,[3]Dossard!$AB$2:$AP$200,3))</f>
        <v>#N/A</v>
      </c>
      <c r="E134" s="36"/>
      <c r="F134" s="36"/>
      <c r="G134" s="33" t="e">
        <f>VLOOKUP(A134,[3]Dossard!$AB$2:$AP$200,15)</f>
        <v>#N/A</v>
      </c>
      <c r="H134" s="36"/>
    </row>
    <row r="135" spans="1:8" ht="14.4" x14ac:dyDescent="0.3">
      <c r="A135" s="33"/>
      <c r="B135" s="36"/>
      <c r="C135" s="36" t="e">
        <f>IF(A135&lt;&gt;'[2]Résultats des Finales'!H138,"ZZ",VLOOKUP(A135,[3]Dossard!$AB$2:$AO$200,2))</f>
        <v>#N/A</v>
      </c>
      <c r="D135" s="36" t="e">
        <f>IF(A135&lt;&gt;'[2]Résultats des Finales'!H138,"ZZ",VLOOKUP(A135,[3]Dossard!$AB$2:$AP$200,3))</f>
        <v>#N/A</v>
      </c>
      <c r="E135" s="36"/>
      <c r="F135" s="36"/>
      <c r="G135" s="33" t="e">
        <f>VLOOKUP(A135,[3]Dossard!$AB$2:$AP$200,15)</f>
        <v>#N/A</v>
      </c>
      <c r="H135" s="36"/>
    </row>
    <row r="136" spans="1:8" ht="14.4" x14ac:dyDescent="0.3">
      <c r="A136" s="33"/>
      <c r="B136" s="36"/>
      <c r="C136" s="36" t="e">
        <f>IF(A136&lt;&gt;'[2]Résultats des Finales'!H139,"ZZ",VLOOKUP(A136,[3]Dossard!$AB$2:$AO$200,2))</f>
        <v>#N/A</v>
      </c>
      <c r="D136" s="36" t="e">
        <f>IF(A136&lt;&gt;'[2]Résultats des Finales'!H139,"ZZ",VLOOKUP(A136,[3]Dossard!$AB$2:$AP$200,3))</f>
        <v>#N/A</v>
      </c>
      <c r="E136" s="36"/>
      <c r="F136" s="36"/>
      <c r="G136" s="33" t="e">
        <f>VLOOKUP(A136,[3]Dossard!$AB$2:$AP$200,15)</f>
        <v>#N/A</v>
      </c>
      <c r="H136" s="36"/>
    </row>
    <row r="137" spans="1:8" ht="14.4" x14ac:dyDescent="0.3">
      <c r="A137" s="33"/>
      <c r="B137" s="36"/>
      <c r="C137" s="36" t="e">
        <f>IF(A137&lt;&gt;'[2]Résultats des Finales'!H140,"ZZ",VLOOKUP(A137,[3]Dossard!$AB$2:$AO$200,2))</f>
        <v>#N/A</v>
      </c>
      <c r="D137" s="36" t="e">
        <f>IF(A137&lt;&gt;'[2]Résultats des Finales'!H140,"ZZ",VLOOKUP(A137,[3]Dossard!$AB$2:$AP$200,3))</f>
        <v>#N/A</v>
      </c>
      <c r="E137" s="36"/>
      <c r="F137" s="36"/>
      <c r="G137" s="33" t="e">
        <f>VLOOKUP(A137,[3]Dossard!$AB$2:$AP$200,15)</f>
        <v>#N/A</v>
      </c>
      <c r="H137" s="36"/>
    </row>
    <row r="138" spans="1:8" ht="14.4" x14ac:dyDescent="0.3">
      <c r="A138" s="33"/>
      <c r="B138" s="36"/>
      <c r="C138" s="36" t="e">
        <f>IF(A138&lt;&gt;'[2]Résultats des Finales'!H141,"ZZ",VLOOKUP(A138,[3]Dossard!$AB$2:$AO$200,2))</f>
        <v>#N/A</v>
      </c>
      <c r="D138" s="36" t="e">
        <f>IF(A138&lt;&gt;'[2]Résultats des Finales'!H141,"ZZ",VLOOKUP(A138,[3]Dossard!$AB$2:$AP$200,3))</f>
        <v>#N/A</v>
      </c>
      <c r="E138" s="36"/>
      <c r="F138" s="36"/>
      <c r="G138" s="33" t="e">
        <f>VLOOKUP(A138,[3]Dossard!$AB$2:$AP$200,15)</f>
        <v>#N/A</v>
      </c>
      <c r="H138" s="36"/>
    </row>
    <row r="139" spans="1:8" ht="14.4" x14ac:dyDescent="0.3">
      <c r="A139" s="33"/>
      <c r="B139" s="36"/>
      <c r="C139" s="36" t="e">
        <f>IF(A139&lt;&gt;'[2]Résultats des Finales'!H142,"ZZ",VLOOKUP(A139,[3]Dossard!$AB$2:$AO$200,2))</f>
        <v>#N/A</v>
      </c>
      <c r="D139" s="36" t="e">
        <f>IF(A139&lt;&gt;'[2]Résultats des Finales'!H142,"ZZ",VLOOKUP(A139,[3]Dossard!$AB$2:$AP$200,3))</f>
        <v>#N/A</v>
      </c>
      <c r="E139" s="36"/>
      <c r="F139" s="36"/>
      <c r="G139" s="33" t="e">
        <f>VLOOKUP(A139,[3]Dossard!$AB$2:$AP$200,15)</f>
        <v>#N/A</v>
      </c>
      <c r="H139" s="36"/>
    </row>
    <row r="140" spans="1:8" ht="14.4" x14ac:dyDescent="0.3">
      <c r="A140" s="33"/>
      <c r="B140" s="36"/>
      <c r="C140" s="36" t="e">
        <f>IF(A140&lt;&gt;'[2]Résultats des Finales'!H143,"ZZ",VLOOKUP(A140,[3]Dossard!$AB$2:$AO$200,2))</f>
        <v>#N/A</v>
      </c>
      <c r="D140" s="36" t="e">
        <f>IF(A140&lt;&gt;'[2]Résultats des Finales'!H143,"ZZ",VLOOKUP(A140,[3]Dossard!$AB$2:$AP$200,3))</f>
        <v>#N/A</v>
      </c>
      <c r="E140" s="36"/>
      <c r="F140" s="36"/>
      <c r="G140" s="33" t="e">
        <f>VLOOKUP(A140,[3]Dossard!$AB$2:$AP$200,15)</f>
        <v>#N/A</v>
      </c>
      <c r="H140" s="36"/>
    </row>
    <row r="141" spans="1:8" ht="14.4" x14ac:dyDescent="0.3">
      <c r="A141" s="33"/>
      <c r="B141" s="36"/>
      <c r="C141" s="36" t="e">
        <f>IF(A141&lt;&gt;'[2]Résultats des Finales'!H144,"ZZ",VLOOKUP(A141,[3]Dossard!$AB$2:$AO$200,2))</f>
        <v>#N/A</v>
      </c>
      <c r="D141" s="36" t="e">
        <f>IF(A141&lt;&gt;'[2]Résultats des Finales'!H144,"ZZ",VLOOKUP(A141,[3]Dossard!$AB$2:$AP$200,3))</f>
        <v>#N/A</v>
      </c>
      <c r="E141" s="36"/>
      <c r="F141" s="36"/>
      <c r="G141" s="33" t="e">
        <f>VLOOKUP(A141,[3]Dossard!$AB$2:$AP$200,15)</f>
        <v>#N/A</v>
      </c>
      <c r="H141" s="36"/>
    </row>
    <row r="142" spans="1:8" ht="14.4" x14ac:dyDescent="0.3">
      <c r="A142" s="33"/>
      <c r="B142" s="36"/>
      <c r="C142" s="36" t="e">
        <f>IF(A142&lt;&gt;'[2]Résultats des Finales'!H145,"ZZ",VLOOKUP(A142,[3]Dossard!$AB$2:$AO$200,2))</f>
        <v>#N/A</v>
      </c>
      <c r="D142" s="36" t="e">
        <f>IF(A142&lt;&gt;'[2]Résultats des Finales'!H145,"ZZ",VLOOKUP(A142,[3]Dossard!$AB$2:$AP$200,3))</f>
        <v>#N/A</v>
      </c>
      <c r="E142" s="36"/>
      <c r="F142" s="36"/>
      <c r="G142" s="33" t="e">
        <f>VLOOKUP(A142,[3]Dossard!$AB$2:$AP$200,15)</f>
        <v>#N/A</v>
      </c>
      <c r="H142" s="36"/>
    </row>
    <row r="143" spans="1:8" ht="14.4" x14ac:dyDescent="0.3">
      <c r="A143" s="33"/>
      <c r="B143" s="36"/>
      <c r="C143" s="36" t="str">
        <f>IF(A143&lt;&gt;'[2]Résultats des Finales'!H146,"ZZ",VLOOKUP(A143,[3]Dossard!$AB$2:$AO$200,2))</f>
        <v>ZZ</v>
      </c>
      <c r="D143" s="36" t="str">
        <f>IF(A143&lt;&gt;'[2]Résultats des Finales'!H146,"ZZ",VLOOKUP(A143,[3]Dossard!$AB$2:$AP$200,3))</f>
        <v>ZZ</v>
      </c>
      <c r="E143" s="36"/>
      <c r="F143" s="36"/>
      <c r="G143" s="33" t="e">
        <f>VLOOKUP(A143,[3]Dossard!$AB$2:$AP$200,15)</f>
        <v>#N/A</v>
      </c>
      <c r="H143" s="36"/>
    </row>
    <row r="144" spans="1:8" ht="14.4" x14ac:dyDescent="0.3">
      <c r="A144" s="33"/>
      <c r="B144" s="36"/>
      <c r="C144" s="36" t="str">
        <f>IF(A144&lt;&gt;'[2]Résultats des Finales'!H147,"ZZ",VLOOKUP(A144,[3]Dossard!$AB$2:$AO$200,2))</f>
        <v>ZZ</v>
      </c>
      <c r="D144" s="36" t="str">
        <f>IF(A144&lt;&gt;'[2]Résultats des Finales'!H147,"ZZ",VLOOKUP(A144,[3]Dossard!$AB$2:$AP$200,3))</f>
        <v>ZZ</v>
      </c>
      <c r="E144" s="36"/>
      <c r="F144" s="36"/>
      <c r="G144" s="33" t="e">
        <f>VLOOKUP(A144,[3]Dossard!$AB$2:$AP$200,15)</f>
        <v>#N/A</v>
      </c>
      <c r="H144" s="36"/>
    </row>
    <row r="145" spans="1:8" ht="14.4" x14ac:dyDescent="0.3">
      <c r="A145" s="33"/>
      <c r="B145" s="36"/>
      <c r="C145" s="36" t="str">
        <f>IF(A145&lt;&gt;'[2]Résultats des Finales'!H148,"ZZ",VLOOKUP(A145,[3]Dossard!$AB$2:$AO$200,2))</f>
        <v>ZZ</v>
      </c>
      <c r="D145" s="36" t="str">
        <f>IF(A145&lt;&gt;'[2]Résultats des Finales'!H148,"ZZ",VLOOKUP(A145,[3]Dossard!$AB$2:$AP$200,3))</f>
        <v>ZZ</v>
      </c>
      <c r="E145" s="36"/>
      <c r="F145" s="36"/>
      <c r="G145" s="33" t="e">
        <f>VLOOKUP(A145,[3]Dossard!$AB$2:$AP$200,15)</f>
        <v>#N/A</v>
      </c>
      <c r="H145" s="36"/>
    </row>
    <row r="146" spans="1:8" ht="14.4" x14ac:dyDescent="0.3">
      <c r="A146" s="33"/>
      <c r="B146" s="36"/>
      <c r="C146" s="36" t="str">
        <f>IF(A146&lt;&gt;'[2]Résultats des Finales'!H149,"ZZ",VLOOKUP(A146,[3]Dossard!$AB$2:$AO$200,2))</f>
        <v>ZZ</v>
      </c>
      <c r="D146" s="36" t="str">
        <f>IF(A146&lt;&gt;'[2]Résultats des Finales'!H149,"ZZ",VLOOKUP(A146,[3]Dossard!$AB$2:$AP$200,3))</f>
        <v>ZZ</v>
      </c>
      <c r="E146" s="36"/>
      <c r="F146" s="36"/>
      <c r="G146" s="33" t="e">
        <f>VLOOKUP(A146,[3]Dossard!$AB$2:$AP$200,15)</f>
        <v>#N/A</v>
      </c>
      <c r="H146" s="36"/>
    </row>
    <row r="147" spans="1:8" ht="14.4" x14ac:dyDescent="0.3">
      <c r="A147" s="33"/>
      <c r="B147" s="36"/>
      <c r="C147" s="36" t="str">
        <f>IF(A147&lt;&gt;'[2]Résultats des Finales'!H150,"ZZ",VLOOKUP(A147,[3]Dossard!$AB$2:$AO$200,2))</f>
        <v>ZZ</v>
      </c>
      <c r="D147" s="36" t="str">
        <f>IF(A147&lt;&gt;'[2]Résultats des Finales'!H150,"ZZ",VLOOKUP(A147,[3]Dossard!$AB$2:$AP$200,3))</f>
        <v>ZZ</v>
      </c>
      <c r="E147" s="36"/>
      <c r="F147" s="36"/>
      <c r="G147" s="33" t="e">
        <f>VLOOKUP(A147,[3]Dossard!$AB$2:$AP$200,15)</f>
        <v>#N/A</v>
      </c>
      <c r="H147" s="36"/>
    </row>
    <row r="148" spans="1:8" ht="14.4" x14ac:dyDescent="0.3">
      <c r="A148" s="33"/>
      <c r="B148" s="36"/>
      <c r="C148" s="36" t="str">
        <f>IF(A148&lt;&gt;'[2]Résultats des Finales'!H151,"ZZ",VLOOKUP(A148,[3]Dossard!$AB$2:$AO$200,2))</f>
        <v>ZZ</v>
      </c>
      <c r="D148" s="36" t="str">
        <f>IF(A148&lt;&gt;'[2]Résultats des Finales'!H151,"ZZ",VLOOKUP(A148,[3]Dossard!$AB$2:$AP$200,3))</f>
        <v>ZZ</v>
      </c>
      <c r="E148" s="36"/>
      <c r="F148" s="36"/>
      <c r="G148" s="33" t="e">
        <f>VLOOKUP(A148,[3]Dossard!$AB$2:$AP$200,15)</f>
        <v>#N/A</v>
      </c>
      <c r="H148" s="36"/>
    </row>
    <row r="149" spans="1:8" ht="14.4" x14ac:dyDescent="0.3">
      <c r="A149" s="33"/>
      <c r="B149" s="36"/>
      <c r="C149" s="36" t="e">
        <f>IF(A149&lt;&gt;'[2]Résultats des Finales'!H152,"ZZ",VLOOKUP(A149,[3]Dossard!$AB$2:$AO$200,2))</f>
        <v>#N/A</v>
      </c>
      <c r="D149" s="36" t="e">
        <f>IF(A149&lt;&gt;'[2]Résultats des Finales'!H152,"ZZ",VLOOKUP(A149,[3]Dossard!$AB$2:$AP$200,3))</f>
        <v>#N/A</v>
      </c>
      <c r="E149" s="36"/>
      <c r="F149" s="36"/>
      <c r="G149" s="33" t="e">
        <f>VLOOKUP(A149,[3]Dossard!$AB$2:$AP$200,15)</f>
        <v>#N/A</v>
      </c>
      <c r="H149" s="36"/>
    </row>
    <row r="150" spans="1:8" ht="14.4" x14ac:dyDescent="0.3">
      <c r="A150" s="33"/>
      <c r="B150" s="36"/>
      <c r="C150" s="36" t="e">
        <f>IF(A150&lt;&gt;'[2]Résultats des Finales'!H153,"ZZ",VLOOKUP(A150,[3]Dossard!$AB$2:$AO$200,2))</f>
        <v>#N/A</v>
      </c>
      <c r="D150" s="36" t="e">
        <f>IF(A150&lt;&gt;'[2]Résultats des Finales'!H153,"ZZ",VLOOKUP(A150,[3]Dossard!$AB$2:$AP$200,3))</f>
        <v>#N/A</v>
      </c>
      <c r="E150" s="36"/>
      <c r="F150" s="36"/>
      <c r="G150" s="33" t="e">
        <f>VLOOKUP(A150,[3]Dossard!$AB$2:$AP$200,15)</f>
        <v>#N/A</v>
      </c>
      <c r="H150" s="36"/>
    </row>
    <row r="151" spans="1:8" ht="14.4" x14ac:dyDescent="0.3">
      <c r="A151" s="33"/>
      <c r="B151" s="36"/>
      <c r="C151" s="36" t="e">
        <f>IF(A151&lt;&gt;'[2]Résultats des Finales'!H154,"ZZ",VLOOKUP(A151,[3]Dossard!$AB$2:$AO$200,2))</f>
        <v>#N/A</v>
      </c>
      <c r="D151" s="36" t="e">
        <f>IF(A151&lt;&gt;'[2]Résultats des Finales'!H154,"ZZ",VLOOKUP(A151,[3]Dossard!$AB$2:$AP$200,3))</f>
        <v>#N/A</v>
      </c>
      <c r="E151" s="36"/>
      <c r="F151" s="36"/>
      <c r="G151" s="33" t="e">
        <f>VLOOKUP(A151,[3]Dossard!$AB$2:$AP$200,15)</f>
        <v>#N/A</v>
      </c>
      <c r="H151" s="36"/>
    </row>
    <row r="152" spans="1:8" ht="14.4" x14ac:dyDescent="0.3">
      <c r="A152" s="33"/>
      <c r="B152" s="36"/>
      <c r="C152" s="36" t="e">
        <f>IF(A152&lt;&gt;'[2]Résultats des Finales'!H155,"ZZ",VLOOKUP(A152,[3]Dossard!$AB$2:$AO$200,2))</f>
        <v>#N/A</v>
      </c>
      <c r="D152" s="36" t="e">
        <f>IF(A152&lt;&gt;'[2]Résultats des Finales'!H155,"ZZ",VLOOKUP(A152,[3]Dossard!$AB$2:$AP$200,3))</f>
        <v>#N/A</v>
      </c>
      <c r="E152" s="36"/>
      <c r="F152" s="36"/>
      <c r="G152" s="33" t="e">
        <f>VLOOKUP(A152,[3]Dossard!$AB$2:$AP$200,15)</f>
        <v>#N/A</v>
      </c>
      <c r="H152" s="36"/>
    </row>
    <row r="153" spans="1:8" ht="14.4" x14ac:dyDescent="0.3">
      <c r="A153" s="33"/>
      <c r="B153" s="36"/>
      <c r="C153" s="36" t="e">
        <f>IF(A153&lt;&gt;'[2]Résultats des Finales'!H156,"ZZ",VLOOKUP(A153,[3]Dossard!$AB$2:$AO$200,2))</f>
        <v>#N/A</v>
      </c>
      <c r="D153" s="36" t="e">
        <f>IF(A153&lt;&gt;'[2]Résultats des Finales'!H156,"ZZ",VLOOKUP(A153,[3]Dossard!$AB$2:$AP$200,3))</f>
        <v>#N/A</v>
      </c>
      <c r="E153" s="36"/>
      <c r="F153" s="36"/>
      <c r="G153" s="33" t="e">
        <f>VLOOKUP(A153,[3]Dossard!$AB$2:$AP$200,15)</f>
        <v>#N/A</v>
      </c>
      <c r="H153" s="36"/>
    </row>
    <row r="154" spans="1:8" ht="14.4" x14ac:dyDescent="0.3">
      <c r="A154" s="33"/>
      <c r="B154" s="36"/>
      <c r="C154" s="36" t="e">
        <f>IF(A154&lt;&gt;'[2]Résultats des Finales'!H157,"ZZ",VLOOKUP(A154,[3]Dossard!$AB$2:$AO$200,2))</f>
        <v>#N/A</v>
      </c>
      <c r="D154" s="36" t="e">
        <f>IF(A154&lt;&gt;'[2]Résultats des Finales'!H157,"ZZ",VLOOKUP(A154,[3]Dossard!$AB$2:$AP$200,3))</f>
        <v>#N/A</v>
      </c>
      <c r="E154" s="36"/>
      <c r="F154" s="36"/>
      <c r="G154" s="33" t="e">
        <f>VLOOKUP(A154,[3]Dossard!$AB$2:$AP$200,15)</f>
        <v>#N/A</v>
      </c>
      <c r="H154" s="36"/>
    </row>
    <row r="155" spans="1:8" ht="14.4" x14ac:dyDescent="0.3">
      <c r="A155" s="33"/>
      <c r="B155" s="36"/>
      <c r="C155" s="36" t="e">
        <f>IF(A155&lt;&gt;'[2]Résultats des Finales'!H158,"ZZ",VLOOKUP(A155,[3]Dossard!$AB$2:$AO$200,2))</f>
        <v>#N/A</v>
      </c>
      <c r="D155" s="36" t="e">
        <f>IF(A155&lt;&gt;'[2]Résultats des Finales'!H158,"ZZ",VLOOKUP(A155,[3]Dossard!$AB$2:$AP$200,3))</f>
        <v>#N/A</v>
      </c>
      <c r="E155" s="36"/>
      <c r="F155" s="36"/>
      <c r="G155" s="33" t="e">
        <f>VLOOKUP(A155,[3]Dossard!$AB$2:$AP$200,15)</f>
        <v>#N/A</v>
      </c>
      <c r="H155" s="36"/>
    </row>
    <row r="156" spans="1:8" ht="14.4" x14ac:dyDescent="0.3">
      <c r="A156" s="33"/>
      <c r="B156" s="36"/>
      <c r="C156" s="36" t="e">
        <f>IF(A156&lt;&gt;'[2]Résultats des Finales'!H159,"ZZ",VLOOKUP(A156,[3]Dossard!$AB$2:$AO$200,2))</f>
        <v>#N/A</v>
      </c>
      <c r="D156" s="36" t="e">
        <f>IF(A156&lt;&gt;'[2]Résultats des Finales'!H159,"ZZ",VLOOKUP(A156,[3]Dossard!$AB$2:$AP$200,3))</f>
        <v>#N/A</v>
      </c>
      <c r="E156" s="36"/>
      <c r="F156" s="36"/>
      <c r="G156" s="33" t="e">
        <f>VLOOKUP(A156,[3]Dossard!$AB$2:$AP$200,15)</f>
        <v>#N/A</v>
      </c>
      <c r="H156" s="36"/>
    </row>
    <row r="157" spans="1:8" ht="14.4" x14ac:dyDescent="0.3">
      <c r="A157" s="33"/>
      <c r="B157" s="36"/>
      <c r="C157" s="36" t="str">
        <f>IF(A157&lt;&gt;'[2]Résultats des Finales'!H160,"ZZ",VLOOKUP(A157,[3]Dossard!$AB$2:$AO$200,2))</f>
        <v>ZZ</v>
      </c>
      <c r="D157" s="36" t="str">
        <f>IF(A157&lt;&gt;'[2]Résultats des Finales'!H160,"ZZ",VLOOKUP(A157,[3]Dossard!$AB$2:$AP$200,3))</f>
        <v>ZZ</v>
      </c>
      <c r="E157" s="36"/>
      <c r="F157" s="36"/>
      <c r="G157" s="33" t="e">
        <f>VLOOKUP(A157,[3]Dossard!$AB$2:$AP$200,15)</f>
        <v>#N/A</v>
      </c>
      <c r="H157" s="36"/>
    </row>
    <row r="158" spans="1:8" ht="14.4" x14ac:dyDescent="0.3">
      <c r="A158" s="33"/>
      <c r="B158" s="36"/>
      <c r="C158" s="36" t="str">
        <f>IF(A158&lt;&gt;'[2]Résultats des Finales'!H161,"ZZ",VLOOKUP(A158,[3]Dossard!$AB$2:$AO$200,2))</f>
        <v>ZZ</v>
      </c>
      <c r="D158" s="36" t="str">
        <f>IF(A158&lt;&gt;'[2]Résultats des Finales'!H161,"ZZ",VLOOKUP(A158,[3]Dossard!$AB$2:$AP$200,3))</f>
        <v>ZZ</v>
      </c>
      <c r="E158" s="36"/>
      <c r="F158" s="36"/>
      <c r="G158" s="33" t="e">
        <f>VLOOKUP(A158,[3]Dossard!$AB$2:$AP$200,15)</f>
        <v>#N/A</v>
      </c>
      <c r="H158" s="36"/>
    </row>
    <row r="159" spans="1:8" ht="14.4" x14ac:dyDescent="0.3">
      <c r="A159" s="33"/>
      <c r="B159" s="36"/>
      <c r="C159" s="36" t="str">
        <f>IF(A159&lt;&gt;'[2]Résultats des Finales'!H162,"ZZ",VLOOKUP(A159,[3]Dossard!$AB$2:$AO$200,2))</f>
        <v>ZZ</v>
      </c>
      <c r="D159" s="36" t="str">
        <f>IF(A159&lt;&gt;'[2]Résultats des Finales'!H162,"ZZ",VLOOKUP(A159,[3]Dossard!$AB$2:$AP$200,3))</f>
        <v>ZZ</v>
      </c>
      <c r="E159" s="36"/>
      <c r="F159" s="36"/>
      <c r="G159" s="33" t="e">
        <f>VLOOKUP(A159,[3]Dossard!$AB$2:$AP$200,15)</f>
        <v>#N/A</v>
      </c>
      <c r="H159" s="36"/>
    </row>
    <row r="160" spans="1:8" ht="14.4" x14ac:dyDescent="0.3">
      <c r="A160" s="33"/>
      <c r="B160" s="36"/>
      <c r="C160" s="36" t="str">
        <f>IF(A160&lt;&gt;'[2]Résultats des Finales'!H163,"ZZ",VLOOKUP(A160,[3]Dossard!$AB$2:$AO$200,2))</f>
        <v>ZZ</v>
      </c>
      <c r="D160" s="36" t="str">
        <f>IF(A160&lt;&gt;'[2]Résultats des Finales'!H163,"ZZ",VLOOKUP(A160,[3]Dossard!$AB$2:$AP$200,3))</f>
        <v>ZZ</v>
      </c>
      <c r="E160" s="36"/>
      <c r="F160" s="36"/>
      <c r="G160" s="33" t="e">
        <f>VLOOKUP(A160,[3]Dossard!$AB$2:$AP$200,15)</f>
        <v>#N/A</v>
      </c>
      <c r="H160" s="36"/>
    </row>
    <row r="161" spans="1:8" ht="14.4" x14ac:dyDescent="0.3">
      <c r="A161" s="33"/>
      <c r="B161" s="36"/>
      <c r="C161" s="36" t="str">
        <f>IF(A161&lt;&gt;'[2]Résultats des Finales'!H164,"ZZ",VLOOKUP(A161,[3]Dossard!$AB$2:$AO$200,2))</f>
        <v>ZZ</v>
      </c>
      <c r="D161" s="36" t="str">
        <f>IF(A161&lt;&gt;'[2]Résultats des Finales'!H164,"ZZ",VLOOKUP(A161,[3]Dossard!$AB$2:$AP$200,3))</f>
        <v>ZZ</v>
      </c>
      <c r="E161" s="36"/>
      <c r="F161" s="36"/>
      <c r="G161" s="33" t="e">
        <f>VLOOKUP(A161,[3]Dossard!$AB$2:$AP$200,15)</f>
        <v>#N/A</v>
      </c>
      <c r="H161" s="36"/>
    </row>
    <row r="162" spans="1:8" ht="14.4" x14ac:dyDescent="0.3">
      <c r="A162" s="33"/>
      <c r="B162" s="36"/>
      <c r="C162" s="36" t="str">
        <f>IF(A162&lt;&gt;'[2]Résultats des Finales'!H165,"ZZ",VLOOKUP(A162,[3]Dossard!$AB$2:$AO$200,2))</f>
        <v>ZZ</v>
      </c>
      <c r="D162" s="36" t="str">
        <f>IF(A162&lt;&gt;'[2]Résultats des Finales'!H165,"ZZ",VLOOKUP(A162,[3]Dossard!$AB$2:$AP$200,3))</f>
        <v>ZZ</v>
      </c>
      <c r="E162" s="36"/>
      <c r="F162" s="36"/>
      <c r="G162" s="33" t="e">
        <f>VLOOKUP(A162,[3]Dossard!$AB$2:$AP$200,15)</f>
        <v>#N/A</v>
      </c>
      <c r="H162" s="36"/>
    </row>
    <row r="163" spans="1:8" ht="14.4" x14ac:dyDescent="0.3">
      <c r="A163" s="33"/>
      <c r="B163" s="36"/>
      <c r="C163" s="36" t="str">
        <f>IF(A163&lt;&gt;'[2]Résultats des Finales'!H166,"ZZ",VLOOKUP(A163,[3]Dossard!$AB$2:$AO$200,2))</f>
        <v>ZZ</v>
      </c>
      <c r="D163" s="36" t="str">
        <f>IF(A163&lt;&gt;'[2]Résultats des Finales'!H166,"ZZ",VLOOKUP(A163,[3]Dossard!$AB$2:$AP$200,3))</f>
        <v>ZZ</v>
      </c>
      <c r="E163" s="36"/>
      <c r="F163" s="36"/>
      <c r="G163" s="33" t="e">
        <f>VLOOKUP(A163,[3]Dossard!$AB$2:$AP$200,15)</f>
        <v>#N/A</v>
      </c>
      <c r="H163" s="36"/>
    </row>
    <row r="164" spans="1:8" ht="14.4" x14ac:dyDescent="0.3">
      <c r="A164" s="33"/>
      <c r="B164" s="36"/>
      <c r="C164" s="36" t="e">
        <f>IF(A164&lt;&gt;'[2]Résultats des Finales'!H167,"ZZ",VLOOKUP(A164,[3]Dossard!$AB$2:$AO$200,2))</f>
        <v>#N/A</v>
      </c>
      <c r="D164" s="36" t="e">
        <f>IF(A164&lt;&gt;'[2]Résultats des Finales'!H167,"ZZ",VLOOKUP(A164,[3]Dossard!$AB$2:$AP$200,3))</f>
        <v>#N/A</v>
      </c>
      <c r="E164" s="36"/>
      <c r="F164" s="36"/>
      <c r="G164" s="33" t="e">
        <f>VLOOKUP(A164,[3]Dossard!$AB$2:$AP$200,15)</f>
        <v>#N/A</v>
      </c>
      <c r="H164" s="36"/>
    </row>
    <row r="165" spans="1:8" ht="14.4" x14ac:dyDescent="0.3">
      <c r="A165" s="33"/>
      <c r="B165" s="36"/>
      <c r="C165" s="36" t="e">
        <f>IF(A165&lt;&gt;'[2]Résultats des Finales'!H168,"ZZ",VLOOKUP(A165,[3]Dossard!$AB$2:$AO$200,2))</f>
        <v>#N/A</v>
      </c>
      <c r="D165" s="36" t="e">
        <f>IF(A165&lt;&gt;'[2]Résultats des Finales'!H168,"ZZ",VLOOKUP(A165,[3]Dossard!$AB$2:$AP$200,3))</f>
        <v>#N/A</v>
      </c>
      <c r="E165" s="36"/>
      <c r="F165" s="36"/>
      <c r="G165" s="33" t="e">
        <f>VLOOKUP(A165,[3]Dossard!$AB$2:$AP$200,15)</f>
        <v>#N/A</v>
      </c>
      <c r="H165" s="36"/>
    </row>
    <row r="166" spans="1:8" ht="14.4" x14ac:dyDescent="0.3">
      <c r="A166" s="33"/>
      <c r="B166" s="36"/>
      <c r="C166" s="36" t="e">
        <f>IF(A166&lt;&gt;'[2]Résultats des Finales'!H169,"ZZ",VLOOKUP(A166,[3]Dossard!$AB$2:$AO$200,2))</f>
        <v>#N/A</v>
      </c>
      <c r="D166" s="36" t="e">
        <f>IF(A166&lt;&gt;'[2]Résultats des Finales'!H169,"ZZ",VLOOKUP(A166,[3]Dossard!$AB$2:$AP$200,3))</f>
        <v>#N/A</v>
      </c>
      <c r="E166" s="36"/>
      <c r="F166" s="36"/>
      <c r="G166" s="33" t="e">
        <f>VLOOKUP(A166,[3]Dossard!$AB$2:$AP$200,15)</f>
        <v>#N/A</v>
      </c>
      <c r="H166" s="36"/>
    </row>
    <row r="167" spans="1:8" ht="14.4" x14ac:dyDescent="0.3">
      <c r="A167" s="33"/>
      <c r="B167" s="36"/>
      <c r="C167" s="36" t="e">
        <f>IF(A167&lt;&gt;'[2]Résultats des Finales'!H170,"ZZ",VLOOKUP(A167,[3]Dossard!$AB$2:$AO$200,2))</f>
        <v>#N/A</v>
      </c>
      <c r="D167" s="36" t="e">
        <f>IF(A167&lt;&gt;'[2]Résultats des Finales'!H170,"ZZ",VLOOKUP(A167,[3]Dossard!$AB$2:$AP$200,3))</f>
        <v>#N/A</v>
      </c>
      <c r="E167" s="36"/>
      <c r="F167" s="36"/>
      <c r="G167" s="33" t="e">
        <f>VLOOKUP(A167,[3]Dossard!$AB$2:$AP$200,15)</f>
        <v>#N/A</v>
      </c>
      <c r="H167" s="36"/>
    </row>
    <row r="168" spans="1:8" ht="14.4" x14ac:dyDescent="0.3">
      <c r="A168" s="33"/>
      <c r="B168" s="36"/>
      <c r="C168" s="36" t="e">
        <f>IF(A168&lt;&gt;'[2]Résultats des Finales'!H171,"ZZ",VLOOKUP(A168,[3]Dossard!$AB$2:$AO$200,2))</f>
        <v>#N/A</v>
      </c>
      <c r="D168" s="36" t="e">
        <f>IF(A168&lt;&gt;'[2]Résultats des Finales'!H171,"ZZ",VLOOKUP(A168,[3]Dossard!$AB$2:$AP$200,3))</f>
        <v>#N/A</v>
      </c>
      <c r="E168" s="36"/>
      <c r="F168" s="36"/>
      <c r="G168" s="33" t="e">
        <f>VLOOKUP(A168,[3]Dossard!$AB$2:$AP$200,15)</f>
        <v>#N/A</v>
      </c>
      <c r="H168" s="36"/>
    </row>
    <row r="169" spans="1:8" ht="14.4" x14ac:dyDescent="0.3">
      <c r="A169" s="33"/>
      <c r="B169" s="36"/>
      <c r="C169" s="36" t="e">
        <f>IF(A169&lt;&gt;'[2]Résultats des Finales'!H172,"ZZ",VLOOKUP(A169,[3]Dossard!$AB$2:$AO$200,2))</f>
        <v>#N/A</v>
      </c>
      <c r="D169" s="36" t="e">
        <f>IF(A169&lt;&gt;'[2]Résultats des Finales'!H172,"ZZ",VLOOKUP(A169,[3]Dossard!$AB$2:$AP$200,3))</f>
        <v>#N/A</v>
      </c>
      <c r="E169" s="36"/>
      <c r="F169" s="36"/>
      <c r="G169" s="33" t="e">
        <f>VLOOKUP(A169,[3]Dossard!$AB$2:$AP$200,15)</f>
        <v>#N/A</v>
      </c>
      <c r="H169" s="36"/>
    </row>
    <row r="170" spans="1:8" ht="14.4" x14ac:dyDescent="0.3">
      <c r="A170" s="33"/>
      <c r="B170" s="36"/>
      <c r="C170" s="36" t="e">
        <f>IF(A170&lt;&gt;'[2]Résultats des Finales'!H173,"ZZ",VLOOKUP(A170,[3]Dossard!$AB$2:$AO$200,2))</f>
        <v>#N/A</v>
      </c>
      <c r="D170" s="36" t="e">
        <f>IF(A170&lt;&gt;'[2]Résultats des Finales'!H173,"ZZ",VLOOKUP(A170,[3]Dossard!$AB$2:$AP$200,3))</f>
        <v>#N/A</v>
      </c>
      <c r="E170" s="36"/>
      <c r="F170" s="36"/>
      <c r="G170" s="33" t="e">
        <f>VLOOKUP(A170,[3]Dossard!$AB$2:$AP$200,15)</f>
        <v>#N/A</v>
      </c>
      <c r="H170" s="36"/>
    </row>
    <row r="171" spans="1:8" ht="14.4" x14ac:dyDescent="0.3">
      <c r="A171" s="33"/>
      <c r="B171" s="36"/>
      <c r="C171" s="36" t="str">
        <f>IF(A171&lt;&gt;'[2]Résultats des Finales'!H174,"ZZ",VLOOKUP(A171,[3]Dossard!$AB$2:$AO$200,2))</f>
        <v>ZZ</v>
      </c>
      <c r="D171" s="36" t="str">
        <f>IF(A171&lt;&gt;'[2]Résultats des Finales'!H174,"ZZ",VLOOKUP(A171,[3]Dossard!$AB$2:$AP$200,3))</f>
        <v>ZZ</v>
      </c>
      <c r="E171" s="36"/>
      <c r="F171" s="36"/>
      <c r="G171" s="33" t="e">
        <f>VLOOKUP(A171,[3]Dossard!$AB$2:$AP$200,15)</f>
        <v>#N/A</v>
      </c>
      <c r="H171" s="36"/>
    </row>
    <row r="172" spans="1:8" ht="14.4" x14ac:dyDescent="0.3">
      <c r="A172" s="33"/>
      <c r="B172" s="36"/>
      <c r="C172" s="36" t="str">
        <f>IF(A172&lt;&gt;'[2]Résultats des Finales'!H175,"ZZ",VLOOKUP(A172,[3]Dossard!$AB$2:$AO$200,2))</f>
        <v>ZZ</v>
      </c>
      <c r="D172" s="36" t="str">
        <f>IF(A172&lt;&gt;'[2]Résultats des Finales'!H175,"ZZ",VLOOKUP(A172,[3]Dossard!$AB$2:$AP$200,3))</f>
        <v>ZZ</v>
      </c>
      <c r="E172" s="36"/>
      <c r="F172" s="36"/>
      <c r="G172" s="33" t="e">
        <f>VLOOKUP(A172,[3]Dossard!$AB$2:$AP$200,15)</f>
        <v>#N/A</v>
      </c>
      <c r="H172" s="36"/>
    </row>
    <row r="173" spans="1:8" ht="14.4" x14ac:dyDescent="0.3">
      <c r="A173" s="33"/>
      <c r="B173" s="36"/>
      <c r="C173" s="36" t="str">
        <f>IF(A173&lt;&gt;'[2]Résultats des Finales'!H176,"ZZ",VLOOKUP(A173,[3]Dossard!$AB$2:$AO$200,2))</f>
        <v>ZZ</v>
      </c>
      <c r="D173" s="36" t="str">
        <f>IF(A173&lt;&gt;'[2]Résultats des Finales'!H176,"ZZ",VLOOKUP(A173,[3]Dossard!$AB$2:$AP$200,3))</f>
        <v>ZZ</v>
      </c>
      <c r="E173" s="36"/>
      <c r="F173" s="36"/>
      <c r="G173" s="33" t="e">
        <f>VLOOKUP(A173,[3]Dossard!$AB$2:$AP$200,15)</f>
        <v>#N/A</v>
      </c>
      <c r="H173" s="36"/>
    </row>
    <row r="174" spans="1:8" ht="14.4" x14ac:dyDescent="0.3">
      <c r="A174" s="33"/>
      <c r="B174" s="36"/>
      <c r="C174" s="36" t="str">
        <f>IF(A174&lt;&gt;'[2]Résultats des Finales'!H177,"ZZ",VLOOKUP(A174,[3]Dossard!$AB$2:$AO$200,2))</f>
        <v>ZZ</v>
      </c>
      <c r="D174" s="36" t="str">
        <f>IF(A174&lt;&gt;'[2]Résultats des Finales'!H177,"ZZ",VLOOKUP(A174,[3]Dossard!$AB$2:$AP$200,3))</f>
        <v>ZZ</v>
      </c>
      <c r="E174" s="36"/>
      <c r="F174" s="36"/>
      <c r="G174" s="33" t="e">
        <f>VLOOKUP(A174,[3]Dossard!$AB$2:$AP$200,15)</f>
        <v>#N/A</v>
      </c>
      <c r="H174" s="36"/>
    </row>
    <row r="175" spans="1:8" ht="14.4" x14ac:dyDescent="0.3">
      <c r="A175" s="33"/>
      <c r="B175" s="36"/>
      <c r="C175" s="36" t="str">
        <f>IF(A175&lt;&gt;'[2]Résultats des Finales'!H178,"ZZ",VLOOKUP(A175,[3]Dossard!$AB$2:$AO$200,2))</f>
        <v>ZZ</v>
      </c>
      <c r="D175" s="36" t="str">
        <f>IF(A175&lt;&gt;'[2]Résultats des Finales'!H178,"ZZ",VLOOKUP(A175,[3]Dossard!$AB$2:$AP$200,3))</f>
        <v>ZZ</v>
      </c>
      <c r="E175" s="36"/>
      <c r="F175" s="36"/>
      <c r="G175" s="33" t="e">
        <f>VLOOKUP(A175,[3]Dossard!$AB$2:$AP$200,15)</f>
        <v>#N/A</v>
      </c>
      <c r="H175" s="36"/>
    </row>
    <row r="176" spans="1:8" ht="14.4" x14ac:dyDescent="0.3">
      <c r="A176" s="33"/>
      <c r="B176" s="36"/>
      <c r="C176" s="36" t="str">
        <f>IF(A176&lt;&gt;'[2]Résultats des Finales'!H179,"ZZ",VLOOKUP(A176,[3]Dossard!$AB$2:$AO$200,2))</f>
        <v>ZZ</v>
      </c>
      <c r="D176" s="36" t="str">
        <f>IF(A176&lt;&gt;'[2]Résultats des Finales'!H179,"ZZ",VLOOKUP(A176,[3]Dossard!$AB$2:$AP$200,3))</f>
        <v>ZZ</v>
      </c>
      <c r="E176" s="36"/>
      <c r="F176" s="36"/>
      <c r="G176" s="33" t="e">
        <f>VLOOKUP(A176,[3]Dossard!$AB$2:$AP$200,15)</f>
        <v>#N/A</v>
      </c>
      <c r="H176" s="36"/>
    </row>
    <row r="177" spans="1:8" ht="14.4" x14ac:dyDescent="0.3">
      <c r="A177" s="33"/>
      <c r="B177" s="36"/>
      <c r="C177" s="36" t="e">
        <f>IF(A177&lt;&gt;'[2]Résultats des Finales'!H180,"ZZ",VLOOKUP(A177,[3]Dossard!$AB$2:$AO$200,2))</f>
        <v>#N/A</v>
      </c>
      <c r="D177" s="36" t="e">
        <f>IF(A177&lt;&gt;'[2]Résultats des Finales'!H180,"ZZ",VLOOKUP(A177,[3]Dossard!$AB$2:$AP$200,3))</f>
        <v>#N/A</v>
      </c>
      <c r="E177" s="36"/>
      <c r="F177" s="36"/>
      <c r="G177" s="33" t="e">
        <f>VLOOKUP(A177,[3]Dossard!$AB$2:$AP$200,15)</f>
        <v>#N/A</v>
      </c>
      <c r="H177" s="36"/>
    </row>
    <row r="178" spans="1:8" ht="14.4" x14ac:dyDescent="0.3">
      <c r="A178" s="33"/>
      <c r="B178" s="36"/>
      <c r="C178" s="36" t="e">
        <f>IF(A178&lt;&gt;'[2]Résultats des Finales'!H181,"ZZ",VLOOKUP(A178,[3]Dossard!$AB$2:$AO$200,2))</f>
        <v>#N/A</v>
      </c>
      <c r="D178" s="36" t="e">
        <f>IF(A178&lt;&gt;'[2]Résultats des Finales'!H181,"ZZ",VLOOKUP(A178,[3]Dossard!$AB$2:$AP$200,3))</f>
        <v>#N/A</v>
      </c>
      <c r="E178" s="36"/>
      <c r="F178" s="36"/>
      <c r="G178" s="33" t="e">
        <f>VLOOKUP(A178,[3]Dossard!$AB$2:$AP$200,15)</f>
        <v>#N/A</v>
      </c>
      <c r="H178" s="36"/>
    </row>
    <row r="179" spans="1:8" ht="14.4" x14ac:dyDescent="0.3">
      <c r="A179" s="33"/>
      <c r="B179" s="36"/>
      <c r="C179" s="36" t="e">
        <f>IF(A179&lt;&gt;'[2]Résultats des Finales'!H182,"ZZ",VLOOKUP(A179,[3]Dossard!$AB$2:$AO$200,2))</f>
        <v>#N/A</v>
      </c>
      <c r="D179" s="36" t="e">
        <f>IF(A179&lt;&gt;'[2]Résultats des Finales'!H182,"ZZ",VLOOKUP(A179,[3]Dossard!$AB$2:$AP$200,3))</f>
        <v>#N/A</v>
      </c>
      <c r="E179" s="36"/>
      <c r="F179" s="36"/>
      <c r="G179" s="33" t="e">
        <f>VLOOKUP(A179,[3]Dossard!$AB$2:$AP$200,15)</f>
        <v>#N/A</v>
      </c>
      <c r="H179" s="36"/>
    </row>
    <row r="180" spans="1:8" ht="14.4" x14ac:dyDescent="0.3">
      <c r="A180" s="33"/>
      <c r="B180" s="36"/>
      <c r="C180" s="36" t="e">
        <f>IF(A180&lt;&gt;'[2]Résultats des Finales'!H183,"ZZ",VLOOKUP(A180,[3]Dossard!$AB$2:$AO$200,2))</f>
        <v>#N/A</v>
      </c>
      <c r="D180" s="36" t="e">
        <f>IF(A180&lt;&gt;'[2]Résultats des Finales'!H183,"ZZ",VLOOKUP(A180,[3]Dossard!$AB$2:$AP$200,3))</f>
        <v>#N/A</v>
      </c>
      <c r="E180" s="36"/>
      <c r="F180" s="36"/>
      <c r="G180" s="33" t="e">
        <f>VLOOKUP(A180,[3]Dossard!$AB$2:$AP$200,15)</f>
        <v>#N/A</v>
      </c>
      <c r="H180" s="36"/>
    </row>
    <row r="181" spans="1:8" ht="14.4" x14ac:dyDescent="0.3">
      <c r="A181" s="33"/>
      <c r="B181" s="36"/>
      <c r="C181" s="36" t="e">
        <f>IF(A181&lt;&gt;'[2]Résultats des Finales'!H184,"ZZ",VLOOKUP(A181,[3]Dossard!$AB$2:$AO$200,2))</f>
        <v>#N/A</v>
      </c>
      <c r="D181" s="36" t="e">
        <f>IF(A181&lt;&gt;'[2]Résultats des Finales'!H184,"ZZ",VLOOKUP(A181,[3]Dossard!$AB$2:$AP$200,3))</f>
        <v>#N/A</v>
      </c>
      <c r="E181" s="36"/>
      <c r="F181" s="36"/>
      <c r="G181" s="33" t="e">
        <f>VLOOKUP(A181,[3]Dossard!$AB$2:$AP$200,15)</f>
        <v>#N/A</v>
      </c>
      <c r="H181" s="36"/>
    </row>
    <row r="182" spans="1:8" ht="14.4" x14ac:dyDescent="0.3">
      <c r="A182" s="33"/>
      <c r="B182" s="36"/>
      <c r="C182" s="36" t="e">
        <f>IF(A182&lt;&gt;'[2]Résultats des Finales'!H185,"ZZ",VLOOKUP(A182,[3]Dossard!$AB$2:$AO$200,2))</f>
        <v>#N/A</v>
      </c>
      <c r="D182" s="36" t="e">
        <f>IF(A182&lt;&gt;'[2]Résultats des Finales'!H185,"ZZ",VLOOKUP(A182,[3]Dossard!$AB$2:$AP$200,3))</f>
        <v>#N/A</v>
      </c>
      <c r="E182" s="36"/>
      <c r="F182" s="36"/>
      <c r="G182" s="33" t="e">
        <f>VLOOKUP(A182,[3]Dossard!$AB$2:$AP$200,15)</f>
        <v>#N/A</v>
      </c>
      <c r="H182" s="36"/>
    </row>
    <row r="183" spans="1:8" ht="14.4" x14ac:dyDescent="0.3">
      <c r="A183" s="33"/>
      <c r="B183" s="36"/>
      <c r="C183" s="36" t="e">
        <f>IF(A183&lt;&gt;'[2]Résultats des Finales'!H186,"ZZ",VLOOKUP(A183,[3]Dossard!$AB$2:$AO$200,2))</f>
        <v>#N/A</v>
      </c>
      <c r="D183" s="36" t="e">
        <f>IF(A183&lt;&gt;'[2]Résultats des Finales'!H186,"ZZ",VLOOKUP(A183,[3]Dossard!$AB$2:$AP$200,3))</f>
        <v>#N/A</v>
      </c>
      <c r="E183" s="36"/>
      <c r="F183" s="36"/>
      <c r="G183" s="33" t="e">
        <f>VLOOKUP(A183,[3]Dossard!$AB$2:$AP$200,15)</f>
        <v>#N/A</v>
      </c>
      <c r="H183" s="36"/>
    </row>
    <row r="184" spans="1:8" ht="14.4" x14ac:dyDescent="0.3">
      <c r="A184" s="33"/>
      <c r="B184" s="36"/>
      <c r="C184" s="36" t="e">
        <f>IF(A184&lt;&gt;'[2]Résultats des Finales'!H187,"ZZ",VLOOKUP(A184,[3]Dossard!$AB$2:$AO$200,2))</f>
        <v>#N/A</v>
      </c>
      <c r="D184" s="36" t="e">
        <f>IF(A184&lt;&gt;'[2]Résultats des Finales'!H187,"ZZ",VLOOKUP(A184,[3]Dossard!$AB$2:$AP$200,3))</f>
        <v>#N/A</v>
      </c>
      <c r="E184" s="36"/>
      <c r="F184" s="36"/>
      <c r="G184" s="33" t="e">
        <f>VLOOKUP(A184,[3]Dossard!$AB$2:$AP$200,15)</f>
        <v>#N/A</v>
      </c>
      <c r="H184" s="36"/>
    </row>
    <row r="185" spans="1:8" ht="14.4" x14ac:dyDescent="0.3">
      <c r="A185" s="33"/>
      <c r="B185" s="36"/>
      <c r="C185" s="36" t="str">
        <f>IF(A185&lt;&gt;'[2]Résultats des Finales'!H188,"ZZ",VLOOKUP(A185,[3]Dossard!$AB$2:$AO$200,2))</f>
        <v>ZZ</v>
      </c>
      <c r="D185" s="36" t="str">
        <f>IF(A185&lt;&gt;'[2]Résultats des Finales'!H188,"ZZ",VLOOKUP(A185,[3]Dossard!$AB$2:$AP$200,3))</f>
        <v>ZZ</v>
      </c>
      <c r="E185" s="36"/>
      <c r="F185" s="36"/>
      <c r="G185" s="33" t="e">
        <f>VLOOKUP(A185,[3]Dossard!$AB$2:$AP$200,15)</f>
        <v>#N/A</v>
      </c>
      <c r="H185" s="36"/>
    </row>
    <row r="186" spans="1:8" ht="14.4" x14ac:dyDescent="0.3">
      <c r="A186" s="33"/>
      <c r="B186" s="36"/>
      <c r="C186" s="36" t="str">
        <f>IF(A186&lt;&gt;'[2]Résultats des Finales'!H189,"ZZ",VLOOKUP(A186,[3]Dossard!$AB$2:$AO$200,2))</f>
        <v>ZZ</v>
      </c>
      <c r="D186" s="36" t="str">
        <f>IF(A186&lt;&gt;'[2]Résultats des Finales'!H189,"ZZ",VLOOKUP(A186,[3]Dossard!$AB$2:$AP$200,3))</f>
        <v>ZZ</v>
      </c>
      <c r="E186" s="36"/>
      <c r="F186" s="36"/>
      <c r="G186" s="33" t="e">
        <f>VLOOKUP(A186,[3]Dossard!$AB$2:$AP$200,15)</f>
        <v>#N/A</v>
      </c>
      <c r="H186" s="36"/>
    </row>
    <row r="187" spans="1:8" ht="14.4" x14ac:dyDescent="0.3">
      <c r="A187" s="33"/>
      <c r="B187" s="36"/>
      <c r="C187" s="36" t="str">
        <f>IF(A187&lt;&gt;'[2]Résultats des Finales'!H190,"ZZ",VLOOKUP(A187,[3]Dossard!$AB$2:$AO$200,2))</f>
        <v>ZZ</v>
      </c>
      <c r="D187" s="36" t="str">
        <f>IF(A187&lt;&gt;'[2]Résultats des Finales'!H190,"ZZ",VLOOKUP(A187,[3]Dossard!$AB$2:$AP$200,3))</f>
        <v>ZZ</v>
      </c>
      <c r="E187" s="36"/>
      <c r="F187" s="36"/>
      <c r="G187" s="33" t="e">
        <f>VLOOKUP(A187,[3]Dossard!$AB$2:$AP$200,15)</f>
        <v>#N/A</v>
      </c>
      <c r="H187" s="36"/>
    </row>
    <row r="188" spans="1:8" ht="14.4" x14ac:dyDescent="0.3">
      <c r="A188" s="33"/>
      <c r="B188" s="36"/>
      <c r="C188" s="36" t="str">
        <f>IF(A188&lt;&gt;'[2]Résultats des Finales'!H191,"ZZ",VLOOKUP(A188,[3]Dossard!$AB$2:$AO$200,2))</f>
        <v>ZZ</v>
      </c>
      <c r="D188" s="36" t="str">
        <f>IF(A188&lt;&gt;'[2]Résultats des Finales'!H191,"ZZ",VLOOKUP(A188,[3]Dossard!$AB$2:$AP$200,3))</f>
        <v>ZZ</v>
      </c>
      <c r="E188" s="36"/>
      <c r="F188" s="36"/>
      <c r="G188" s="33" t="e">
        <f>VLOOKUP(A188,[3]Dossard!$AB$2:$AP$200,15)</f>
        <v>#N/A</v>
      </c>
      <c r="H188" s="36"/>
    </row>
    <row r="189" spans="1:8" ht="14.4" x14ac:dyDescent="0.3">
      <c r="A189" s="33"/>
      <c r="B189" s="36"/>
      <c r="C189" s="36" t="str">
        <f>IF(A189&lt;&gt;'[2]Résultats des Finales'!H192,"ZZ",VLOOKUP(A189,[3]Dossard!$AB$2:$AO$200,2))</f>
        <v>ZZ</v>
      </c>
      <c r="D189" s="36" t="str">
        <f>IF(A189&lt;&gt;'[2]Résultats des Finales'!H192,"ZZ",VLOOKUP(A189,[3]Dossard!$AB$2:$AP$200,3))</f>
        <v>ZZ</v>
      </c>
      <c r="E189" s="36"/>
      <c r="F189" s="36"/>
      <c r="G189" s="33" t="e">
        <f>VLOOKUP(A189,[3]Dossard!$AB$2:$AP$200,15)</f>
        <v>#N/A</v>
      </c>
      <c r="H189" s="36"/>
    </row>
    <row r="190" spans="1:8" ht="14.4" x14ac:dyDescent="0.3">
      <c r="A190" s="33"/>
      <c r="B190" s="36"/>
      <c r="C190" s="36" t="e">
        <f>IF(A190&lt;&gt;'[2]Résultats des Finales'!H193,"ZZ",VLOOKUP(A190,[3]Dossard!$AB$2:$AO$200,2))</f>
        <v>#N/A</v>
      </c>
      <c r="D190" s="36" t="e">
        <f>IF(A190&lt;&gt;'[2]Résultats des Finales'!H193,"ZZ",VLOOKUP(A190,[3]Dossard!$AB$2:$AP$200,3))</f>
        <v>#N/A</v>
      </c>
      <c r="E190" s="36"/>
      <c r="F190" s="36"/>
      <c r="G190" s="33" t="e">
        <f>VLOOKUP(A190,[3]Dossard!$AB$2:$AP$200,15)</f>
        <v>#N/A</v>
      </c>
      <c r="H190" s="36"/>
    </row>
    <row r="191" spans="1:8" ht="14.4" x14ac:dyDescent="0.3">
      <c r="A191" s="33"/>
      <c r="B191" s="36"/>
      <c r="C191" s="36" t="e">
        <f>IF(A191&lt;&gt;'[2]Résultats des Finales'!H194,"ZZ",VLOOKUP(A191,[3]Dossard!$AB$2:$AO$200,2))</f>
        <v>#N/A</v>
      </c>
      <c r="D191" s="36" t="e">
        <f>IF(A191&lt;&gt;'[2]Résultats des Finales'!H194,"ZZ",VLOOKUP(A191,[3]Dossard!$AB$2:$AP$200,3))</f>
        <v>#N/A</v>
      </c>
      <c r="E191" s="36"/>
      <c r="F191" s="36"/>
      <c r="G191" s="33" t="e">
        <f>VLOOKUP(A191,[3]Dossard!$AB$2:$AP$200,15)</f>
        <v>#N/A</v>
      </c>
      <c r="H191" s="36"/>
    </row>
    <row r="192" spans="1:8" ht="14.4" x14ac:dyDescent="0.3">
      <c r="A192" s="33"/>
      <c r="B192" s="36"/>
      <c r="C192" s="36" t="e">
        <f>IF(A192&lt;&gt;'[2]Résultats des Finales'!H195,"ZZ",VLOOKUP(A192,[3]Dossard!$AB$2:$AO$200,2))</f>
        <v>#N/A</v>
      </c>
      <c r="D192" s="36" t="e">
        <f>IF(A192&lt;&gt;'[2]Résultats des Finales'!H195,"ZZ",VLOOKUP(A192,[3]Dossard!$AB$2:$AP$200,3))</f>
        <v>#N/A</v>
      </c>
      <c r="E192" s="36"/>
      <c r="F192" s="36"/>
      <c r="G192" s="33" t="e">
        <f>VLOOKUP(A192,[3]Dossard!$AB$2:$AP$200,15)</f>
        <v>#N/A</v>
      </c>
      <c r="H192" s="36"/>
    </row>
    <row r="193" spans="1:8" ht="14.4" x14ac:dyDescent="0.3">
      <c r="A193" s="33"/>
      <c r="B193" s="36"/>
      <c r="C193" s="36" t="e">
        <f>IF(A193&lt;&gt;'[2]Résultats des Finales'!H196,"ZZ",VLOOKUP(A193,[3]Dossard!$AB$2:$AO$200,2))</f>
        <v>#N/A</v>
      </c>
      <c r="D193" s="36" t="e">
        <f>IF(A193&lt;&gt;'[2]Résultats des Finales'!H196,"ZZ",VLOOKUP(A193,[3]Dossard!$AB$2:$AP$200,3))</f>
        <v>#N/A</v>
      </c>
      <c r="E193" s="36"/>
      <c r="F193" s="36"/>
      <c r="G193" s="33" t="e">
        <f>VLOOKUP(A193,[3]Dossard!$AB$2:$AP$200,15)</f>
        <v>#N/A</v>
      </c>
      <c r="H193" s="36"/>
    </row>
    <row r="194" spans="1:8" ht="14.4" x14ac:dyDescent="0.3">
      <c r="A194" s="33"/>
      <c r="B194" s="36"/>
      <c r="C194" s="36" t="e">
        <f>IF(A194&lt;&gt;'[2]Résultats des Finales'!H197,"ZZ",VLOOKUP(A194,[3]Dossard!$AB$2:$AO$200,2))</f>
        <v>#N/A</v>
      </c>
      <c r="D194" s="36" t="e">
        <f>IF(A194&lt;&gt;'[2]Résultats des Finales'!H197,"ZZ",VLOOKUP(A194,[3]Dossard!$AB$2:$AP$200,3))</f>
        <v>#N/A</v>
      </c>
      <c r="E194" s="36"/>
      <c r="F194" s="36"/>
      <c r="G194" s="33" t="e">
        <f>VLOOKUP(A194,[3]Dossard!$AB$2:$AP$200,15)</f>
        <v>#N/A</v>
      </c>
      <c r="H194" s="36"/>
    </row>
    <row r="195" spans="1:8" ht="14.4" x14ac:dyDescent="0.3">
      <c r="A195" s="33"/>
      <c r="B195" s="36"/>
      <c r="C195" s="36" t="e">
        <f>IF(A195&lt;&gt;'[2]Résultats des Finales'!H198,"ZZ",VLOOKUP(A195,[3]Dossard!$AB$2:$AO$200,2))</f>
        <v>#N/A</v>
      </c>
      <c r="D195" s="36" t="e">
        <f>IF(A195&lt;&gt;'[2]Résultats des Finales'!H198,"ZZ",VLOOKUP(A195,[3]Dossard!$AB$2:$AP$200,3))</f>
        <v>#N/A</v>
      </c>
      <c r="E195" s="36"/>
      <c r="F195" s="36"/>
      <c r="G195" s="33" t="e">
        <f>VLOOKUP(A195,[3]Dossard!$AB$2:$AP$200,15)</f>
        <v>#N/A</v>
      </c>
      <c r="H195" s="36"/>
    </row>
    <row r="196" spans="1:8" ht="14.4" x14ac:dyDescent="0.3">
      <c r="A196" s="33"/>
      <c r="B196" s="36"/>
      <c r="C196" s="36" t="e">
        <f>IF(A196&lt;&gt;'[2]Résultats des Finales'!H199,"ZZ",VLOOKUP(A196,[3]Dossard!$AB$2:$AO$200,2))</f>
        <v>#N/A</v>
      </c>
      <c r="D196" s="36" t="e">
        <f>IF(A196&lt;&gt;'[2]Résultats des Finales'!H199,"ZZ",VLOOKUP(A196,[3]Dossard!$AB$2:$AP$200,3))</f>
        <v>#N/A</v>
      </c>
      <c r="E196" s="36"/>
      <c r="F196" s="36"/>
      <c r="G196" s="33" t="e">
        <f>VLOOKUP(A196,[3]Dossard!$AB$2:$AP$200,15)</f>
        <v>#N/A</v>
      </c>
      <c r="H196" s="36"/>
    </row>
    <row r="197" spans="1:8" ht="14.4" x14ac:dyDescent="0.3">
      <c r="A197" s="33"/>
      <c r="B197" s="36"/>
      <c r="C197" s="36" t="e">
        <f>IF(A197&lt;&gt;'[2]Résultats des Finales'!H200,"ZZ",VLOOKUP(A197,[3]Dossard!$AB$2:$AO$200,2))</f>
        <v>#N/A</v>
      </c>
      <c r="D197" s="36" t="e">
        <f>IF(A197&lt;&gt;'[2]Résultats des Finales'!H200,"ZZ",VLOOKUP(A197,[3]Dossard!$AB$2:$AP$200,3))</f>
        <v>#N/A</v>
      </c>
      <c r="E197" s="36"/>
      <c r="F197" s="36"/>
      <c r="G197" s="33" t="e">
        <f>VLOOKUP(A197,[3]Dossard!$AB$2:$AP$200,15)</f>
        <v>#N/A</v>
      </c>
      <c r="H197" s="36"/>
    </row>
    <row r="198" spans="1:8" ht="14.4" x14ac:dyDescent="0.3">
      <c r="A198" s="33"/>
      <c r="B198" s="36"/>
      <c r="C198" s="36" t="e">
        <f>IF(A198&lt;&gt;'[2]Résultats des Finales'!H201,"ZZ",VLOOKUP(A198,[3]Dossard!$AB$2:$AO$200,2))</f>
        <v>#N/A</v>
      </c>
      <c r="D198" s="36" t="e">
        <f>IF(A198&lt;&gt;'[2]Résultats des Finales'!H201,"ZZ",VLOOKUP(A198,[3]Dossard!$AB$2:$AP$200,3))</f>
        <v>#N/A</v>
      </c>
      <c r="E198" s="36"/>
      <c r="F198" s="36"/>
      <c r="G198" s="33" t="e">
        <f>VLOOKUP(A198,[3]Dossard!$AB$2:$AP$200,15)</f>
        <v>#N/A</v>
      </c>
      <c r="H198" s="36"/>
    </row>
    <row r="199" spans="1:8" ht="14.4" x14ac:dyDescent="0.3">
      <c r="A199" s="33"/>
      <c r="B199" s="36"/>
      <c r="C199" s="36" t="e">
        <f>IF(A199&lt;&gt;'[2]Résultats des Finales'!H202,"ZZ",VLOOKUP(A199,[3]Dossard!$AB$2:$AO$200,2))</f>
        <v>#N/A</v>
      </c>
      <c r="D199" s="36" t="e">
        <f>IF(A199&lt;&gt;'[2]Résultats des Finales'!H202,"ZZ",VLOOKUP(A199,[3]Dossard!$AB$2:$AP$200,3))</f>
        <v>#N/A</v>
      </c>
      <c r="E199" s="36"/>
      <c r="F199" s="36"/>
      <c r="G199" s="33" t="e">
        <f>VLOOKUP(A199,[3]Dossard!$AB$2:$AP$200,15)</f>
        <v>#N/A</v>
      </c>
      <c r="H199" s="36"/>
    </row>
    <row r="200" spans="1:8" ht="14.4" x14ac:dyDescent="0.3">
      <c r="A200" s="33"/>
      <c r="B200" s="36"/>
      <c r="C200" s="36" t="e">
        <f>IF(A200&lt;&gt;'[2]Résultats des Finales'!H203,"ZZ",VLOOKUP(A200,[3]Dossard!$AB$2:$AO$200,2))</f>
        <v>#N/A</v>
      </c>
      <c r="D200" s="36" t="e">
        <f>IF(A200&lt;&gt;'[2]Résultats des Finales'!H203,"ZZ",VLOOKUP(A200,[3]Dossard!$AB$2:$AP$200,3))</f>
        <v>#N/A</v>
      </c>
      <c r="E200" s="36"/>
      <c r="F200" s="36"/>
      <c r="G200" s="33" t="e">
        <f>VLOOKUP(A200,[3]Dossard!$AB$2:$AP$200,15)</f>
        <v>#N/A</v>
      </c>
      <c r="H200" s="36"/>
    </row>
    <row r="201" spans="1:8" ht="14.4" x14ac:dyDescent="0.3">
      <c r="A201" s="33"/>
      <c r="B201" s="36"/>
      <c r="C201" s="36" t="e">
        <f>IF(A201&lt;&gt;'[2]Résultats des Finales'!H204,"ZZ",VLOOKUP(A201,[3]Dossard!$AB$2:$AO$200,2))</f>
        <v>#N/A</v>
      </c>
      <c r="D201" s="36" t="e">
        <f>IF(A201&lt;&gt;'[2]Résultats des Finales'!H204,"ZZ",VLOOKUP(A201,[3]Dossard!$AB$2:$AP$200,3))</f>
        <v>#N/A</v>
      </c>
      <c r="E201" s="36"/>
      <c r="F201" s="36"/>
      <c r="G201" s="33" t="e">
        <f>VLOOKUP(A201,[3]Dossard!$AB$2:$AP$200,15)</f>
        <v>#N/A</v>
      </c>
      <c r="H201" s="36"/>
    </row>
    <row r="202" spans="1:8" ht="14.4" x14ac:dyDescent="0.3">
      <c r="A202" s="33"/>
      <c r="B202" s="36"/>
      <c r="C202" s="36" t="e">
        <f>IF(A202&lt;&gt;'[2]Résultats des Finales'!H205,"ZZ",VLOOKUP(A202,[3]Dossard!$AB$2:$AO$200,2))</f>
        <v>#N/A</v>
      </c>
      <c r="D202" s="36" t="e">
        <f>IF(A202&lt;&gt;'[2]Résultats des Finales'!H205,"ZZ",VLOOKUP(A202,[3]Dossard!$AB$2:$AP$200,3))</f>
        <v>#N/A</v>
      </c>
      <c r="E202" s="36"/>
      <c r="F202" s="36"/>
      <c r="G202" s="33" t="e">
        <f>VLOOKUP(A202,[3]Dossard!$AB$2:$AP$200,15)</f>
        <v>#N/A</v>
      </c>
      <c r="H202" s="36"/>
    </row>
    <row r="203" spans="1:8" ht="14.4" x14ac:dyDescent="0.3">
      <c r="A203" s="33"/>
      <c r="B203" s="36"/>
      <c r="C203" s="36" t="e">
        <f>IF(A203&lt;&gt;'[2]Résultats des Finales'!H206,"ZZ",VLOOKUP(A203,[3]Dossard!$AB$2:$AO$200,2))</f>
        <v>#N/A</v>
      </c>
      <c r="D203" s="36" t="e">
        <f>IF(A203&lt;&gt;'[2]Résultats des Finales'!H206,"ZZ",VLOOKUP(A203,[3]Dossard!$AB$2:$AP$200,3))</f>
        <v>#N/A</v>
      </c>
      <c r="E203" s="36"/>
      <c r="F203" s="36"/>
      <c r="G203" s="33" t="e">
        <f>VLOOKUP(A203,[3]Dossard!$AB$2:$AP$200,15)</f>
        <v>#N/A</v>
      </c>
      <c r="H203" s="36"/>
    </row>
    <row r="204" spans="1:8" ht="14.4" x14ac:dyDescent="0.3">
      <c r="A204" s="33"/>
      <c r="B204" s="36"/>
      <c r="C204" s="36" t="e">
        <f>IF(A204&lt;&gt;'[2]Résultats des Finales'!H207,"ZZ",VLOOKUP(A204,[3]Dossard!$AB$2:$AO$200,2))</f>
        <v>#N/A</v>
      </c>
      <c r="D204" s="36" t="e">
        <f>IF(A204&lt;&gt;'[2]Résultats des Finales'!H207,"ZZ",VLOOKUP(A204,[3]Dossard!$AB$2:$AP$200,3))</f>
        <v>#N/A</v>
      </c>
      <c r="E204" s="36"/>
      <c r="F204" s="36"/>
      <c r="G204" s="33" t="e">
        <f>VLOOKUP(A204,[3]Dossard!$AB$2:$AP$200,15)</f>
        <v>#N/A</v>
      </c>
      <c r="H204" s="36"/>
    </row>
    <row r="205" spans="1:8" ht="14.4" x14ac:dyDescent="0.3">
      <c r="A205" s="33"/>
      <c r="B205" s="36"/>
      <c r="C205" s="36" t="e">
        <f>IF(A205&lt;&gt;'[2]Résultats des Finales'!H208,"ZZ",VLOOKUP(A205,[3]Dossard!$AB$2:$AO$200,2))</f>
        <v>#N/A</v>
      </c>
      <c r="D205" s="36" t="e">
        <f>IF(A205&lt;&gt;'[2]Résultats des Finales'!H208,"ZZ",VLOOKUP(A205,[3]Dossard!$AB$2:$AP$200,3))</f>
        <v>#N/A</v>
      </c>
      <c r="E205" s="36"/>
      <c r="F205" s="36"/>
      <c r="G205" s="33" t="e">
        <f>VLOOKUP(A205,[3]Dossard!$AB$2:$AP$200,15)</f>
        <v>#N/A</v>
      </c>
      <c r="H205" s="36"/>
    </row>
    <row r="206" spans="1:8" ht="14.4" x14ac:dyDescent="0.3">
      <c r="A206" s="33"/>
      <c r="B206" s="36"/>
      <c r="C206" s="36" t="e">
        <f>IF(A206&lt;&gt;'[2]Résultats des Finales'!H209,"ZZ",VLOOKUP(A206,[3]Dossard!$AB$2:$AO$200,2))</f>
        <v>#N/A</v>
      </c>
      <c r="D206" s="36" t="e">
        <f>IF(A206&lt;&gt;'[2]Résultats des Finales'!H209,"ZZ",VLOOKUP(A206,[3]Dossard!$AB$2:$AP$200,3))</f>
        <v>#N/A</v>
      </c>
      <c r="E206" s="36"/>
      <c r="F206" s="36"/>
      <c r="G206" s="33" t="e">
        <f>VLOOKUP(A206,[3]Dossard!$AB$2:$AP$200,15)</f>
        <v>#N/A</v>
      </c>
      <c r="H206" s="36"/>
    </row>
    <row r="207" spans="1:8" ht="14.4" x14ac:dyDescent="0.3">
      <c r="A207" s="33"/>
      <c r="B207" s="36"/>
      <c r="C207" s="36" t="e">
        <f>IF(A207&lt;&gt;'[2]Résultats des Finales'!H210,"ZZ",VLOOKUP(A207,[3]Dossard!$AB$2:$AO$200,2))</f>
        <v>#N/A</v>
      </c>
      <c r="D207" s="36" t="e">
        <f>IF(A207&lt;&gt;'[2]Résultats des Finales'!H210,"ZZ",VLOOKUP(A207,[3]Dossard!$AB$2:$AP$200,3))</f>
        <v>#N/A</v>
      </c>
      <c r="E207" s="36"/>
      <c r="F207" s="36"/>
      <c r="G207" s="33" t="e">
        <f>VLOOKUP(A207,[3]Dossard!$AB$2:$AP$200,15)</f>
        <v>#N/A</v>
      </c>
      <c r="H207" s="36"/>
    </row>
    <row r="208" spans="1:8" ht="14.4" x14ac:dyDescent="0.3">
      <c r="A208" s="33"/>
      <c r="B208" s="36"/>
      <c r="C208" s="36" t="e">
        <f>IF(A208&lt;&gt;'[2]Résultats des Finales'!H211,"ZZ",VLOOKUP(A208,[3]Dossard!$AB$2:$AO$200,2))</f>
        <v>#N/A</v>
      </c>
      <c r="D208" s="36" t="e">
        <f>IF(A208&lt;&gt;'[2]Résultats des Finales'!H211,"ZZ",VLOOKUP(A208,[3]Dossard!$AB$2:$AP$200,3))</f>
        <v>#N/A</v>
      </c>
      <c r="E208" s="36"/>
      <c r="F208" s="36"/>
      <c r="G208" s="33" t="e">
        <f>VLOOKUP(A208,[3]Dossard!$AB$2:$AP$200,15)</f>
        <v>#N/A</v>
      </c>
      <c r="H208" s="36"/>
    </row>
    <row r="209" spans="1:8" ht="14.4" x14ac:dyDescent="0.3">
      <c r="A209" s="33"/>
      <c r="B209" s="36"/>
      <c r="C209" s="36" t="e">
        <f>IF(A209&lt;&gt;'[2]Résultats des Finales'!H212,"ZZ",VLOOKUP(A209,[3]Dossard!$AB$2:$AO$200,2))</f>
        <v>#N/A</v>
      </c>
      <c r="D209" s="36" t="e">
        <f>IF(A209&lt;&gt;'[2]Résultats des Finales'!H212,"ZZ",VLOOKUP(A209,[3]Dossard!$AB$2:$AP$200,3))</f>
        <v>#N/A</v>
      </c>
      <c r="E209" s="36"/>
      <c r="F209" s="36"/>
      <c r="G209" s="33" t="e">
        <f>VLOOKUP(A209,[3]Dossard!$AB$2:$AP$200,15)</f>
        <v>#N/A</v>
      </c>
      <c r="H209" s="36"/>
    </row>
    <row r="210" spans="1:8" ht="14.4" x14ac:dyDescent="0.3">
      <c r="A210" s="33"/>
      <c r="B210" s="36"/>
      <c r="C210" s="36" t="e">
        <f>IF(A210&lt;&gt;'[2]Résultats des Finales'!H213,"ZZ",VLOOKUP(A210,[3]Dossard!$AB$2:$AO$200,2))</f>
        <v>#N/A</v>
      </c>
      <c r="D210" s="36" t="e">
        <f>IF(A210&lt;&gt;'[2]Résultats des Finales'!H213,"ZZ",VLOOKUP(A210,[3]Dossard!$AB$2:$AP$200,3))</f>
        <v>#N/A</v>
      </c>
      <c r="E210" s="36"/>
      <c r="F210" s="36"/>
      <c r="G210" s="33" t="e">
        <f>VLOOKUP(A210,[3]Dossard!$AB$2:$AP$200,15)</f>
        <v>#N/A</v>
      </c>
      <c r="H210" s="36"/>
    </row>
    <row r="211" spans="1:8" ht="14.4" x14ac:dyDescent="0.3">
      <c r="A211" s="33"/>
      <c r="B211" s="36"/>
      <c r="C211" s="36" t="e">
        <f>IF(A211&lt;&gt;'[2]Résultats des Finales'!H214,"ZZ",VLOOKUP(A211,[3]Dossard!$AB$2:$AO$200,2))</f>
        <v>#N/A</v>
      </c>
      <c r="D211" s="36" t="e">
        <f>IF(A211&lt;&gt;'[2]Résultats des Finales'!H214,"ZZ",VLOOKUP(A211,[3]Dossard!$AB$2:$AP$200,3))</f>
        <v>#N/A</v>
      </c>
      <c r="E211" s="36"/>
      <c r="F211" s="36"/>
      <c r="G211" s="33" t="e">
        <f>VLOOKUP(A211,[3]Dossard!$AB$2:$AP$200,15)</f>
        <v>#N/A</v>
      </c>
      <c r="H211" s="36"/>
    </row>
    <row r="212" spans="1:8" ht="14.4" x14ac:dyDescent="0.3">
      <c r="A212" s="33"/>
      <c r="B212" s="36"/>
      <c r="C212" s="36" t="e">
        <f>IF(A212&lt;&gt;'[2]Résultats des Finales'!H215,"ZZ",VLOOKUP(A212,[3]Dossard!$AB$2:$AO$200,2))</f>
        <v>#N/A</v>
      </c>
      <c r="D212" s="36" t="e">
        <f>IF(A212&lt;&gt;'[2]Résultats des Finales'!H215,"ZZ",VLOOKUP(A212,[3]Dossard!$AB$2:$AP$200,3))</f>
        <v>#N/A</v>
      </c>
      <c r="E212" s="36"/>
      <c r="F212" s="36"/>
      <c r="G212" s="33" t="e">
        <f>VLOOKUP(A212,[3]Dossard!$AB$2:$AP$200,15)</f>
        <v>#N/A</v>
      </c>
      <c r="H212" s="36"/>
    </row>
    <row r="213" spans="1:8" ht="14.4" x14ac:dyDescent="0.3">
      <c r="A213" s="33"/>
      <c r="B213" s="36"/>
      <c r="C213" s="36" t="e">
        <f>IF(A213&lt;&gt;'[2]Résultats des Finales'!H216,"ZZ",VLOOKUP(A213,[3]Dossard!$AB$2:$AO$200,2))</f>
        <v>#N/A</v>
      </c>
      <c r="D213" s="36" t="e">
        <f>IF(A213&lt;&gt;'[2]Résultats des Finales'!H216,"ZZ",VLOOKUP(A213,[3]Dossard!$AB$2:$AP$200,3))</f>
        <v>#N/A</v>
      </c>
      <c r="E213" s="36"/>
      <c r="F213" s="36"/>
      <c r="G213" s="33" t="e">
        <f>VLOOKUP(A213,[3]Dossard!$AB$2:$AP$200,15)</f>
        <v>#N/A</v>
      </c>
      <c r="H213" s="36"/>
    </row>
    <row r="214" spans="1:8" ht="14.4" x14ac:dyDescent="0.3">
      <c r="A214" s="33"/>
      <c r="B214" s="36"/>
      <c r="C214" s="36" t="e">
        <f>IF(A214&lt;&gt;'[2]Résultats des Finales'!H217,"ZZ",VLOOKUP(A214,[3]Dossard!$AB$2:$AO$200,2))</f>
        <v>#N/A</v>
      </c>
      <c r="D214" s="36" t="e">
        <f>IF(A214&lt;&gt;'[2]Résultats des Finales'!H217,"ZZ",VLOOKUP(A214,[3]Dossard!$AB$2:$AP$200,3))</f>
        <v>#N/A</v>
      </c>
      <c r="E214" s="36"/>
      <c r="F214" s="36"/>
      <c r="G214" s="33" t="e">
        <f>VLOOKUP(A214,[3]Dossard!$AB$2:$AP$200,15)</f>
        <v>#N/A</v>
      </c>
      <c r="H214" s="36"/>
    </row>
    <row r="215" spans="1:8" ht="14.4" x14ac:dyDescent="0.3">
      <c r="A215" s="33"/>
      <c r="B215" s="36"/>
      <c r="C215" s="36" t="e">
        <f>IF(A215&lt;&gt;'[2]Résultats des Finales'!H218,"ZZ",VLOOKUP(A215,[3]Dossard!$AB$2:$AO$200,2))</f>
        <v>#N/A</v>
      </c>
      <c r="D215" s="36" t="e">
        <f>IF(A215&lt;&gt;'[2]Résultats des Finales'!H218,"ZZ",VLOOKUP(A215,[3]Dossard!$AB$2:$AP$200,3))</f>
        <v>#N/A</v>
      </c>
      <c r="E215" s="36"/>
      <c r="F215" s="36"/>
      <c r="G215" s="33" t="e">
        <f>VLOOKUP(A215,[3]Dossard!$AB$2:$AP$200,15)</f>
        <v>#N/A</v>
      </c>
      <c r="H215" s="36"/>
    </row>
    <row r="216" spans="1:8" ht="14.4" x14ac:dyDescent="0.3">
      <c r="A216" s="33"/>
      <c r="B216" s="36"/>
      <c r="C216" s="36" t="e">
        <f>IF(A216&lt;&gt;'[2]Résultats des Finales'!H219,"ZZ",VLOOKUP(A216,[3]Dossard!$AB$2:$AO$200,2))</f>
        <v>#N/A</v>
      </c>
      <c r="D216" s="36" t="e">
        <f>IF(A216&lt;&gt;'[2]Résultats des Finales'!H219,"ZZ",VLOOKUP(A216,[3]Dossard!$AB$2:$AP$200,3))</f>
        <v>#N/A</v>
      </c>
      <c r="E216" s="36"/>
      <c r="F216" s="36"/>
      <c r="G216" s="33" t="e">
        <f>VLOOKUP(A216,[3]Dossard!$AB$2:$AP$200,15)</f>
        <v>#N/A</v>
      </c>
      <c r="H216" s="36"/>
    </row>
    <row r="217" spans="1:8" ht="14.4" x14ac:dyDescent="0.3">
      <c r="A217" s="33"/>
      <c r="B217" s="36"/>
      <c r="C217" s="36" t="e">
        <f>IF(A217&lt;&gt;'[2]Résultats des Finales'!H220,"ZZ",VLOOKUP(A217,[3]Dossard!$AB$2:$AO$200,2))</f>
        <v>#N/A</v>
      </c>
      <c r="D217" s="36" t="e">
        <f>IF(A217&lt;&gt;'[2]Résultats des Finales'!H220,"ZZ",VLOOKUP(A217,[3]Dossard!$AB$2:$AP$200,3))</f>
        <v>#N/A</v>
      </c>
      <c r="E217" s="36"/>
      <c r="F217" s="36"/>
      <c r="G217" s="33" t="e">
        <f>VLOOKUP(A217,[3]Dossard!$AB$2:$AP$200,15)</f>
        <v>#N/A</v>
      </c>
      <c r="H217" s="36"/>
    </row>
    <row r="218" spans="1:8" ht="14.4" x14ac:dyDescent="0.3">
      <c r="A218" s="33"/>
      <c r="B218" s="36"/>
      <c r="C218" s="36" t="e">
        <f>IF(A218&lt;&gt;'[2]Résultats des Finales'!H221,"ZZ",VLOOKUP(A218,[3]Dossard!$AB$2:$AO$200,2))</f>
        <v>#N/A</v>
      </c>
      <c r="D218" s="36" t="e">
        <f>IF(A218&lt;&gt;'[2]Résultats des Finales'!H221,"ZZ",VLOOKUP(A218,[3]Dossard!$AB$2:$AP$200,3))</f>
        <v>#N/A</v>
      </c>
      <c r="E218" s="36"/>
      <c r="F218" s="36"/>
      <c r="G218" s="33" t="e">
        <f>VLOOKUP(A218,[3]Dossard!$AB$2:$AP$200,15)</f>
        <v>#N/A</v>
      </c>
      <c r="H218" s="36"/>
    </row>
    <row r="219" spans="1:8" ht="14.4" x14ac:dyDescent="0.3">
      <c r="A219" s="33"/>
      <c r="B219" s="36"/>
      <c r="C219" s="36" t="e">
        <f>IF(A219&lt;&gt;'[2]Résultats des Finales'!H222,"ZZ",VLOOKUP(A219,[3]Dossard!$AB$2:$AO$200,2))</f>
        <v>#N/A</v>
      </c>
      <c r="D219" s="36" t="e">
        <f>IF(A219&lt;&gt;'[2]Résultats des Finales'!H222,"ZZ",VLOOKUP(A219,[3]Dossard!$AB$2:$AP$200,3))</f>
        <v>#N/A</v>
      </c>
      <c r="E219" s="36"/>
      <c r="F219" s="36"/>
      <c r="G219" s="33" t="e">
        <f>VLOOKUP(A219,[3]Dossard!$AB$2:$AP$200,15)</f>
        <v>#N/A</v>
      </c>
      <c r="H219" s="36"/>
    </row>
    <row r="220" spans="1:8" ht="14.4" x14ac:dyDescent="0.3">
      <c r="A220" s="33"/>
      <c r="B220" s="36"/>
      <c r="C220" s="36" t="e">
        <f>IF(A220&lt;&gt;'[2]Résultats des Finales'!H223,"ZZ",VLOOKUP(A220,[3]Dossard!$AB$2:$AO$200,2))</f>
        <v>#N/A</v>
      </c>
      <c r="D220" s="36" t="e">
        <f>IF(A220&lt;&gt;'[2]Résultats des Finales'!H223,"ZZ",VLOOKUP(A220,[3]Dossard!$AB$2:$AP$200,3))</f>
        <v>#N/A</v>
      </c>
      <c r="E220" s="36"/>
      <c r="F220" s="36"/>
      <c r="G220" s="33" t="e">
        <f>VLOOKUP(A220,[3]Dossard!$AB$2:$AP$200,15)</f>
        <v>#N/A</v>
      </c>
      <c r="H220" s="36"/>
    </row>
    <row r="221" spans="1:8" ht="14.4" x14ac:dyDescent="0.3">
      <c r="A221" s="33"/>
      <c r="B221" s="36"/>
      <c r="C221" s="36" t="e">
        <f>IF(A221&lt;&gt;'[2]Résultats des Finales'!H224,"ZZ",VLOOKUP(A221,[3]Dossard!$AB$2:$AO$200,2))</f>
        <v>#N/A</v>
      </c>
      <c r="D221" s="36" t="e">
        <f>IF(A221&lt;&gt;'[2]Résultats des Finales'!H224,"ZZ",VLOOKUP(A221,[3]Dossard!$AB$2:$AP$200,3))</f>
        <v>#N/A</v>
      </c>
      <c r="E221" s="36"/>
      <c r="F221" s="36"/>
      <c r="G221" s="33" t="e">
        <f>VLOOKUP(A221,[3]Dossard!$AB$2:$AP$200,15)</f>
        <v>#N/A</v>
      </c>
      <c r="H221" s="36"/>
    </row>
    <row r="222" spans="1:8" ht="14.4" x14ac:dyDescent="0.3">
      <c r="A222" s="33"/>
      <c r="B222" s="36"/>
      <c r="C222" s="36" t="e">
        <f>IF(A222&lt;&gt;'[2]Résultats des Finales'!H225,"ZZ",VLOOKUP(A222,[3]Dossard!$AB$2:$AO$200,2))</f>
        <v>#N/A</v>
      </c>
      <c r="D222" s="36" t="e">
        <f>IF(A222&lt;&gt;'[2]Résultats des Finales'!H225,"ZZ",VLOOKUP(A222,[3]Dossard!$AB$2:$AP$200,3))</f>
        <v>#N/A</v>
      </c>
      <c r="E222" s="36"/>
      <c r="F222" s="36"/>
      <c r="G222" s="33" t="e">
        <f>VLOOKUP(A222,[3]Dossard!$AB$2:$AP$200,15)</f>
        <v>#N/A</v>
      </c>
      <c r="H222" s="36"/>
    </row>
    <row r="223" spans="1:8" ht="14.4" x14ac:dyDescent="0.3">
      <c r="A223" s="33"/>
      <c r="B223" s="36"/>
      <c r="C223" s="36" t="e">
        <f>IF(A223&lt;&gt;'[2]Résultats des Finales'!H226,"ZZ",VLOOKUP(A223,[3]Dossard!$AB$2:$AO$200,2))</f>
        <v>#N/A</v>
      </c>
      <c r="D223" s="36" t="e">
        <f>IF(A223&lt;&gt;'[2]Résultats des Finales'!H226,"ZZ",VLOOKUP(A223,[3]Dossard!$AB$2:$AP$200,3))</f>
        <v>#N/A</v>
      </c>
      <c r="E223" s="36"/>
      <c r="F223" s="36"/>
      <c r="G223" s="33" t="e">
        <f>VLOOKUP(A223,[3]Dossard!$AB$2:$AP$200,15)</f>
        <v>#N/A</v>
      </c>
      <c r="H223" s="36"/>
    </row>
    <row r="224" spans="1:8" ht="14.4" x14ac:dyDescent="0.3">
      <c r="A224" s="33"/>
      <c r="B224" s="36"/>
      <c r="C224" s="36" t="e">
        <f>IF(A224&lt;&gt;'[2]Résultats des Finales'!H227,"ZZ",VLOOKUP(A224,[3]Dossard!$AB$2:$AO$200,2))</f>
        <v>#N/A</v>
      </c>
      <c r="D224" s="36" t="e">
        <f>IF(A224&lt;&gt;'[2]Résultats des Finales'!H227,"ZZ",VLOOKUP(A224,[3]Dossard!$AB$2:$AP$200,3))</f>
        <v>#N/A</v>
      </c>
      <c r="E224" s="36"/>
      <c r="F224" s="36"/>
      <c r="G224" s="33" t="e">
        <f>VLOOKUP(A224,[3]Dossard!$AB$2:$AP$200,15)</f>
        <v>#N/A</v>
      </c>
      <c r="H224" s="36"/>
    </row>
    <row r="225" spans="1:8" ht="14.4" x14ac:dyDescent="0.3">
      <c r="A225" s="33"/>
      <c r="B225" s="36"/>
      <c r="C225" s="36" t="e">
        <f>IF(A225&lt;&gt;'[2]Résultats des Finales'!H228,"ZZ",VLOOKUP(A225,[3]Dossard!$AB$2:$AO$200,2))</f>
        <v>#N/A</v>
      </c>
      <c r="D225" s="36" t="e">
        <f>IF(A225&lt;&gt;'[2]Résultats des Finales'!H228,"ZZ",VLOOKUP(A225,[3]Dossard!$AB$2:$AP$200,3))</f>
        <v>#N/A</v>
      </c>
      <c r="E225" s="36"/>
      <c r="F225" s="36"/>
      <c r="G225" s="33" t="e">
        <f>VLOOKUP(A225,[3]Dossard!$AB$2:$AP$200,15)</f>
        <v>#N/A</v>
      </c>
      <c r="H225" s="36"/>
    </row>
    <row r="226" spans="1:8" ht="14.4" x14ac:dyDescent="0.3">
      <c r="A226" s="33"/>
      <c r="B226" s="36"/>
      <c r="C226" s="36" t="e">
        <f>IF(A226&lt;&gt;'[2]Résultats des Finales'!H229,"ZZ",VLOOKUP(A226,[3]Dossard!$AB$2:$AO$200,2))</f>
        <v>#N/A</v>
      </c>
      <c r="D226" s="36" t="e">
        <f>IF(A226&lt;&gt;'[2]Résultats des Finales'!H229,"ZZ",VLOOKUP(A226,[3]Dossard!$AB$2:$AP$200,3))</f>
        <v>#N/A</v>
      </c>
      <c r="E226" s="36"/>
      <c r="F226" s="36"/>
      <c r="G226" s="33" t="e">
        <f>VLOOKUP(A226,[3]Dossard!$AB$2:$AP$200,15)</f>
        <v>#N/A</v>
      </c>
      <c r="H226" s="36"/>
    </row>
    <row r="227" spans="1:8" ht="14.4" x14ac:dyDescent="0.3">
      <c r="A227" s="33"/>
      <c r="B227" s="36"/>
      <c r="C227" s="36" t="e">
        <f>IF(A227&lt;&gt;'[2]Résultats des Finales'!H230,"ZZ",VLOOKUP(A227,[3]Dossard!$AB$2:$AO$200,2))</f>
        <v>#N/A</v>
      </c>
      <c r="D227" s="36" t="e">
        <f>IF(A227&lt;&gt;'[2]Résultats des Finales'!H230,"ZZ",VLOOKUP(A227,[3]Dossard!$AB$2:$AP$200,3))</f>
        <v>#N/A</v>
      </c>
      <c r="E227" s="36"/>
      <c r="F227" s="36"/>
      <c r="G227" s="33" t="e">
        <f>VLOOKUP(A227,[3]Dossard!$AB$2:$AP$200,15)</f>
        <v>#N/A</v>
      </c>
      <c r="H227" s="36"/>
    </row>
    <row r="228" spans="1:8" ht="14.4" x14ac:dyDescent="0.3">
      <c r="A228" s="33"/>
      <c r="B228" s="36"/>
      <c r="C228" s="36" t="e">
        <f>IF(A228&lt;&gt;'[2]Résultats des Finales'!H231,"ZZ",VLOOKUP(A228,[3]Dossard!$AB$2:$AO$200,2))</f>
        <v>#N/A</v>
      </c>
      <c r="D228" s="36" t="e">
        <f>IF(A228&lt;&gt;'[2]Résultats des Finales'!H231,"ZZ",VLOOKUP(A228,[3]Dossard!$AB$2:$AP$200,3))</f>
        <v>#N/A</v>
      </c>
      <c r="E228" s="36"/>
      <c r="F228" s="36"/>
      <c r="G228" s="33" t="e">
        <f>VLOOKUP(A228,[3]Dossard!$AB$2:$AP$200,15)</f>
        <v>#N/A</v>
      </c>
      <c r="H228" s="36"/>
    </row>
    <row r="229" spans="1:8" ht="14.4" x14ac:dyDescent="0.3">
      <c r="A229" s="33"/>
      <c r="B229" s="36"/>
      <c r="C229" s="36" t="e">
        <f>IF(A229&lt;&gt;'[2]Résultats des Finales'!H232,"ZZ",VLOOKUP(A229,[3]Dossard!$AB$2:$AO$200,2))</f>
        <v>#N/A</v>
      </c>
      <c r="D229" s="36" t="e">
        <f>IF(A229&lt;&gt;'[2]Résultats des Finales'!H232,"ZZ",VLOOKUP(A229,[3]Dossard!$AB$2:$AP$200,3))</f>
        <v>#N/A</v>
      </c>
      <c r="E229" s="36"/>
      <c r="F229" s="36"/>
      <c r="G229" s="33" t="e">
        <f>VLOOKUP(A229,[3]Dossard!$AB$2:$AP$200,15)</f>
        <v>#N/A</v>
      </c>
      <c r="H229" s="36"/>
    </row>
    <row r="230" spans="1:8" ht="14.4" x14ac:dyDescent="0.3">
      <c r="A230" s="33"/>
      <c r="B230" s="36"/>
      <c r="C230" s="36" t="e">
        <f>IF(A230&lt;&gt;'[2]Résultats des Finales'!H233,"ZZ",VLOOKUP(A230,[3]Dossard!$AB$2:$AO$200,2))</f>
        <v>#N/A</v>
      </c>
      <c r="D230" s="36" t="e">
        <f>IF(A230&lt;&gt;'[2]Résultats des Finales'!H233,"ZZ",VLOOKUP(A230,[3]Dossard!$AB$2:$AP$200,3))</f>
        <v>#N/A</v>
      </c>
      <c r="E230" s="36"/>
      <c r="F230" s="36"/>
      <c r="G230" s="33" t="e">
        <f>VLOOKUP(A230,[3]Dossard!$AB$2:$AP$200,15)</f>
        <v>#N/A</v>
      </c>
      <c r="H230" s="36"/>
    </row>
    <row r="231" spans="1:8" ht="14.4" x14ac:dyDescent="0.3">
      <c r="A231" s="33"/>
      <c r="B231" s="36"/>
      <c r="C231" s="36" t="e">
        <f>IF(A231&lt;&gt;'[2]Résultats des Finales'!H234,"ZZ",VLOOKUP(A231,[3]Dossard!$AB$2:$AO$200,2))</f>
        <v>#N/A</v>
      </c>
      <c r="D231" s="36" t="e">
        <f>IF(A231&lt;&gt;'[2]Résultats des Finales'!H234,"ZZ",VLOOKUP(A231,[3]Dossard!$AB$2:$AP$200,3))</f>
        <v>#N/A</v>
      </c>
      <c r="E231" s="36"/>
      <c r="F231" s="36"/>
      <c r="G231" s="33" t="e">
        <f>VLOOKUP(A231,[3]Dossard!$AB$2:$AP$200,15)</f>
        <v>#N/A</v>
      </c>
      <c r="H231" s="36"/>
    </row>
    <row r="232" spans="1:8" ht="14.4" x14ac:dyDescent="0.3">
      <c r="A232" s="33"/>
      <c r="B232" s="36"/>
      <c r="C232" s="36" t="e">
        <f>IF(A232&lt;&gt;'[2]Résultats des Finales'!H235,"ZZ",VLOOKUP(A232,[3]Dossard!$AB$2:$AO$200,2))</f>
        <v>#N/A</v>
      </c>
      <c r="D232" s="36" t="e">
        <f>IF(A232&lt;&gt;'[2]Résultats des Finales'!H235,"ZZ",VLOOKUP(A232,[3]Dossard!$AB$2:$AP$200,3))</f>
        <v>#N/A</v>
      </c>
      <c r="E232" s="36"/>
      <c r="F232" s="36"/>
      <c r="G232" s="33" t="e">
        <f>VLOOKUP(A232,[3]Dossard!$AB$2:$AP$200,15)</f>
        <v>#N/A</v>
      </c>
      <c r="H232" s="36"/>
    </row>
    <row r="233" spans="1:8" ht="14.4" x14ac:dyDescent="0.3">
      <c r="A233" s="33"/>
      <c r="B233" s="36"/>
      <c r="C233" s="36" t="e">
        <f>IF(A233&lt;&gt;'[2]Résultats des Finales'!H236,"ZZ",VLOOKUP(A233,[3]Dossard!$AB$2:$AO$200,2))</f>
        <v>#N/A</v>
      </c>
      <c r="D233" s="36" t="e">
        <f>IF(A233&lt;&gt;'[2]Résultats des Finales'!H236,"ZZ",VLOOKUP(A233,[3]Dossard!$AB$2:$AP$200,3))</f>
        <v>#N/A</v>
      </c>
      <c r="E233" s="36"/>
      <c r="F233" s="36"/>
      <c r="G233" s="33" t="e">
        <f>VLOOKUP(A233,[3]Dossard!$AB$2:$AP$200,15)</f>
        <v>#N/A</v>
      </c>
      <c r="H233" s="36"/>
    </row>
    <row r="234" spans="1:8" ht="14.4" x14ac:dyDescent="0.3">
      <c r="A234" s="33"/>
      <c r="B234" s="36"/>
      <c r="C234" s="36" t="e">
        <f>IF(A234&lt;&gt;'[2]Résultats des Finales'!H237,"ZZ",VLOOKUP(A234,[3]Dossard!$AB$2:$AO$200,2))</f>
        <v>#N/A</v>
      </c>
      <c r="D234" s="36" t="e">
        <f>IF(A234&lt;&gt;'[2]Résultats des Finales'!H237,"ZZ",VLOOKUP(A234,[3]Dossard!$AB$2:$AP$200,3))</f>
        <v>#N/A</v>
      </c>
      <c r="E234" s="36"/>
      <c r="F234" s="36"/>
      <c r="G234" s="33" t="e">
        <f>VLOOKUP(A234,[3]Dossard!$AB$2:$AP$200,15)</f>
        <v>#N/A</v>
      </c>
      <c r="H234" s="36"/>
    </row>
    <row r="235" spans="1:8" ht="14.4" x14ac:dyDescent="0.3">
      <c r="A235" s="33"/>
      <c r="B235" s="36"/>
      <c r="C235" s="36" t="e">
        <f>IF(A235&lt;&gt;'[2]Résultats des Finales'!H238,"ZZ",VLOOKUP(A235,[3]Dossard!$AB$2:$AO$200,2))</f>
        <v>#N/A</v>
      </c>
      <c r="D235" s="36" t="e">
        <f>IF(A235&lt;&gt;'[2]Résultats des Finales'!H238,"ZZ",VLOOKUP(A235,[3]Dossard!$AB$2:$AP$200,3))</f>
        <v>#N/A</v>
      </c>
      <c r="E235" s="36"/>
      <c r="F235" s="36"/>
      <c r="G235" s="33" t="e">
        <f>VLOOKUP(A235,[3]Dossard!$AB$2:$AP$200,15)</f>
        <v>#N/A</v>
      </c>
      <c r="H235" s="36"/>
    </row>
    <row r="236" spans="1:8" ht="14.4" x14ac:dyDescent="0.3">
      <c r="A236" s="33"/>
      <c r="B236" s="36"/>
      <c r="C236" s="36" t="e">
        <f>IF(A236&lt;&gt;'[2]Résultats des Finales'!H239,"ZZ",VLOOKUP(A236,[3]Dossard!$AB$2:$AO$200,2))</f>
        <v>#N/A</v>
      </c>
      <c r="D236" s="36" t="e">
        <f>IF(A236&lt;&gt;'[2]Résultats des Finales'!H239,"ZZ",VLOOKUP(A236,[3]Dossard!$AB$2:$AP$200,3))</f>
        <v>#N/A</v>
      </c>
      <c r="E236" s="36"/>
      <c r="F236" s="36"/>
      <c r="G236" s="33" t="e">
        <f>VLOOKUP(A236,[3]Dossard!$AB$2:$AP$200,15)</f>
        <v>#N/A</v>
      </c>
      <c r="H236" s="36"/>
    </row>
    <row r="237" spans="1:8" ht="14.4" x14ac:dyDescent="0.3">
      <c r="A237" s="33"/>
      <c r="B237" s="36"/>
      <c r="C237" s="36" t="e">
        <f>IF(A237&lt;&gt;'[2]Résultats des Finales'!H240,"ZZ",VLOOKUP(A237,[3]Dossard!$AB$2:$AO$200,2))</f>
        <v>#N/A</v>
      </c>
      <c r="D237" s="36" t="e">
        <f>IF(A237&lt;&gt;'[2]Résultats des Finales'!H240,"ZZ",VLOOKUP(A237,[3]Dossard!$AB$2:$AP$200,3))</f>
        <v>#N/A</v>
      </c>
      <c r="E237" s="36"/>
      <c r="F237" s="36"/>
      <c r="G237" s="33" t="e">
        <f>VLOOKUP(A237,[3]Dossard!$AB$2:$AP$200,15)</f>
        <v>#N/A</v>
      </c>
      <c r="H237" s="36"/>
    </row>
    <row r="238" spans="1:8" ht="14.4" x14ac:dyDescent="0.3">
      <c r="A238" s="33"/>
      <c r="B238" s="36"/>
      <c r="C238" s="36" t="e">
        <f>IF(A238&lt;&gt;'[2]Résultats des Finales'!H241,"ZZ",VLOOKUP(A238,[3]Dossard!$AB$2:$AO$200,2))</f>
        <v>#N/A</v>
      </c>
      <c r="D238" s="36" t="e">
        <f>IF(A238&lt;&gt;'[2]Résultats des Finales'!H241,"ZZ",VLOOKUP(A238,[3]Dossard!$AB$2:$AP$200,3))</f>
        <v>#N/A</v>
      </c>
      <c r="E238" s="36"/>
      <c r="F238" s="36"/>
      <c r="G238" s="33" t="e">
        <f>VLOOKUP(A238,[3]Dossard!$AB$2:$AP$200,15)</f>
        <v>#N/A</v>
      </c>
      <c r="H238" s="36"/>
    </row>
    <row r="239" spans="1:8" ht="14.4" x14ac:dyDescent="0.3">
      <c r="A239" s="33"/>
      <c r="B239" s="36"/>
      <c r="C239" s="36" t="e">
        <f>IF(A239&lt;&gt;'[2]Résultats des Finales'!H242,"ZZ",VLOOKUP(A239,[3]Dossard!$AB$2:$AO$200,2))</f>
        <v>#N/A</v>
      </c>
      <c r="D239" s="36" t="e">
        <f>IF(A239&lt;&gt;'[2]Résultats des Finales'!H242,"ZZ",VLOOKUP(A239,[3]Dossard!$AB$2:$AP$200,3))</f>
        <v>#N/A</v>
      </c>
      <c r="E239" s="36"/>
      <c r="F239" s="36"/>
      <c r="G239" s="33" t="e">
        <f>VLOOKUP(A239,[3]Dossard!$AB$2:$AP$200,15)</f>
        <v>#N/A</v>
      </c>
      <c r="H239" s="36"/>
    </row>
    <row r="240" spans="1:8" ht="14.4" x14ac:dyDescent="0.3">
      <c r="A240" s="33"/>
      <c r="B240" s="36"/>
      <c r="C240" s="36" t="e">
        <f>IF(A240&lt;&gt;'[2]Résultats des Finales'!H243,"ZZ",VLOOKUP(A240,[3]Dossard!$AB$2:$AO$200,2))</f>
        <v>#N/A</v>
      </c>
      <c r="D240" s="36" t="e">
        <f>IF(A240&lt;&gt;'[2]Résultats des Finales'!H243,"ZZ",VLOOKUP(A240,[3]Dossard!$AB$2:$AP$200,3))</f>
        <v>#N/A</v>
      </c>
      <c r="E240" s="36"/>
      <c r="F240" s="36"/>
      <c r="G240" s="33" t="e">
        <f>VLOOKUP(A240,[3]Dossard!$AB$2:$AP$200,15)</f>
        <v>#N/A</v>
      </c>
      <c r="H240" s="36"/>
    </row>
    <row r="241" spans="1:8" ht="14.4" x14ac:dyDescent="0.3">
      <c r="A241" s="33"/>
      <c r="B241" s="36"/>
      <c r="C241" s="36" t="e">
        <f>IF(A241&lt;&gt;'[2]Résultats des Finales'!H244,"ZZ",VLOOKUP(A241,[3]Dossard!$AB$2:$AO$200,2))</f>
        <v>#N/A</v>
      </c>
      <c r="D241" s="36" t="e">
        <f>IF(A241&lt;&gt;'[2]Résultats des Finales'!H244,"ZZ",VLOOKUP(A241,[3]Dossard!$AB$2:$AP$200,3))</f>
        <v>#N/A</v>
      </c>
      <c r="E241" s="36"/>
      <c r="F241" s="36"/>
      <c r="G241" s="33" t="e">
        <f>VLOOKUP(A241,[3]Dossard!$AB$2:$AP$200,15)</f>
        <v>#N/A</v>
      </c>
      <c r="H241" s="36"/>
    </row>
    <row r="242" spans="1:8" ht="14.4" x14ac:dyDescent="0.3">
      <c r="A242" s="33"/>
      <c r="B242" s="36"/>
      <c r="C242" s="36" t="e">
        <f>IF(A242&lt;&gt;'[2]Résultats des Finales'!H245,"ZZ",VLOOKUP(A242,[3]Dossard!$AB$2:$AO$200,2))</f>
        <v>#N/A</v>
      </c>
      <c r="D242" s="36" t="e">
        <f>IF(A242&lt;&gt;'[2]Résultats des Finales'!H245,"ZZ",VLOOKUP(A242,[3]Dossard!$AB$2:$AP$200,3))</f>
        <v>#N/A</v>
      </c>
      <c r="E242" s="36"/>
      <c r="F242" s="36"/>
      <c r="G242" s="33" t="e">
        <f>VLOOKUP(A242,[3]Dossard!$AB$2:$AP$200,15)</f>
        <v>#N/A</v>
      </c>
      <c r="H242" s="36"/>
    </row>
    <row r="243" spans="1:8" ht="14.4" x14ac:dyDescent="0.3">
      <c r="A243" s="33"/>
      <c r="B243" s="36"/>
      <c r="C243" s="36" t="e">
        <f>IF(A243&lt;&gt;'[2]Résultats des Finales'!H246,"ZZ",VLOOKUP(A243,[3]Dossard!$AB$2:$AO$200,2))</f>
        <v>#N/A</v>
      </c>
      <c r="D243" s="36" t="e">
        <f>IF(A243&lt;&gt;'[2]Résultats des Finales'!H246,"ZZ",VLOOKUP(A243,[3]Dossard!$AB$2:$AP$200,3))</f>
        <v>#N/A</v>
      </c>
      <c r="E243" s="36"/>
      <c r="F243" s="36"/>
      <c r="G243" s="33" t="e">
        <f>VLOOKUP(A243,[3]Dossard!$AB$2:$AP$200,15)</f>
        <v>#N/A</v>
      </c>
      <c r="H243" s="36"/>
    </row>
    <row r="244" spans="1:8" ht="14.4" x14ac:dyDescent="0.3">
      <c r="A244" s="33"/>
      <c r="B244" s="36"/>
      <c r="C244" s="36" t="e">
        <f>IF(A244&lt;&gt;'[2]Résultats des Finales'!H247,"ZZ",VLOOKUP(A244,[3]Dossard!$AB$2:$AO$200,2))</f>
        <v>#N/A</v>
      </c>
      <c r="D244" s="36" t="e">
        <f>IF(A244&lt;&gt;'[2]Résultats des Finales'!H247,"ZZ",VLOOKUP(A244,[3]Dossard!$AB$2:$AP$200,3))</f>
        <v>#N/A</v>
      </c>
      <c r="E244" s="36"/>
      <c r="F244" s="36"/>
      <c r="G244" s="33" t="e">
        <f>VLOOKUP(A244,[3]Dossard!$AB$2:$AP$200,15)</f>
        <v>#N/A</v>
      </c>
      <c r="H244" s="36"/>
    </row>
    <row r="245" spans="1:8" ht="14.4" x14ac:dyDescent="0.3">
      <c r="A245" s="33"/>
      <c r="B245" s="36"/>
      <c r="C245" s="36" t="e">
        <f>IF(A245&lt;&gt;'[2]Résultats des Finales'!H248,"ZZ",VLOOKUP(A245,[3]Dossard!$AB$2:$AO$200,2))</f>
        <v>#N/A</v>
      </c>
      <c r="D245" s="36" t="e">
        <f>IF(A245&lt;&gt;'[2]Résultats des Finales'!H248,"ZZ",VLOOKUP(A245,[3]Dossard!$AB$2:$AP$200,3))</f>
        <v>#N/A</v>
      </c>
      <c r="E245" s="36"/>
      <c r="F245" s="36"/>
      <c r="G245" s="33" t="e">
        <f>VLOOKUP(A245,[3]Dossard!$AB$2:$AP$200,15)</f>
        <v>#N/A</v>
      </c>
      <c r="H245" s="36"/>
    </row>
    <row r="246" spans="1:8" ht="14.4" x14ac:dyDescent="0.3">
      <c r="A246" s="33"/>
      <c r="B246" s="36"/>
      <c r="C246" s="36" t="e">
        <f>IF(A246&lt;&gt;'[2]Résultats des Finales'!H249,"ZZ",VLOOKUP(A246,[3]Dossard!$AB$2:$AO$200,2))</f>
        <v>#N/A</v>
      </c>
      <c r="D246" s="36" t="e">
        <f>IF(A246&lt;&gt;'[2]Résultats des Finales'!H249,"ZZ",VLOOKUP(A246,[3]Dossard!$AB$2:$AP$200,3))</f>
        <v>#N/A</v>
      </c>
      <c r="E246" s="36"/>
      <c r="F246" s="36"/>
      <c r="G246" s="33" t="e">
        <f>VLOOKUP(A246,[3]Dossard!$AB$2:$AP$200,15)</f>
        <v>#N/A</v>
      </c>
      <c r="H246" s="36"/>
    </row>
    <row r="247" spans="1:8" ht="14.4" x14ac:dyDescent="0.3">
      <c r="A247" s="33"/>
      <c r="B247" s="36"/>
      <c r="C247" s="36" t="e">
        <f>IF(A247&lt;&gt;'[2]Résultats des Finales'!H250,"ZZ",VLOOKUP(A247,[3]Dossard!$AB$2:$AO$200,2))</f>
        <v>#N/A</v>
      </c>
      <c r="D247" s="36" t="e">
        <f>IF(A247&lt;&gt;'[2]Résultats des Finales'!H250,"ZZ",VLOOKUP(A247,[3]Dossard!$AB$2:$AP$200,3))</f>
        <v>#N/A</v>
      </c>
      <c r="E247" s="36"/>
      <c r="F247" s="36"/>
      <c r="G247" s="33" t="e">
        <f>VLOOKUP(A247,[3]Dossard!$AB$2:$AP$200,15)</f>
        <v>#N/A</v>
      </c>
      <c r="H247" s="36"/>
    </row>
    <row r="248" spans="1:8" ht="14.4" x14ac:dyDescent="0.3">
      <c r="A248" s="33"/>
      <c r="B248" s="36"/>
      <c r="C248" s="36" t="e">
        <f>IF(A248&lt;&gt;'[2]Résultats des Finales'!H251,"ZZ",VLOOKUP(A248,[3]Dossard!$AB$2:$AO$200,2))</f>
        <v>#N/A</v>
      </c>
      <c r="D248" s="36" t="e">
        <f>IF(A248&lt;&gt;'[2]Résultats des Finales'!H251,"ZZ",VLOOKUP(A248,[3]Dossard!$AB$2:$AP$200,3))</f>
        <v>#N/A</v>
      </c>
      <c r="E248" s="36"/>
      <c r="F248" s="36"/>
      <c r="G248" s="33" t="e">
        <f>VLOOKUP(A248,[3]Dossard!$AB$2:$AP$200,15)</f>
        <v>#N/A</v>
      </c>
      <c r="H248" s="36"/>
    </row>
    <row r="249" spans="1:8" ht="14.4" x14ac:dyDescent="0.3">
      <c r="A249" s="33"/>
      <c r="B249" s="36"/>
      <c r="C249" s="36" t="e">
        <f>IF(A249&lt;&gt;'[2]Résultats des Finales'!H252,"ZZ",VLOOKUP(A249,[3]Dossard!$AB$2:$AO$200,2))</f>
        <v>#N/A</v>
      </c>
      <c r="D249" s="36" t="e">
        <f>IF(A249&lt;&gt;'[2]Résultats des Finales'!H252,"ZZ",VLOOKUP(A249,[3]Dossard!$AB$2:$AP$200,3))</f>
        <v>#N/A</v>
      </c>
      <c r="E249" s="36"/>
      <c r="F249" s="36"/>
      <c r="G249" s="33" t="e">
        <f>VLOOKUP(A249,[3]Dossard!$AB$2:$AP$200,15)</f>
        <v>#N/A</v>
      </c>
      <c r="H249" s="36"/>
    </row>
    <row r="250" spans="1:8" ht="14.4" x14ac:dyDescent="0.3">
      <c r="A250" s="33"/>
      <c r="B250" s="36"/>
      <c r="C250" s="36" t="e">
        <f>IF(A250&lt;&gt;'[2]Résultats des Finales'!H253,"ZZ",VLOOKUP(A250,[3]Dossard!$AB$2:$AO$200,2))</f>
        <v>#N/A</v>
      </c>
      <c r="D250" s="36" t="e">
        <f>IF(A250&lt;&gt;'[2]Résultats des Finales'!H253,"ZZ",VLOOKUP(A250,[3]Dossard!$AB$2:$AP$200,3))</f>
        <v>#N/A</v>
      </c>
      <c r="E250" s="36"/>
      <c r="F250" s="36"/>
      <c r="G250" s="33" t="e">
        <f>VLOOKUP(A250,[3]Dossard!$AB$2:$AP$200,15)</f>
        <v>#N/A</v>
      </c>
      <c r="H250" s="36"/>
    </row>
    <row r="251" spans="1:8" ht="14.4" x14ac:dyDescent="0.3">
      <c r="A251" s="33"/>
      <c r="B251" s="36"/>
      <c r="C251" s="36" t="e">
        <f>IF(A251&lt;&gt;'[2]Résultats des Finales'!H254,"ZZ",VLOOKUP(A251,[3]Dossard!$AB$2:$AO$200,2))</f>
        <v>#N/A</v>
      </c>
      <c r="D251" s="36" t="e">
        <f>IF(A251&lt;&gt;'[2]Résultats des Finales'!H254,"ZZ",VLOOKUP(A251,[3]Dossard!$AB$2:$AP$200,3))</f>
        <v>#N/A</v>
      </c>
      <c r="E251" s="36"/>
      <c r="F251" s="36"/>
      <c r="G251" s="33" t="e">
        <f>VLOOKUP(A251,[3]Dossard!$AB$2:$AP$200,15)</f>
        <v>#N/A</v>
      </c>
      <c r="H251" s="36"/>
    </row>
    <row r="252" spans="1:8" ht="14.4" x14ac:dyDescent="0.3">
      <c r="A252" s="33"/>
      <c r="B252" s="36"/>
      <c r="C252" s="36" t="e">
        <f>IF(A252&lt;&gt;'[2]Résultats des Finales'!H255,"ZZ",VLOOKUP(A252,[3]Dossard!$AB$2:$AO$200,2))</f>
        <v>#N/A</v>
      </c>
      <c r="D252" s="36" t="e">
        <f>IF(A252&lt;&gt;'[2]Résultats des Finales'!H255,"ZZ",VLOOKUP(A252,[3]Dossard!$AB$2:$AP$200,3))</f>
        <v>#N/A</v>
      </c>
      <c r="E252" s="36"/>
      <c r="F252" s="36"/>
      <c r="G252" s="33" t="e">
        <f>VLOOKUP(A252,[3]Dossard!$AB$2:$AP$200,15)</f>
        <v>#N/A</v>
      </c>
      <c r="H252" s="36"/>
    </row>
    <row r="253" spans="1:8" ht="14.4" x14ac:dyDescent="0.3">
      <c r="A253" s="33"/>
      <c r="B253" s="36"/>
      <c r="C253" s="36" t="e">
        <f>IF(A253&lt;&gt;'[2]Résultats des Finales'!H256,"ZZ",VLOOKUP(A253,[3]Dossard!$AB$2:$AO$200,2))</f>
        <v>#N/A</v>
      </c>
      <c r="D253" s="36" t="e">
        <f>IF(A253&lt;&gt;'[2]Résultats des Finales'!H256,"ZZ",VLOOKUP(A253,[3]Dossard!$AB$2:$AP$200,3))</f>
        <v>#N/A</v>
      </c>
      <c r="E253" s="36"/>
      <c r="F253" s="36"/>
      <c r="G253" s="33" t="e">
        <f>VLOOKUP(A253,[3]Dossard!$AB$2:$AP$200,15)</f>
        <v>#N/A</v>
      </c>
      <c r="H253" s="36"/>
    </row>
    <row r="254" spans="1:8" ht="14.4" x14ac:dyDescent="0.3">
      <c r="A254" s="33"/>
      <c r="B254" s="36"/>
      <c r="C254" s="36" t="e">
        <f>IF(A254&lt;&gt;'[2]Résultats des Finales'!H257,"ZZ",VLOOKUP(A254,[3]Dossard!$AB$2:$AO$200,2))</f>
        <v>#N/A</v>
      </c>
      <c r="D254" s="36" t="e">
        <f>IF(A254&lt;&gt;'[2]Résultats des Finales'!H257,"ZZ",VLOOKUP(A254,[3]Dossard!$AB$2:$AP$200,3))</f>
        <v>#N/A</v>
      </c>
      <c r="E254" s="36"/>
      <c r="F254" s="36"/>
      <c r="G254" s="33" t="e">
        <f>VLOOKUP(A254,[3]Dossard!$AB$2:$AP$200,15)</f>
        <v>#N/A</v>
      </c>
      <c r="H254" s="36"/>
    </row>
    <row r="255" spans="1:8" ht="14.4" x14ac:dyDescent="0.3">
      <c r="A255" s="33"/>
      <c r="B255" s="36"/>
      <c r="C255" s="36" t="e">
        <f>IF(A255&lt;&gt;'[2]Résultats des Finales'!H258,"ZZ",VLOOKUP(A255,[3]Dossard!$AB$2:$AO$200,2))</f>
        <v>#N/A</v>
      </c>
      <c r="D255" s="36" t="e">
        <f>IF(A255&lt;&gt;'[2]Résultats des Finales'!H258,"ZZ",VLOOKUP(A255,[3]Dossard!$AB$2:$AP$200,3))</f>
        <v>#N/A</v>
      </c>
      <c r="E255" s="36"/>
      <c r="F255" s="36"/>
      <c r="G255" s="33" t="e">
        <f>VLOOKUP(A255,[3]Dossard!$AB$2:$AP$200,15)</f>
        <v>#N/A</v>
      </c>
      <c r="H255" s="36"/>
    </row>
    <row r="256" spans="1:8" ht="14.4" x14ac:dyDescent="0.3">
      <c r="A256" s="33"/>
      <c r="B256" s="36"/>
      <c r="C256" s="36" t="e">
        <f>IF(A256&lt;&gt;'[2]Résultats des Finales'!H259,"ZZ",VLOOKUP(A256,[3]Dossard!$AB$2:$AO$200,2))</f>
        <v>#N/A</v>
      </c>
      <c r="D256" s="36" t="e">
        <f>IF(A256&lt;&gt;'[2]Résultats des Finales'!H259,"ZZ",VLOOKUP(A256,[3]Dossard!$AB$2:$AP$200,3))</f>
        <v>#N/A</v>
      </c>
      <c r="E256" s="36"/>
      <c r="F256" s="36"/>
      <c r="G256" s="33" t="e">
        <f>VLOOKUP(A256,[3]Dossard!$AB$2:$AP$200,15)</f>
        <v>#N/A</v>
      </c>
      <c r="H256" s="36"/>
    </row>
    <row r="257" spans="1:8" ht="14.4" x14ac:dyDescent="0.3">
      <c r="A257" s="33"/>
      <c r="B257" s="36"/>
      <c r="C257" s="36" t="e">
        <f>IF(A257&lt;&gt;'[2]Résultats des Finales'!H260,"ZZ",VLOOKUP(A257,[3]Dossard!$AB$2:$AO$200,2))</f>
        <v>#N/A</v>
      </c>
      <c r="D257" s="36" t="e">
        <f>IF(A257&lt;&gt;'[2]Résultats des Finales'!H260,"ZZ",VLOOKUP(A257,[3]Dossard!$AB$2:$AP$200,3))</f>
        <v>#N/A</v>
      </c>
      <c r="E257" s="36"/>
      <c r="F257" s="36"/>
      <c r="G257" s="33" t="e">
        <f>VLOOKUP(A257,[3]Dossard!$AB$2:$AP$200,15)</f>
        <v>#N/A</v>
      </c>
      <c r="H257" s="36"/>
    </row>
    <row r="258" spans="1:8" ht="14.4" x14ac:dyDescent="0.3">
      <c r="A258" s="33"/>
      <c r="B258" s="36"/>
      <c r="C258" s="36" t="e">
        <f>IF(A258&lt;&gt;'[2]Résultats des Finales'!H261,"ZZ",VLOOKUP(A258,[3]Dossard!$AB$2:$AO$200,2))</f>
        <v>#N/A</v>
      </c>
      <c r="D258" s="36" t="e">
        <f>IF(A258&lt;&gt;'[2]Résultats des Finales'!H261,"ZZ",VLOOKUP(A258,[3]Dossard!$AB$2:$AP$200,3))</f>
        <v>#N/A</v>
      </c>
      <c r="E258" s="36"/>
      <c r="F258" s="36"/>
      <c r="G258" s="33" t="e">
        <f>VLOOKUP(A258,[3]Dossard!$AB$2:$AP$200,15)</f>
        <v>#N/A</v>
      </c>
      <c r="H258" s="36"/>
    </row>
    <row r="259" spans="1:8" ht="14.4" x14ac:dyDescent="0.3">
      <c r="A259" s="33"/>
      <c r="B259" s="36"/>
      <c r="C259" s="36" t="e">
        <f>IF(A259&lt;&gt;'[2]Résultats des Finales'!H262,"ZZ",VLOOKUP(A259,[3]Dossard!$AB$2:$AO$200,2))</f>
        <v>#N/A</v>
      </c>
      <c r="D259" s="36" t="e">
        <f>IF(A259&lt;&gt;'[2]Résultats des Finales'!H262,"ZZ",VLOOKUP(A259,[3]Dossard!$AB$2:$AP$200,3))</f>
        <v>#N/A</v>
      </c>
      <c r="E259" s="36"/>
      <c r="F259" s="36"/>
      <c r="G259" s="33" t="e">
        <f>VLOOKUP(A259,[3]Dossard!$AB$2:$AP$200,15)</f>
        <v>#N/A</v>
      </c>
      <c r="H259" s="36"/>
    </row>
    <row r="260" spans="1:8" ht="14.4" x14ac:dyDescent="0.3">
      <c r="A260" s="33"/>
      <c r="B260" s="36"/>
      <c r="C260" s="36" t="e">
        <f>IF(A260&lt;&gt;'[2]Résultats des Finales'!H263,"ZZ",VLOOKUP(A260,[3]Dossard!$AB$2:$AO$200,2))</f>
        <v>#N/A</v>
      </c>
      <c r="D260" s="36" t="e">
        <f>IF(A260&lt;&gt;'[2]Résultats des Finales'!H263,"ZZ",VLOOKUP(A260,[3]Dossard!$AB$2:$AP$200,3))</f>
        <v>#N/A</v>
      </c>
      <c r="E260" s="36"/>
      <c r="F260" s="36"/>
      <c r="G260" s="33" t="e">
        <f>VLOOKUP(A260,[3]Dossard!$AB$2:$AP$200,15)</f>
        <v>#N/A</v>
      </c>
      <c r="H260" s="36"/>
    </row>
    <row r="261" spans="1:8" ht="14.4" x14ac:dyDescent="0.3">
      <c r="A261" s="33"/>
      <c r="B261" s="36"/>
      <c r="C261" s="36" t="e">
        <f>IF(A261&lt;&gt;'[2]Résultats des Finales'!H264,"ZZ",VLOOKUP(A261,[3]Dossard!$AB$2:$AO$200,2))</f>
        <v>#N/A</v>
      </c>
      <c r="D261" s="36" t="e">
        <f>IF(A261&lt;&gt;'[2]Résultats des Finales'!H264,"ZZ",VLOOKUP(A261,[3]Dossard!$AB$2:$AP$200,3))</f>
        <v>#N/A</v>
      </c>
      <c r="E261" s="36"/>
      <c r="F261" s="36"/>
      <c r="G261" s="33" t="e">
        <f>VLOOKUP(A261,[3]Dossard!$AB$2:$AP$200,15)</f>
        <v>#N/A</v>
      </c>
      <c r="H261" s="36"/>
    </row>
    <row r="262" spans="1:8" ht="14.4" x14ac:dyDescent="0.3">
      <c r="A262" s="33"/>
      <c r="B262" s="36"/>
      <c r="C262" s="36" t="e">
        <f>IF(A262&lt;&gt;'[2]Résultats des Finales'!H265,"ZZ",VLOOKUP(A262,[3]Dossard!$AB$2:$AO$200,2))</f>
        <v>#N/A</v>
      </c>
      <c r="D262" s="36" t="e">
        <f>IF(A262&lt;&gt;'[2]Résultats des Finales'!H265,"ZZ",VLOOKUP(A262,[3]Dossard!$AB$2:$AP$200,3))</f>
        <v>#N/A</v>
      </c>
      <c r="E262" s="36"/>
      <c r="F262" s="36"/>
      <c r="G262" s="33" t="e">
        <f>VLOOKUP(A262,[3]Dossard!$AB$2:$AP$200,15)</f>
        <v>#N/A</v>
      </c>
      <c r="H262" s="36"/>
    </row>
    <row r="263" spans="1:8" ht="14.4" x14ac:dyDescent="0.3">
      <c r="A263" s="33"/>
      <c r="B263" s="36"/>
      <c r="C263" s="36" t="e">
        <f>IF(A263&lt;&gt;'[2]Résultats des Finales'!H266,"ZZ",VLOOKUP(A263,[3]Dossard!$AB$2:$AO$200,2))</f>
        <v>#N/A</v>
      </c>
      <c r="D263" s="36" t="e">
        <f>IF(A263&lt;&gt;'[2]Résultats des Finales'!H266,"ZZ",VLOOKUP(A263,[3]Dossard!$AB$2:$AP$200,3))</f>
        <v>#N/A</v>
      </c>
      <c r="E263" s="36"/>
      <c r="F263" s="36"/>
      <c r="G263" s="33" t="e">
        <f>VLOOKUP(A263,[3]Dossard!$AB$2:$AP$200,15)</f>
        <v>#N/A</v>
      </c>
      <c r="H263" s="36"/>
    </row>
    <row r="264" spans="1:8" ht="14.4" x14ac:dyDescent="0.3">
      <c r="A264" s="33"/>
      <c r="B264" s="36"/>
      <c r="C264" s="36" t="e">
        <f>IF(A264&lt;&gt;'[2]Résultats des Finales'!H267,"ZZ",VLOOKUP(A264,[3]Dossard!$AB$2:$AO$200,2))</f>
        <v>#N/A</v>
      </c>
      <c r="D264" s="36" t="e">
        <f>IF(A264&lt;&gt;'[2]Résultats des Finales'!H267,"ZZ",VLOOKUP(A264,[3]Dossard!$AB$2:$AP$200,3))</f>
        <v>#N/A</v>
      </c>
      <c r="E264" s="36"/>
      <c r="F264" s="36"/>
      <c r="G264" s="33" t="e">
        <f>VLOOKUP(A264,[3]Dossard!$AB$2:$AP$200,15)</f>
        <v>#N/A</v>
      </c>
      <c r="H264" s="36"/>
    </row>
    <row r="265" spans="1:8" ht="14.4" x14ac:dyDescent="0.3">
      <c r="A265" s="33"/>
      <c r="B265" s="36"/>
      <c r="C265" s="36" t="e">
        <f>IF(A265&lt;&gt;'[2]Résultats des Finales'!H268,"ZZ",VLOOKUP(A265,[3]Dossard!$AB$2:$AO$200,2))</f>
        <v>#N/A</v>
      </c>
      <c r="D265" s="36" t="e">
        <f>IF(A265&lt;&gt;'[2]Résultats des Finales'!H268,"ZZ",VLOOKUP(A265,[3]Dossard!$AB$2:$AP$200,3))</f>
        <v>#N/A</v>
      </c>
      <c r="E265" s="36"/>
      <c r="F265" s="36"/>
      <c r="G265" s="33" t="e">
        <f>VLOOKUP(A265,[3]Dossard!$AB$2:$AP$200,15)</f>
        <v>#N/A</v>
      </c>
      <c r="H265" s="36"/>
    </row>
    <row r="266" spans="1:8" ht="14.4" x14ac:dyDescent="0.3">
      <c r="A266" s="33"/>
      <c r="B266" s="36"/>
      <c r="C266" s="36" t="e">
        <f>IF(A266&lt;&gt;'[2]Résultats des Finales'!H269,"ZZ",VLOOKUP(A266,[3]Dossard!$AB$2:$AO$200,2))</f>
        <v>#N/A</v>
      </c>
      <c r="D266" s="36" t="e">
        <f>IF(A266&lt;&gt;'[2]Résultats des Finales'!H269,"ZZ",VLOOKUP(A266,[3]Dossard!$AB$2:$AP$200,3))</f>
        <v>#N/A</v>
      </c>
      <c r="E266" s="36"/>
      <c r="F266" s="36"/>
      <c r="G266" s="33" t="e">
        <f>VLOOKUP(A266,[3]Dossard!$AB$2:$AP$200,15)</f>
        <v>#N/A</v>
      </c>
      <c r="H266" s="36"/>
    </row>
    <row r="267" spans="1:8" ht="14.4" x14ac:dyDescent="0.3">
      <c r="A267" s="33"/>
      <c r="B267" s="36"/>
      <c r="C267" s="36" t="e">
        <f>IF(A267&lt;&gt;'[2]Résultats des Finales'!H270,"ZZ",VLOOKUP(A267,[3]Dossard!$AB$2:$AO$200,2))</f>
        <v>#N/A</v>
      </c>
      <c r="D267" s="36" t="e">
        <f>IF(A267&lt;&gt;'[2]Résultats des Finales'!H270,"ZZ",VLOOKUP(A267,[3]Dossard!$AB$2:$AP$200,3))</f>
        <v>#N/A</v>
      </c>
      <c r="E267" s="36"/>
      <c r="F267" s="36"/>
      <c r="G267" s="33" t="e">
        <f>VLOOKUP(A267,[3]Dossard!$AB$2:$AP$200,15)</f>
        <v>#N/A</v>
      </c>
      <c r="H267" s="36"/>
    </row>
    <row r="268" spans="1:8" ht="14.4" x14ac:dyDescent="0.3">
      <c r="A268" s="33"/>
      <c r="B268" s="36"/>
      <c r="C268" s="36" t="e">
        <f>IF(A268&lt;&gt;'[2]Résultats des Finales'!H271,"ZZ",VLOOKUP(A268,[3]Dossard!$AB$2:$AO$200,2))</f>
        <v>#N/A</v>
      </c>
      <c r="D268" s="36" t="e">
        <f>IF(A268&lt;&gt;'[2]Résultats des Finales'!H271,"ZZ",VLOOKUP(A268,[3]Dossard!$AB$2:$AP$200,3))</f>
        <v>#N/A</v>
      </c>
      <c r="E268" s="36"/>
      <c r="F268" s="36"/>
      <c r="G268" s="33" t="e">
        <f>VLOOKUP(A268,[3]Dossard!$AB$2:$AP$200,15)</f>
        <v>#N/A</v>
      </c>
      <c r="H268" s="36"/>
    </row>
    <row r="269" spans="1:8" ht="14.4" x14ac:dyDescent="0.3">
      <c r="A269" s="33"/>
      <c r="B269" s="36"/>
      <c r="C269" s="36" t="e">
        <f>IF(A269&lt;&gt;'[2]Résultats des Finales'!H272,"ZZ",VLOOKUP(A269,[3]Dossard!$AB$2:$AO$200,2))</f>
        <v>#N/A</v>
      </c>
      <c r="D269" s="36" t="e">
        <f>IF(A269&lt;&gt;'[2]Résultats des Finales'!H272,"ZZ",VLOOKUP(A269,[3]Dossard!$AB$2:$AP$200,3))</f>
        <v>#N/A</v>
      </c>
      <c r="E269" s="36"/>
      <c r="F269" s="36"/>
      <c r="G269" s="33" t="e">
        <f>VLOOKUP(A269,[3]Dossard!$AB$2:$AP$200,15)</f>
        <v>#N/A</v>
      </c>
      <c r="H269" s="36"/>
    </row>
    <row r="270" spans="1:8" ht="14.4" x14ac:dyDescent="0.3">
      <c r="A270" s="33"/>
      <c r="B270" s="36"/>
      <c r="C270" s="36" t="e">
        <f>IF(A270&lt;&gt;'[2]Résultats des Finales'!H273,"ZZ",VLOOKUP(A270,[3]Dossard!$AB$2:$AO$200,2))</f>
        <v>#N/A</v>
      </c>
      <c r="D270" s="36" t="e">
        <f>IF(A270&lt;&gt;'[2]Résultats des Finales'!H273,"ZZ",VLOOKUP(A270,[3]Dossard!$AB$2:$AP$200,3))</f>
        <v>#N/A</v>
      </c>
      <c r="E270" s="36"/>
      <c r="F270" s="36"/>
      <c r="G270" s="33" t="e">
        <f>VLOOKUP(A270,[3]Dossard!$AB$2:$AP$200,15)</f>
        <v>#N/A</v>
      </c>
      <c r="H270" s="36"/>
    </row>
    <row r="271" spans="1:8" ht="14.4" x14ac:dyDescent="0.3">
      <c r="A271" s="33"/>
      <c r="B271" s="36"/>
      <c r="C271" s="36" t="e">
        <f>IF(A271&lt;&gt;'[2]Résultats des Finales'!H274,"ZZ",VLOOKUP(A271,[3]Dossard!$AB$2:$AO$200,2))</f>
        <v>#N/A</v>
      </c>
      <c r="D271" s="36" t="e">
        <f>IF(A271&lt;&gt;'[2]Résultats des Finales'!H274,"ZZ",VLOOKUP(A271,[3]Dossard!$AB$2:$AP$200,3))</f>
        <v>#N/A</v>
      </c>
      <c r="E271" s="36"/>
      <c r="F271" s="36"/>
      <c r="G271" s="33" t="e">
        <f>VLOOKUP(A271,[3]Dossard!$AB$2:$AP$200,15)</f>
        <v>#N/A</v>
      </c>
      <c r="H271" s="36"/>
    </row>
    <row r="272" spans="1:8" ht="14.4" x14ac:dyDescent="0.3">
      <c r="A272" s="33"/>
      <c r="B272" s="36"/>
      <c r="C272" s="36" t="e">
        <f>IF(A272&lt;&gt;'[2]Résultats des Finales'!H275,"ZZ",VLOOKUP(A272,[3]Dossard!$AB$2:$AO$200,2))</f>
        <v>#N/A</v>
      </c>
      <c r="D272" s="36" t="e">
        <f>IF(A272&lt;&gt;'[2]Résultats des Finales'!H275,"ZZ",VLOOKUP(A272,[3]Dossard!$AB$2:$AP$200,3))</f>
        <v>#N/A</v>
      </c>
      <c r="E272" s="36"/>
      <c r="F272" s="36"/>
      <c r="G272" s="33" t="e">
        <f>VLOOKUP(A272,[3]Dossard!$AB$2:$AP$200,15)</f>
        <v>#N/A</v>
      </c>
      <c r="H272" s="36"/>
    </row>
    <row r="273" spans="1:8" ht="14.4" x14ac:dyDescent="0.3">
      <c r="A273" s="33"/>
      <c r="B273" s="36"/>
      <c r="C273" s="36" t="e">
        <f>IF(A273&lt;&gt;'[2]Résultats des Finales'!H276,"ZZ",VLOOKUP(A273,[3]Dossard!$AB$2:$AO$200,2))</f>
        <v>#N/A</v>
      </c>
      <c r="D273" s="36" t="e">
        <f>IF(A273&lt;&gt;'[2]Résultats des Finales'!H276,"ZZ",VLOOKUP(A273,[3]Dossard!$AB$2:$AP$200,3))</f>
        <v>#N/A</v>
      </c>
      <c r="E273" s="36"/>
      <c r="F273" s="36"/>
      <c r="G273" s="33" t="e">
        <f>VLOOKUP(A273,[3]Dossard!$AB$2:$AP$200,15)</f>
        <v>#N/A</v>
      </c>
      <c r="H273" s="36"/>
    </row>
    <row r="274" spans="1:8" ht="14.4" x14ac:dyDescent="0.3">
      <c r="A274" s="33"/>
      <c r="B274" s="36"/>
      <c r="C274" s="36" t="e">
        <f>IF(A274&lt;&gt;'[2]Résultats des Finales'!H277,"ZZ",VLOOKUP(A274,[3]Dossard!$AB$2:$AO$200,2))</f>
        <v>#N/A</v>
      </c>
      <c r="D274" s="36" t="e">
        <f>IF(A274&lt;&gt;'[2]Résultats des Finales'!H277,"ZZ",VLOOKUP(A274,[3]Dossard!$AB$2:$AP$200,3))</f>
        <v>#N/A</v>
      </c>
      <c r="E274" s="36"/>
      <c r="F274" s="36"/>
      <c r="G274" s="33" t="e">
        <f>VLOOKUP(A274,[3]Dossard!$AB$2:$AP$200,15)</f>
        <v>#N/A</v>
      </c>
      <c r="H274" s="36"/>
    </row>
    <row r="275" spans="1:8" ht="14.4" x14ac:dyDescent="0.3">
      <c r="A275" s="33"/>
      <c r="B275" s="36"/>
      <c r="C275" s="36" t="e">
        <f>IF(A275&lt;&gt;'[2]Résultats des Finales'!H278,"ZZ",VLOOKUP(A275,[3]Dossard!$AB$2:$AO$200,2))</f>
        <v>#N/A</v>
      </c>
      <c r="D275" s="36" t="e">
        <f>IF(A275&lt;&gt;'[2]Résultats des Finales'!H278,"ZZ",VLOOKUP(A275,[3]Dossard!$AB$2:$AP$200,3))</f>
        <v>#N/A</v>
      </c>
      <c r="E275" s="36"/>
      <c r="F275" s="36"/>
      <c r="G275" s="33" t="e">
        <f>VLOOKUP(A275,[3]Dossard!$AB$2:$AP$200,15)</f>
        <v>#N/A</v>
      </c>
      <c r="H275" s="36"/>
    </row>
    <row r="276" spans="1:8" ht="14.4" x14ac:dyDescent="0.3">
      <c r="A276" s="33"/>
      <c r="B276" s="36"/>
      <c r="C276" s="36" t="e">
        <f>IF(A276&lt;&gt;'[2]Résultats des Finales'!H279,"ZZ",VLOOKUP(A276,[3]Dossard!$AB$2:$AO$200,2))</f>
        <v>#N/A</v>
      </c>
      <c r="D276" s="36" t="e">
        <f>IF(A276&lt;&gt;'[2]Résultats des Finales'!H279,"ZZ",VLOOKUP(A276,[3]Dossard!$AB$2:$AP$200,3))</f>
        <v>#N/A</v>
      </c>
      <c r="E276" s="36"/>
      <c r="F276" s="36"/>
      <c r="G276" s="33" t="e">
        <f>VLOOKUP(A276,[3]Dossard!$AB$2:$AP$200,15)</f>
        <v>#N/A</v>
      </c>
      <c r="H276" s="36"/>
    </row>
    <row r="277" spans="1:8" ht="14.4" x14ac:dyDescent="0.3">
      <c r="A277" s="33"/>
      <c r="B277" s="36"/>
      <c r="C277" s="36" t="e">
        <f>IF(A277&lt;&gt;'[2]Résultats des Finales'!H280,"ZZ",VLOOKUP(A277,[3]Dossard!$AB$2:$AO$200,2))</f>
        <v>#N/A</v>
      </c>
      <c r="D277" s="36" t="e">
        <f>IF(A277&lt;&gt;'[2]Résultats des Finales'!H280,"ZZ",VLOOKUP(A277,[3]Dossard!$AB$2:$AP$200,3))</f>
        <v>#N/A</v>
      </c>
      <c r="E277" s="36"/>
      <c r="F277" s="36"/>
      <c r="G277" s="33" t="e">
        <f>VLOOKUP(A277,[3]Dossard!$AB$2:$AP$200,15)</f>
        <v>#N/A</v>
      </c>
      <c r="H277" s="36"/>
    </row>
    <row r="278" spans="1:8" ht="14.4" x14ac:dyDescent="0.3">
      <c r="A278" s="33"/>
      <c r="B278" s="36"/>
      <c r="C278" s="36" t="e">
        <f>IF(A278&lt;&gt;'[2]Résultats des Finales'!H281,"ZZ",VLOOKUP(A278,[3]Dossard!$AB$2:$AO$200,2))</f>
        <v>#N/A</v>
      </c>
      <c r="D278" s="36" t="e">
        <f>IF(A278&lt;&gt;'[2]Résultats des Finales'!H281,"ZZ",VLOOKUP(A278,[3]Dossard!$AB$2:$AP$200,3))</f>
        <v>#N/A</v>
      </c>
      <c r="E278" s="36"/>
      <c r="F278" s="36"/>
      <c r="G278" s="33" t="e">
        <f>VLOOKUP(A278,[3]Dossard!$AB$2:$AP$200,15)</f>
        <v>#N/A</v>
      </c>
      <c r="H278" s="36"/>
    </row>
    <row r="279" spans="1:8" ht="14.4" x14ac:dyDescent="0.3">
      <c r="A279" s="33"/>
      <c r="B279" s="36"/>
      <c r="C279" s="36" t="e">
        <f>IF(A279&lt;&gt;'[2]Résultats des Finales'!H282,"ZZ",VLOOKUP(A279,[3]Dossard!$AB$2:$AO$200,2))</f>
        <v>#N/A</v>
      </c>
      <c r="D279" s="36" t="e">
        <f>IF(A279&lt;&gt;'[2]Résultats des Finales'!H282,"ZZ",VLOOKUP(A279,[3]Dossard!$AB$2:$AP$200,3))</f>
        <v>#N/A</v>
      </c>
      <c r="E279" s="36"/>
      <c r="F279" s="36"/>
      <c r="G279" s="33" t="e">
        <f>VLOOKUP(A279,[3]Dossard!$AB$2:$AP$200,15)</f>
        <v>#N/A</v>
      </c>
      <c r="H279" s="36"/>
    </row>
    <row r="280" spans="1:8" ht="14.4" x14ac:dyDescent="0.3">
      <c r="A280" s="33"/>
      <c r="B280" s="36"/>
      <c r="C280" s="36" t="e">
        <f>IF(A280&lt;&gt;'[2]Résultats des Finales'!H283,"ZZ",VLOOKUP(A280,[3]Dossard!$AB$2:$AO$200,2))</f>
        <v>#N/A</v>
      </c>
      <c r="D280" s="36" t="e">
        <f>IF(A280&lt;&gt;'[2]Résultats des Finales'!H283,"ZZ",VLOOKUP(A280,[3]Dossard!$AB$2:$AP$200,3))</f>
        <v>#N/A</v>
      </c>
      <c r="E280" s="36"/>
      <c r="F280" s="36"/>
      <c r="G280" s="33" t="e">
        <f>VLOOKUP(A280,[3]Dossard!$AB$2:$AP$200,15)</f>
        <v>#N/A</v>
      </c>
      <c r="H280" s="36"/>
    </row>
    <row r="281" spans="1:8" ht="14.4" x14ac:dyDescent="0.3">
      <c r="A281" s="33"/>
      <c r="B281" s="36"/>
      <c r="C281" s="36" t="e">
        <f>IF(A281&lt;&gt;'[2]Résultats des Finales'!H284,"ZZ",VLOOKUP(A281,[3]Dossard!$AB$2:$AO$200,2))</f>
        <v>#N/A</v>
      </c>
      <c r="D281" s="36" t="e">
        <f>IF(A281&lt;&gt;'[2]Résultats des Finales'!H284,"ZZ",VLOOKUP(A281,[3]Dossard!$AB$2:$AP$200,3))</f>
        <v>#N/A</v>
      </c>
      <c r="E281" s="36"/>
      <c r="F281" s="36"/>
      <c r="G281" s="33" t="e">
        <f>VLOOKUP(A281,[3]Dossard!$AB$2:$AP$200,15)</f>
        <v>#N/A</v>
      </c>
      <c r="H281" s="36"/>
    </row>
    <row r="282" spans="1:8" ht="14.4" x14ac:dyDescent="0.3">
      <c r="A282" s="33"/>
      <c r="B282" s="36"/>
      <c r="C282" s="36" t="e">
        <f>IF(A282&lt;&gt;'[2]Résultats des Finales'!H285,"ZZ",VLOOKUP(A282,[3]Dossard!$AB$2:$AO$200,2))</f>
        <v>#N/A</v>
      </c>
      <c r="D282" s="36" t="e">
        <f>IF(A282&lt;&gt;'[2]Résultats des Finales'!H285,"ZZ",VLOOKUP(A282,[3]Dossard!$AB$2:$AP$200,3))</f>
        <v>#N/A</v>
      </c>
      <c r="E282" s="36"/>
      <c r="F282" s="36"/>
      <c r="G282" s="33" t="e">
        <f>VLOOKUP(A282,[3]Dossard!$AB$2:$AP$200,15)</f>
        <v>#N/A</v>
      </c>
      <c r="H282" s="36"/>
    </row>
    <row r="283" spans="1:8" ht="14.4" x14ac:dyDescent="0.3">
      <c r="A283" s="33"/>
      <c r="B283" s="36"/>
      <c r="C283" s="36" t="e">
        <f>IF(A283&lt;&gt;'[2]Résultats des Finales'!H286,"ZZ",VLOOKUP(A283,[3]Dossard!$AB$2:$AO$200,2))</f>
        <v>#N/A</v>
      </c>
      <c r="D283" s="36" t="e">
        <f>IF(A283&lt;&gt;'[2]Résultats des Finales'!H286,"ZZ",VLOOKUP(A283,[3]Dossard!$AB$2:$AP$200,3))</f>
        <v>#N/A</v>
      </c>
      <c r="E283" s="36"/>
      <c r="F283" s="36"/>
      <c r="G283" s="33" t="e">
        <f>VLOOKUP(A283,[3]Dossard!$AB$2:$AP$200,15)</f>
        <v>#N/A</v>
      </c>
      <c r="H283" s="36"/>
    </row>
    <row r="284" spans="1:8" ht="14.4" x14ac:dyDescent="0.3">
      <c r="A284" s="33"/>
      <c r="B284" s="36"/>
      <c r="C284" s="36" t="e">
        <f>IF(A284&lt;&gt;'[2]Résultats des Finales'!H287,"ZZ",VLOOKUP(A284,[3]Dossard!$AB$2:$AO$200,2))</f>
        <v>#N/A</v>
      </c>
      <c r="D284" s="36" t="e">
        <f>IF(A284&lt;&gt;'[2]Résultats des Finales'!H287,"ZZ",VLOOKUP(A284,[3]Dossard!$AB$2:$AP$200,3))</f>
        <v>#N/A</v>
      </c>
      <c r="E284" s="36"/>
      <c r="F284" s="36"/>
      <c r="G284" s="33" t="e">
        <f>VLOOKUP(A284,[3]Dossard!$AB$2:$AP$200,15)</f>
        <v>#N/A</v>
      </c>
      <c r="H284" s="36"/>
    </row>
    <row r="285" spans="1:8" ht="14.4" x14ac:dyDescent="0.3">
      <c r="A285" s="33"/>
      <c r="B285" s="36"/>
      <c r="C285" s="36" t="e">
        <f>IF(A285&lt;&gt;'[2]Résultats des Finales'!H288,"ZZ",VLOOKUP(A285,[3]Dossard!$AB$2:$AO$200,2))</f>
        <v>#N/A</v>
      </c>
      <c r="D285" s="36" t="e">
        <f>IF(A285&lt;&gt;'[2]Résultats des Finales'!H288,"ZZ",VLOOKUP(A285,[3]Dossard!$AB$2:$AP$200,3))</f>
        <v>#N/A</v>
      </c>
      <c r="E285" s="36"/>
      <c r="F285" s="36"/>
      <c r="G285" s="33" t="e">
        <f>VLOOKUP(A285,[3]Dossard!$AB$2:$AP$200,15)</f>
        <v>#N/A</v>
      </c>
      <c r="H285" s="36"/>
    </row>
    <row r="286" spans="1:8" ht="14.4" x14ac:dyDescent="0.3">
      <c r="A286" s="33"/>
      <c r="B286" s="36"/>
      <c r="C286" s="36" t="e">
        <f>IF(A286&lt;&gt;'[2]Résultats des Finales'!H289,"ZZ",VLOOKUP(A286,[3]Dossard!$AB$2:$AO$200,2))</f>
        <v>#N/A</v>
      </c>
      <c r="D286" s="36" t="e">
        <f>IF(A286&lt;&gt;'[2]Résultats des Finales'!H289,"ZZ",VLOOKUP(A286,[3]Dossard!$AB$2:$AP$200,3))</f>
        <v>#N/A</v>
      </c>
      <c r="E286" s="36"/>
      <c r="F286" s="36"/>
      <c r="G286" s="33" t="e">
        <f>VLOOKUP(A286,[3]Dossard!$AB$2:$AP$200,15)</f>
        <v>#N/A</v>
      </c>
      <c r="H286" s="36"/>
    </row>
    <row r="287" spans="1:8" ht="14.4" x14ac:dyDescent="0.3">
      <c r="A287" s="33"/>
      <c r="B287" s="36"/>
      <c r="C287" s="36" t="e">
        <f>IF(A287&lt;&gt;'[2]Résultats des Finales'!H290,"ZZ",VLOOKUP(A287,[3]Dossard!$AB$2:$AO$200,2))</f>
        <v>#N/A</v>
      </c>
      <c r="D287" s="36" t="e">
        <f>IF(A287&lt;&gt;'[2]Résultats des Finales'!H290,"ZZ",VLOOKUP(A287,[3]Dossard!$AB$2:$AP$200,3))</f>
        <v>#N/A</v>
      </c>
      <c r="E287" s="36"/>
      <c r="F287" s="36"/>
      <c r="G287" s="33" t="e">
        <f>VLOOKUP(A287,[3]Dossard!$AB$2:$AP$200,15)</f>
        <v>#N/A</v>
      </c>
      <c r="H287" s="36"/>
    </row>
    <row r="288" spans="1:8" ht="14.4" x14ac:dyDescent="0.3">
      <c r="A288" s="33"/>
      <c r="B288" s="36"/>
      <c r="C288" s="36" t="e">
        <f>IF(A288&lt;&gt;'[2]Résultats des Finales'!H291,"ZZ",VLOOKUP(A288,[3]Dossard!$AB$2:$AO$200,2))</f>
        <v>#N/A</v>
      </c>
      <c r="D288" s="36" t="e">
        <f>IF(A288&lt;&gt;'[2]Résultats des Finales'!H291,"ZZ",VLOOKUP(A288,[3]Dossard!$AB$2:$AP$200,3))</f>
        <v>#N/A</v>
      </c>
      <c r="E288" s="36"/>
      <c r="F288" s="36"/>
      <c r="G288" s="33" t="e">
        <f>VLOOKUP(A288,[3]Dossard!$AB$2:$AP$200,15)</f>
        <v>#N/A</v>
      </c>
      <c r="H288" s="36"/>
    </row>
    <row r="289" spans="1:8" ht="14.4" x14ac:dyDescent="0.3">
      <c r="A289" s="33"/>
      <c r="B289" s="36"/>
      <c r="C289" s="36" t="e">
        <f>IF(A289&lt;&gt;'[2]Résultats des Finales'!H292,"ZZ",VLOOKUP(A289,[3]Dossard!$AB$2:$AO$200,2))</f>
        <v>#N/A</v>
      </c>
      <c r="D289" s="36" t="e">
        <f>IF(A289&lt;&gt;'[2]Résultats des Finales'!H292,"ZZ",VLOOKUP(A289,[3]Dossard!$AB$2:$AP$200,3))</f>
        <v>#N/A</v>
      </c>
      <c r="E289" s="36"/>
      <c r="F289" s="36"/>
      <c r="G289" s="33" t="e">
        <f>VLOOKUP(A289,[3]Dossard!$AB$2:$AP$200,15)</f>
        <v>#N/A</v>
      </c>
      <c r="H289" s="36"/>
    </row>
    <row r="290" spans="1:8" ht="14.4" x14ac:dyDescent="0.3">
      <c r="A290" s="33"/>
      <c r="B290" s="36"/>
      <c r="C290" s="36" t="e">
        <f>IF(A290&lt;&gt;'[2]Résultats des Finales'!H293,"ZZ",VLOOKUP(A290,[3]Dossard!$AB$2:$AO$200,2))</f>
        <v>#N/A</v>
      </c>
      <c r="D290" s="36" t="e">
        <f>IF(A290&lt;&gt;'[2]Résultats des Finales'!H293,"ZZ",VLOOKUP(A290,[3]Dossard!$AB$2:$AP$200,3))</f>
        <v>#N/A</v>
      </c>
      <c r="E290" s="36"/>
      <c r="F290" s="36"/>
      <c r="G290" s="33" t="e">
        <f>VLOOKUP(A290,[3]Dossard!$AB$2:$AP$200,15)</f>
        <v>#N/A</v>
      </c>
      <c r="H290" s="36"/>
    </row>
    <row r="291" spans="1:8" ht="14.4" x14ac:dyDescent="0.3">
      <c r="A291" s="33"/>
      <c r="B291" s="36"/>
      <c r="C291" s="36" t="e">
        <f>IF(A291&lt;&gt;'[2]Résultats des Finales'!H294,"ZZ",VLOOKUP(A291,[3]Dossard!$AB$2:$AO$200,2))</f>
        <v>#N/A</v>
      </c>
      <c r="D291" s="36" t="e">
        <f>IF(A291&lt;&gt;'[2]Résultats des Finales'!H294,"ZZ",VLOOKUP(A291,[3]Dossard!$AB$2:$AP$200,3))</f>
        <v>#N/A</v>
      </c>
      <c r="E291" s="36"/>
      <c r="F291" s="36"/>
      <c r="G291" s="33" t="e">
        <f>VLOOKUP(A291,[3]Dossard!$AB$2:$AP$200,15)</f>
        <v>#N/A</v>
      </c>
      <c r="H291" s="36"/>
    </row>
    <row r="292" spans="1:8" ht="14.4" x14ac:dyDescent="0.3">
      <c r="A292" s="33"/>
      <c r="B292" s="36"/>
      <c r="C292" s="36" t="e">
        <f>IF(A292&lt;&gt;'[2]Résultats des Finales'!H295,"ZZ",VLOOKUP(A292,[3]Dossard!$AB$2:$AO$200,2))</f>
        <v>#N/A</v>
      </c>
      <c r="D292" s="36" t="e">
        <f>IF(A292&lt;&gt;'[2]Résultats des Finales'!H295,"ZZ",VLOOKUP(A292,[3]Dossard!$AB$2:$AP$200,3))</f>
        <v>#N/A</v>
      </c>
      <c r="E292" s="36"/>
      <c r="F292" s="36"/>
      <c r="G292" s="33" t="e">
        <f>VLOOKUP(A292,[3]Dossard!$AB$2:$AP$200,15)</f>
        <v>#N/A</v>
      </c>
      <c r="H292" s="36"/>
    </row>
    <row r="293" spans="1:8" ht="14.4" x14ac:dyDescent="0.3">
      <c r="A293" s="33"/>
      <c r="B293" s="36"/>
      <c r="C293" s="36" t="e">
        <f>IF(A293&lt;&gt;'[2]Résultats des Finales'!H296,"ZZ",VLOOKUP(A293,[3]Dossard!$AB$2:$AO$200,2))</f>
        <v>#N/A</v>
      </c>
      <c r="D293" s="36" t="e">
        <f>IF(A293&lt;&gt;'[2]Résultats des Finales'!H296,"ZZ",VLOOKUP(A293,[3]Dossard!$AB$2:$AP$200,3))</f>
        <v>#N/A</v>
      </c>
      <c r="E293" s="36"/>
      <c r="F293" s="36"/>
      <c r="G293" s="33" t="e">
        <f>VLOOKUP(A293,[3]Dossard!$AB$2:$AP$200,15)</f>
        <v>#N/A</v>
      </c>
      <c r="H293" s="36"/>
    </row>
    <row r="294" spans="1:8" ht="14.4" x14ac:dyDescent="0.3">
      <c r="A294" s="33"/>
      <c r="B294" s="36"/>
      <c r="C294" s="36" t="e">
        <f>IF(A294&lt;&gt;'[2]Résultats des Finales'!H297,"ZZ",VLOOKUP(A294,[3]Dossard!$AB$2:$AO$200,2))</f>
        <v>#N/A</v>
      </c>
      <c r="D294" s="36" t="e">
        <f>IF(A294&lt;&gt;'[2]Résultats des Finales'!H297,"ZZ",VLOOKUP(A294,[3]Dossard!$AB$2:$AP$200,3))</f>
        <v>#N/A</v>
      </c>
      <c r="E294" s="36"/>
      <c r="F294" s="36"/>
      <c r="G294" s="33" t="e">
        <f>VLOOKUP(A294,[3]Dossard!$AB$2:$AP$200,15)</f>
        <v>#N/A</v>
      </c>
      <c r="H294" s="36"/>
    </row>
    <row r="295" spans="1:8" ht="14.4" x14ac:dyDescent="0.3">
      <c r="A295" s="33"/>
      <c r="B295" s="36"/>
      <c r="C295" s="36" t="e">
        <f>IF(A295&lt;&gt;'[2]Résultats des Finales'!H298,"ZZ",VLOOKUP(A295,[3]Dossard!$AB$2:$AO$200,2))</f>
        <v>#N/A</v>
      </c>
      <c r="D295" s="36" t="e">
        <f>IF(A295&lt;&gt;'[2]Résultats des Finales'!H298,"ZZ",VLOOKUP(A295,[3]Dossard!$AB$2:$AP$200,3))</f>
        <v>#N/A</v>
      </c>
      <c r="E295" s="36"/>
      <c r="F295" s="36"/>
      <c r="G295" s="33" t="e">
        <f>VLOOKUP(A295,[3]Dossard!$AB$2:$AP$200,15)</f>
        <v>#N/A</v>
      </c>
      <c r="H295" s="36"/>
    </row>
    <row r="296" spans="1:8" ht="14.4" x14ac:dyDescent="0.3">
      <c r="A296" s="33"/>
      <c r="B296" s="36"/>
      <c r="C296" s="36" t="e">
        <f>IF(A296&lt;&gt;'[2]Résultats des Finales'!H299,"ZZ",VLOOKUP(A296,[3]Dossard!$AB$2:$AO$200,2))</f>
        <v>#N/A</v>
      </c>
      <c r="D296" s="36" t="e">
        <f>IF(A296&lt;&gt;'[2]Résultats des Finales'!H299,"ZZ",VLOOKUP(A296,[3]Dossard!$AB$2:$AP$200,3))</f>
        <v>#N/A</v>
      </c>
      <c r="E296" s="36"/>
      <c r="F296" s="36"/>
      <c r="G296" s="33" t="e">
        <f>VLOOKUP(A296,[3]Dossard!$AB$2:$AP$200,15)</f>
        <v>#N/A</v>
      </c>
      <c r="H296" s="36"/>
    </row>
    <row r="297" spans="1:8" ht="14.4" x14ac:dyDescent="0.3">
      <c r="A297" s="33"/>
      <c r="B297" s="36"/>
      <c r="C297" s="36" t="e">
        <f>IF(A297&lt;&gt;'[2]Résultats des Finales'!H300,"ZZ",VLOOKUP(A297,[3]Dossard!$AB$2:$AO$200,2))</f>
        <v>#N/A</v>
      </c>
      <c r="D297" s="36" t="e">
        <f>IF(A297&lt;&gt;'[2]Résultats des Finales'!H300,"ZZ",VLOOKUP(A297,[3]Dossard!$AB$2:$AP$200,3))</f>
        <v>#N/A</v>
      </c>
      <c r="E297" s="36"/>
      <c r="F297" s="36"/>
      <c r="G297" s="33" t="e">
        <f>VLOOKUP(A297,[3]Dossard!$AB$2:$AP$200,15)</f>
        <v>#N/A</v>
      </c>
      <c r="H297" s="36"/>
    </row>
    <row r="298" spans="1:8" ht="14.4" x14ac:dyDescent="0.3">
      <c r="A298" s="33"/>
      <c r="B298" s="36"/>
      <c r="C298" s="36" t="e">
        <f>IF(A298&lt;&gt;'[2]Résultats des Finales'!H301,"ZZ",VLOOKUP(A298,[3]Dossard!$AB$2:$AO$200,2))</f>
        <v>#N/A</v>
      </c>
      <c r="D298" s="36" t="e">
        <f>IF(A298&lt;&gt;'[2]Résultats des Finales'!H301,"ZZ",VLOOKUP(A298,[3]Dossard!$AB$2:$AP$200,3))</f>
        <v>#N/A</v>
      </c>
      <c r="E298" s="36"/>
      <c r="F298" s="36"/>
      <c r="G298" s="33" t="e">
        <f>VLOOKUP(A298,[3]Dossard!$AB$2:$AP$200,15)</f>
        <v>#N/A</v>
      </c>
      <c r="H298" s="36"/>
    </row>
    <row r="299" spans="1:8" ht="14.4" x14ac:dyDescent="0.3">
      <c r="A299" s="33"/>
      <c r="B299" s="36"/>
      <c r="C299" s="36" t="e">
        <f>IF(A299&lt;&gt;'[2]Résultats des Finales'!H302,"ZZ",VLOOKUP(A299,[3]Dossard!$AB$2:$AO$200,2))</f>
        <v>#N/A</v>
      </c>
      <c r="D299" s="36" t="e">
        <f>IF(A299&lt;&gt;'[2]Résultats des Finales'!H302,"ZZ",VLOOKUP(A299,[3]Dossard!$AB$2:$AP$200,3))</f>
        <v>#N/A</v>
      </c>
      <c r="E299" s="36"/>
      <c r="F299" s="36"/>
      <c r="G299" s="33" t="e">
        <f>VLOOKUP(A299,[3]Dossard!$AB$2:$AP$200,15)</f>
        <v>#N/A</v>
      </c>
      <c r="H299" s="36"/>
    </row>
    <row r="300" spans="1:8" ht="14.4" x14ac:dyDescent="0.3">
      <c r="A300" s="33"/>
      <c r="B300" s="36"/>
      <c r="C300" s="36" t="e">
        <f>IF(A300&lt;&gt;'[2]Résultats des Finales'!H303,"ZZ",VLOOKUP(A300,[3]Dossard!$AB$2:$AO$200,2))</f>
        <v>#N/A</v>
      </c>
      <c r="D300" s="36" t="e">
        <f>IF(A300&lt;&gt;'[2]Résultats des Finales'!H303,"ZZ",VLOOKUP(A300,[3]Dossard!$AB$2:$AP$200,3))</f>
        <v>#N/A</v>
      </c>
      <c r="E300" s="36"/>
      <c r="F300" s="36"/>
      <c r="G300" s="33" t="e">
        <f>VLOOKUP(A300,[3]Dossard!$AB$2:$AP$200,15)</f>
        <v>#N/A</v>
      </c>
      <c r="H300" s="36"/>
    </row>
    <row r="301" spans="1:8" ht="14.4" x14ac:dyDescent="0.3">
      <c r="A301" s="33"/>
      <c r="B301" s="36"/>
      <c r="C301" s="36" t="e">
        <f>IF(A301&lt;&gt;'[2]Résultats des Finales'!H304,"ZZ",VLOOKUP(A301,[3]Dossard!$AB$2:$AO$200,2))</f>
        <v>#N/A</v>
      </c>
      <c r="D301" s="36" t="e">
        <f>IF(A301&lt;&gt;'[2]Résultats des Finales'!H304,"ZZ",VLOOKUP(A301,[3]Dossard!$AB$2:$AP$200,3))</f>
        <v>#N/A</v>
      </c>
      <c r="E301" s="36"/>
      <c r="F301" s="36"/>
      <c r="G301" s="33" t="e">
        <f>VLOOKUP(A301,[3]Dossard!$AB$2:$AP$200,15)</f>
        <v>#N/A</v>
      </c>
      <c r="H301" s="36"/>
    </row>
    <row r="302" spans="1:8" ht="14.4" x14ac:dyDescent="0.3">
      <c r="A302" s="33"/>
      <c r="B302" s="36"/>
      <c r="C302" s="36" t="e">
        <f>IF(A302&lt;&gt;'[2]Résultats des Finales'!H305,"ZZ",VLOOKUP(A302,[3]Dossard!$AB$2:$AO$200,2))</f>
        <v>#N/A</v>
      </c>
      <c r="D302" s="36" t="e">
        <f>IF(A302&lt;&gt;'[2]Résultats des Finales'!H305,"ZZ",VLOOKUP(A302,[3]Dossard!$AB$2:$AP$200,3))</f>
        <v>#N/A</v>
      </c>
      <c r="E302" s="36"/>
      <c r="F302" s="36"/>
      <c r="G302" s="33" t="e">
        <f>VLOOKUP(A302,[3]Dossard!$AB$2:$AP$200,15)</f>
        <v>#N/A</v>
      </c>
      <c r="H302" s="36"/>
    </row>
    <row r="303" spans="1:8" ht="14.4" x14ac:dyDescent="0.3">
      <c r="A303" s="33"/>
      <c r="B303" s="36"/>
      <c r="C303" s="36" t="e">
        <f>IF(A303&lt;&gt;'[2]Résultats des Finales'!H306,"ZZ",VLOOKUP(A303,[3]Dossard!$AB$2:$AO$200,2))</f>
        <v>#N/A</v>
      </c>
      <c r="D303" s="36" t="e">
        <f>IF(A303&lt;&gt;'[2]Résultats des Finales'!H306,"ZZ",VLOOKUP(A303,[3]Dossard!$AB$2:$AP$200,3))</f>
        <v>#N/A</v>
      </c>
      <c r="E303" s="36"/>
      <c r="F303" s="36"/>
      <c r="G303" s="33" t="e">
        <f>VLOOKUP(A303,[3]Dossard!$AB$2:$AP$200,15)</f>
        <v>#N/A</v>
      </c>
      <c r="H303" s="36"/>
    </row>
    <row r="304" spans="1:8" ht="14.4" x14ac:dyDescent="0.3">
      <c r="A304" s="33"/>
      <c r="B304" s="36"/>
      <c r="C304" s="36" t="e">
        <f>IF(A304&lt;&gt;'[2]Résultats des Finales'!H307,"ZZ",VLOOKUP(A304,[3]Dossard!$AB$2:$AO$200,2))</f>
        <v>#N/A</v>
      </c>
      <c r="D304" s="36" t="e">
        <f>IF(A304&lt;&gt;'[2]Résultats des Finales'!H307,"ZZ",VLOOKUP(A304,[3]Dossard!$AB$2:$AP$200,3))</f>
        <v>#N/A</v>
      </c>
      <c r="E304" s="36"/>
      <c r="F304" s="36"/>
      <c r="G304" s="33" t="e">
        <f>VLOOKUP(A304,[3]Dossard!$AB$2:$AP$200,15)</f>
        <v>#N/A</v>
      </c>
      <c r="H304" s="36"/>
    </row>
    <row r="305" spans="1:8" ht="14.4" x14ac:dyDescent="0.3">
      <c r="A305" s="33"/>
      <c r="B305" s="36"/>
      <c r="C305" s="36" t="e">
        <f>IF(A305&lt;&gt;'[2]Résultats des Finales'!H308,"ZZ",VLOOKUP(A305,[3]Dossard!$AB$2:$AO$200,2))</f>
        <v>#N/A</v>
      </c>
      <c r="D305" s="36" t="e">
        <f>IF(A305&lt;&gt;'[2]Résultats des Finales'!H308,"ZZ",VLOOKUP(A305,[3]Dossard!$AB$2:$AP$200,3))</f>
        <v>#N/A</v>
      </c>
      <c r="E305" s="36"/>
      <c r="F305" s="36"/>
      <c r="G305" s="33" t="e">
        <f>VLOOKUP(A305,[3]Dossard!$AB$2:$AP$200,15)</f>
        <v>#N/A</v>
      </c>
      <c r="H305" s="36"/>
    </row>
    <row r="306" spans="1:8" ht="14.4" x14ac:dyDescent="0.3">
      <c r="A306" s="33"/>
      <c r="B306" s="36"/>
      <c r="C306" s="36" t="e">
        <f>IF(A306&lt;&gt;'[2]Résultats des Finales'!H309,"ZZ",VLOOKUP(A306,[3]Dossard!$AB$2:$AO$200,2))</f>
        <v>#N/A</v>
      </c>
      <c r="D306" s="36" t="e">
        <f>IF(A306&lt;&gt;'[2]Résultats des Finales'!H309,"ZZ",VLOOKUP(A306,[3]Dossard!$AB$2:$AP$200,3))</f>
        <v>#N/A</v>
      </c>
      <c r="E306" s="36"/>
      <c r="F306" s="36"/>
      <c r="G306" s="33" t="e">
        <f>VLOOKUP(A306,[3]Dossard!$AB$2:$AP$200,15)</f>
        <v>#N/A</v>
      </c>
      <c r="H306" s="36"/>
    </row>
    <row r="307" spans="1:8" ht="14.4" x14ac:dyDescent="0.3">
      <c r="A307" s="33"/>
      <c r="B307" s="36"/>
      <c r="C307" s="36" t="e">
        <f>IF(A307&lt;&gt;'[2]Résultats des Finales'!H310,"ZZ",VLOOKUP(A307,[3]Dossard!$AB$2:$AO$200,2))</f>
        <v>#N/A</v>
      </c>
      <c r="D307" s="36" t="e">
        <f>IF(A307&lt;&gt;'[2]Résultats des Finales'!H310,"ZZ",VLOOKUP(A307,[3]Dossard!$AB$2:$AP$200,3))</f>
        <v>#N/A</v>
      </c>
      <c r="E307" s="36"/>
      <c r="F307" s="36"/>
      <c r="G307" s="33" t="e">
        <f>VLOOKUP(A307,[3]Dossard!$AB$2:$AP$200,15)</f>
        <v>#N/A</v>
      </c>
      <c r="H307" s="36"/>
    </row>
    <row r="308" spans="1:8" ht="14.4" x14ac:dyDescent="0.3">
      <c r="A308" s="33"/>
      <c r="B308" s="36"/>
      <c r="C308" s="36" t="e">
        <f>IF(A308&lt;&gt;'[2]Résultats des Finales'!H311,"ZZ",VLOOKUP(A308,[3]Dossard!$AB$2:$AO$200,2))</f>
        <v>#N/A</v>
      </c>
      <c r="D308" s="36" t="e">
        <f>IF(A308&lt;&gt;'[2]Résultats des Finales'!H311,"ZZ",VLOOKUP(A308,[3]Dossard!$AB$2:$AP$200,3))</f>
        <v>#N/A</v>
      </c>
      <c r="E308" s="36"/>
      <c r="F308" s="36"/>
      <c r="G308" s="33" t="e">
        <f>VLOOKUP(A308,[3]Dossard!$AB$2:$AP$200,15)</f>
        <v>#N/A</v>
      </c>
      <c r="H308" s="36"/>
    </row>
    <row r="309" spans="1:8" ht="14.4" x14ac:dyDescent="0.3">
      <c r="A309" s="33"/>
      <c r="B309" s="36"/>
      <c r="C309" s="36" t="e">
        <f>IF(A309&lt;&gt;'[2]Résultats des Finales'!H312,"ZZ",VLOOKUP(A309,[3]Dossard!$AB$2:$AO$200,2))</f>
        <v>#N/A</v>
      </c>
      <c r="D309" s="36" t="e">
        <f>IF(A309&lt;&gt;'[2]Résultats des Finales'!H312,"ZZ",VLOOKUP(A309,[3]Dossard!$AB$2:$AP$200,3))</f>
        <v>#N/A</v>
      </c>
      <c r="E309" s="36"/>
      <c r="F309" s="36"/>
      <c r="G309" s="33" t="e">
        <f>VLOOKUP(A309,[3]Dossard!$AB$2:$AP$200,15)</f>
        <v>#N/A</v>
      </c>
      <c r="H309" s="36"/>
    </row>
    <row r="310" spans="1:8" ht="14.4" x14ac:dyDescent="0.3">
      <c r="A310" s="33"/>
      <c r="B310" s="36"/>
      <c r="C310" s="36" t="e">
        <f>IF(A310&lt;&gt;'[2]Résultats des Finales'!H313,"ZZ",VLOOKUP(A310,[3]Dossard!$AB$2:$AO$200,2))</f>
        <v>#N/A</v>
      </c>
      <c r="D310" s="36" t="e">
        <f>IF(A310&lt;&gt;'[2]Résultats des Finales'!H313,"ZZ",VLOOKUP(A310,[3]Dossard!$AB$2:$AP$200,3))</f>
        <v>#N/A</v>
      </c>
      <c r="E310" s="36"/>
      <c r="F310" s="36"/>
      <c r="G310" s="33" t="e">
        <f>VLOOKUP(A310,[3]Dossard!$AB$2:$AP$200,15)</f>
        <v>#N/A</v>
      </c>
      <c r="H310" s="36"/>
    </row>
    <row r="311" spans="1:8" ht="14.4" x14ac:dyDescent="0.3">
      <c r="A311" s="33"/>
      <c r="B311" s="36"/>
      <c r="C311" s="36" t="e">
        <f>IF(A311&lt;&gt;'[2]Résultats des Finales'!H314,"ZZ",VLOOKUP(A311,[3]Dossard!$AB$2:$AO$200,2))</f>
        <v>#N/A</v>
      </c>
      <c r="D311" s="36" t="e">
        <f>IF(A311&lt;&gt;'[2]Résultats des Finales'!H314,"ZZ",VLOOKUP(A311,[3]Dossard!$AB$2:$AP$200,3))</f>
        <v>#N/A</v>
      </c>
      <c r="E311" s="36"/>
      <c r="F311" s="36"/>
      <c r="G311" s="33" t="e">
        <f>VLOOKUP(A311,[3]Dossard!$AB$2:$AP$200,15)</f>
        <v>#N/A</v>
      </c>
      <c r="H311" s="36"/>
    </row>
    <row r="312" spans="1:8" ht="14.4" x14ac:dyDescent="0.3">
      <c r="A312" s="33"/>
      <c r="B312" s="36"/>
      <c r="C312" s="36" t="e">
        <f>IF(A312&lt;&gt;'[2]Résultats des Finales'!H315,"ZZ",VLOOKUP(A312,[3]Dossard!$AB$2:$AO$200,2))</f>
        <v>#N/A</v>
      </c>
      <c r="D312" s="36" t="e">
        <f>IF(A312&lt;&gt;'[2]Résultats des Finales'!H315,"ZZ",VLOOKUP(A312,[3]Dossard!$AB$2:$AP$200,3))</f>
        <v>#N/A</v>
      </c>
      <c r="E312" s="36"/>
      <c r="F312" s="36"/>
      <c r="G312" s="33" t="e">
        <f>VLOOKUP(A312,[3]Dossard!$AB$2:$AP$200,15)</f>
        <v>#N/A</v>
      </c>
      <c r="H312" s="36"/>
    </row>
    <row r="313" spans="1:8" ht="14.4" x14ac:dyDescent="0.3">
      <c r="A313" s="33"/>
      <c r="B313" s="36"/>
      <c r="C313" s="36" t="e">
        <f>IF(A313&lt;&gt;'[2]Résultats des Finales'!H316,"ZZ",VLOOKUP(A313,[3]Dossard!$AB$2:$AO$200,2))</f>
        <v>#N/A</v>
      </c>
      <c r="D313" s="36" t="e">
        <f>IF(A313&lt;&gt;'[2]Résultats des Finales'!H316,"ZZ",VLOOKUP(A313,[3]Dossard!$AB$2:$AP$200,3))</f>
        <v>#N/A</v>
      </c>
      <c r="E313" s="36"/>
      <c r="F313" s="36"/>
      <c r="G313" s="33" t="e">
        <f>VLOOKUP(A313,[3]Dossard!$AB$2:$AP$200,15)</f>
        <v>#N/A</v>
      </c>
      <c r="H313" s="36"/>
    </row>
    <row r="314" spans="1:8" ht="14.4" x14ac:dyDescent="0.3">
      <c r="A314" s="33"/>
      <c r="B314" s="36"/>
      <c r="C314" s="36" t="e">
        <f>IF(A314&lt;&gt;'[2]Résultats des Finales'!H317,"ZZ",VLOOKUP(A314,[3]Dossard!$AB$2:$AO$200,2))</f>
        <v>#N/A</v>
      </c>
      <c r="D314" s="36" t="e">
        <f>IF(A314&lt;&gt;'[2]Résultats des Finales'!H317,"ZZ",VLOOKUP(A314,[3]Dossard!$AB$2:$AP$200,3))</f>
        <v>#N/A</v>
      </c>
      <c r="E314" s="36"/>
      <c r="F314" s="36"/>
      <c r="G314" s="33" t="e">
        <f>VLOOKUP(A314,[3]Dossard!$AB$2:$AP$200,15)</f>
        <v>#N/A</v>
      </c>
      <c r="H314" s="36"/>
    </row>
    <row r="315" spans="1:8" ht="14.4" x14ac:dyDescent="0.3">
      <c r="A315" s="33"/>
      <c r="B315" s="36"/>
      <c r="C315" s="36" t="e">
        <f>IF(A315&lt;&gt;'[2]Résultats des Finales'!H318,"ZZ",VLOOKUP(A315,[3]Dossard!$AB$2:$AO$200,2))</f>
        <v>#N/A</v>
      </c>
      <c r="D315" s="36" t="e">
        <f>IF(A315&lt;&gt;'[2]Résultats des Finales'!H318,"ZZ",VLOOKUP(A315,[3]Dossard!$AB$2:$AP$200,3))</f>
        <v>#N/A</v>
      </c>
      <c r="E315" s="36"/>
      <c r="F315" s="36"/>
      <c r="G315" s="33" t="e">
        <f>VLOOKUP(A315,[3]Dossard!$AB$2:$AP$200,15)</f>
        <v>#N/A</v>
      </c>
      <c r="H315" s="36"/>
    </row>
    <row r="316" spans="1:8" ht="14.4" x14ac:dyDescent="0.3">
      <c r="A316" s="33"/>
      <c r="B316" s="36"/>
      <c r="C316" s="36" t="e">
        <f>IF(A316&lt;&gt;'[2]Résultats des Finales'!H319,"ZZ",VLOOKUP(A316,[3]Dossard!$AB$2:$AO$200,2))</f>
        <v>#N/A</v>
      </c>
      <c r="D316" s="36" t="e">
        <f>IF(A316&lt;&gt;'[2]Résultats des Finales'!H319,"ZZ",VLOOKUP(A316,[3]Dossard!$AB$2:$AP$200,3))</f>
        <v>#N/A</v>
      </c>
      <c r="E316" s="36"/>
      <c r="F316" s="36"/>
      <c r="G316" s="33" t="e">
        <f>VLOOKUP(A316,[3]Dossard!$AB$2:$AP$200,15)</f>
        <v>#N/A</v>
      </c>
      <c r="H316" s="36"/>
    </row>
    <row r="317" spans="1:8" ht="14.4" x14ac:dyDescent="0.3">
      <c r="A317" s="33"/>
      <c r="B317" s="36"/>
      <c r="C317" s="36" t="e">
        <f>IF(A317&lt;&gt;'[2]Résultats des Finales'!H320,"ZZ",VLOOKUP(A317,[3]Dossard!$AB$2:$AO$200,2))</f>
        <v>#N/A</v>
      </c>
      <c r="D317" s="36" t="e">
        <f>IF(A317&lt;&gt;'[2]Résultats des Finales'!H320,"ZZ",VLOOKUP(A317,[3]Dossard!$AB$2:$AP$200,3))</f>
        <v>#N/A</v>
      </c>
      <c r="E317" s="36"/>
      <c r="F317" s="36"/>
      <c r="G317" s="33" t="e">
        <f>VLOOKUP(A317,[3]Dossard!$AB$2:$AP$200,15)</f>
        <v>#N/A</v>
      </c>
      <c r="H317" s="36"/>
    </row>
    <row r="318" spans="1:8" ht="14.4" x14ac:dyDescent="0.3">
      <c r="A318" s="33"/>
      <c r="B318" s="36"/>
      <c r="C318" s="36" t="e">
        <f>IF(A318&lt;&gt;'[2]Résultats des Finales'!H321,"ZZ",VLOOKUP(A318,[3]Dossard!$AB$2:$AO$200,2))</f>
        <v>#N/A</v>
      </c>
      <c r="D318" s="36" t="e">
        <f>IF(A318&lt;&gt;'[2]Résultats des Finales'!H321,"ZZ",VLOOKUP(A318,[3]Dossard!$AB$2:$AP$200,3))</f>
        <v>#N/A</v>
      </c>
      <c r="E318" s="36"/>
      <c r="F318" s="36"/>
      <c r="G318" s="33" t="e">
        <f>VLOOKUP(A318,[3]Dossard!$AB$2:$AP$200,15)</f>
        <v>#N/A</v>
      </c>
      <c r="H318" s="36"/>
    </row>
    <row r="319" spans="1:8" ht="14.4" x14ac:dyDescent="0.3">
      <c r="A319" s="33"/>
      <c r="B319" s="36"/>
      <c r="C319" s="36" t="e">
        <f>IF(A319&lt;&gt;'[2]Résultats des Finales'!H322,"ZZ",VLOOKUP(A319,[3]Dossard!$AB$2:$AO$200,2))</f>
        <v>#N/A</v>
      </c>
      <c r="D319" s="36" t="e">
        <f>IF(A319&lt;&gt;'[2]Résultats des Finales'!H322,"ZZ",VLOOKUP(A319,[3]Dossard!$AB$2:$AP$200,3))</f>
        <v>#N/A</v>
      </c>
      <c r="E319" s="36"/>
      <c r="F319" s="36"/>
      <c r="G319" s="33" t="e">
        <f>VLOOKUP(A319,[3]Dossard!$AB$2:$AP$200,15)</f>
        <v>#N/A</v>
      </c>
      <c r="H319" s="36"/>
    </row>
    <row r="320" spans="1:8" ht="14.4" x14ac:dyDescent="0.3">
      <c r="A320" s="33"/>
      <c r="B320" s="36"/>
      <c r="C320" s="36" t="e">
        <f>IF(A320&lt;&gt;'[2]Résultats des Finales'!H323,"ZZ",VLOOKUP(A320,[3]Dossard!$AB$2:$AO$200,2))</f>
        <v>#N/A</v>
      </c>
      <c r="D320" s="36" t="e">
        <f>IF(A320&lt;&gt;'[2]Résultats des Finales'!H323,"ZZ",VLOOKUP(A320,[3]Dossard!$AB$2:$AP$200,3))</f>
        <v>#N/A</v>
      </c>
      <c r="E320" s="36"/>
      <c r="F320" s="36"/>
      <c r="G320" s="33" t="e">
        <f>VLOOKUP(A320,[3]Dossard!$AB$2:$AP$200,15)</f>
        <v>#N/A</v>
      </c>
      <c r="H320" s="36"/>
    </row>
    <row r="321" spans="1:8" ht="14.4" x14ac:dyDescent="0.3">
      <c r="A321" s="33"/>
      <c r="B321" s="36"/>
      <c r="C321" s="36" t="e">
        <f>IF(A321&lt;&gt;'[2]Résultats des Finales'!H324,"ZZ",VLOOKUP(A321,[3]Dossard!$AB$2:$AO$200,2))</f>
        <v>#N/A</v>
      </c>
      <c r="D321" s="36" t="e">
        <f>IF(A321&lt;&gt;'[2]Résultats des Finales'!H324,"ZZ",VLOOKUP(A321,[3]Dossard!$AB$2:$AP$200,3))</f>
        <v>#N/A</v>
      </c>
      <c r="E321" s="36"/>
      <c r="F321" s="36"/>
      <c r="G321" s="33" t="e">
        <f>VLOOKUP(A321,[3]Dossard!$AB$2:$AP$200,15)</f>
        <v>#N/A</v>
      </c>
      <c r="H321" s="36"/>
    </row>
    <row r="322" spans="1:8" ht="14.4" x14ac:dyDescent="0.3">
      <c r="A322" s="33"/>
      <c r="B322" s="36"/>
      <c r="C322" s="36" t="e">
        <f>IF(A322&lt;&gt;'[2]Résultats des Finales'!H325,"ZZ",VLOOKUP(A322,[3]Dossard!$AB$2:$AO$200,2))</f>
        <v>#N/A</v>
      </c>
      <c r="D322" s="36" t="e">
        <f>IF(A322&lt;&gt;'[2]Résultats des Finales'!H325,"ZZ",VLOOKUP(A322,[3]Dossard!$AB$2:$AP$200,3))</f>
        <v>#N/A</v>
      </c>
      <c r="E322" s="36"/>
      <c r="F322" s="36"/>
      <c r="G322" s="33" t="e">
        <f>VLOOKUP(A322,[3]Dossard!$AB$2:$AP$200,15)</f>
        <v>#N/A</v>
      </c>
      <c r="H322" s="36"/>
    </row>
    <row r="323" spans="1:8" ht="14.4" x14ac:dyDescent="0.3">
      <c r="A323" s="33"/>
      <c r="B323" s="36"/>
      <c r="C323" s="36" t="e">
        <f>IF(A323&lt;&gt;'[2]Résultats des Finales'!H326,"ZZ",VLOOKUP(A323,[3]Dossard!$AB$2:$AO$200,2))</f>
        <v>#N/A</v>
      </c>
      <c r="D323" s="36" t="e">
        <f>IF(A323&lt;&gt;'[2]Résultats des Finales'!H326,"ZZ",VLOOKUP(A323,[3]Dossard!$AB$2:$AP$200,3))</f>
        <v>#N/A</v>
      </c>
      <c r="E323" s="36"/>
      <c r="F323" s="36"/>
      <c r="G323" s="33" t="e">
        <f>VLOOKUP(A323,[3]Dossard!$AB$2:$AP$200,15)</f>
        <v>#N/A</v>
      </c>
      <c r="H323" s="36"/>
    </row>
    <row r="324" spans="1:8" ht="14.4" x14ac:dyDescent="0.3">
      <c r="A324" s="33"/>
      <c r="B324" s="36"/>
      <c r="C324" s="36" t="e">
        <f>IF(A324&lt;&gt;'[2]Résultats des Finales'!H327,"ZZ",VLOOKUP(A324,[3]Dossard!$AB$2:$AO$200,2))</f>
        <v>#N/A</v>
      </c>
      <c r="D324" s="36" t="e">
        <f>IF(A324&lt;&gt;'[2]Résultats des Finales'!H327,"ZZ",VLOOKUP(A324,[3]Dossard!$AB$2:$AP$200,3))</f>
        <v>#N/A</v>
      </c>
      <c r="E324" s="36"/>
      <c r="F324" s="36"/>
      <c r="G324" s="33" t="e">
        <f>VLOOKUP(A324,[3]Dossard!$AB$2:$AP$200,15)</f>
        <v>#N/A</v>
      </c>
      <c r="H324" s="36"/>
    </row>
    <row r="325" spans="1:8" ht="14.4" x14ac:dyDescent="0.3">
      <c r="A325" s="33"/>
      <c r="B325" s="36"/>
      <c r="C325" s="36" t="e">
        <f>IF(A325&lt;&gt;'[2]Résultats des Finales'!H328,"ZZ",VLOOKUP(A325,[3]Dossard!$AB$2:$AO$200,2))</f>
        <v>#N/A</v>
      </c>
      <c r="D325" s="36" t="e">
        <f>IF(A325&lt;&gt;'[2]Résultats des Finales'!H328,"ZZ",VLOOKUP(A325,[3]Dossard!$AB$2:$AP$200,3))</f>
        <v>#N/A</v>
      </c>
      <c r="E325" s="36"/>
      <c r="F325" s="36"/>
      <c r="G325" s="33" t="e">
        <f>VLOOKUP(A325,[3]Dossard!$AB$2:$AP$200,15)</f>
        <v>#N/A</v>
      </c>
      <c r="H325" s="36"/>
    </row>
    <row r="326" spans="1:8" ht="14.4" x14ac:dyDescent="0.3">
      <c r="A326" s="33"/>
      <c r="B326" s="36"/>
      <c r="C326" s="36" t="e">
        <f>IF(A326&lt;&gt;'[2]Résultats des Finales'!H329,"ZZ",VLOOKUP(A326,[3]Dossard!$AB$2:$AO$200,2))</f>
        <v>#N/A</v>
      </c>
      <c r="D326" s="36" t="e">
        <f>IF(A326&lt;&gt;'[2]Résultats des Finales'!H329,"ZZ",VLOOKUP(A326,[3]Dossard!$AB$2:$AP$200,3))</f>
        <v>#N/A</v>
      </c>
      <c r="E326" s="36"/>
      <c r="F326" s="36"/>
      <c r="G326" s="33" t="e">
        <f>VLOOKUP(A326,[3]Dossard!$AB$2:$AP$200,15)</f>
        <v>#N/A</v>
      </c>
      <c r="H326" s="36"/>
    </row>
    <row r="327" spans="1:8" ht="14.4" x14ac:dyDescent="0.3">
      <c r="A327" s="33"/>
      <c r="B327" s="36"/>
      <c r="C327" s="36" t="e">
        <f>IF(A327&lt;&gt;'[2]Résultats des Finales'!H330,"ZZ",VLOOKUP(A327,[3]Dossard!$AB$2:$AO$200,2))</f>
        <v>#N/A</v>
      </c>
      <c r="D327" s="36" t="e">
        <f>IF(A327&lt;&gt;'[2]Résultats des Finales'!H330,"ZZ",VLOOKUP(A327,[3]Dossard!$AB$2:$AP$200,3))</f>
        <v>#N/A</v>
      </c>
      <c r="E327" s="36"/>
      <c r="F327" s="36"/>
      <c r="G327" s="33" t="e">
        <f>VLOOKUP(A327,[3]Dossard!$AB$2:$AP$200,15)</f>
        <v>#N/A</v>
      </c>
      <c r="H327" s="36"/>
    </row>
    <row r="328" spans="1:8" ht="14.4" x14ac:dyDescent="0.3">
      <c r="A328" s="33"/>
      <c r="B328" s="36"/>
      <c r="C328" s="36" t="e">
        <f>IF(A328&lt;&gt;'[2]Résultats des Finales'!H331,"ZZ",VLOOKUP(A328,[3]Dossard!$AB$2:$AO$200,2))</f>
        <v>#N/A</v>
      </c>
      <c r="D328" s="36" t="e">
        <f>IF(A328&lt;&gt;'[2]Résultats des Finales'!H331,"ZZ",VLOOKUP(A328,[3]Dossard!$AB$2:$AP$200,3))</f>
        <v>#N/A</v>
      </c>
      <c r="E328" s="36"/>
      <c r="F328" s="36"/>
      <c r="G328" s="33" t="e">
        <f>VLOOKUP(A328,[3]Dossard!$AB$2:$AP$200,15)</f>
        <v>#N/A</v>
      </c>
      <c r="H328" s="36"/>
    </row>
    <row r="329" spans="1:8" ht="14.4" x14ac:dyDescent="0.3">
      <c r="A329" s="33"/>
      <c r="B329" s="36"/>
      <c r="C329" s="36" t="e">
        <f>IF(A329&lt;&gt;'[2]Résultats des Finales'!H332,"ZZ",VLOOKUP(A329,[3]Dossard!$AB$2:$AO$200,2))</f>
        <v>#N/A</v>
      </c>
      <c r="D329" s="36" t="e">
        <f>IF(A329&lt;&gt;'[2]Résultats des Finales'!H332,"ZZ",VLOOKUP(A329,[3]Dossard!$AB$2:$AP$200,3))</f>
        <v>#N/A</v>
      </c>
      <c r="E329" s="36"/>
      <c r="F329" s="36"/>
      <c r="G329" s="33" t="e">
        <f>VLOOKUP(A329,[3]Dossard!$AB$2:$AP$200,15)</f>
        <v>#N/A</v>
      </c>
      <c r="H329" s="36"/>
    </row>
    <row r="330" spans="1:8" ht="14.4" x14ac:dyDescent="0.3">
      <c r="A330" s="33"/>
      <c r="B330" s="36"/>
      <c r="C330" s="36" t="e">
        <f>IF(A330&lt;&gt;'[2]Résultats des Finales'!H333,"ZZ",VLOOKUP(A330,[3]Dossard!$AB$2:$AO$200,2))</f>
        <v>#N/A</v>
      </c>
      <c r="D330" s="36" t="e">
        <f>IF(A330&lt;&gt;'[2]Résultats des Finales'!H333,"ZZ",VLOOKUP(A330,[3]Dossard!$AB$2:$AP$200,3))</f>
        <v>#N/A</v>
      </c>
      <c r="E330" s="36"/>
      <c r="F330" s="36"/>
      <c r="G330" s="33" t="e">
        <f>VLOOKUP(A330,[3]Dossard!$AB$2:$AP$200,15)</f>
        <v>#N/A</v>
      </c>
      <c r="H330" s="36"/>
    </row>
    <row r="331" spans="1:8" ht="14.4" x14ac:dyDescent="0.3">
      <c r="A331" s="33"/>
      <c r="B331" s="36"/>
      <c r="C331" s="36" t="e">
        <f>IF(A331&lt;&gt;'[2]Résultats des Finales'!H334,"ZZ",VLOOKUP(A331,[3]Dossard!$AB$2:$AO$200,2))</f>
        <v>#N/A</v>
      </c>
      <c r="D331" s="36" t="e">
        <f>IF(A331&lt;&gt;'[2]Résultats des Finales'!H334,"ZZ",VLOOKUP(A331,[3]Dossard!$AB$2:$AP$200,3))</f>
        <v>#N/A</v>
      </c>
      <c r="E331" s="36"/>
      <c r="F331" s="36"/>
      <c r="G331" s="33" t="e">
        <f>VLOOKUP(A331,[3]Dossard!$AB$2:$AP$200,15)</f>
        <v>#N/A</v>
      </c>
      <c r="H331" s="36"/>
    </row>
    <row r="332" spans="1:8" ht="14.4" x14ac:dyDescent="0.3">
      <c r="A332" s="33"/>
      <c r="B332" s="36"/>
      <c r="C332" s="36" t="e">
        <f>IF(A332&lt;&gt;'[2]Résultats des Finales'!H335,"ZZ",VLOOKUP(A332,[3]Dossard!$AB$2:$AO$200,2))</f>
        <v>#N/A</v>
      </c>
      <c r="D332" s="36" t="e">
        <f>IF(A332&lt;&gt;'[2]Résultats des Finales'!H335,"ZZ",VLOOKUP(A332,[3]Dossard!$AB$2:$AP$200,3))</f>
        <v>#N/A</v>
      </c>
      <c r="E332" s="36"/>
      <c r="F332" s="36"/>
      <c r="G332" s="33" t="e">
        <f>VLOOKUP(A332,[3]Dossard!$AB$2:$AP$200,15)</f>
        <v>#N/A</v>
      </c>
      <c r="H332" s="36"/>
    </row>
    <row r="333" spans="1:8" ht="14.4" x14ac:dyDescent="0.3">
      <c r="A333" s="33"/>
      <c r="B333" s="36"/>
      <c r="C333" s="36" t="e">
        <f>IF(A333&lt;&gt;'[2]Résultats des Finales'!H336,"ZZ",VLOOKUP(A333,[3]Dossard!$AB$2:$AO$200,2))</f>
        <v>#N/A</v>
      </c>
      <c r="D333" s="36" t="e">
        <f>IF(A333&lt;&gt;'[2]Résultats des Finales'!H336,"ZZ",VLOOKUP(A333,[3]Dossard!$AB$2:$AP$200,3))</f>
        <v>#N/A</v>
      </c>
      <c r="E333" s="36"/>
      <c r="F333" s="36"/>
      <c r="G333" s="33" t="e">
        <f>VLOOKUP(A333,[3]Dossard!$AB$2:$AP$200,15)</f>
        <v>#N/A</v>
      </c>
      <c r="H333" s="36"/>
    </row>
    <row r="334" spans="1:8" ht="14.4" x14ac:dyDescent="0.3">
      <c r="A334" s="33"/>
      <c r="B334" s="36"/>
      <c r="C334" s="36" t="e">
        <f>IF(A334&lt;&gt;'[2]Résultats des Finales'!H337,"ZZ",VLOOKUP(A334,[3]Dossard!$AB$2:$AO$200,2))</f>
        <v>#N/A</v>
      </c>
      <c r="D334" s="36" t="e">
        <f>IF(A334&lt;&gt;'[2]Résultats des Finales'!H337,"ZZ",VLOOKUP(A334,[3]Dossard!$AB$2:$AP$200,3))</f>
        <v>#N/A</v>
      </c>
      <c r="E334" s="36"/>
      <c r="F334" s="36"/>
      <c r="G334" s="33" t="e">
        <f>VLOOKUP(A334,[3]Dossard!$AB$2:$AP$200,15)</f>
        <v>#N/A</v>
      </c>
      <c r="H334" s="36"/>
    </row>
    <row r="335" spans="1:8" ht="14.4" x14ac:dyDescent="0.3">
      <c r="A335" s="33"/>
      <c r="B335" s="36"/>
      <c r="C335" s="36" t="e">
        <f>IF(A335&lt;&gt;'[2]Résultats des Finales'!H338,"ZZ",VLOOKUP(A335,[3]Dossard!$AB$2:$AO$200,2))</f>
        <v>#N/A</v>
      </c>
      <c r="D335" s="36" t="e">
        <f>IF(A335&lt;&gt;'[2]Résultats des Finales'!H338,"ZZ",VLOOKUP(A335,[3]Dossard!$AB$2:$AP$200,3))</f>
        <v>#N/A</v>
      </c>
      <c r="E335" s="36"/>
      <c r="F335" s="36"/>
      <c r="G335" s="33" t="e">
        <f>VLOOKUP(A335,[3]Dossard!$AB$2:$AP$200,15)</f>
        <v>#N/A</v>
      </c>
      <c r="H335" s="36"/>
    </row>
    <row r="336" spans="1:8" ht="14.4" x14ac:dyDescent="0.3">
      <c r="A336" s="33"/>
      <c r="B336" s="36"/>
      <c r="C336" s="36" t="e">
        <f>IF(A336&lt;&gt;'[2]Résultats des Finales'!H339,"ZZ",VLOOKUP(A336,[3]Dossard!$AB$2:$AO$200,2))</f>
        <v>#N/A</v>
      </c>
      <c r="D336" s="36" t="e">
        <f>IF(A336&lt;&gt;'[2]Résultats des Finales'!H339,"ZZ",VLOOKUP(A336,[3]Dossard!$AB$2:$AP$200,3))</f>
        <v>#N/A</v>
      </c>
      <c r="E336" s="36"/>
      <c r="F336" s="36"/>
      <c r="G336" s="33" t="e">
        <f>VLOOKUP(A336,[3]Dossard!$AB$2:$AP$200,15)</f>
        <v>#N/A</v>
      </c>
      <c r="H336" s="36"/>
    </row>
    <row r="337" spans="1:8" ht="14.4" x14ac:dyDescent="0.3">
      <c r="A337" s="33"/>
      <c r="B337" s="36"/>
      <c r="C337" s="36" t="e">
        <f>IF(A337&lt;&gt;'[2]Résultats des Finales'!H340,"ZZ",VLOOKUP(A337,[3]Dossard!$AB$2:$AO$200,2))</f>
        <v>#N/A</v>
      </c>
      <c r="D337" s="36" t="e">
        <f>IF(A337&lt;&gt;'[2]Résultats des Finales'!H340,"ZZ",VLOOKUP(A337,[3]Dossard!$AB$2:$AP$200,3))</f>
        <v>#N/A</v>
      </c>
      <c r="E337" s="36"/>
      <c r="F337" s="36"/>
      <c r="G337" s="33" t="e">
        <f>VLOOKUP(A337,[3]Dossard!$AB$2:$AP$200,15)</f>
        <v>#N/A</v>
      </c>
      <c r="H337" s="36"/>
    </row>
    <row r="338" spans="1:8" ht="14.4" x14ac:dyDescent="0.3">
      <c r="A338" s="33"/>
      <c r="B338" s="36"/>
      <c r="C338" s="36" t="e">
        <f>IF(A338&lt;&gt;'[2]Résultats des Finales'!H341,"ZZ",VLOOKUP(A338,[3]Dossard!$AB$2:$AO$200,2))</f>
        <v>#N/A</v>
      </c>
      <c r="D338" s="36" t="e">
        <f>IF(A338&lt;&gt;'[2]Résultats des Finales'!H341,"ZZ",VLOOKUP(A338,[3]Dossard!$AB$2:$AP$200,3))</f>
        <v>#N/A</v>
      </c>
      <c r="E338" s="36"/>
      <c r="F338" s="36"/>
      <c r="G338" s="33" t="e">
        <f>VLOOKUP(A338,[3]Dossard!$AB$2:$AP$200,15)</f>
        <v>#N/A</v>
      </c>
      <c r="H338" s="36"/>
    </row>
    <row r="339" spans="1:8" ht="14.4" x14ac:dyDescent="0.3">
      <c r="A339" s="33"/>
      <c r="B339" s="36"/>
      <c r="C339" s="36" t="e">
        <f>IF(A339&lt;&gt;'[2]Résultats des Finales'!H342,"ZZ",VLOOKUP(A339,[3]Dossard!$AB$2:$AO$200,2))</f>
        <v>#N/A</v>
      </c>
      <c r="D339" s="36" t="e">
        <f>IF(A339&lt;&gt;'[2]Résultats des Finales'!H342,"ZZ",VLOOKUP(A339,[3]Dossard!$AB$2:$AP$200,3))</f>
        <v>#N/A</v>
      </c>
      <c r="E339" s="36"/>
      <c r="F339" s="36"/>
      <c r="G339" s="33" t="e">
        <f>VLOOKUP(A339,[3]Dossard!$AB$2:$AP$200,15)</f>
        <v>#N/A</v>
      </c>
      <c r="H339" s="36"/>
    </row>
    <row r="340" spans="1:8" ht="14.4" x14ac:dyDescent="0.3">
      <c r="A340" s="33"/>
      <c r="B340" s="36"/>
      <c r="C340" s="36" t="e">
        <f>IF(A340&lt;&gt;'[2]Résultats des Finales'!H343,"ZZ",VLOOKUP(A340,[3]Dossard!$AB$2:$AO$200,2))</f>
        <v>#N/A</v>
      </c>
      <c r="D340" s="36" t="e">
        <f>IF(A340&lt;&gt;'[2]Résultats des Finales'!H343,"ZZ",VLOOKUP(A340,[3]Dossard!$AB$2:$AP$200,3))</f>
        <v>#N/A</v>
      </c>
      <c r="E340" s="36"/>
      <c r="F340" s="36"/>
      <c r="G340" s="33" t="e">
        <f>VLOOKUP(A340,[3]Dossard!$AB$2:$AP$200,15)</f>
        <v>#N/A</v>
      </c>
      <c r="H340" s="36"/>
    </row>
    <row r="341" spans="1:8" ht="14.4" x14ac:dyDescent="0.3">
      <c r="A341" s="33"/>
      <c r="B341" s="36"/>
      <c r="C341" s="36" t="e">
        <f>IF(A341&lt;&gt;'[2]Résultats des Finales'!H344,"ZZ",VLOOKUP(A341,[3]Dossard!$AB$2:$AO$200,2))</f>
        <v>#N/A</v>
      </c>
      <c r="D341" s="36" t="e">
        <f>IF(A341&lt;&gt;'[2]Résultats des Finales'!H344,"ZZ",VLOOKUP(A341,[3]Dossard!$AB$2:$AP$200,3))</f>
        <v>#N/A</v>
      </c>
      <c r="E341" s="36"/>
      <c r="F341" s="36"/>
      <c r="G341" s="33" t="e">
        <f>VLOOKUP(A341,[3]Dossard!$AB$2:$AP$200,15)</f>
        <v>#N/A</v>
      </c>
      <c r="H341" s="36"/>
    </row>
    <row r="342" spans="1:8" ht="14.4" x14ac:dyDescent="0.3">
      <c r="A342" s="33"/>
      <c r="B342" s="36"/>
      <c r="C342" s="36" t="e">
        <f>IF(A342&lt;&gt;'[2]Résultats des Finales'!H345,"ZZ",VLOOKUP(A342,[3]Dossard!$AB$2:$AO$200,2))</f>
        <v>#N/A</v>
      </c>
      <c r="D342" s="36" t="e">
        <f>IF(A342&lt;&gt;'[2]Résultats des Finales'!H345,"ZZ",VLOOKUP(A342,[3]Dossard!$AB$2:$AP$200,3))</f>
        <v>#N/A</v>
      </c>
      <c r="E342" s="36"/>
      <c r="F342" s="36"/>
      <c r="G342" s="33" t="e">
        <f>VLOOKUP(A342,[3]Dossard!$AB$2:$AP$200,15)</f>
        <v>#N/A</v>
      </c>
      <c r="H342" s="36"/>
    </row>
    <row r="343" spans="1:8" ht="14.4" x14ac:dyDescent="0.3">
      <c r="A343" s="33"/>
      <c r="B343" s="36"/>
      <c r="C343" s="36" t="e">
        <f>IF(A343&lt;&gt;'[2]Résultats des Finales'!H346,"ZZ",VLOOKUP(A343,[3]Dossard!$AB$2:$AO$200,2))</f>
        <v>#N/A</v>
      </c>
      <c r="D343" s="36" t="e">
        <f>IF(A343&lt;&gt;'[2]Résultats des Finales'!H346,"ZZ",VLOOKUP(A343,[3]Dossard!$AB$2:$AP$200,3))</f>
        <v>#N/A</v>
      </c>
      <c r="E343" s="36"/>
      <c r="F343" s="36"/>
      <c r="G343" s="33" t="e">
        <f>VLOOKUP(A343,[3]Dossard!$AB$2:$AP$200,15)</f>
        <v>#N/A</v>
      </c>
      <c r="H343" s="36"/>
    </row>
    <row r="344" spans="1:8" ht="14.4" x14ac:dyDescent="0.3">
      <c r="A344" s="33"/>
      <c r="B344" s="36"/>
      <c r="C344" s="36" t="e">
        <f>IF(A344&lt;&gt;'[2]Résultats des Finales'!H347,"ZZ",VLOOKUP(A344,[3]Dossard!$AB$2:$AO$200,2))</f>
        <v>#N/A</v>
      </c>
      <c r="D344" s="36" t="e">
        <f>IF(A344&lt;&gt;'[2]Résultats des Finales'!H347,"ZZ",VLOOKUP(A344,[3]Dossard!$AB$2:$AP$200,3))</f>
        <v>#N/A</v>
      </c>
      <c r="E344" s="36"/>
      <c r="F344" s="36"/>
      <c r="G344" s="33" t="e">
        <f>VLOOKUP(A344,[3]Dossard!$AB$2:$AP$200,15)</f>
        <v>#N/A</v>
      </c>
      <c r="H344" s="36"/>
    </row>
    <row r="345" spans="1:8" ht="14.4" x14ac:dyDescent="0.3">
      <c r="A345" s="33"/>
      <c r="B345" s="36"/>
      <c r="C345" s="36" t="e">
        <f>IF(A345&lt;&gt;'[2]Résultats des Finales'!H348,"ZZ",VLOOKUP(A345,[3]Dossard!$AB$2:$AO$200,2))</f>
        <v>#N/A</v>
      </c>
      <c r="D345" s="36" t="e">
        <f>IF(A345&lt;&gt;'[2]Résultats des Finales'!H348,"ZZ",VLOOKUP(A345,[3]Dossard!$AB$2:$AP$200,3))</f>
        <v>#N/A</v>
      </c>
      <c r="E345" s="36"/>
      <c r="F345" s="36"/>
      <c r="G345" s="33" t="e">
        <f>VLOOKUP(A345,[3]Dossard!$AB$2:$AP$200,15)</f>
        <v>#N/A</v>
      </c>
      <c r="H345" s="36"/>
    </row>
    <row r="346" spans="1:8" ht="14.4" x14ac:dyDescent="0.3">
      <c r="A346" s="33"/>
      <c r="B346" s="36"/>
      <c r="C346" s="36" t="e">
        <f>IF(A346&lt;&gt;'[2]Résultats des Finales'!H349,"ZZ",VLOOKUP(A346,[3]Dossard!$AB$2:$AO$200,2))</f>
        <v>#N/A</v>
      </c>
      <c r="D346" s="36" t="e">
        <f>IF(A346&lt;&gt;'[2]Résultats des Finales'!H349,"ZZ",VLOOKUP(A346,[3]Dossard!$AB$2:$AP$200,3))</f>
        <v>#N/A</v>
      </c>
      <c r="E346" s="36"/>
      <c r="F346" s="36"/>
      <c r="G346" s="33" t="e">
        <f>VLOOKUP(A346,[3]Dossard!$AB$2:$AP$200,15)</f>
        <v>#N/A</v>
      </c>
      <c r="H346" s="36"/>
    </row>
    <row r="347" spans="1:8" ht="14.4" x14ac:dyDescent="0.3">
      <c r="A347" s="33"/>
      <c r="B347" s="36"/>
      <c r="C347" s="36" t="e">
        <f>IF(A347&lt;&gt;'[2]Résultats des Finales'!H350,"ZZ",VLOOKUP(A347,[3]Dossard!$AB$2:$AO$200,2))</f>
        <v>#N/A</v>
      </c>
      <c r="D347" s="36" t="e">
        <f>IF(A347&lt;&gt;'[2]Résultats des Finales'!H350,"ZZ",VLOOKUP(A347,[3]Dossard!$AB$2:$AP$200,3))</f>
        <v>#N/A</v>
      </c>
      <c r="E347" s="36"/>
      <c r="F347" s="36"/>
      <c r="G347" s="33" t="e">
        <f>VLOOKUP(A347,[3]Dossard!$AB$2:$AP$200,15)</f>
        <v>#N/A</v>
      </c>
      <c r="H347" s="36"/>
    </row>
    <row r="348" spans="1:8" ht="14.4" x14ac:dyDescent="0.3">
      <c r="A348" s="33"/>
      <c r="B348" s="36"/>
      <c r="C348" s="36" t="e">
        <f>IF(A348&lt;&gt;'[2]Résultats des Finales'!H351,"ZZ",VLOOKUP(A348,[3]Dossard!$AB$2:$AO$200,2))</f>
        <v>#N/A</v>
      </c>
      <c r="D348" s="36" t="e">
        <f>IF(A348&lt;&gt;'[2]Résultats des Finales'!H351,"ZZ",VLOOKUP(A348,[3]Dossard!$AB$2:$AP$200,3))</f>
        <v>#N/A</v>
      </c>
      <c r="E348" s="36"/>
      <c r="F348" s="36"/>
      <c r="G348" s="33" t="e">
        <f>VLOOKUP(A348,[3]Dossard!$AB$2:$AP$200,15)</f>
        <v>#N/A</v>
      </c>
      <c r="H348" s="36"/>
    </row>
    <row r="349" spans="1:8" ht="14.4" x14ac:dyDescent="0.3">
      <c r="A349" s="33"/>
      <c r="B349" s="36"/>
      <c r="C349" s="36" t="e">
        <f>IF(A349&lt;&gt;'[2]Résultats des Finales'!H352,"ZZ",VLOOKUP(A349,[3]Dossard!$AB$2:$AO$200,2))</f>
        <v>#N/A</v>
      </c>
      <c r="D349" s="36" t="e">
        <f>IF(A349&lt;&gt;'[2]Résultats des Finales'!H352,"ZZ",VLOOKUP(A349,[3]Dossard!$AB$2:$AP$200,3))</f>
        <v>#N/A</v>
      </c>
      <c r="E349" s="36"/>
      <c r="F349" s="36"/>
      <c r="G349" s="33" t="e">
        <f>VLOOKUP(A349,[3]Dossard!$AB$2:$AP$200,15)</f>
        <v>#N/A</v>
      </c>
      <c r="H349" s="36"/>
    </row>
    <row r="350" spans="1:8" ht="14.4" x14ac:dyDescent="0.3">
      <c r="A350" s="33"/>
      <c r="B350" s="36"/>
      <c r="C350" s="36" t="e">
        <f>IF(A350&lt;&gt;'[2]Résultats des Finales'!H353,"ZZ",VLOOKUP(A350,[3]Dossard!$AB$2:$AO$200,2))</f>
        <v>#N/A</v>
      </c>
      <c r="D350" s="36" t="e">
        <f>IF(A350&lt;&gt;'[2]Résultats des Finales'!H353,"ZZ",VLOOKUP(A350,[3]Dossard!$AB$2:$AP$200,3))</f>
        <v>#N/A</v>
      </c>
      <c r="E350" s="36"/>
      <c r="F350" s="36"/>
      <c r="G350" s="33" t="e">
        <f>VLOOKUP(A350,[3]Dossard!$AB$2:$AP$200,15)</f>
        <v>#N/A</v>
      </c>
      <c r="H350" s="36"/>
    </row>
    <row r="351" spans="1:8" ht="14.4" x14ac:dyDescent="0.3">
      <c r="A351" s="33"/>
      <c r="B351" s="36"/>
      <c r="C351" s="36" t="e">
        <f>IF(A351&lt;&gt;'[2]Résultats des Finales'!H354,"ZZ",VLOOKUP(A351,[3]Dossard!$AB$2:$AO$200,2))</f>
        <v>#N/A</v>
      </c>
      <c r="D351" s="36" t="e">
        <f>IF(A351&lt;&gt;'[2]Résultats des Finales'!H354,"ZZ",VLOOKUP(A351,[3]Dossard!$AB$2:$AP$200,3))</f>
        <v>#N/A</v>
      </c>
      <c r="E351" s="36"/>
      <c r="F351" s="36"/>
      <c r="G351" s="33" t="e">
        <f>VLOOKUP(A351,[3]Dossard!$AB$2:$AP$200,15)</f>
        <v>#N/A</v>
      </c>
      <c r="H351" s="36"/>
    </row>
    <row r="352" spans="1:8" ht="14.4" x14ac:dyDescent="0.3">
      <c r="A352" s="33"/>
      <c r="B352" s="36"/>
      <c r="C352" s="36" t="e">
        <f>IF(A352&lt;&gt;'[2]Résultats des Finales'!H355,"ZZ",VLOOKUP(A352,[3]Dossard!$AB$2:$AO$200,2))</f>
        <v>#N/A</v>
      </c>
      <c r="D352" s="36" t="e">
        <f>IF(A352&lt;&gt;'[2]Résultats des Finales'!H355,"ZZ",VLOOKUP(A352,[3]Dossard!$AB$2:$AP$200,3))</f>
        <v>#N/A</v>
      </c>
      <c r="E352" s="36"/>
      <c r="F352" s="36"/>
      <c r="G352" s="33" t="e">
        <f>VLOOKUP(A352,[3]Dossard!$AB$2:$AP$200,15)</f>
        <v>#N/A</v>
      </c>
      <c r="H352" s="36"/>
    </row>
    <row r="353" spans="1:8" ht="14.4" x14ac:dyDescent="0.3">
      <c r="A353" s="33"/>
      <c r="B353" s="36"/>
      <c r="C353" s="36" t="e">
        <f>IF(A353&lt;&gt;'[2]Résultats des Finales'!H356,"ZZ",VLOOKUP(A353,[3]Dossard!$AB$2:$AO$200,2))</f>
        <v>#N/A</v>
      </c>
      <c r="D353" s="36" t="e">
        <f>IF(A353&lt;&gt;'[2]Résultats des Finales'!H356,"ZZ",VLOOKUP(A353,[3]Dossard!$AB$2:$AP$200,3))</f>
        <v>#N/A</v>
      </c>
      <c r="E353" s="36"/>
      <c r="F353" s="36"/>
      <c r="G353" s="33" t="e">
        <f>VLOOKUP(A353,[3]Dossard!$AB$2:$AP$200,15)</f>
        <v>#N/A</v>
      </c>
      <c r="H353" s="36"/>
    </row>
    <row r="354" spans="1:8" ht="14.4" x14ac:dyDescent="0.3">
      <c r="A354" s="33"/>
      <c r="B354" s="36"/>
      <c r="C354" s="36" t="e">
        <f>IF(A354&lt;&gt;'[2]Résultats des Finales'!H357,"ZZ",VLOOKUP(A354,[3]Dossard!$AB$2:$AO$200,2))</f>
        <v>#N/A</v>
      </c>
      <c r="D354" s="36" t="e">
        <f>IF(A354&lt;&gt;'[2]Résultats des Finales'!H357,"ZZ",VLOOKUP(A354,[3]Dossard!$AB$2:$AP$200,3))</f>
        <v>#N/A</v>
      </c>
      <c r="E354" s="36"/>
      <c r="F354" s="36"/>
      <c r="G354" s="33" t="e">
        <f>VLOOKUP(A354,[3]Dossard!$AB$2:$AP$200,15)</f>
        <v>#N/A</v>
      </c>
      <c r="H354" s="36"/>
    </row>
    <row r="355" spans="1:8" ht="14.4" x14ac:dyDescent="0.3">
      <c r="A355" s="33"/>
      <c r="B355" s="36"/>
      <c r="C355" s="36" t="e">
        <f>IF(A355&lt;&gt;'[2]Résultats des Finales'!H358,"ZZ",VLOOKUP(A355,[3]Dossard!$AB$2:$AO$200,2))</f>
        <v>#N/A</v>
      </c>
      <c r="D355" s="36" t="e">
        <f>IF(A355&lt;&gt;'[2]Résultats des Finales'!H358,"ZZ",VLOOKUP(A355,[3]Dossard!$AB$2:$AP$200,3))</f>
        <v>#N/A</v>
      </c>
      <c r="E355" s="36"/>
      <c r="F355" s="36"/>
      <c r="G355" s="33" t="e">
        <f>VLOOKUP(A355,[3]Dossard!$AB$2:$AP$200,15)</f>
        <v>#N/A</v>
      </c>
      <c r="H355" s="36"/>
    </row>
    <row r="356" spans="1:8" ht="14.4" x14ac:dyDescent="0.3">
      <c r="A356" s="33"/>
      <c r="B356" s="36"/>
      <c r="C356" s="36" t="e">
        <f>IF(A356&lt;&gt;'[2]Résultats des Finales'!H359,"ZZ",VLOOKUP(A356,[3]Dossard!$AB$2:$AO$200,2))</f>
        <v>#N/A</v>
      </c>
      <c r="D356" s="36" t="e">
        <f>IF(A356&lt;&gt;'[2]Résultats des Finales'!H359,"ZZ",VLOOKUP(A356,[3]Dossard!$AB$2:$AP$200,3))</f>
        <v>#N/A</v>
      </c>
      <c r="E356" s="36"/>
      <c r="F356" s="36"/>
      <c r="G356" s="33" t="e">
        <f>VLOOKUP(A356,[3]Dossard!$AB$2:$AP$200,15)</f>
        <v>#N/A</v>
      </c>
      <c r="H356" s="36"/>
    </row>
    <row r="357" spans="1:8" ht="14.4" x14ac:dyDescent="0.3">
      <c r="A357" s="33"/>
      <c r="B357" s="36"/>
      <c r="C357" s="36" t="e">
        <f>IF(A357&lt;&gt;'[2]Résultats des Finales'!H360,"ZZ",VLOOKUP(A357,[3]Dossard!$AB$2:$AO$200,2))</f>
        <v>#N/A</v>
      </c>
      <c r="D357" s="36" t="e">
        <f>IF(A357&lt;&gt;'[2]Résultats des Finales'!H360,"ZZ",VLOOKUP(A357,[3]Dossard!$AB$2:$AP$200,3))</f>
        <v>#N/A</v>
      </c>
      <c r="E357" s="36"/>
      <c r="F357" s="36"/>
      <c r="G357" s="33" t="e">
        <f>VLOOKUP(A357,[3]Dossard!$AB$2:$AP$200,15)</f>
        <v>#N/A</v>
      </c>
      <c r="H357" s="36"/>
    </row>
    <row r="358" spans="1:8" ht="14.4" x14ac:dyDescent="0.3">
      <c r="A358" s="33"/>
      <c r="B358" s="36"/>
      <c r="C358" s="36" t="e">
        <f>IF(A358&lt;&gt;'[2]Résultats des Finales'!H361,"ZZ",VLOOKUP(A358,[3]Dossard!$AB$2:$AO$200,2))</f>
        <v>#N/A</v>
      </c>
      <c r="D358" s="36" t="e">
        <f>IF(A358&lt;&gt;'[2]Résultats des Finales'!H361,"ZZ",VLOOKUP(A358,[3]Dossard!$AB$2:$AP$200,3))</f>
        <v>#N/A</v>
      </c>
      <c r="E358" s="36"/>
      <c r="F358" s="36"/>
      <c r="G358" s="33" t="e">
        <f>VLOOKUP(A358,[3]Dossard!$AB$2:$AP$200,15)</f>
        <v>#N/A</v>
      </c>
      <c r="H358" s="36"/>
    </row>
    <row r="359" spans="1:8" ht="14.4" x14ac:dyDescent="0.3">
      <c r="A359" s="33"/>
      <c r="B359" s="36"/>
      <c r="C359" s="36" t="e">
        <f>IF(A359&lt;&gt;'[2]Résultats des Finales'!H362,"ZZ",VLOOKUP(A359,[3]Dossard!$AB$2:$AO$200,2))</f>
        <v>#N/A</v>
      </c>
      <c r="D359" s="36" t="e">
        <f>IF(A359&lt;&gt;'[2]Résultats des Finales'!H362,"ZZ",VLOOKUP(A359,[3]Dossard!$AB$2:$AP$200,3))</f>
        <v>#N/A</v>
      </c>
      <c r="E359" s="36"/>
      <c r="F359" s="36"/>
      <c r="G359" s="33" t="e">
        <f>VLOOKUP(A359,[3]Dossard!$AB$2:$AP$200,15)</f>
        <v>#N/A</v>
      </c>
      <c r="H359" s="36"/>
    </row>
    <row r="360" spans="1:8" ht="14.4" x14ac:dyDescent="0.3">
      <c r="A360" s="33"/>
      <c r="B360" s="36"/>
      <c r="C360" s="36" t="e">
        <f>IF(A360&lt;&gt;'[2]Résultats des Finales'!H363,"ZZ",VLOOKUP(A360,[3]Dossard!$AB$2:$AO$200,2))</f>
        <v>#N/A</v>
      </c>
      <c r="D360" s="36" t="e">
        <f>IF(A360&lt;&gt;'[2]Résultats des Finales'!H363,"ZZ",VLOOKUP(A360,[3]Dossard!$AB$2:$AP$200,3))</f>
        <v>#N/A</v>
      </c>
      <c r="E360" s="36"/>
      <c r="F360" s="36"/>
      <c r="G360" s="33" t="e">
        <f>VLOOKUP(A360,[3]Dossard!$AB$2:$AP$200,15)</f>
        <v>#N/A</v>
      </c>
      <c r="H360" s="36"/>
    </row>
    <row r="361" spans="1:8" ht="14.4" x14ac:dyDescent="0.3">
      <c r="A361" s="33"/>
      <c r="B361" s="36"/>
      <c r="C361" s="36" t="e">
        <f>IF(A361&lt;&gt;'[2]Résultats des Finales'!H364,"ZZ",VLOOKUP(A361,[3]Dossard!$AB$2:$AO$200,2))</f>
        <v>#N/A</v>
      </c>
      <c r="D361" s="36" t="e">
        <f>IF(A361&lt;&gt;'[2]Résultats des Finales'!H364,"ZZ",VLOOKUP(A361,[3]Dossard!$AB$2:$AP$200,3))</f>
        <v>#N/A</v>
      </c>
      <c r="E361" s="36"/>
      <c r="F361" s="36"/>
      <c r="G361" s="33" t="e">
        <f>VLOOKUP(A361,[3]Dossard!$AB$2:$AP$200,15)</f>
        <v>#N/A</v>
      </c>
      <c r="H361" s="36"/>
    </row>
    <row r="362" spans="1:8" ht="14.4" x14ac:dyDescent="0.3">
      <c r="A362" s="33"/>
      <c r="B362" s="36"/>
      <c r="C362" s="36" t="e">
        <f>IF(A362&lt;&gt;'[2]Résultats des Finales'!H365,"ZZ",VLOOKUP(A362,[3]Dossard!$AB$2:$AO$200,2))</f>
        <v>#N/A</v>
      </c>
      <c r="D362" s="36" t="e">
        <f>IF(A362&lt;&gt;'[2]Résultats des Finales'!H365,"ZZ",VLOOKUP(A362,[3]Dossard!$AB$2:$AP$200,3))</f>
        <v>#N/A</v>
      </c>
      <c r="E362" s="36"/>
      <c r="F362" s="36"/>
      <c r="G362" s="33" t="e">
        <f>VLOOKUP(A362,[3]Dossard!$AB$2:$AP$200,15)</f>
        <v>#N/A</v>
      </c>
      <c r="H362" s="36"/>
    </row>
    <row r="363" spans="1:8" ht="14.4" x14ac:dyDescent="0.3">
      <c r="A363" s="33"/>
      <c r="B363" s="36"/>
      <c r="C363" s="36" t="e">
        <f>IF(A363&lt;&gt;'[2]Résultats des Finales'!H366,"ZZ",VLOOKUP(A363,[3]Dossard!$AB$2:$AO$200,2))</f>
        <v>#N/A</v>
      </c>
      <c r="D363" s="36" t="e">
        <f>IF(A363&lt;&gt;'[2]Résultats des Finales'!H366,"ZZ",VLOOKUP(A363,[3]Dossard!$AB$2:$AP$200,3))</f>
        <v>#N/A</v>
      </c>
      <c r="E363" s="36"/>
      <c r="F363" s="36"/>
      <c r="G363" s="33" t="e">
        <f>VLOOKUP(A363,[3]Dossard!$AB$2:$AP$200,15)</f>
        <v>#N/A</v>
      </c>
      <c r="H363" s="36"/>
    </row>
    <row r="364" spans="1:8" ht="14.4" x14ac:dyDescent="0.3">
      <c r="A364" s="33"/>
      <c r="B364" s="36"/>
      <c r="C364" s="36" t="e">
        <f>IF(A364&lt;&gt;'[2]Résultats des Finales'!H367,"ZZ",VLOOKUP(A364,[3]Dossard!$AB$2:$AO$200,2))</f>
        <v>#N/A</v>
      </c>
      <c r="D364" s="36" t="e">
        <f>IF(A364&lt;&gt;'[2]Résultats des Finales'!H367,"ZZ",VLOOKUP(A364,[3]Dossard!$AB$2:$AP$200,3))</f>
        <v>#N/A</v>
      </c>
      <c r="E364" s="36"/>
      <c r="F364" s="36"/>
      <c r="G364" s="33" t="e">
        <f>VLOOKUP(A364,[3]Dossard!$AB$2:$AP$200,15)</f>
        <v>#N/A</v>
      </c>
      <c r="H364" s="36"/>
    </row>
    <row r="365" spans="1:8" ht="14.4" x14ac:dyDescent="0.3">
      <c r="A365" s="33"/>
      <c r="B365" s="36"/>
      <c r="C365" s="36" t="e">
        <f>IF(A365&lt;&gt;'[2]Résultats des Finales'!H368,"ZZ",VLOOKUP(A365,[3]Dossard!$AB$2:$AO$200,2))</f>
        <v>#N/A</v>
      </c>
      <c r="D365" s="36" t="e">
        <f>IF(A365&lt;&gt;'[2]Résultats des Finales'!H368,"ZZ",VLOOKUP(A365,[3]Dossard!$AB$2:$AP$200,3))</f>
        <v>#N/A</v>
      </c>
      <c r="E365" s="36"/>
      <c r="F365" s="36"/>
      <c r="G365" s="33" t="e">
        <f>VLOOKUP(A365,[3]Dossard!$AB$2:$AP$200,15)</f>
        <v>#N/A</v>
      </c>
      <c r="H365" s="36"/>
    </row>
    <row r="366" spans="1:8" ht="14.4" x14ac:dyDescent="0.3">
      <c r="A366" s="33"/>
      <c r="B366" s="36"/>
      <c r="C366" s="36" t="e">
        <f>IF(A366&lt;&gt;'[2]Résultats des Finales'!H369,"ZZ",VLOOKUP(A366,[3]Dossard!$AB$2:$AO$200,2))</f>
        <v>#N/A</v>
      </c>
      <c r="D366" s="36" t="e">
        <f>IF(A366&lt;&gt;'[2]Résultats des Finales'!H369,"ZZ",VLOOKUP(A366,[3]Dossard!$AB$2:$AP$200,3))</f>
        <v>#N/A</v>
      </c>
      <c r="E366" s="36"/>
      <c r="F366" s="36"/>
      <c r="G366" s="33" t="e">
        <f>VLOOKUP(A366,[3]Dossard!$AB$2:$AP$200,15)</f>
        <v>#N/A</v>
      </c>
      <c r="H366" s="36"/>
    </row>
    <row r="367" spans="1:8" ht="14.4" x14ac:dyDescent="0.3">
      <c r="A367" s="33"/>
      <c r="B367" s="36"/>
      <c r="C367" s="36" t="e">
        <f>IF(A367&lt;&gt;'[2]Résultats des Finales'!H370,"ZZ",VLOOKUP(A367,[3]Dossard!$AB$2:$AO$200,2))</f>
        <v>#N/A</v>
      </c>
      <c r="D367" s="36" t="e">
        <f>IF(A367&lt;&gt;'[2]Résultats des Finales'!H370,"ZZ",VLOOKUP(A367,[3]Dossard!$AB$2:$AP$200,3))</f>
        <v>#N/A</v>
      </c>
      <c r="E367" s="36"/>
      <c r="F367" s="36"/>
      <c r="G367" s="33" t="e">
        <f>VLOOKUP(A367,[3]Dossard!$AB$2:$AP$200,15)</f>
        <v>#N/A</v>
      </c>
      <c r="H367" s="36"/>
    </row>
    <row r="368" spans="1:8" ht="14.4" x14ac:dyDescent="0.3">
      <c r="A368" s="33"/>
      <c r="B368" s="36"/>
      <c r="C368" s="36" t="e">
        <f>IF(A368&lt;&gt;'[2]Résultats des Finales'!H371,"ZZ",VLOOKUP(A368,[3]Dossard!$AB$2:$AO$200,2))</f>
        <v>#N/A</v>
      </c>
      <c r="D368" s="36" t="e">
        <f>IF(A368&lt;&gt;'[2]Résultats des Finales'!H371,"ZZ",VLOOKUP(A368,[3]Dossard!$AB$2:$AP$200,3))</f>
        <v>#N/A</v>
      </c>
      <c r="E368" s="36"/>
      <c r="F368" s="36"/>
      <c r="G368" s="33" t="e">
        <f>VLOOKUP(A368,[3]Dossard!$AB$2:$AP$200,15)</f>
        <v>#N/A</v>
      </c>
      <c r="H368" s="36"/>
    </row>
    <row r="369" spans="1:8" ht="14.4" x14ac:dyDescent="0.3">
      <c r="A369" s="33"/>
      <c r="B369" s="36"/>
      <c r="C369" s="36" t="e">
        <f>IF(A369&lt;&gt;'[2]Résultats des Finales'!H372,"ZZ",VLOOKUP(A369,[3]Dossard!$AB$2:$AO$200,2))</f>
        <v>#N/A</v>
      </c>
      <c r="D369" s="36" t="e">
        <f>IF(A369&lt;&gt;'[2]Résultats des Finales'!H372,"ZZ",VLOOKUP(A369,[3]Dossard!$AB$2:$AP$200,3))</f>
        <v>#N/A</v>
      </c>
      <c r="E369" s="36"/>
      <c r="F369" s="36"/>
      <c r="G369" s="33" t="e">
        <f>VLOOKUP(A369,[3]Dossard!$AB$2:$AP$200,15)</f>
        <v>#N/A</v>
      </c>
      <c r="H369" s="36"/>
    </row>
    <row r="370" spans="1:8" ht="14.4" x14ac:dyDescent="0.3">
      <c r="A370" s="33"/>
      <c r="B370" s="36"/>
      <c r="C370" s="36" t="e">
        <f>IF(A370&lt;&gt;'[2]Résultats des Finales'!H373,"ZZ",VLOOKUP(A370,[3]Dossard!$AB$2:$AO$200,2))</f>
        <v>#N/A</v>
      </c>
      <c r="D370" s="36" t="e">
        <f>IF(A370&lt;&gt;'[2]Résultats des Finales'!H373,"ZZ",VLOOKUP(A370,[3]Dossard!$AB$2:$AP$200,3))</f>
        <v>#N/A</v>
      </c>
      <c r="E370" s="36"/>
      <c r="F370" s="36"/>
      <c r="G370" s="33" t="e">
        <f>VLOOKUP(A370,[3]Dossard!$AB$2:$AP$200,15)</f>
        <v>#N/A</v>
      </c>
      <c r="H370" s="36"/>
    </row>
    <row r="371" spans="1:8" ht="14.4" x14ac:dyDescent="0.3">
      <c r="A371" s="33"/>
      <c r="B371" s="36"/>
      <c r="C371" s="36" t="e">
        <f>IF(A371&lt;&gt;'[2]Résultats des Finales'!H374,"ZZ",VLOOKUP(A371,[3]Dossard!$AB$2:$AO$200,2))</f>
        <v>#N/A</v>
      </c>
      <c r="D371" s="36" t="e">
        <f>IF(A371&lt;&gt;'[2]Résultats des Finales'!H374,"ZZ",VLOOKUP(A371,[3]Dossard!$AB$2:$AP$200,3))</f>
        <v>#N/A</v>
      </c>
      <c r="E371" s="36"/>
      <c r="F371" s="36"/>
      <c r="G371" s="33" t="e">
        <f>VLOOKUP(A371,[3]Dossard!$AB$2:$AP$200,15)</f>
        <v>#N/A</v>
      </c>
      <c r="H371" s="36"/>
    </row>
    <row r="372" spans="1:8" ht="14.4" x14ac:dyDescent="0.3">
      <c r="A372" s="33"/>
      <c r="B372" s="36"/>
      <c r="C372" s="36" t="e">
        <f>IF(A372&lt;&gt;'[2]Résultats des Finales'!H375,"ZZ",VLOOKUP(A372,[3]Dossard!$AB$2:$AO$200,2))</f>
        <v>#N/A</v>
      </c>
      <c r="D372" s="36" t="e">
        <f>IF(A372&lt;&gt;'[2]Résultats des Finales'!H375,"ZZ",VLOOKUP(A372,[3]Dossard!$AB$2:$AP$200,3))</f>
        <v>#N/A</v>
      </c>
      <c r="E372" s="36"/>
      <c r="F372" s="36"/>
      <c r="G372" s="33" t="e">
        <f>VLOOKUP(A372,[3]Dossard!$AB$2:$AP$200,15)</f>
        <v>#N/A</v>
      </c>
      <c r="H372" s="36"/>
    </row>
    <row r="373" spans="1:8" ht="14.4" x14ac:dyDescent="0.3">
      <c r="A373" s="33"/>
      <c r="B373" s="36"/>
      <c r="C373" s="36" t="e">
        <f>IF(A373&lt;&gt;'[2]Résultats des Finales'!H376,"ZZ",VLOOKUP(A373,[3]Dossard!$AB$2:$AO$200,2))</f>
        <v>#N/A</v>
      </c>
      <c r="D373" s="36" t="e">
        <f>IF(A373&lt;&gt;'[2]Résultats des Finales'!H376,"ZZ",VLOOKUP(A373,[3]Dossard!$AB$2:$AP$200,3))</f>
        <v>#N/A</v>
      </c>
      <c r="E373" s="36"/>
      <c r="F373" s="36"/>
      <c r="G373" s="33" t="e">
        <f>VLOOKUP(A373,[3]Dossard!$AB$2:$AP$200,15)</f>
        <v>#N/A</v>
      </c>
      <c r="H373" s="36"/>
    </row>
    <row r="374" spans="1:8" ht="14.4" x14ac:dyDescent="0.3">
      <c r="A374" s="33"/>
      <c r="B374" s="36"/>
      <c r="C374" s="36" t="e">
        <f>IF(A374&lt;&gt;'[2]Résultats des Finales'!H377,"ZZ",VLOOKUP(A374,[3]Dossard!$AB$2:$AO$200,2))</f>
        <v>#N/A</v>
      </c>
      <c r="D374" s="36" t="e">
        <f>IF(A374&lt;&gt;'[2]Résultats des Finales'!H377,"ZZ",VLOOKUP(A374,[3]Dossard!$AB$2:$AP$200,3))</f>
        <v>#N/A</v>
      </c>
      <c r="E374" s="36"/>
      <c r="F374" s="36"/>
      <c r="G374" s="33" t="e">
        <f>VLOOKUP(A374,[3]Dossard!$AB$2:$AP$200,15)</f>
        <v>#N/A</v>
      </c>
      <c r="H374" s="36"/>
    </row>
    <row r="375" spans="1:8" ht="14.4" x14ac:dyDescent="0.3">
      <c r="A375" s="33"/>
      <c r="B375" s="36"/>
      <c r="C375" s="36" t="e">
        <f>IF(A375&lt;&gt;'[2]Résultats des Finales'!H378,"ZZ",VLOOKUP(A375,[3]Dossard!$AB$2:$AO$200,2))</f>
        <v>#N/A</v>
      </c>
      <c r="D375" s="36" t="e">
        <f>IF(A375&lt;&gt;'[2]Résultats des Finales'!H378,"ZZ",VLOOKUP(A375,[3]Dossard!$AB$2:$AP$200,3))</f>
        <v>#N/A</v>
      </c>
      <c r="E375" s="36"/>
      <c r="F375" s="36"/>
      <c r="G375" s="33" t="e">
        <f>VLOOKUP(A375,[3]Dossard!$AB$2:$AP$200,15)</f>
        <v>#N/A</v>
      </c>
      <c r="H375" s="36"/>
    </row>
    <row r="376" spans="1:8" ht="14.4" x14ac:dyDescent="0.3">
      <c r="A376" s="33"/>
      <c r="B376" s="36"/>
      <c r="C376" s="36" t="e">
        <f>IF(A376&lt;&gt;'[2]Résultats des Finales'!H379,"ZZ",VLOOKUP(A376,[3]Dossard!$AB$2:$AO$200,2))</f>
        <v>#N/A</v>
      </c>
      <c r="D376" s="36" t="e">
        <f>IF(A376&lt;&gt;'[2]Résultats des Finales'!H379,"ZZ",VLOOKUP(A376,[3]Dossard!$AB$2:$AP$200,3))</f>
        <v>#N/A</v>
      </c>
      <c r="E376" s="36"/>
      <c r="F376" s="36"/>
      <c r="G376" s="33" t="e">
        <f>VLOOKUP(A376,[3]Dossard!$AB$2:$AP$200,15)</f>
        <v>#N/A</v>
      </c>
      <c r="H376" s="36"/>
    </row>
    <row r="377" spans="1:8" ht="14.4" x14ac:dyDescent="0.3">
      <c r="A377" s="33"/>
      <c r="B377" s="36"/>
      <c r="C377" s="36" t="e">
        <f>IF(A377&lt;&gt;'[2]Résultats des Finales'!H380,"ZZ",VLOOKUP(A377,[3]Dossard!$AB$2:$AO$200,2))</f>
        <v>#N/A</v>
      </c>
      <c r="D377" s="36" t="e">
        <f>IF(A377&lt;&gt;'[2]Résultats des Finales'!H380,"ZZ",VLOOKUP(A377,[3]Dossard!$AB$2:$AP$200,3))</f>
        <v>#N/A</v>
      </c>
      <c r="E377" s="36"/>
      <c r="F377" s="36"/>
      <c r="G377" s="33" t="e">
        <f>VLOOKUP(A377,[3]Dossard!$AB$2:$AP$200,15)</f>
        <v>#N/A</v>
      </c>
      <c r="H377" s="36"/>
    </row>
    <row r="378" spans="1:8" ht="14.4" x14ac:dyDescent="0.3">
      <c r="A378" s="33"/>
      <c r="B378" s="36"/>
      <c r="C378" s="36" t="e">
        <f>IF(A378&lt;&gt;'[2]Résultats des Finales'!H381,"ZZ",VLOOKUP(A378,[3]Dossard!$AB$2:$AO$200,2))</f>
        <v>#N/A</v>
      </c>
      <c r="D378" s="36" t="e">
        <f>IF(A378&lt;&gt;'[2]Résultats des Finales'!H381,"ZZ",VLOOKUP(A378,[3]Dossard!$AB$2:$AP$200,3))</f>
        <v>#N/A</v>
      </c>
      <c r="E378" s="36"/>
      <c r="F378" s="36"/>
      <c r="G378" s="33" t="e">
        <f>VLOOKUP(A378,[3]Dossard!$AB$2:$AP$200,15)</f>
        <v>#N/A</v>
      </c>
      <c r="H378" s="36"/>
    </row>
    <row r="379" spans="1:8" ht="14.4" x14ac:dyDescent="0.3">
      <c r="A379" s="33"/>
      <c r="B379" s="36"/>
      <c r="C379" s="36" t="e">
        <f>IF(A379&lt;&gt;'[2]Résultats des Finales'!H382,"ZZ",VLOOKUP(A379,[3]Dossard!$AB$2:$AO$200,2))</f>
        <v>#N/A</v>
      </c>
      <c r="D379" s="36" t="e">
        <f>IF(A379&lt;&gt;'[2]Résultats des Finales'!H382,"ZZ",VLOOKUP(A379,[3]Dossard!$AB$2:$AP$200,3))</f>
        <v>#N/A</v>
      </c>
      <c r="E379" s="36"/>
      <c r="F379" s="36"/>
      <c r="G379" s="33" t="e">
        <f>VLOOKUP(A379,[3]Dossard!$AB$2:$AP$200,15)</f>
        <v>#N/A</v>
      </c>
      <c r="H379" s="36"/>
    </row>
    <row r="380" spans="1:8" ht="14.4" x14ac:dyDescent="0.3">
      <c r="A380" s="33"/>
      <c r="B380" s="36"/>
      <c r="C380" s="36" t="e">
        <f>IF(A380&lt;&gt;'[2]Résultats des Finales'!H383,"ZZ",VLOOKUP(A380,[3]Dossard!$AB$2:$AO$200,2))</f>
        <v>#N/A</v>
      </c>
      <c r="D380" s="36" t="e">
        <f>IF(A380&lt;&gt;'[2]Résultats des Finales'!H383,"ZZ",VLOOKUP(A380,[3]Dossard!$AB$2:$AP$200,3))</f>
        <v>#N/A</v>
      </c>
      <c r="E380" s="36"/>
      <c r="F380" s="36"/>
      <c r="G380" s="33" t="e">
        <f>VLOOKUP(A380,[3]Dossard!$AB$2:$AP$200,15)</f>
        <v>#N/A</v>
      </c>
      <c r="H380" s="36"/>
    </row>
    <row r="381" spans="1:8" ht="14.4" x14ac:dyDescent="0.3">
      <c r="A381" s="33"/>
      <c r="B381" s="36"/>
      <c r="C381" s="36" t="e">
        <f>IF(A381&lt;&gt;'[2]Résultats des Finales'!H384,"ZZ",VLOOKUP(A381,[3]Dossard!$AB$2:$AO$200,2))</f>
        <v>#N/A</v>
      </c>
      <c r="D381" s="36" t="e">
        <f>IF(A381&lt;&gt;'[2]Résultats des Finales'!H384,"ZZ",VLOOKUP(A381,[3]Dossard!$AB$2:$AP$200,3))</f>
        <v>#N/A</v>
      </c>
      <c r="E381" s="36"/>
      <c r="F381" s="36"/>
      <c r="G381" s="33" t="e">
        <f>VLOOKUP(A381,[3]Dossard!$AB$2:$AP$200,15)</f>
        <v>#N/A</v>
      </c>
      <c r="H381" s="36"/>
    </row>
    <row r="382" spans="1:8" ht="14.4" x14ac:dyDescent="0.3">
      <c r="A382" s="33"/>
      <c r="B382" s="36"/>
      <c r="C382" s="36" t="e">
        <f>IF(A382&lt;&gt;'[2]Résultats des Finales'!H385,"ZZ",VLOOKUP(A382,[3]Dossard!$AB$2:$AO$200,2))</f>
        <v>#N/A</v>
      </c>
      <c r="D382" s="36" t="e">
        <f>IF(A382&lt;&gt;'[2]Résultats des Finales'!H385,"ZZ",VLOOKUP(A382,[3]Dossard!$AB$2:$AP$200,3))</f>
        <v>#N/A</v>
      </c>
      <c r="E382" s="36"/>
      <c r="F382" s="36"/>
      <c r="G382" s="33" t="e">
        <f>VLOOKUP(A382,[3]Dossard!$AB$2:$AP$200,15)</f>
        <v>#N/A</v>
      </c>
      <c r="H382" s="36"/>
    </row>
    <row r="383" spans="1:8" ht="14.4" x14ac:dyDescent="0.3">
      <c r="A383" s="33"/>
      <c r="B383" s="36"/>
      <c r="C383" s="36" t="e">
        <f>IF(A383&lt;&gt;'[2]Résultats des Finales'!H386,"ZZ",VLOOKUP(A383,[3]Dossard!$AB$2:$AO$200,2))</f>
        <v>#N/A</v>
      </c>
      <c r="D383" s="36" t="e">
        <f>IF(A383&lt;&gt;'[2]Résultats des Finales'!H386,"ZZ",VLOOKUP(A383,[3]Dossard!$AB$2:$AP$200,3))</f>
        <v>#N/A</v>
      </c>
      <c r="E383" s="36"/>
      <c r="F383" s="36"/>
      <c r="G383" s="33" t="e">
        <f>VLOOKUP(A383,[3]Dossard!$AB$2:$AP$200,15)</f>
        <v>#N/A</v>
      </c>
      <c r="H383" s="36"/>
    </row>
    <row r="384" spans="1:8" ht="14.4" x14ac:dyDescent="0.3">
      <c r="A384" s="33"/>
      <c r="B384" s="36"/>
      <c r="C384" s="36" t="e">
        <f>IF(A384&lt;&gt;'[2]Résultats des Finales'!H387,"ZZ",VLOOKUP(A384,[3]Dossard!$AB$2:$AO$200,2))</f>
        <v>#N/A</v>
      </c>
      <c r="D384" s="36" t="e">
        <f>IF(A384&lt;&gt;'[2]Résultats des Finales'!H387,"ZZ",VLOOKUP(A384,[3]Dossard!$AB$2:$AP$200,3))</f>
        <v>#N/A</v>
      </c>
      <c r="E384" s="36"/>
      <c r="F384" s="36"/>
      <c r="G384" s="33" t="e">
        <f>VLOOKUP(A384,[3]Dossard!$AB$2:$AP$200,15)</f>
        <v>#N/A</v>
      </c>
      <c r="H384" s="36"/>
    </row>
    <row r="385" spans="1:8" ht="14.4" x14ac:dyDescent="0.3">
      <c r="A385" s="33"/>
      <c r="B385" s="36"/>
      <c r="C385" s="36" t="e">
        <f>IF(A385&lt;&gt;'[2]Résultats des Finales'!H388,"ZZ",VLOOKUP(A385,[3]Dossard!$AB$2:$AO$200,2))</f>
        <v>#N/A</v>
      </c>
      <c r="D385" s="36" t="e">
        <f>IF(A385&lt;&gt;'[2]Résultats des Finales'!H388,"ZZ",VLOOKUP(A385,[3]Dossard!$AB$2:$AP$200,3))</f>
        <v>#N/A</v>
      </c>
      <c r="E385" s="36"/>
      <c r="F385" s="36"/>
      <c r="G385" s="33" t="e">
        <f>VLOOKUP(A385,[3]Dossard!$AB$2:$AP$200,15)</f>
        <v>#N/A</v>
      </c>
      <c r="H385" s="36"/>
    </row>
    <row r="386" spans="1:8" ht="14.4" x14ac:dyDescent="0.3">
      <c r="A386" s="33"/>
      <c r="B386" s="36"/>
      <c r="C386" s="36" t="e">
        <f>IF(A386&lt;&gt;'[2]Résultats des Finales'!H389,"ZZ",VLOOKUP(A386,[3]Dossard!$AB$2:$AO$200,2))</f>
        <v>#N/A</v>
      </c>
      <c r="D386" s="36" t="e">
        <f>IF(A386&lt;&gt;'[2]Résultats des Finales'!H389,"ZZ",VLOOKUP(A386,[3]Dossard!$AB$2:$AP$200,3))</f>
        <v>#N/A</v>
      </c>
      <c r="E386" s="36"/>
      <c r="F386" s="36"/>
      <c r="G386" s="33" t="e">
        <f>VLOOKUP(A386,[3]Dossard!$AB$2:$AP$200,15)</f>
        <v>#N/A</v>
      </c>
      <c r="H386" s="36"/>
    </row>
    <row r="387" spans="1:8" ht="14.4" x14ac:dyDescent="0.3">
      <c r="A387" s="33"/>
      <c r="B387" s="36"/>
      <c r="C387" s="36" t="e">
        <f>IF(A387&lt;&gt;'[2]Résultats des Finales'!H390,"ZZ",VLOOKUP(A387,[3]Dossard!$AB$2:$AO$200,2))</f>
        <v>#N/A</v>
      </c>
      <c r="D387" s="36" t="e">
        <f>IF(A387&lt;&gt;'[2]Résultats des Finales'!H390,"ZZ",VLOOKUP(A387,[3]Dossard!$AB$2:$AP$200,3))</f>
        <v>#N/A</v>
      </c>
      <c r="E387" s="36"/>
      <c r="F387" s="36"/>
      <c r="G387" s="33" t="e">
        <f>VLOOKUP(A387,[3]Dossard!$AB$2:$AP$200,15)</f>
        <v>#N/A</v>
      </c>
      <c r="H387" s="36"/>
    </row>
    <row r="388" spans="1:8" ht="14.4" x14ac:dyDescent="0.3">
      <c r="A388" s="33"/>
      <c r="B388" s="36"/>
      <c r="C388" s="36" t="e">
        <f>IF(A388&lt;&gt;'[2]Résultats des Finales'!H391,"ZZ",VLOOKUP(A388,[3]Dossard!$AB$2:$AO$200,2))</f>
        <v>#N/A</v>
      </c>
      <c r="D388" s="36" t="e">
        <f>IF(A388&lt;&gt;'[2]Résultats des Finales'!H391,"ZZ",VLOOKUP(A388,[3]Dossard!$AB$2:$AP$200,3))</f>
        <v>#N/A</v>
      </c>
      <c r="E388" s="36"/>
      <c r="F388" s="36"/>
      <c r="G388" s="33" t="e">
        <f>VLOOKUP(A388,[3]Dossard!$AB$2:$AP$200,15)</f>
        <v>#N/A</v>
      </c>
      <c r="H388" s="36"/>
    </row>
    <row r="389" spans="1:8" ht="14.4" x14ac:dyDescent="0.3">
      <c r="A389" s="33"/>
      <c r="B389" s="36"/>
      <c r="C389" s="36" t="e">
        <f>IF(A389&lt;&gt;'[2]Résultats des Finales'!H392,"ZZ",VLOOKUP(A389,[3]Dossard!$AB$2:$AO$200,2))</f>
        <v>#N/A</v>
      </c>
      <c r="D389" s="36" t="e">
        <f>IF(A389&lt;&gt;'[2]Résultats des Finales'!H392,"ZZ",VLOOKUP(A389,[3]Dossard!$AB$2:$AP$200,3))</f>
        <v>#N/A</v>
      </c>
      <c r="E389" s="36"/>
      <c r="F389" s="36"/>
      <c r="G389" s="33" t="e">
        <f>VLOOKUP(A389,[3]Dossard!$AB$2:$AP$200,15)</f>
        <v>#N/A</v>
      </c>
      <c r="H389" s="36"/>
    </row>
    <row r="390" spans="1:8" ht="14.4" x14ac:dyDescent="0.3">
      <c r="A390" s="33"/>
      <c r="B390" s="36"/>
      <c r="C390" s="36" t="e">
        <f>IF(A390&lt;&gt;'[2]Résultats des Finales'!H393,"ZZ",VLOOKUP(A390,[3]Dossard!$AB$2:$AO$200,2))</f>
        <v>#N/A</v>
      </c>
      <c r="D390" s="36" t="e">
        <f>IF(A390&lt;&gt;'[2]Résultats des Finales'!H393,"ZZ",VLOOKUP(A390,[3]Dossard!$AB$2:$AP$200,3))</f>
        <v>#N/A</v>
      </c>
      <c r="E390" s="36"/>
      <c r="F390" s="36"/>
      <c r="G390" s="33" t="e">
        <f>VLOOKUP(A390,[3]Dossard!$AB$2:$AP$200,15)</f>
        <v>#N/A</v>
      </c>
      <c r="H390" s="36"/>
    </row>
    <row r="391" spans="1:8" ht="14.4" x14ac:dyDescent="0.3">
      <c r="A391" s="33"/>
      <c r="B391" s="36"/>
      <c r="C391" s="36" t="e">
        <f>IF(A391&lt;&gt;'[2]Résultats des Finales'!H394,"ZZ",VLOOKUP(A391,[3]Dossard!$AB$2:$AO$200,2))</f>
        <v>#N/A</v>
      </c>
      <c r="D391" s="36" t="e">
        <f>IF(A391&lt;&gt;'[2]Résultats des Finales'!H394,"ZZ",VLOOKUP(A391,[3]Dossard!$AB$2:$AP$200,3))</f>
        <v>#N/A</v>
      </c>
      <c r="E391" s="36"/>
      <c r="F391" s="36"/>
      <c r="G391" s="33" t="e">
        <f>VLOOKUP(A391,[3]Dossard!$AB$2:$AP$200,15)</f>
        <v>#N/A</v>
      </c>
      <c r="H391" s="36"/>
    </row>
    <row r="392" spans="1:8" ht="14.4" x14ac:dyDescent="0.3">
      <c r="A392" s="33"/>
      <c r="B392" s="36"/>
      <c r="C392" s="36" t="e">
        <f>IF(A392&lt;&gt;'[2]Résultats des Finales'!H395,"ZZ",VLOOKUP(A392,[3]Dossard!$AB$2:$AO$200,2))</f>
        <v>#N/A</v>
      </c>
      <c r="D392" s="36" t="e">
        <f>IF(A392&lt;&gt;'[2]Résultats des Finales'!H395,"ZZ",VLOOKUP(A392,[3]Dossard!$AB$2:$AP$200,3))</f>
        <v>#N/A</v>
      </c>
      <c r="E392" s="36"/>
      <c r="F392" s="36"/>
      <c r="G392" s="33" t="e">
        <f>VLOOKUP(A392,[3]Dossard!$AB$2:$AP$200,15)</f>
        <v>#N/A</v>
      </c>
      <c r="H392" s="36"/>
    </row>
    <row r="393" spans="1:8" ht="14.4" x14ac:dyDescent="0.3">
      <c r="A393" s="33"/>
      <c r="B393" s="36"/>
      <c r="C393" s="36" t="e">
        <f>IF(A393&lt;&gt;'[2]Résultats des Finales'!H396,"ZZ",VLOOKUP(A393,[3]Dossard!$AB$2:$AO$200,2))</f>
        <v>#N/A</v>
      </c>
      <c r="D393" s="36" t="e">
        <f>IF(A393&lt;&gt;'[2]Résultats des Finales'!H396,"ZZ",VLOOKUP(A393,[3]Dossard!$AB$2:$AP$200,3))</f>
        <v>#N/A</v>
      </c>
      <c r="E393" s="36"/>
      <c r="F393" s="36"/>
      <c r="G393" s="33" t="e">
        <f>VLOOKUP(A393,[3]Dossard!$AB$2:$AP$200,15)</f>
        <v>#N/A</v>
      </c>
      <c r="H393" s="36"/>
    </row>
    <row r="394" spans="1:8" ht="14.4" x14ac:dyDescent="0.3">
      <c r="A394" s="33"/>
      <c r="B394" s="36"/>
      <c r="C394" s="36" t="e">
        <f>IF(A394&lt;&gt;'[2]Résultats des Finales'!H397,"ZZ",VLOOKUP(A394,[3]Dossard!$AB$2:$AO$200,2))</f>
        <v>#N/A</v>
      </c>
      <c r="D394" s="36" t="e">
        <f>IF(A394&lt;&gt;'[2]Résultats des Finales'!H397,"ZZ",VLOOKUP(A394,[3]Dossard!$AB$2:$AP$200,3))</f>
        <v>#N/A</v>
      </c>
      <c r="E394" s="36"/>
      <c r="F394" s="36"/>
      <c r="G394" s="33" t="e">
        <f>VLOOKUP(A394,[3]Dossard!$AB$2:$AP$200,15)</f>
        <v>#N/A</v>
      </c>
      <c r="H394" s="36"/>
    </row>
    <row r="395" spans="1:8" ht="14.4" x14ac:dyDescent="0.3">
      <c r="A395" s="33"/>
      <c r="B395" s="36"/>
      <c r="C395" s="36" t="e">
        <f>IF(A395&lt;&gt;'[2]Résultats des Finales'!H398,"ZZ",VLOOKUP(A395,[3]Dossard!$AB$2:$AO$200,2))</f>
        <v>#N/A</v>
      </c>
      <c r="D395" s="36" t="e">
        <f>IF(A395&lt;&gt;'[2]Résultats des Finales'!H398,"ZZ",VLOOKUP(A395,[3]Dossard!$AB$2:$AP$200,3))</f>
        <v>#N/A</v>
      </c>
      <c r="E395" s="36"/>
      <c r="F395" s="36"/>
      <c r="G395" s="33" t="e">
        <f>VLOOKUP(A395,[3]Dossard!$AB$2:$AP$200,15)</f>
        <v>#N/A</v>
      </c>
      <c r="H395" s="36"/>
    </row>
    <row r="396" spans="1:8" ht="14.4" x14ac:dyDescent="0.3">
      <c r="A396" s="33"/>
      <c r="B396" s="36"/>
      <c r="C396" s="36" t="e">
        <f>IF(A396&lt;&gt;'[2]Résultats des Finales'!H399,"ZZ",VLOOKUP(A396,[3]Dossard!$AB$2:$AO$200,2))</f>
        <v>#N/A</v>
      </c>
      <c r="D396" s="36" t="e">
        <f>IF(A396&lt;&gt;'[2]Résultats des Finales'!H399,"ZZ",VLOOKUP(A396,[3]Dossard!$AB$2:$AP$200,3))</f>
        <v>#N/A</v>
      </c>
      <c r="E396" s="36"/>
      <c r="F396" s="36"/>
      <c r="G396" s="33" t="e">
        <f>VLOOKUP(A396,[3]Dossard!$AB$2:$AP$200,15)</f>
        <v>#N/A</v>
      </c>
      <c r="H396" s="36"/>
    </row>
    <row r="397" spans="1:8" ht="14.4" x14ac:dyDescent="0.3">
      <c r="A397" s="33"/>
      <c r="B397" s="36"/>
      <c r="C397" s="36" t="e">
        <f>IF(A397&lt;&gt;'[2]Résultats des Finales'!H400,"ZZ",VLOOKUP(A397,[3]Dossard!$AB$2:$AO$200,2))</f>
        <v>#N/A</v>
      </c>
      <c r="D397" s="36" t="e">
        <f>IF(A397&lt;&gt;'[2]Résultats des Finales'!H400,"ZZ",VLOOKUP(A397,[3]Dossard!$AB$2:$AP$200,3))</f>
        <v>#N/A</v>
      </c>
      <c r="E397" s="36"/>
      <c r="F397" s="36"/>
      <c r="G397" s="33" t="e">
        <f>VLOOKUP(A397,[3]Dossard!$AB$2:$AP$200,15)</f>
        <v>#N/A</v>
      </c>
      <c r="H397" s="36"/>
    </row>
    <row r="398" spans="1:8" ht="14.4" x14ac:dyDescent="0.3">
      <c r="A398" s="33"/>
      <c r="B398" s="36"/>
      <c r="C398" s="36" t="e">
        <f>IF(A398&lt;&gt;'[2]Résultats des Finales'!H401,"ZZ",VLOOKUP(A398,[3]Dossard!$AB$2:$AO$200,2))</f>
        <v>#N/A</v>
      </c>
      <c r="D398" s="36" t="e">
        <f>IF(A398&lt;&gt;'[2]Résultats des Finales'!H401,"ZZ",VLOOKUP(A398,[3]Dossard!$AB$2:$AP$200,3))</f>
        <v>#N/A</v>
      </c>
      <c r="E398" s="36"/>
      <c r="F398" s="36"/>
      <c r="G398" s="33" t="e">
        <f>VLOOKUP(A398,[3]Dossard!$AB$2:$AP$200,15)</f>
        <v>#N/A</v>
      </c>
      <c r="H398" s="36"/>
    </row>
    <row r="399" spans="1:8" ht="14.4" x14ac:dyDescent="0.3">
      <c r="A399" s="33"/>
      <c r="B399" s="36"/>
      <c r="C399" s="36" t="e">
        <f>IF(A399&lt;&gt;'[2]Résultats des Finales'!H402,"ZZ",VLOOKUP(A399,[3]Dossard!$AB$2:$AO$200,2))</f>
        <v>#N/A</v>
      </c>
      <c r="D399" s="36" t="e">
        <f>IF(A399&lt;&gt;'[2]Résultats des Finales'!H402,"ZZ",VLOOKUP(A399,[3]Dossard!$AB$2:$AP$200,3))</f>
        <v>#N/A</v>
      </c>
      <c r="E399" s="36"/>
      <c r="F399" s="36"/>
      <c r="G399" s="33" t="e">
        <f>VLOOKUP(A399,[3]Dossard!$AB$2:$AP$200,15)</f>
        <v>#N/A</v>
      </c>
      <c r="H399" s="36"/>
    </row>
    <row r="400" spans="1:8" ht="14.4" x14ac:dyDescent="0.3">
      <c r="A400" s="33"/>
      <c r="B400" s="36"/>
      <c r="C400" s="36" t="e">
        <f>IF(A400&lt;&gt;'[2]Résultats des Finales'!H403,"ZZ",VLOOKUP(A400,[3]Dossard!$AB$2:$AO$200,2))</f>
        <v>#N/A</v>
      </c>
      <c r="D400" s="36" t="e">
        <f>IF(A400&lt;&gt;'[2]Résultats des Finales'!H403,"ZZ",VLOOKUP(A400,[3]Dossard!$AB$2:$AP$200,3))</f>
        <v>#N/A</v>
      </c>
      <c r="E400" s="36"/>
      <c r="F400" s="36"/>
      <c r="G400" s="33" t="e">
        <f>VLOOKUP(A400,[3]Dossard!$AB$2:$AP$200,15)</f>
        <v>#N/A</v>
      </c>
      <c r="H400" s="36"/>
    </row>
    <row r="401" spans="1:8" ht="14.4" x14ac:dyDescent="0.3">
      <c r="A401" s="33"/>
      <c r="B401" s="36"/>
      <c r="C401" s="36" t="e">
        <f>IF(A401&lt;&gt;'[2]Résultats des Finales'!H404,"ZZ",VLOOKUP(A401,[3]Dossard!$AB$2:$AO$200,2))</f>
        <v>#N/A</v>
      </c>
      <c r="D401" s="36" t="e">
        <f>IF(A401&lt;&gt;'[2]Résultats des Finales'!H404,"ZZ",VLOOKUP(A401,[3]Dossard!$AB$2:$AP$200,3))</f>
        <v>#N/A</v>
      </c>
      <c r="E401" s="36"/>
      <c r="F401" s="36"/>
      <c r="G401" s="33" t="e">
        <f>VLOOKUP(A401,[3]Dossard!$AB$2:$AP$200,15)</f>
        <v>#N/A</v>
      </c>
      <c r="H401" s="36"/>
    </row>
    <row r="402" spans="1:8" ht="14.4" x14ac:dyDescent="0.3">
      <c r="A402" s="33"/>
      <c r="B402" s="36"/>
      <c r="C402" s="36" t="e">
        <f>IF(A402&lt;&gt;'[2]Résultats des Finales'!H405,"ZZ",VLOOKUP(A402,[3]Dossard!$AB$2:$AO$200,2))</f>
        <v>#N/A</v>
      </c>
      <c r="D402" s="36" t="e">
        <f>IF(A402&lt;&gt;'[2]Résultats des Finales'!H405,"ZZ",VLOOKUP(A402,[3]Dossard!$AB$2:$AP$200,3))</f>
        <v>#N/A</v>
      </c>
      <c r="E402" s="36"/>
      <c r="F402" s="36"/>
      <c r="G402" s="33" t="e">
        <f>VLOOKUP(A402,[3]Dossard!$AB$2:$AP$200,15)</f>
        <v>#N/A</v>
      </c>
      <c r="H402" s="36"/>
    </row>
    <row r="403" spans="1:8" ht="14.4" x14ac:dyDescent="0.3">
      <c r="A403" s="33"/>
      <c r="B403" s="36"/>
      <c r="C403" s="36" t="e">
        <f>IF(A403&lt;&gt;'[2]Résultats des Finales'!H406,"ZZ",VLOOKUP(A403,[3]Dossard!$AB$2:$AO$200,2))</f>
        <v>#N/A</v>
      </c>
      <c r="D403" s="36" t="e">
        <f>IF(A403&lt;&gt;'[2]Résultats des Finales'!H406,"ZZ",VLOOKUP(A403,[3]Dossard!$AB$2:$AP$200,3))</f>
        <v>#N/A</v>
      </c>
      <c r="E403" s="36"/>
      <c r="F403" s="36"/>
      <c r="G403" s="33" t="e">
        <f>VLOOKUP(A403,[3]Dossard!$AB$2:$AP$200,15)</f>
        <v>#N/A</v>
      </c>
      <c r="H403" s="36"/>
    </row>
    <row r="404" spans="1:8" ht="14.4" x14ac:dyDescent="0.3">
      <c r="A404" s="33"/>
      <c r="B404" s="36"/>
      <c r="C404" s="36" t="e">
        <f>IF(A404&lt;&gt;'[2]Résultats des Finales'!H407,"ZZ",VLOOKUP(A404,[3]Dossard!$AB$2:$AO$200,2))</f>
        <v>#N/A</v>
      </c>
      <c r="D404" s="36" t="e">
        <f>IF(A404&lt;&gt;'[2]Résultats des Finales'!H407,"ZZ",VLOOKUP(A404,[3]Dossard!$AB$2:$AP$200,3))</f>
        <v>#N/A</v>
      </c>
      <c r="E404" s="36"/>
      <c r="F404" s="36"/>
      <c r="G404" s="33" t="e">
        <f>VLOOKUP(A404,[3]Dossard!$AB$2:$AP$200,15)</f>
        <v>#N/A</v>
      </c>
      <c r="H404" s="36"/>
    </row>
    <row r="405" spans="1:8" ht="14.4" x14ac:dyDescent="0.3">
      <c r="A405" s="33"/>
      <c r="B405" s="36"/>
      <c r="C405" s="36" t="e">
        <f>IF(A405&lt;&gt;'[2]Résultats des Finales'!H408,"ZZ",VLOOKUP(A405,[3]Dossard!$AB$2:$AO$200,2))</f>
        <v>#N/A</v>
      </c>
      <c r="D405" s="36" t="e">
        <f>IF(A405&lt;&gt;'[2]Résultats des Finales'!H408,"ZZ",VLOOKUP(A405,[3]Dossard!$AB$2:$AP$200,3))</f>
        <v>#N/A</v>
      </c>
      <c r="E405" s="36"/>
      <c r="F405" s="36"/>
      <c r="G405" s="33" t="e">
        <f>VLOOKUP(A405,[3]Dossard!$AB$2:$AP$200,15)</f>
        <v>#N/A</v>
      </c>
      <c r="H405" s="36"/>
    </row>
    <row r="406" spans="1:8" ht="14.4" x14ac:dyDescent="0.3">
      <c r="A406" s="33"/>
      <c r="B406" s="36"/>
      <c r="C406" s="36" t="e">
        <f>IF(A406&lt;&gt;'[2]Résultats des Finales'!H409,"ZZ",VLOOKUP(A406,[3]Dossard!$AB$2:$AO$200,2))</f>
        <v>#N/A</v>
      </c>
      <c r="D406" s="36" t="e">
        <f>IF(A406&lt;&gt;'[2]Résultats des Finales'!H409,"ZZ",VLOOKUP(A406,[3]Dossard!$AB$2:$AP$200,3))</f>
        <v>#N/A</v>
      </c>
      <c r="E406" s="36"/>
      <c r="F406" s="36"/>
      <c r="G406" s="33" t="e">
        <f>VLOOKUP(A406,[3]Dossard!$AB$2:$AP$200,15)</f>
        <v>#N/A</v>
      </c>
      <c r="H406" s="36"/>
    </row>
    <row r="407" spans="1:8" ht="14.4" x14ac:dyDescent="0.3">
      <c r="A407" s="33"/>
      <c r="B407" s="36"/>
      <c r="C407" s="36" t="e">
        <f>IF(A407&lt;&gt;'[2]Résultats des Finales'!H410,"ZZ",VLOOKUP(A407,[3]Dossard!$AB$2:$AO$200,2))</f>
        <v>#N/A</v>
      </c>
      <c r="D407" s="36" t="e">
        <f>IF(A407&lt;&gt;'[2]Résultats des Finales'!H410,"ZZ",VLOOKUP(A407,[3]Dossard!$AB$2:$AP$200,3))</f>
        <v>#N/A</v>
      </c>
      <c r="E407" s="36"/>
      <c r="F407" s="36"/>
      <c r="G407" s="33" t="e">
        <f>VLOOKUP(A407,[3]Dossard!$AB$2:$AP$200,15)</f>
        <v>#N/A</v>
      </c>
      <c r="H407" s="36"/>
    </row>
    <row r="408" spans="1:8" ht="14.4" x14ac:dyDescent="0.3">
      <c r="A408" s="33"/>
      <c r="B408" s="36"/>
      <c r="C408" s="36" t="e">
        <f>IF(A408&lt;&gt;'[2]Résultats des Finales'!H411,"ZZ",VLOOKUP(A408,[3]Dossard!$AB$2:$AO$200,2))</f>
        <v>#N/A</v>
      </c>
      <c r="D408" s="36" t="e">
        <f>IF(A408&lt;&gt;'[2]Résultats des Finales'!H411,"ZZ",VLOOKUP(A408,[3]Dossard!$AB$2:$AP$200,3))</f>
        <v>#N/A</v>
      </c>
      <c r="E408" s="36"/>
      <c r="F408" s="36"/>
      <c r="G408" s="33" t="e">
        <f>VLOOKUP(A408,[3]Dossard!$AB$2:$AP$200,15)</f>
        <v>#N/A</v>
      </c>
      <c r="H408" s="36"/>
    </row>
    <row r="409" spans="1:8" ht="14.4" x14ac:dyDescent="0.3">
      <c r="A409" s="33"/>
      <c r="B409" s="36"/>
      <c r="C409" s="36" t="e">
        <f>IF(A409&lt;&gt;'[2]Résultats des Finales'!H412,"ZZ",VLOOKUP(A409,[3]Dossard!$AB$2:$AO$200,2))</f>
        <v>#N/A</v>
      </c>
      <c r="D409" s="36" t="e">
        <f>IF(A409&lt;&gt;'[2]Résultats des Finales'!H412,"ZZ",VLOOKUP(A409,[3]Dossard!$AB$2:$AP$200,3))</f>
        <v>#N/A</v>
      </c>
      <c r="E409" s="36"/>
      <c r="F409" s="36"/>
      <c r="G409" s="33" t="e">
        <f>VLOOKUP(A409,[3]Dossard!$AB$2:$AP$200,15)</f>
        <v>#N/A</v>
      </c>
      <c r="H409" s="36"/>
    </row>
    <row r="410" spans="1:8" ht="14.4" x14ac:dyDescent="0.3">
      <c r="A410" s="33"/>
      <c r="B410" s="36"/>
      <c r="C410" s="36" t="e">
        <f>IF(A410&lt;&gt;'[2]Résultats des Finales'!H413,"ZZ",VLOOKUP(A410,[3]Dossard!$AB$2:$AO$200,2))</f>
        <v>#N/A</v>
      </c>
      <c r="D410" s="36" t="e">
        <f>IF(A410&lt;&gt;'[2]Résultats des Finales'!H413,"ZZ",VLOOKUP(A410,[3]Dossard!$AB$2:$AP$200,3))</f>
        <v>#N/A</v>
      </c>
      <c r="E410" s="36"/>
      <c r="F410" s="36"/>
      <c r="G410" s="33" t="e">
        <f>VLOOKUP(A410,[3]Dossard!$AB$2:$AP$200,15)</f>
        <v>#N/A</v>
      </c>
      <c r="H410" s="36"/>
    </row>
    <row r="411" spans="1:8" ht="14.4" x14ac:dyDescent="0.3">
      <c r="A411" s="33"/>
      <c r="B411" s="36"/>
      <c r="C411" s="36" t="e">
        <f>IF(A411&lt;&gt;'[2]Résultats des Finales'!H414,"ZZ",VLOOKUP(A411,[3]Dossard!$AB$2:$AO$200,2))</f>
        <v>#N/A</v>
      </c>
      <c r="D411" s="36" t="e">
        <f>IF(A411&lt;&gt;'[2]Résultats des Finales'!H414,"ZZ",VLOOKUP(A411,[3]Dossard!$AB$2:$AP$200,3))</f>
        <v>#N/A</v>
      </c>
      <c r="E411" s="36"/>
      <c r="F411" s="36"/>
      <c r="G411" s="33" t="e">
        <f>VLOOKUP(A411,[3]Dossard!$AB$2:$AP$200,15)</f>
        <v>#N/A</v>
      </c>
      <c r="H411" s="36"/>
    </row>
    <row r="412" spans="1:8" ht="14.4" x14ac:dyDescent="0.3">
      <c r="A412" s="33"/>
      <c r="B412" s="36"/>
      <c r="C412" s="36" t="e">
        <f>IF(A412&lt;&gt;'[2]Résultats des Finales'!H415,"ZZ",VLOOKUP(A412,[3]Dossard!$AB$2:$AO$200,2))</f>
        <v>#N/A</v>
      </c>
      <c r="D412" s="36" t="e">
        <f>IF(A412&lt;&gt;'[2]Résultats des Finales'!H415,"ZZ",VLOOKUP(A412,[3]Dossard!$AB$2:$AP$200,3))</f>
        <v>#N/A</v>
      </c>
      <c r="E412" s="36"/>
      <c r="F412" s="36"/>
      <c r="G412" s="33" t="e">
        <f>VLOOKUP(A412,[3]Dossard!$AB$2:$AP$200,15)</f>
        <v>#N/A</v>
      </c>
      <c r="H412" s="36"/>
    </row>
    <row r="413" spans="1:8" ht="14.4" x14ac:dyDescent="0.3">
      <c r="A413" s="33"/>
      <c r="B413" s="36"/>
      <c r="C413" s="36" t="e">
        <f>IF(A413&lt;&gt;'[2]Résultats des Finales'!H416,"ZZ",VLOOKUP(A413,[3]Dossard!$AB$2:$AO$200,2))</f>
        <v>#N/A</v>
      </c>
      <c r="D413" s="36" t="e">
        <f>IF(A413&lt;&gt;'[2]Résultats des Finales'!H416,"ZZ",VLOOKUP(A413,[3]Dossard!$AB$2:$AP$200,3))</f>
        <v>#N/A</v>
      </c>
      <c r="E413" s="36"/>
      <c r="F413" s="36"/>
      <c r="G413" s="33" t="e">
        <f>VLOOKUP(A413,[3]Dossard!$AB$2:$AP$200,15)</f>
        <v>#N/A</v>
      </c>
      <c r="H413" s="36"/>
    </row>
    <row r="414" spans="1:8" ht="14.4" x14ac:dyDescent="0.3">
      <c r="A414" s="33"/>
      <c r="B414" s="36"/>
      <c r="C414" s="36" t="e">
        <f>IF(A414&lt;&gt;'[2]Résultats des Finales'!H417,"ZZ",VLOOKUP(A414,[3]Dossard!$AB$2:$AO$200,2))</f>
        <v>#N/A</v>
      </c>
      <c r="D414" s="36" t="e">
        <f>IF(A414&lt;&gt;'[2]Résultats des Finales'!H417,"ZZ",VLOOKUP(A414,[3]Dossard!$AB$2:$AP$200,3))</f>
        <v>#N/A</v>
      </c>
      <c r="E414" s="36"/>
      <c r="F414" s="36"/>
      <c r="G414" s="33" t="e">
        <f>VLOOKUP(A414,[3]Dossard!$AB$2:$AP$200,15)</f>
        <v>#N/A</v>
      </c>
      <c r="H414" s="36"/>
    </row>
    <row r="415" spans="1:8" ht="14.4" x14ac:dyDescent="0.3">
      <c r="A415" s="33"/>
      <c r="B415" s="36"/>
      <c r="C415" s="36" t="e">
        <f>IF(A415&lt;&gt;'[2]Résultats des Finales'!H418,"ZZ",VLOOKUP(A415,[3]Dossard!$AB$2:$AO$200,2))</f>
        <v>#N/A</v>
      </c>
      <c r="D415" s="36" t="e">
        <f>IF(A415&lt;&gt;'[2]Résultats des Finales'!H418,"ZZ",VLOOKUP(A415,[3]Dossard!$AB$2:$AP$200,3))</f>
        <v>#N/A</v>
      </c>
      <c r="E415" s="36"/>
      <c r="F415" s="36"/>
      <c r="G415" s="33" t="e">
        <f>VLOOKUP(A415,[3]Dossard!$AB$2:$AP$200,15)</f>
        <v>#N/A</v>
      </c>
      <c r="H415" s="36"/>
    </row>
    <row r="416" spans="1:8" ht="14.4" x14ac:dyDescent="0.3">
      <c r="A416" s="33"/>
      <c r="B416" s="36"/>
      <c r="C416" s="36" t="e">
        <f>IF(A416&lt;&gt;'[2]Résultats des Finales'!H419,"ZZ",VLOOKUP(A416,[3]Dossard!$AB$2:$AO$200,2))</f>
        <v>#N/A</v>
      </c>
      <c r="D416" s="36" t="e">
        <f>IF(A416&lt;&gt;'[2]Résultats des Finales'!H419,"ZZ",VLOOKUP(A416,[3]Dossard!$AB$2:$AP$200,3))</f>
        <v>#N/A</v>
      </c>
      <c r="E416" s="36"/>
      <c r="F416" s="36"/>
      <c r="G416" s="33" t="e">
        <f>VLOOKUP(A416,[3]Dossard!$AB$2:$AP$200,15)</f>
        <v>#N/A</v>
      </c>
      <c r="H416" s="36"/>
    </row>
    <row r="417" spans="1:8" ht="14.4" x14ac:dyDescent="0.3">
      <c r="A417" s="33"/>
      <c r="B417" s="36"/>
      <c r="C417" s="36" t="e">
        <f>IF(A417&lt;&gt;'[2]Résultats des Finales'!H420,"ZZ",VLOOKUP(A417,[3]Dossard!$AB$2:$AO$200,2))</f>
        <v>#N/A</v>
      </c>
      <c r="D417" s="36" t="e">
        <f>IF(A417&lt;&gt;'[2]Résultats des Finales'!H420,"ZZ",VLOOKUP(A417,[3]Dossard!$AB$2:$AP$200,3))</f>
        <v>#N/A</v>
      </c>
      <c r="E417" s="36"/>
      <c r="F417" s="36"/>
      <c r="G417" s="33" t="e">
        <f>VLOOKUP(A417,[3]Dossard!$AB$2:$AP$200,15)</f>
        <v>#N/A</v>
      </c>
      <c r="H417" s="36"/>
    </row>
    <row r="418" spans="1:8" ht="14.4" x14ac:dyDescent="0.3">
      <c r="A418" s="33"/>
      <c r="B418" s="36"/>
      <c r="C418" s="36" t="e">
        <f>IF(A418&lt;&gt;'[2]Résultats des Finales'!H421,"ZZ",VLOOKUP(A418,[3]Dossard!$AB$2:$AO$200,2))</f>
        <v>#N/A</v>
      </c>
      <c r="D418" s="36" t="e">
        <f>IF(A418&lt;&gt;'[2]Résultats des Finales'!H421,"ZZ",VLOOKUP(A418,[3]Dossard!$AB$2:$AP$200,3))</f>
        <v>#N/A</v>
      </c>
      <c r="E418" s="36"/>
      <c r="F418" s="36"/>
      <c r="G418" s="33" t="e">
        <f>VLOOKUP(A418,[3]Dossard!$AB$2:$AP$200,15)</f>
        <v>#N/A</v>
      </c>
      <c r="H418" s="36"/>
    </row>
    <row r="419" spans="1:8" ht="14.4" x14ac:dyDescent="0.3">
      <c r="A419" s="33"/>
      <c r="B419" s="36"/>
      <c r="C419" s="36" t="e">
        <f>IF(A419&lt;&gt;'[2]Résultats des Finales'!H422,"ZZ",VLOOKUP(A419,[3]Dossard!$AB$2:$AO$200,2))</f>
        <v>#N/A</v>
      </c>
      <c r="D419" s="36" t="e">
        <f>IF(A419&lt;&gt;'[2]Résultats des Finales'!H422,"ZZ",VLOOKUP(A419,[3]Dossard!$AB$2:$AP$200,3))</f>
        <v>#N/A</v>
      </c>
      <c r="E419" s="36"/>
      <c r="F419" s="36"/>
      <c r="G419" s="33" t="e">
        <f>VLOOKUP(A419,[3]Dossard!$AB$2:$AP$200,15)</f>
        <v>#N/A</v>
      </c>
      <c r="H419" s="36"/>
    </row>
    <row r="420" spans="1:8" ht="14.4" x14ac:dyDescent="0.3">
      <c r="A420" s="33"/>
      <c r="B420" s="36"/>
      <c r="C420" s="36" t="e">
        <f>IF(A420&lt;&gt;'[2]Résultats des Finales'!H423,"ZZ",VLOOKUP(A420,[3]Dossard!$AB$2:$AO$200,2))</f>
        <v>#N/A</v>
      </c>
      <c r="D420" s="36" t="e">
        <f>IF(A420&lt;&gt;'[2]Résultats des Finales'!H423,"ZZ",VLOOKUP(A420,[3]Dossard!$AB$2:$AP$200,3))</f>
        <v>#N/A</v>
      </c>
      <c r="E420" s="36"/>
      <c r="F420" s="36"/>
      <c r="G420" s="33" t="e">
        <f>VLOOKUP(A420,[3]Dossard!$AB$2:$AP$200,15)</f>
        <v>#N/A</v>
      </c>
      <c r="H420" s="36"/>
    </row>
    <row r="421" spans="1:8" ht="14.4" x14ac:dyDescent="0.3">
      <c r="A421" s="33"/>
      <c r="B421" s="36"/>
      <c r="C421" s="36" t="e">
        <f>IF(A421&lt;&gt;'[2]Résultats des Finales'!H424,"ZZ",VLOOKUP(A421,[3]Dossard!$AB$2:$AO$200,2))</f>
        <v>#N/A</v>
      </c>
      <c r="D421" s="36" t="e">
        <f>IF(A421&lt;&gt;'[2]Résultats des Finales'!H424,"ZZ",VLOOKUP(A421,[3]Dossard!$AB$2:$AP$200,3))</f>
        <v>#N/A</v>
      </c>
      <c r="E421" s="36"/>
      <c r="F421" s="36"/>
      <c r="G421" s="33" t="e">
        <f>VLOOKUP(A421,[3]Dossard!$AB$2:$AP$200,15)</f>
        <v>#N/A</v>
      </c>
      <c r="H421" s="36"/>
    </row>
    <row r="422" spans="1:8" ht="14.4" x14ac:dyDescent="0.3">
      <c r="A422" s="33"/>
      <c r="B422" s="36"/>
      <c r="C422" s="36" t="e">
        <f>IF(A422&lt;&gt;'[2]Résultats des Finales'!H425,"ZZ",VLOOKUP(A422,[3]Dossard!$AB$2:$AO$200,2))</f>
        <v>#N/A</v>
      </c>
      <c r="D422" s="36" t="e">
        <f>IF(A422&lt;&gt;'[2]Résultats des Finales'!H425,"ZZ",VLOOKUP(A422,[3]Dossard!$AB$2:$AP$200,3))</f>
        <v>#N/A</v>
      </c>
      <c r="E422" s="36"/>
      <c r="F422" s="36"/>
      <c r="G422" s="33" t="e">
        <f>VLOOKUP(A422,[3]Dossard!$AB$2:$AP$200,15)</f>
        <v>#N/A</v>
      </c>
      <c r="H422" s="36"/>
    </row>
    <row r="423" spans="1:8" ht="14.4" x14ac:dyDescent="0.3">
      <c r="A423" s="33"/>
      <c r="B423" s="36"/>
      <c r="C423" s="36" t="e">
        <f>IF(A423&lt;&gt;'[2]Résultats des Finales'!H426,"ZZ",VLOOKUP(A423,[3]Dossard!$AB$2:$AO$200,2))</f>
        <v>#N/A</v>
      </c>
      <c r="D423" s="36" t="e">
        <f>IF(A423&lt;&gt;'[2]Résultats des Finales'!H426,"ZZ",VLOOKUP(A423,[3]Dossard!$AB$2:$AP$200,3))</f>
        <v>#N/A</v>
      </c>
      <c r="E423" s="36"/>
      <c r="F423" s="36"/>
      <c r="G423" s="33" t="e">
        <f>VLOOKUP(A423,[3]Dossard!$AB$2:$AP$200,15)</f>
        <v>#N/A</v>
      </c>
      <c r="H423" s="36"/>
    </row>
    <row r="424" spans="1:8" ht="14.4" x14ac:dyDescent="0.3">
      <c r="A424" s="33"/>
      <c r="B424" s="36"/>
      <c r="C424" s="36" t="e">
        <f>IF(A424&lt;&gt;'[2]Résultats des Finales'!H427,"ZZ",VLOOKUP(A424,[3]Dossard!$AB$2:$AO$200,2))</f>
        <v>#N/A</v>
      </c>
      <c r="D424" s="36" t="e">
        <f>IF(A424&lt;&gt;'[2]Résultats des Finales'!H427,"ZZ",VLOOKUP(A424,[3]Dossard!$AB$2:$AP$200,3))</f>
        <v>#N/A</v>
      </c>
      <c r="E424" s="36"/>
      <c r="F424" s="36"/>
      <c r="G424" s="33" t="e">
        <f>VLOOKUP(A424,[3]Dossard!$AB$2:$AP$200,15)</f>
        <v>#N/A</v>
      </c>
      <c r="H424" s="36"/>
    </row>
    <row r="425" spans="1:8" ht="14.4" x14ac:dyDescent="0.3">
      <c r="A425" s="33"/>
      <c r="B425" s="36"/>
      <c r="C425" s="36" t="e">
        <f>IF(A425&lt;&gt;'[2]Résultats des Finales'!H428,"ZZ",VLOOKUP(A425,[3]Dossard!$AB$2:$AO$200,2))</f>
        <v>#N/A</v>
      </c>
      <c r="D425" s="36" t="e">
        <f>IF(A425&lt;&gt;'[2]Résultats des Finales'!H428,"ZZ",VLOOKUP(A425,[3]Dossard!$AB$2:$AP$200,3))</f>
        <v>#N/A</v>
      </c>
      <c r="E425" s="36"/>
      <c r="F425" s="36"/>
      <c r="G425" s="33" t="e">
        <f>VLOOKUP(A425,[3]Dossard!$AB$2:$AP$200,15)</f>
        <v>#N/A</v>
      </c>
      <c r="H425" s="36"/>
    </row>
    <row r="426" spans="1:8" ht="14.4" x14ac:dyDescent="0.3">
      <c r="A426" s="33"/>
      <c r="B426" s="36"/>
      <c r="C426" s="36" t="e">
        <f>IF(A426&lt;&gt;'[2]Résultats des Finales'!H429,"ZZ",VLOOKUP(A426,[3]Dossard!$AB$2:$AO$200,2))</f>
        <v>#N/A</v>
      </c>
      <c r="D426" s="36" t="e">
        <f>IF(A426&lt;&gt;'[2]Résultats des Finales'!H429,"ZZ",VLOOKUP(A426,[3]Dossard!$AB$2:$AP$200,3))</f>
        <v>#N/A</v>
      </c>
      <c r="E426" s="36"/>
      <c r="F426" s="36"/>
      <c r="G426" s="33" t="e">
        <f>VLOOKUP(A426,[3]Dossard!$AB$2:$AP$200,15)</f>
        <v>#N/A</v>
      </c>
      <c r="H426" s="36"/>
    </row>
    <row r="427" spans="1:8" ht="14.4" x14ac:dyDescent="0.3">
      <c r="A427" s="33"/>
      <c r="B427" s="36"/>
      <c r="C427" s="36" t="e">
        <f>IF(A427&lt;&gt;'[2]Résultats des Finales'!H430,"ZZ",VLOOKUP(A427,[3]Dossard!$AB$2:$AO$200,2))</f>
        <v>#N/A</v>
      </c>
      <c r="D427" s="36" t="e">
        <f>IF(A427&lt;&gt;'[2]Résultats des Finales'!H430,"ZZ",VLOOKUP(A427,[3]Dossard!$AB$2:$AP$200,3))</f>
        <v>#N/A</v>
      </c>
      <c r="E427" s="36"/>
      <c r="F427" s="36"/>
      <c r="G427" s="33" t="e">
        <f>VLOOKUP(A427,[3]Dossard!$AB$2:$AP$200,15)</f>
        <v>#N/A</v>
      </c>
      <c r="H427" s="36"/>
    </row>
    <row r="428" spans="1:8" ht="14.4" x14ac:dyDescent="0.3">
      <c r="A428" s="33"/>
      <c r="B428" s="36"/>
      <c r="C428" s="36" t="e">
        <f>IF(A428&lt;&gt;'[2]Résultats des Finales'!H431,"ZZ",VLOOKUP(A428,[3]Dossard!$AB$2:$AO$200,2))</f>
        <v>#N/A</v>
      </c>
      <c r="D428" s="36" t="e">
        <f>IF(A428&lt;&gt;'[2]Résultats des Finales'!H431,"ZZ",VLOOKUP(A428,[3]Dossard!$AB$2:$AP$200,3))</f>
        <v>#N/A</v>
      </c>
      <c r="E428" s="36"/>
      <c r="F428" s="36"/>
      <c r="G428" s="33" t="e">
        <f>VLOOKUP(A428,[3]Dossard!$AB$2:$AP$200,15)</f>
        <v>#N/A</v>
      </c>
      <c r="H428" s="36"/>
    </row>
    <row r="429" spans="1:8" ht="14.4" x14ac:dyDescent="0.3">
      <c r="A429" s="33"/>
      <c r="B429" s="36"/>
      <c r="C429" s="36" t="e">
        <f>IF(A429&lt;&gt;'[2]Résultats des Finales'!H432,"ZZ",VLOOKUP(A429,[3]Dossard!$AB$2:$AO$200,2))</f>
        <v>#N/A</v>
      </c>
      <c r="D429" s="36" t="e">
        <f>IF(A429&lt;&gt;'[2]Résultats des Finales'!H432,"ZZ",VLOOKUP(A429,[3]Dossard!$AB$2:$AP$200,3))</f>
        <v>#N/A</v>
      </c>
      <c r="E429" s="36"/>
      <c r="F429" s="36"/>
      <c r="G429" s="33" t="e">
        <f>VLOOKUP(A429,[3]Dossard!$AB$2:$AP$200,15)</f>
        <v>#N/A</v>
      </c>
      <c r="H429" s="36"/>
    </row>
    <row r="430" spans="1:8" ht="14.4" x14ac:dyDescent="0.3">
      <c r="A430" s="33"/>
      <c r="B430" s="36"/>
      <c r="C430" s="36" t="e">
        <f>IF(A430&lt;&gt;'[2]Résultats des Finales'!H433,"ZZ",VLOOKUP(A430,[3]Dossard!$AB$2:$AO$200,2))</f>
        <v>#N/A</v>
      </c>
      <c r="D430" s="36" t="e">
        <f>IF(A430&lt;&gt;'[2]Résultats des Finales'!H433,"ZZ",VLOOKUP(A430,[3]Dossard!$AB$2:$AP$200,3))</f>
        <v>#N/A</v>
      </c>
      <c r="E430" s="36"/>
      <c r="F430" s="36"/>
      <c r="G430" s="33" t="e">
        <f>VLOOKUP(A430,[3]Dossard!$AB$2:$AP$200,15)</f>
        <v>#N/A</v>
      </c>
      <c r="H430" s="36"/>
    </row>
    <row r="431" spans="1:8" ht="14.4" x14ac:dyDescent="0.3">
      <c r="A431" s="33"/>
      <c r="B431" s="36"/>
      <c r="C431" s="36" t="e">
        <f>IF(A431&lt;&gt;'[2]Résultats des Finales'!H434,"ZZ",VLOOKUP(A431,[3]Dossard!$AB$2:$AO$200,2))</f>
        <v>#N/A</v>
      </c>
      <c r="D431" s="36" t="e">
        <f>IF(A431&lt;&gt;'[2]Résultats des Finales'!H434,"ZZ",VLOOKUP(A431,[3]Dossard!$AB$2:$AP$200,3))</f>
        <v>#N/A</v>
      </c>
      <c r="E431" s="36"/>
      <c r="F431" s="36"/>
      <c r="G431" s="33" t="e">
        <f>VLOOKUP(A431,[3]Dossard!$AB$2:$AP$200,15)</f>
        <v>#N/A</v>
      </c>
      <c r="H431" s="36"/>
    </row>
    <row r="432" spans="1:8" ht="14.4" x14ac:dyDescent="0.3">
      <c r="A432" s="33"/>
      <c r="B432" s="36"/>
      <c r="C432" s="36" t="e">
        <f>IF(A432&lt;&gt;'[2]Résultats des Finales'!H435,"ZZ",VLOOKUP(A432,[3]Dossard!$AB$2:$AO$200,2))</f>
        <v>#N/A</v>
      </c>
      <c r="D432" s="36" t="e">
        <f>IF(A432&lt;&gt;'[2]Résultats des Finales'!H435,"ZZ",VLOOKUP(A432,[3]Dossard!$AB$2:$AP$200,3))</f>
        <v>#N/A</v>
      </c>
      <c r="E432" s="36"/>
      <c r="F432" s="36"/>
      <c r="G432" s="33" t="e">
        <f>VLOOKUP(A432,[3]Dossard!$AB$2:$AP$200,15)</f>
        <v>#N/A</v>
      </c>
      <c r="H432" s="36"/>
    </row>
    <row r="433" spans="1:8" ht="14.4" x14ac:dyDescent="0.3">
      <c r="A433" s="33"/>
      <c r="B433" s="36"/>
      <c r="C433" s="36" t="e">
        <f>IF(A433&lt;&gt;'[2]Résultats des Finales'!H436,"ZZ",VLOOKUP(A433,[3]Dossard!$AB$2:$AO$200,2))</f>
        <v>#N/A</v>
      </c>
      <c r="D433" s="36" t="e">
        <f>IF(A433&lt;&gt;'[2]Résultats des Finales'!H436,"ZZ",VLOOKUP(A433,[3]Dossard!$AB$2:$AP$200,3))</f>
        <v>#N/A</v>
      </c>
      <c r="E433" s="36"/>
      <c r="F433" s="36"/>
      <c r="G433" s="33" t="e">
        <f>VLOOKUP(A433,[3]Dossard!$AB$2:$AP$200,15)</f>
        <v>#N/A</v>
      </c>
      <c r="H433" s="36"/>
    </row>
    <row r="434" spans="1:8" ht="14.4" x14ac:dyDescent="0.3">
      <c r="A434" s="33"/>
      <c r="B434" s="36"/>
      <c r="C434" s="36" t="e">
        <f>IF(A434&lt;&gt;'[2]Résultats des Finales'!H437,"ZZ",VLOOKUP(A434,[3]Dossard!$AB$2:$AO$200,2))</f>
        <v>#N/A</v>
      </c>
      <c r="D434" s="36" t="e">
        <f>IF(A434&lt;&gt;'[2]Résultats des Finales'!H437,"ZZ",VLOOKUP(A434,[3]Dossard!$AB$2:$AP$200,3))</f>
        <v>#N/A</v>
      </c>
      <c r="E434" s="36"/>
      <c r="F434" s="36"/>
      <c r="G434" s="33" t="e">
        <f>VLOOKUP(A434,[3]Dossard!$AB$2:$AP$200,15)</f>
        <v>#N/A</v>
      </c>
      <c r="H434" s="36"/>
    </row>
    <row r="435" spans="1:8" ht="14.4" x14ac:dyDescent="0.3">
      <c r="A435" s="33"/>
      <c r="B435" s="36"/>
      <c r="C435" s="36" t="e">
        <f>IF(A435&lt;&gt;'[2]Résultats des Finales'!H438,"ZZ",VLOOKUP(A435,[3]Dossard!$AB$2:$AO$200,2))</f>
        <v>#N/A</v>
      </c>
      <c r="D435" s="36" t="e">
        <f>IF(A435&lt;&gt;'[2]Résultats des Finales'!H438,"ZZ",VLOOKUP(A435,[3]Dossard!$AB$2:$AP$200,3))</f>
        <v>#N/A</v>
      </c>
      <c r="E435" s="36"/>
      <c r="F435" s="36"/>
      <c r="G435" s="33" t="e">
        <f>VLOOKUP(A435,[3]Dossard!$AB$2:$AP$200,15)</f>
        <v>#N/A</v>
      </c>
      <c r="H435" s="36"/>
    </row>
    <row r="436" spans="1:8" ht="14.4" x14ac:dyDescent="0.3">
      <c r="A436" s="33"/>
      <c r="B436" s="36"/>
      <c r="C436" s="36" t="e">
        <f>IF(A436&lt;&gt;'[2]Résultats des Finales'!H439,"ZZ",VLOOKUP(A436,[3]Dossard!$AB$2:$AO$200,2))</f>
        <v>#N/A</v>
      </c>
      <c r="D436" s="36" t="e">
        <f>IF(A436&lt;&gt;'[2]Résultats des Finales'!H439,"ZZ",VLOOKUP(A436,[3]Dossard!$AB$2:$AP$200,3))</f>
        <v>#N/A</v>
      </c>
      <c r="E436" s="36"/>
      <c r="F436" s="36"/>
      <c r="G436" s="33" t="e">
        <f>VLOOKUP(A436,[3]Dossard!$AB$2:$AP$200,15)</f>
        <v>#N/A</v>
      </c>
      <c r="H436" s="36"/>
    </row>
    <row r="437" spans="1:8" ht="14.4" x14ac:dyDescent="0.3">
      <c r="A437" s="33"/>
      <c r="B437" s="36"/>
      <c r="C437" s="36" t="e">
        <f>IF(A437&lt;&gt;'[2]Résultats des Finales'!H440,"ZZ",VLOOKUP(A437,[3]Dossard!$AB$2:$AO$200,2))</f>
        <v>#N/A</v>
      </c>
      <c r="D437" s="36" t="e">
        <f>IF(A437&lt;&gt;'[2]Résultats des Finales'!H440,"ZZ",VLOOKUP(A437,[3]Dossard!$AB$2:$AP$200,3))</f>
        <v>#N/A</v>
      </c>
      <c r="E437" s="36"/>
      <c r="F437" s="36"/>
      <c r="G437" s="33" t="e">
        <f>VLOOKUP(A437,[3]Dossard!$AB$2:$AP$200,15)</f>
        <v>#N/A</v>
      </c>
      <c r="H437" s="36"/>
    </row>
    <row r="438" spans="1:8" ht="14.4" x14ac:dyDescent="0.3">
      <c r="A438" s="33"/>
      <c r="B438" s="36"/>
      <c r="C438" s="36" t="e">
        <f>IF(A438&lt;&gt;'[2]Résultats des Finales'!H441,"ZZ",VLOOKUP(A438,[3]Dossard!$AB$2:$AO$200,2))</f>
        <v>#N/A</v>
      </c>
      <c r="D438" s="36" t="e">
        <f>IF(A438&lt;&gt;'[2]Résultats des Finales'!H441,"ZZ",VLOOKUP(A438,[3]Dossard!$AB$2:$AP$200,3))</f>
        <v>#N/A</v>
      </c>
      <c r="E438" s="36"/>
      <c r="F438" s="36"/>
      <c r="G438" s="33" t="e">
        <f>VLOOKUP(A438,[3]Dossard!$AB$2:$AP$200,15)</f>
        <v>#N/A</v>
      </c>
      <c r="H438" s="36"/>
    </row>
    <row r="439" spans="1:8" ht="14.4" x14ac:dyDescent="0.3">
      <c r="A439" s="33"/>
      <c r="B439" s="36"/>
      <c r="C439" s="36" t="e">
        <f>IF(A439&lt;&gt;'[2]Résultats des Finales'!H442,"ZZ",VLOOKUP(A439,[3]Dossard!$AB$2:$AO$200,2))</f>
        <v>#N/A</v>
      </c>
      <c r="D439" s="36" t="e">
        <f>IF(A439&lt;&gt;'[2]Résultats des Finales'!H442,"ZZ",VLOOKUP(A439,[3]Dossard!$AB$2:$AP$200,3))</f>
        <v>#N/A</v>
      </c>
      <c r="E439" s="36"/>
      <c r="F439" s="36"/>
      <c r="G439" s="33" t="e">
        <f>VLOOKUP(A439,[3]Dossard!$AB$2:$AP$200,15)</f>
        <v>#N/A</v>
      </c>
      <c r="H439" s="36"/>
    </row>
    <row r="440" spans="1:8" ht="14.4" x14ac:dyDescent="0.3">
      <c r="A440" s="33"/>
      <c r="B440" s="36"/>
      <c r="C440" s="36" t="e">
        <f>IF(A440&lt;&gt;'[2]Résultats des Finales'!H443,"ZZ",VLOOKUP(A440,[3]Dossard!$AB$2:$AO$200,2))</f>
        <v>#N/A</v>
      </c>
      <c r="D440" s="36" t="e">
        <f>IF(A440&lt;&gt;'[2]Résultats des Finales'!H443,"ZZ",VLOOKUP(A440,[3]Dossard!$AB$2:$AP$200,3))</f>
        <v>#N/A</v>
      </c>
      <c r="E440" s="36"/>
      <c r="F440" s="36"/>
      <c r="G440" s="33" t="e">
        <f>VLOOKUP(A440,[3]Dossard!$AB$2:$AP$200,15)</f>
        <v>#N/A</v>
      </c>
      <c r="H440" s="36"/>
    </row>
    <row r="441" spans="1:8" ht="14.4" x14ac:dyDescent="0.3">
      <c r="A441" s="33"/>
      <c r="B441" s="36"/>
      <c r="C441" s="36" t="e">
        <f>IF(A441&lt;&gt;'[2]Résultats des Finales'!H444,"ZZ",VLOOKUP(A441,[3]Dossard!$AB$2:$AO$200,2))</f>
        <v>#N/A</v>
      </c>
      <c r="D441" s="36" t="e">
        <f>IF(A441&lt;&gt;'[2]Résultats des Finales'!H444,"ZZ",VLOOKUP(A441,[3]Dossard!$AB$2:$AP$200,3))</f>
        <v>#N/A</v>
      </c>
      <c r="E441" s="36"/>
      <c r="F441" s="36"/>
      <c r="G441" s="33" t="e">
        <f>VLOOKUP(A441,[3]Dossard!$AB$2:$AP$200,15)</f>
        <v>#N/A</v>
      </c>
      <c r="H441" s="36"/>
    </row>
    <row r="442" spans="1:8" ht="14.4" x14ac:dyDescent="0.3">
      <c r="A442" s="33"/>
      <c r="B442" s="36"/>
      <c r="C442" s="36" t="e">
        <f>IF(A442&lt;&gt;'[2]Résultats des Finales'!H445,"ZZ",VLOOKUP(A442,[3]Dossard!$AB$2:$AO$200,2))</f>
        <v>#N/A</v>
      </c>
      <c r="D442" s="36" t="e">
        <f>IF(A442&lt;&gt;'[2]Résultats des Finales'!H445,"ZZ",VLOOKUP(A442,[3]Dossard!$AB$2:$AP$200,3))</f>
        <v>#N/A</v>
      </c>
      <c r="E442" s="36"/>
      <c r="F442" s="36"/>
      <c r="G442" s="33" t="e">
        <f>VLOOKUP(A442,[3]Dossard!$AB$2:$AP$200,15)</f>
        <v>#N/A</v>
      </c>
      <c r="H442" s="36"/>
    </row>
    <row r="443" spans="1:8" ht="14.4" x14ac:dyDescent="0.3">
      <c r="A443" s="33"/>
      <c r="B443" s="36"/>
      <c r="C443" s="36" t="e">
        <f>IF(A443&lt;&gt;'[2]Résultats des Finales'!H446,"ZZ",VLOOKUP(A443,[3]Dossard!$AB$2:$AO$200,2))</f>
        <v>#N/A</v>
      </c>
      <c r="D443" s="36" t="e">
        <f>IF(A443&lt;&gt;'[2]Résultats des Finales'!H446,"ZZ",VLOOKUP(A443,[3]Dossard!$AB$2:$AP$200,3))</f>
        <v>#N/A</v>
      </c>
      <c r="E443" s="36"/>
      <c r="F443" s="36"/>
      <c r="G443" s="33" t="e">
        <f>VLOOKUP(A443,[3]Dossard!$AB$2:$AP$200,15)</f>
        <v>#N/A</v>
      </c>
      <c r="H443" s="36"/>
    </row>
    <row r="444" spans="1:8" ht="14.4" x14ac:dyDescent="0.3">
      <c r="A444" s="33"/>
      <c r="B444" s="36"/>
      <c r="C444" s="36" t="e">
        <f>IF(A444&lt;&gt;'[2]Résultats des Finales'!H447,"ZZ",VLOOKUP(A444,[3]Dossard!$AB$2:$AO$200,2))</f>
        <v>#N/A</v>
      </c>
      <c r="D444" s="36" t="e">
        <f>IF(A444&lt;&gt;'[2]Résultats des Finales'!H447,"ZZ",VLOOKUP(A444,[3]Dossard!$AB$2:$AP$200,3))</f>
        <v>#N/A</v>
      </c>
      <c r="E444" s="36"/>
      <c r="F444" s="36"/>
      <c r="G444" s="33" t="e">
        <f>VLOOKUP(A444,[3]Dossard!$AB$2:$AP$200,15)</f>
        <v>#N/A</v>
      </c>
      <c r="H444" s="36"/>
    </row>
    <row r="445" spans="1:8" ht="14.4" x14ac:dyDescent="0.3">
      <c r="A445" s="33"/>
      <c r="B445" s="36"/>
      <c r="C445" s="36" t="e">
        <f>IF(A445&lt;&gt;'[2]Résultats des Finales'!H448,"ZZ",VLOOKUP(A445,[3]Dossard!$AB$2:$AO$200,2))</f>
        <v>#N/A</v>
      </c>
      <c r="D445" s="36" t="e">
        <f>IF(A445&lt;&gt;'[2]Résultats des Finales'!H448,"ZZ",VLOOKUP(A445,[3]Dossard!$AB$2:$AP$200,3))</f>
        <v>#N/A</v>
      </c>
      <c r="E445" s="36"/>
      <c r="F445" s="36"/>
      <c r="G445" s="33" t="e">
        <f>VLOOKUP(A445,[3]Dossard!$AB$2:$AP$200,15)</f>
        <v>#N/A</v>
      </c>
      <c r="H445" s="36"/>
    </row>
    <row r="446" spans="1:8" ht="14.4" x14ac:dyDescent="0.3">
      <c r="A446" s="33"/>
      <c r="B446" s="36"/>
      <c r="C446" s="36" t="e">
        <f>IF(A446&lt;&gt;'[2]Résultats des Finales'!H449,"ZZ",VLOOKUP(A446,[3]Dossard!$AB$2:$AO$200,2))</f>
        <v>#N/A</v>
      </c>
      <c r="D446" s="36" t="e">
        <f>IF(A446&lt;&gt;'[2]Résultats des Finales'!H449,"ZZ",VLOOKUP(A446,[3]Dossard!$AB$2:$AP$200,3))</f>
        <v>#N/A</v>
      </c>
      <c r="E446" s="36"/>
      <c r="F446" s="36"/>
      <c r="G446" s="33" t="e">
        <f>VLOOKUP(A446,[3]Dossard!$AB$2:$AP$200,15)</f>
        <v>#N/A</v>
      </c>
      <c r="H446" s="36"/>
    </row>
    <row r="447" spans="1:8" ht="14.4" x14ac:dyDescent="0.3">
      <c r="A447" s="33"/>
      <c r="B447" s="36"/>
      <c r="C447" s="36" t="e">
        <f>IF(A447&lt;&gt;'[2]Résultats des Finales'!H450,"ZZ",VLOOKUP(A447,[3]Dossard!$AB$2:$AO$200,2))</f>
        <v>#N/A</v>
      </c>
      <c r="D447" s="36" t="e">
        <f>IF(A447&lt;&gt;'[2]Résultats des Finales'!H450,"ZZ",VLOOKUP(A447,[3]Dossard!$AB$2:$AP$200,3))</f>
        <v>#N/A</v>
      </c>
      <c r="E447" s="36"/>
      <c r="F447" s="36"/>
      <c r="G447" s="33" t="e">
        <f>VLOOKUP(A447,[3]Dossard!$AB$2:$AP$200,15)</f>
        <v>#N/A</v>
      </c>
      <c r="H447" s="36"/>
    </row>
    <row r="448" spans="1:8" ht="14.4" x14ac:dyDescent="0.3">
      <c r="A448" s="33"/>
      <c r="B448" s="36"/>
      <c r="C448" s="36" t="e">
        <f>IF(A448&lt;&gt;'[2]Résultats des Finales'!H451,"ZZ",VLOOKUP(A448,[3]Dossard!$AB$2:$AO$200,2))</f>
        <v>#N/A</v>
      </c>
      <c r="D448" s="36" t="e">
        <f>IF(A448&lt;&gt;'[2]Résultats des Finales'!H451,"ZZ",VLOOKUP(A448,[3]Dossard!$AB$2:$AP$200,3))</f>
        <v>#N/A</v>
      </c>
      <c r="E448" s="36"/>
      <c r="F448" s="36"/>
      <c r="G448" s="33" t="e">
        <f>VLOOKUP(A448,[3]Dossard!$AB$2:$AP$200,15)</f>
        <v>#N/A</v>
      </c>
      <c r="H448" s="36"/>
    </row>
    <row r="449" spans="1:8" ht="14.4" x14ac:dyDescent="0.3">
      <c r="A449" s="33"/>
      <c r="B449" s="36"/>
      <c r="C449" s="36" t="e">
        <f>IF(A449&lt;&gt;'[2]Résultats des Finales'!H452,"ZZ",VLOOKUP(A449,[3]Dossard!$AB$2:$AO$200,2))</f>
        <v>#N/A</v>
      </c>
      <c r="D449" s="36" t="e">
        <f>IF(A449&lt;&gt;'[2]Résultats des Finales'!H452,"ZZ",VLOOKUP(A449,[3]Dossard!$AB$2:$AP$200,3))</f>
        <v>#N/A</v>
      </c>
      <c r="E449" s="36"/>
      <c r="F449" s="36"/>
      <c r="G449" s="33" t="e">
        <f>VLOOKUP(A449,[3]Dossard!$AB$2:$AP$200,15)</f>
        <v>#N/A</v>
      </c>
      <c r="H449" s="36"/>
    </row>
    <row r="450" spans="1:8" ht="14.4" x14ac:dyDescent="0.3">
      <c r="A450" s="33"/>
      <c r="B450" s="36"/>
      <c r="C450" s="36" t="e">
        <f>IF(A450&lt;&gt;'[2]Résultats des Finales'!H453,"ZZ",VLOOKUP(A450,[3]Dossard!$AB$2:$AO$200,2))</f>
        <v>#N/A</v>
      </c>
      <c r="D450" s="36" t="e">
        <f>IF(A450&lt;&gt;'[2]Résultats des Finales'!H453,"ZZ",VLOOKUP(A450,[3]Dossard!$AB$2:$AP$200,3))</f>
        <v>#N/A</v>
      </c>
      <c r="E450" s="36"/>
      <c r="F450" s="36"/>
      <c r="G450" s="33" t="e">
        <f>VLOOKUP(A450,[3]Dossard!$AB$2:$AP$200,15)</f>
        <v>#N/A</v>
      </c>
      <c r="H450" s="36"/>
    </row>
    <row r="451" spans="1:8" ht="14.4" x14ac:dyDescent="0.3">
      <c r="A451" s="33"/>
      <c r="B451" s="36"/>
      <c r="C451" s="36" t="e">
        <f>IF(A451&lt;&gt;'[2]Résultats des Finales'!H454,"ZZ",VLOOKUP(A451,[3]Dossard!$AB$2:$AO$200,2))</f>
        <v>#N/A</v>
      </c>
      <c r="D451" s="36" t="e">
        <f>IF(A451&lt;&gt;'[2]Résultats des Finales'!H454,"ZZ",VLOOKUP(A451,[3]Dossard!$AB$2:$AP$200,3))</f>
        <v>#N/A</v>
      </c>
      <c r="E451" s="36"/>
      <c r="F451" s="36"/>
      <c r="G451" s="33" t="e">
        <f>VLOOKUP(A451,[3]Dossard!$AB$2:$AP$200,15)</f>
        <v>#N/A</v>
      </c>
      <c r="H451" s="36"/>
    </row>
    <row r="452" spans="1:8" ht="14.4" x14ac:dyDescent="0.3">
      <c r="A452" s="33"/>
      <c r="B452" s="36"/>
      <c r="C452" s="36" t="e">
        <f>IF(A452&lt;&gt;'[2]Résultats des Finales'!H455,"ZZ",VLOOKUP(A452,[3]Dossard!$AB$2:$AO$200,2))</f>
        <v>#N/A</v>
      </c>
      <c r="D452" s="36" t="e">
        <f>IF(A452&lt;&gt;'[2]Résultats des Finales'!H455,"ZZ",VLOOKUP(A452,[3]Dossard!$AB$2:$AP$200,3))</f>
        <v>#N/A</v>
      </c>
      <c r="E452" s="36"/>
      <c r="F452" s="36"/>
      <c r="G452" s="33" t="e">
        <f>VLOOKUP(A452,[3]Dossard!$AB$2:$AP$200,15)</f>
        <v>#N/A</v>
      </c>
      <c r="H452" s="36"/>
    </row>
    <row r="453" spans="1:8" ht="14.4" x14ac:dyDescent="0.3">
      <c r="A453" s="33"/>
      <c r="B453" s="36"/>
      <c r="C453" s="36" t="e">
        <f>IF(A453&lt;&gt;'[2]Résultats des Finales'!H456,"ZZ",VLOOKUP(A453,[3]Dossard!$AB$2:$AO$200,2))</f>
        <v>#N/A</v>
      </c>
      <c r="D453" s="36" t="e">
        <f>IF(A453&lt;&gt;'[2]Résultats des Finales'!H456,"ZZ",VLOOKUP(A453,[3]Dossard!$AB$2:$AP$200,3))</f>
        <v>#N/A</v>
      </c>
      <c r="E453" s="36"/>
      <c r="F453" s="36"/>
      <c r="G453" s="33" t="e">
        <f>VLOOKUP(A453,[3]Dossard!$AB$2:$AP$200,15)</f>
        <v>#N/A</v>
      </c>
      <c r="H453" s="36"/>
    </row>
    <row r="454" spans="1:8" ht="14.4" x14ac:dyDescent="0.3">
      <c r="A454" s="33"/>
      <c r="B454" s="36"/>
      <c r="C454" s="36" t="e">
        <f>IF(A454&lt;&gt;'[2]Résultats des Finales'!H457,"ZZ",VLOOKUP(A454,[3]Dossard!$AB$2:$AO$200,2))</f>
        <v>#N/A</v>
      </c>
      <c r="D454" s="36" t="e">
        <f>IF(A454&lt;&gt;'[2]Résultats des Finales'!H457,"ZZ",VLOOKUP(A454,[3]Dossard!$AB$2:$AP$200,3))</f>
        <v>#N/A</v>
      </c>
      <c r="E454" s="36"/>
      <c r="F454" s="36"/>
      <c r="G454" s="33" t="e">
        <f>VLOOKUP(A454,[3]Dossard!$AB$2:$AP$200,15)</f>
        <v>#N/A</v>
      </c>
      <c r="H454" s="36"/>
    </row>
    <row r="455" spans="1:8" ht="14.4" x14ac:dyDescent="0.3">
      <c r="A455" s="33"/>
      <c r="B455" s="36"/>
      <c r="C455" s="36" t="e">
        <f>IF(A455&lt;&gt;'[2]Résultats des Finales'!H458,"ZZ",VLOOKUP(A455,[3]Dossard!$AB$2:$AO$200,2))</f>
        <v>#N/A</v>
      </c>
      <c r="D455" s="36" t="e">
        <f>IF(A455&lt;&gt;'[2]Résultats des Finales'!H458,"ZZ",VLOOKUP(A455,[3]Dossard!$AB$2:$AP$200,3))</f>
        <v>#N/A</v>
      </c>
      <c r="E455" s="36"/>
      <c r="F455" s="36"/>
      <c r="G455" s="33" t="e">
        <f>VLOOKUP(A455,[3]Dossard!$AB$2:$AP$200,15)</f>
        <v>#N/A</v>
      </c>
      <c r="H455" s="36"/>
    </row>
    <row r="456" spans="1:8" ht="14.4" x14ac:dyDescent="0.3">
      <c r="A456" s="33"/>
      <c r="B456" s="36"/>
      <c r="C456" s="36" t="e">
        <f>IF(A456&lt;&gt;'[2]Résultats des Finales'!H459,"ZZ",VLOOKUP(A456,[3]Dossard!$AB$2:$AO$200,2))</f>
        <v>#N/A</v>
      </c>
      <c r="D456" s="36" t="e">
        <f>IF(A456&lt;&gt;'[2]Résultats des Finales'!H459,"ZZ",VLOOKUP(A456,[3]Dossard!$AB$2:$AP$200,3))</f>
        <v>#N/A</v>
      </c>
      <c r="E456" s="36"/>
      <c r="F456" s="36"/>
      <c r="G456" s="33" t="e">
        <f>VLOOKUP(A456,[3]Dossard!$AB$2:$AP$200,15)</f>
        <v>#N/A</v>
      </c>
      <c r="H456" s="36"/>
    </row>
    <row r="457" spans="1:8" ht="14.4" x14ac:dyDescent="0.3">
      <c r="A457" s="33"/>
      <c r="B457" s="36"/>
      <c r="C457" s="36" t="e">
        <f>IF(A457&lt;&gt;'[2]Résultats des Finales'!H460,"ZZ",VLOOKUP(A457,[3]Dossard!$AB$2:$AO$200,2))</f>
        <v>#N/A</v>
      </c>
      <c r="D457" s="36" t="e">
        <f>IF(A457&lt;&gt;'[2]Résultats des Finales'!H460,"ZZ",VLOOKUP(A457,[3]Dossard!$AB$2:$AP$200,3))</f>
        <v>#N/A</v>
      </c>
      <c r="E457" s="36"/>
      <c r="F457" s="36"/>
      <c r="G457" s="33" t="e">
        <f>VLOOKUP(A457,[3]Dossard!$AB$2:$AP$200,15)</f>
        <v>#N/A</v>
      </c>
      <c r="H457" s="36"/>
    </row>
    <row r="458" spans="1:8" ht="14.4" x14ac:dyDescent="0.3">
      <c r="A458" s="33"/>
      <c r="B458" s="36"/>
      <c r="C458" s="36" t="e">
        <f>IF(A458&lt;&gt;'[2]Résultats des Finales'!H461,"ZZ",VLOOKUP(A458,[3]Dossard!$AB$2:$AO$200,2))</f>
        <v>#N/A</v>
      </c>
      <c r="D458" s="36" t="e">
        <f>IF(A458&lt;&gt;'[2]Résultats des Finales'!H461,"ZZ",VLOOKUP(A458,[3]Dossard!$AB$2:$AP$200,3))</f>
        <v>#N/A</v>
      </c>
      <c r="E458" s="36"/>
      <c r="F458" s="36"/>
      <c r="G458" s="33" t="e">
        <f>VLOOKUP(A458,[3]Dossard!$AB$2:$AP$200,15)</f>
        <v>#N/A</v>
      </c>
      <c r="H458" s="36"/>
    </row>
    <row r="459" spans="1:8" ht="14.4" x14ac:dyDescent="0.3">
      <c r="A459" s="33"/>
      <c r="B459" s="36"/>
      <c r="C459" s="36" t="e">
        <f>IF(A459&lt;&gt;'[2]Résultats des Finales'!H462,"ZZ",VLOOKUP(A459,[3]Dossard!$AB$2:$AO$200,2))</f>
        <v>#N/A</v>
      </c>
      <c r="D459" s="36" t="e">
        <f>IF(A459&lt;&gt;'[2]Résultats des Finales'!H462,"ZZ",VLOOKUP(A459,[3]Dossard!$AB$2:$AP$200,3))</f>
        <v>#N/A</v>
      </c>
      <c r="E459" s="36"/>
      <c r="F459" s="36"/>
      <c r="G459" s="33" t="e">
        <f>VLOOKUP(A459,[3]Dossard!$AB$2:$AP$200,15)</f>
        <v>#N/A</v>
      </c>
      <c r="H459" s="36"/>
    </row>
    <row r="460" spans="1:8" ht="14.4" x14ac:dyDescent="0.3">
      <c r="A460" s="33"/>
      <c r="B460" s="36"/>
      <c r="C460" s="36" t="e">
        <f>IF(A460&lt;&gt;'[2]Résultats des Finales'!H463,"ZZ",VLOOKUP(A460,[3]Dossard!$AB$2:$AO$200,2))</f>
        <v>#N/A</v>
      </c>
      <c r="D460" s="36" t="e">
        <f>IF(A460&lt;&gt;'[2]Résultats des Finales'!H463,"ZZ",VLOOKUP(A460,[3]Dossard!$AB$2:$AP$200,3))</f>
        <v>#N/A</v>
      </c>
      <c r="E460" s="36"/>
      <c r="F460" s="36"/>
      <c r="G460" s="33" t="e">
        <f>VLOOKUP(A460,[3]Dossard!$AB$2:$AP$200,15)</f>
        <v>#N/A</v>
      </c>
      <c r="H460" s="36"/>
    </row>
    <row r="461" spans="1:8" ht="14.4" x14ac:dyDescent="0.3">
      <c r="A461" s="33"/>
      <c r="B461" s="36"/>
      <c r="C461" s="36" t="e">
        <f>IF(A461&lt;&gt;'[2]Résultats des Finales'!H464,"ZZ",VLOOKUP(A461,[3]Dossard!$AB$2:$AO$200,2))</f>
        <v>#N/A</v>
      </c>
      <c r="D461" s="36" t="e">
        <f>IF(A461&lt;&gt;'[2]Résultats des Finales'!H464,"ZZ",VLOOKUP(A461,[3]Dossard!$AB$2:$AP$200,3))</f>
        <v>#N/A</v>
      </c>
      <c r="E461" s="36"/>
      <c r="F461" s="36"/>
      <c r="G461" s="33" t="e">
        <f>VLOOKUP(A461,[3]Dossard!$AB$2:$AP$200,15)</f>
        <v>#N/A</v>
      </c>
      <c r="H461" s="36"/>
    </row>
    <row r="462" spans="1:8" ht="14.4" x14ac:dyDescent="0.3">
      <c r="A462" s="33"/>
      <c r="B462" s="36"/>
      <c r="C462" s="36" t="e">
        <f>IF(A462&lt;&gt;'[2]Résultats des Finales'!H465,"ZZ",VLOOKUP(A462,[3]Dossard!$AB$2:$AO$200,2))</f>
        <v>#N/A</v>
      </c>
      <c r="D462" s="36" t="e">
        <f>IF(A462&lt;&gt;'[2]Résultats des Finales'!H465,"ZZ",VLOOKUP(A462,[3]Dossard!$AB$2:$AP$200,3))</f>
        <v>#N/A</v>
      </c>
      <c r="E462" s="36"/>
      <c r="F462" s="36"/>
      <c r="G462" s="33" t="e">
        <f>VLOOKUP(A462,[3]Dossard!$AB$2:$AP$200,15)</f>
        <v>#N/A</v>
      </c>
      <c r="H462" s="36"/>
    </row>
    <row r="463" spans="1:8" ht="14.4" x14ac:dyDescent="0.3">
      <c r="A463" s="33"/>
      <c r="B463" s="36"/>
      <c r="C463" s="36" t="e">
        <f>IF(A463&lt;&gt;'[2]Résultats des Finales'!H466,"ZZ",VLOOKUP(A463,[3]Dossard!$AB$2:$AO$200,2))</f>
        <v>#N/A</v>
      </c>
      <c r="D463" s="36" t="e">
        <f>IF(A463&lt;&gt;'[2]Résultats des Finales'!H466,"ZZ",VLOOKUP(A463,[3]Dossard!$AB$2:$AP$200,3))</f>
        <v>#N/A</v>
      </c>
      <c r="E463" s="36"/>
      <c r="F463" s="36"/>
      <c r="G463" s="33" t="e">
        <f>VLOOKUP(A463,[3]Dossard!$AB$2:$AP$200,15)</f>
        <v>#N/A</v>
      </c>
      <c r="H463" s="36"/>
    </row>
    <row r="464" spans="1:8" ht="14.4" x14ac:dyDescent="0.3">
      <c r="A464" s="33"/>
      <c r="B464" s="36"/>
      <c r="C464" s="36" t="e">
        <f>IF(A464&lt;&gt;'[2]Résultats des Finales'!H467,"ZZ",VLOOKUP(A464,[3]Dossard!$AB$2:$AO$200,2))</f>
        <v>#N/A</v>
      </c>
      <c r="D464" s="36" t="e">
        <f>IF(A464&lt;&gt;'[2]Résultats des Finales'!H467,"ZZ",VLOOKUP(A464,[3]Dossard!$AB$2:$AP$200,3))</f>
        <v>#N/A</v>
      </c>
      <c r="E464" s="36"/>
      <c r="F464" s="36"/>
      <c r="G464" s="33" t="e">
        <f>VLOOKUP(A464,[3]Dossard!$AB$2:$AP$200,15)</f>
        <v>#N/A</v>
      </c>
      <c r="H464" s="36"/>
    </row>
    <row r="465" spans="1:8" ht="14.4" x14ac:dyDescent="0.3">
      <c r="A465" s="33"/>
      <c r="B465" s="36"/>
      <c r="C465" s="36" t="e">
        <f>IF(A465&lt;&gt;'[2]Résultats des Finales'!H468,"ZZ",VLOOKUP(A465,[3]Dossard!$AB$2:$AO$200,2))</f>
        <v>#N/A</v>
      </c>
      <c r="D465" s="36" t="e">
        <f>IF(A465&lt;&gt;'[2]Résultats des Finales'!H468,"ZZ",VLOOKUP(A465,[3]Dossard!$AB$2:$AP$200,3))</f>
        <v>#N/A</v>
      </c>
      <c r="E465" s="36"/>
      <c r="F465" s="36"/>
      <c r="G465" s="33" t="e">
        <f>VLOOKUP(A465,[3]Dossard!$AB$2:$AP$200,15)</f>
        <v>#N/A</v>
      </c>
      <c r="H465" s="36"/>
    </row>
    <row r="466" spans="1:8" ht="14.4" x14ac:dyDescent="0.3">
      <c r="A466" s="33"/>
      <c r="B466" s="36"/>
      <c r="C466" s="36" t="e">
        <f>IF(A466&lt;&gt;'[2]Résultats des Finales'!H469,"ZZ",VLOOKUP(A466,[3]Dossard!$AB$2:$AO$200,2))</f>
        <v>#N/A</v>
      </c>
      <c r="D466" s="36" t="e">
        <f>IF(A466&lt;&gt;'[2]Résultats des Finales'!H469,"ZZ",VLOOKUP(A466,[3]Dossard!$AB$2:$AP$200,3))</f>
        <v>#N/A</v>
      </c>
      <c r="E466" s="36"/>
      <c r="F466" s="36"/>
      <c r="G466" s="33" t="e">
        <f>VLOOKUP(A466,[3]Dossard!$AB$2:$AP$200,15)</f>
        <v>#N/A</v>
      </c>
      <c r="H466" s="36"/>
    </row>
    <row r="467" spans="1:8" ht="14.4" x14ac:dyDescent="0.3">
      <c r="A467" s="33"/>
      <c r="B467" s="36"/>
      <c r="C467" s="36" t="e">
        <f>IF(A467&lt;&gt;'[2]Résultats des Finales'!H470,"ZZ",VLOOKUP(A467,[3]Dossard!$AB$2:$AO$200,2))</f>
        <v>#N/A</v>
      </c>
      <c r="D467" s="36" t="e">
        <f>IF(A467&lt;&gt;'[2]Résultats des Finales'!H470,"ZZ",VLOOKUP(A467,[3]Dossard!$AB$2:$AP$200,3))</f>
        <v>#N/A</v>
      </c>
      <c r="E467" s="36"/>
      <c r="F467" s="36"/>
      <c r="G467" s="33" t="e">
        <f>VLOOKUP(A467,[3]Dossard!$AB$2:$AP$200,15)</f>
        <v>#N/A</v>
      </c>
      <c r="H467" s="36"/>
    </row>
    <row r="468" spans="1:8" ht="14.4" x14ac:dyDescent="0.3">
      <c r="A468" s="33"/>
      <c r="B468" s="36"/>
      <c r="C468" s="36" t="e">
        <f>IF(A468&lt;&gt;'[2]Résultats des Finales'!H471,"ZZ",VLOOKUP(A468,[3]Dossard!$AB$2:$AO$200,2))</f>
        <v>#N/A</v>
      </c>
      <c r="D468" s="36" t="e">
        <f>IF(A468&lt;&gt;'[2]Résultats des Finales'!H471,"ZZ",VLOOKUP(A468,[3]Dossard!$AB$2:$AP$200,3))</f>
        <v>#N/A</v>
      </c>
      <c r="E468" s="36"/>
      <c r="F468" s="36"/>
      <c r="G468" s="33" t="e">
        <f>VLOOKUP(A468,[3]Dossard!$AB$2:$AP$200,15)</f>
        <v>#N/A</v>
      </c>
      <c r="H468" s="36"/>
    </row>
    <row r="469" spans="1:8" ht="14.4" x14ac:dyDescent="0.3">
      <c r="A469" s="33"/>
      <c r="B469" s="36"/>
      <c r="C469" s="36" t="e">
        <f>IF(A469&lt;&gt;'[2]Résultats des Finales'!H472,"ZZ",VLOOKUP(A469,[3]Dossard!$AB$2:$AO$200,2))</f>
        <v>#N/A</v>
      </c>
      <c r="D469" s="36" t="e">
        <f>IF(A469&lt;&gt;'[2]Résultats des Finales'!H472,"ZZ",VLOOKUP(A469,[3]Dossard!$AB$2:$AP$200,3))</f>
        <v>#N/A</v>
      </c>
      <c r="E469" s="36"/>
      <c r="F469" s="36"/>
      <c r="G469" s="33" t="e">
        <f>VLOOKUP(A469,[3]Dossard!$AB$2:$AP$200,15)</f>
        <v>#N/A</v>
      </c>
      <c r="H469" s="36"/>
    </row>
    <row r="470" spans="1:8" ht="14.4" x14ac:dyDescent="0.3">
      <c r="A470" s="33"/>
      <c r="B470" s="36"/>
      <c r="C470" s="36" t="e">
        <f>IF(A470&lt;&gt;'[2]Résultats des Finales'!H473,"ZZ",VLOOKUP(A470,[3]Dossard!$AB$2:$AO$200,2))</f>
        <v>#N/A</v>
      </c>
      <c r="D470" s="36" t="e">
        <f>IF(A470&lt;&gt;'[2]Résultats des Finales'!H473,"ZZ",VLOOKUP(A470,[3]Dossard!$AB$2:$AP$200,3))</f>
        <v>#N/A</v>
      </c>
      <c r="E470" s="36"/>
      <c r="F470" s="36"/>
      <c r="G470" s="33" t="e">
        <f>VLOOKUP(A470,[3]Dossard!$AB$2:$AP$200,15)</f>
        <v>#N/A</v>
      </c>
      <c r="H470" s="36"/>
    </row>
    <row r="471" spans="1:8" ht="14.4" x14ac:dyDescent="0.3">
      <c r="A471" s="33"/>
      <c r="B471" s="36"/>
      <c r="C471" s="36" t="e">
        <f>IF(A471&lt;&gt;'[2]Résultats des Finales'!H474,"ZZ",VLOOKUP(A471,[3]Dossard!$AB$2:$AO$200,2))</f>
        <v>#N/A</v>
      </c>
      <c r="D471" s="36" t="e">
        <f>IF(A471&lt;&gt;'[2]Résultats des Finales'!H474,"ZZ",VLOOKUP(A471,[3]Dossard!$AB$2:$AP$200,3))</f>
        <v>#N/A</v>
      </c>
      <c r="E471" s="36"/>
      <c r="F471" s="36"/>
      <c r="G471" s="33" t="e">
        <f>VLOOKUP(A471,[3]Dossard!$AB$2:$AP$200,15)</f>
        <v>#N/A</v>
      </c>
      <c r="H471" s="36"/>
    </row>
    <row r="472" spans="1:8" ht="14.4" x14ac:dyDescent="0.3">
      <c r="A472" s="33"/>
      <c r="B472" s="36"/>
      <c r="C472" s="36" t="e">
        <f>IF(A472&lt;&gt;'[2]Résultats des Finales'!H475,"ZZ",VLOOKUP(A472,[3]Dossard!$AB$2:$AO$200,2))</f>
        <v>#N/A</v>
      </c>
      <c r="D472" s="36" t="e">
        <f>IF(A472&lt;&gt;'[2]Résultats des Finales'!H475,"ZZ",VLOOKUP(A472,[3]Dossard!$AB$2:$AP$200,3))</f>
        <v>#N/A</v>
      </c>
      <c r="E472" s="36"/>
      <c r="F472" s="36"/>
      <c r="G472" s="33" t="e">
        <f>VLOOKUP(A472,[3]Dossard!$AB$2:$AP$200,15)</f>
        <v>#N/A</v>
      </c>
      <c r="H472" s="36"/>
    </row>
    <row r="473" spans="1:8" ht="14.4" x14ac:dyDescent="0.3">
      <c r="A473" s="33"/>
      <c r="B473" s="36"/>
      <c r="C473" s="36" t="e">
        <f>IF(A473&lt;&gt;'[2]Résultats des Finales'!H476,"ZZ",VLOOKUP(A473,[3]Dossard!$AB$2:$AO$200,2))</f>
        <v>#N/A</v>
      </c>
      <c r="D473" s="36" t="e">
        <f>IF(A473&lt;&gt;'[2]Résultats des Finales'!H476,"ZZ",VLOOKUP(A473,[3]Dossard!$AB$2:$AP$200,3))</f>
        <v>#N/A</v>
      </c>
      <c r="E473" s="36"/>
      <c r="F473" s="36"/>
      <c r="G473" s="33" t="e">
        <f>VLOOKUP(A473,[3]Dossard!$AB$2:$AP$200,15)</f>
        <v>#N/A</v>
      </c>
      <c r="H473" s="36"/>
    </row>
    <row r="474" spans="1:8" ht="14.4" x14ac:dyDescent="0.3">
      <c r="A474" s="33"/>
      <c r="B474" s="36"/>
      <c r="C474" s="36" t="e">
        <f>IF(A474&lt;&gt;'[2]Résultats des Finales'!H477,"ZZ",VLOOKUP(A474,[3]Dossard!$AB$2:$AO$200,2))</f>
        <v>#N/A</v>
      </c>
      <c r="D474" s="36" t="e">
        <f>IF(A474&lt;&gt;'[2]Résultats des Finales'!H477,"ZZ",VLOOKUP(A474,[3]Dossard!$AB$2:$AP$200,3))</f>
        <v>#N/A</v>
      </c>
      <c r="E474" s="36"/>
      <c r="F474" s="36"/>
      <c r="G474" s="33" t="e">
        <f>VLOOKUP(A474,[3]Dossard!$AB$2:$AP$200,15)</f>
        <v>#N/A</v>
      </c>
      <c r="H474" s="36"/>
    </row>
    <row r="475" spans="1:8" ht="14.4" x14ac:dyDescent="0.3">
      <c r="A475" s="33"/>
      <c r="B475" s="36"/>
      <c r="C475" s="36" t="e">
        <f>IF(A475&lt;&gt;'[2]Résultats des Finales'!H478,"ZZ",VLOOKUP(A475,[3]Dossard!$AB$2:$AO$200,2))</f>
        <v>#N/A</v>
      </c>
      <c r="D475" s="36" t="e">
        <f>IF(A475&lt;&gt;'[2]Résultats des Finales'!H478,"ZZ",VLOOKUP(A475,[3]Dossard!$AB$2:$AP$200,3))</f>
        <v>#N/A</v>
      </c>
      <c r="E475" s="36"/>
      <c r="F475" s="36"/>
      <c r="G475" s="33" t="e">
        <f>VLOOKUP(A475,[3]Dossard!$AB$2:$AP$200,15)</f>
        <v>#N/A</v>
      </c>
      <c r="H475" s="36"/>
    </row>
    <row r="476" spans="1:8" ht="14.4" x14ac:dyDescent="0.3">
      <c r="A476" s="33"/>
      <c r="B476" s="36"/>
      <c r="C476" s="36" t="e">
        <f>IF(A476&lt;&gt;'[2]Résultats des Finales'!H479,"ZZ",VLOOKUP(A476,[3]Dossard!$AB$2:$AO$200,2))</f>
        <v>#N/A</v>
      </c>
      <c r="D476" s="36" t="e">
        <f>IF(A476&lt;&gt;'[2]Résultats des Finales'!H479,"ZZ",VLOOKUP(A476,[3]Dossard!$AB$2:$AP$200,3))</f>
        <v>#N/A</v>
      </c>
      <c r="E476" s="36"/>
      <c r="F476" s="36"/>
      <c r="G476" s="33" t="e">
        <f>VLOOKUP(A476,[3]Dossard!$AB$2:$AP$200,15)</f>
        <v>#N/A</v>
      </c>
      <c r="H476" s="36"/>
    </row>
    <row r="477" spans="1:8" ht="14.4" x14ac:dyDescent="0.3">
      <c r="A477" s="33"/>
      <c r="B477" s="36"/>
      <c r="C477" s="36" t="e">
        <f>IF(A477&lt;&gt;'[2]Résultats des Finales'!H480,"ZZ",VLOOKUP(A477,[3]Dossard!$AB$2:$AO$200,2))</f>
        <v>#N/A</v>
      </c>
      <c r="D477" s="36" t="e">
        <f>IF(A477&lt;&gt;'[2]Résultats des Finales'!H480,"ZZ",VLOOKUP(A477,[3]Dossard!$AB$2:$AP$200,3))</f>
        <v>#N/A</v>
      </c>
      <c r="E477" s="36"/>
      <c r="F477" s="36"/>
      <c r="G477" s="33" t="e">
        <f>VLOOKUP(A477,[3]Dossard!$AB$2:$AP$200,15)</f>
        <v>#N/A</v>
      </c>
      <c r="H477" s="36"/>
    </row>
    <row r="478" spans="1:8" ht="14.4" x14ac:dyDescent="0.3">
      <c r="A478" s="33"/>
      <c r="B478" s="36"/>
      <c r="C478" s="36" t="e">
        <f>IF(A478&lt;&gt;'[2]Résultats des Finales'!H481,"ZZ",VLOOKUP(A478,[3]Dossard!$AB$2:$AO$200,2))</f>
        <v>#N/A</v>
      </c>
      <c r="D478" s="36" t="e">
        <f>IF(A478&lt;&gt;'[2]Résultats des Finales'!H481,"ZZ",VLOOKUP(A478,[3]Dossard!$AB$2:$AP$200,3))</f>
        <v>#N/A</v>
      </c>
      <c r="E478" s="36"/>
      <c r="F478" s="36"/>
      <c r="G478" s="33" t="e">
        <f>VLOOKUP(A478,[3]Dossard!$AB$2:$AP$200,15)</f>
        <v>#N/A</v>
      </c>
      <c r="H478" s="36"/>
    </row>
    <row r="479" spans="1:8" ht="14.4" x14ac:dyDescent="0.3">
      <c r="A479" s="33"/>
      <c r="B479" s="36"/>
      <c r="C479" s="36" t="e">
        <f>IF(A479&lt;&gt;'[2]Résultats des Finales'!H482,"ZZ",VLOOKUP(A479,[3]Dossard!$AB$2:$AO$200,2))</f>
        <v>#N/A</v>
      </c>
      <c r="D479" s="36" t="e">
        <f>IF(A479&lt;&gt;'[2]Résultats des Finales'!H482,"ZZ",VLOOKUP(A479,[3]Dossard!$AB$2:$AP$200,3))</f>
        <v>#N/A</v>
      </c>
      <c r="E479" s="36"/>
      <c r="F479" s="36"/>
      <c r="G479" s="33" t="e">
        <f>VLOOKUP(A479,[3]Dossard!$AB$2:$AP$200,15)</f>
        <v>#N/A</v>
      </c>
      <c r="H479" s="36"/>
    </row>
    <row r="480" spans="1:8" ht="14.4" x14ac:dyDescent="0.3">
      <c r="A480" s="33"/>
      <c r="B480" s="36"/>
      <c r="C480" s="36" t="e">
        <f>IF(A480&lt;&gt;'[2]Résultats des Finales'!H483,"ZZ",VLOOKUP(A480,[3]Dossard!$AB$2:$AO$200,2))</f>
        <v>#N/A</v>
      </c>
      <c r="D480" s="36" t="e">
        <f>IF(A480&lt;&gt;'[2]Résultats des Finales'!H483,"ZZ",VLOOKUP(A480,[3]Dossard!$AB$2:$AP$200,3))</f>
        <v>#N/A</v>
      </c>
      <c r="E480" s="36"/>
      <c r="F480" s="36"/>
      <c r="G480" s="33" t="e">
        <f>VLOOKUP(A480,[3]Dossard!$AB$2:$AP$200,15)</f>
        <v>#N/A</v>
      </c>
      <c r="H480" s="36"/>
    </row>
    <row r="481" spans="1:8" ht="14.4" x14ac:dyDescent="0.3">
      <c r="A481" s="33"/>
      <c r="B481" s="36"/>
      <c r="C481" s="36" t="e">
        <f>IF(A481&lt;&gt;'[2]Résultats des Finales'!H484,"ZZ",VLOOKUP(A481,[3]Dossard!$AB$2:$AO$200,2))</f>
        <v>#N/A</v>
      </c>
      <c r="D481" s="36" t="e">
        <f>IF(A481&lt;&gt;'[2]Résultats des Finales'!H484,"ZZ",VLOOKUP(A481,[3]Dossard!$AB$2:$AP$200,3))</f>
        <v>#N/A</v>
      </c>
      <c r="E481" s="36"/>
      <c r="F481" s="36"/>
      <c r="G481" s="33" t="e">
        <f>VLOOKUP(A481,[3]Dossard!$AB$2:$AP$200,15)</f>
        <v>#N/A</v>
      </c>
      <c r="H481" s="36"/>
    </row>
    <row r="482" spans="1:8" ht="14.4" x14ac:dyDescent="0.3">
      <c r="A482" s="33"/>
      <c r="B482" s="36"/>
      <c r="C482" s="36" t="e">
        <f>IF(A482&lt;&gt;'[2]Résultats des Finales'!H485,"ZZ",VLOOKUP(A482,[3]Dossard!$AB$2:$AO$200,2))</f>
        <v>#N/A</v>
      </c>
      <c r="D482" s="36" t="e">
        <f>IF(A482&lt;&gt;'[2]Résultats des Finales'!H485,"ZZ",VLOOKUP(A482,[3]Dossard!$AB$2:$AP$200,3))</f>
        <v>#N/A</v>
      </c>
      <c r="E482" s="36"/>
      <c r="F482" s="36"/>
      <c r="G482" s="33" t="e">
        <f>VLOOKUP(A482,[3]Dossard!$AB$2:$AP$200,15)</f>
        <v>#N/A</v>
      </c>
      <c r="H482" s="36"/>
    </row>
    <row r="483" spans="1:8" ht="14.4" x14ac:dyDescent="0.3">
      <c r="A483" s="33"/>
      <c r="B483" s="36"/>
      <c r="C483" s="36" t="e">
        <f>IF(A483&lt;&gt;'[2]Résultats des Finales'!H486,"ZZ",VLOOKUP(A483,[3]Dossard!$AB$2:$AO$200,2))</f>
        <v>#N/A</v>
      </c>
      <c r="D483" s="36" t="e">
        <f>IF(A483&lt;&gt;'[2]Résultats des Finales'!H486,"ZZ",VLOOKUP(A483,[3]Dossard!$AB$2:$AP$200,3))</f>
        <v>#N/A</v>
      </c>
      <c r="E483" s="36"/>
      <c r="F483" s="36"/>
      <c r="G483" s="33" t="e">
        <f>VLOOKUP(A483,[3]Dossard!$AB$2:$AP$200,15)</f>
        <v>#N/A</v>
      </c>
      <c r="H483" s="36"/>
    </row>
    <row r="484" spans="1:8" ht="14.4" x14ac:dyDescent="0.3">
      <c r="A484" s="33"/>
      <c r="B484" s="36"/>
      <c r="C484" s="36" t="e">
        <f>IF(A484&lt;&gt;'[2]Résultats des Finales'!H487,"ZZ",VLOOKUP(A484,[3]Dossard!$AB$2:$AO$200,2))</f>
        <v>#N/A</v>
      </c>
      <c r="D484" s="36" t="e">
        <f>IF(A484&lt;&gt;'[2]Résultats des Finales'!H487,"ZZ",VLOOKUP(A484,[3]Dossard!$AB$2:$AP$200,3))</f>
        <v>#N/A</v>
      </c>
      <c r="E484" s="36"/>
      <c r="F484" s="36"/>
      <c r="G484" s="33" t="e">
        <f>VLOOKUP(A484,[3]Dossard!$AB$2:$AP$200,15)</f>
        <v>#N/A</v>
      </c>
      <c r="H484" s="36"/>
    </row>
    <row r="485" spans="1:8" ht="14.4" x14ac:dyDescent="0.3">
      <c r="A485" s="33"/>
      <c r="B485" s="36"/>
      <c r="C485" s="36" t="e">
        <f>IF(A485&lt;&gt;'[2]Résultats des Finales'!H488,"ZZ",VLOOKUP(A485,[3]Dossard!$AB$2:$AO$200,2))</f>
        <v>#N/A</v>
      </c>
      <c r="D485" s="36" t="e">
        <f>IF(A485&lt;&gt;'[2]Résultats des Finales'!H488,"ZZ",VLOOKUP(A485,[3]Dossard!$AB$2:$AP$200,3))</f>
        <v>#N/A</v>
      </c>
      <c r="E485" s="36"/>
      <c r="F485" s="36"/>
      <c r="G485" s="33" t="e">
        <f>VLOOKUP(A485,[3]Dossard!$AB$2:$AP$200,15)</f>
        <v>#N/A</v>
      </c>
      <c r="H485" s="36"/>
    </row>
    <row r="486" spans="1:8" ht="14.4" x14ac:dyDescent="0.3">
      <c r="A486" s="33"/>
      <c r="B486" s="36"/>
      <c r="C486" s="36" t="e">
        <f>IF(A486&lt;&gt;'[2]Résultats des Finales'!H489,"ZZ",VLOOKUP(A486,[3]Dossard!$AB$2:$AO$200,2))</f>
        <v>#N/A</v>
      </c>
      <c r="D486" s="36" t="e">
        <f>IF(A486&lt;&gt;'[2]Résultats des Finales'!H489,"ZZ",VLOOKUP(A486,[3]Dossard!$AB$2:$AP$200,3))</f>
        <v>#N/A</v>
      </c>
      <c r="E486" s="36"/>
      <c r="F486" s="36"/>
      <c r="G486" s="33" t="e">
        <f>VLOOKUP(A486,[3]Dossard!$AB$2:$AP$200,15)</f>
        <v>#N/A</v>
      </c>
      <c r="H486" s="36"/>
    </row>
    <row r="487" spans="1:8" ht="14.4" x14ac:dyDescent="0.3">
      <c r="A487" s="33"/>
      <c r="B487" s="36"/>
      <c r="C487" s="36" t="e">
        <f>IF(A487&lt;&gt;'[2]Résultats des Finales'!H490,"ZZ",VLOOKUP(A487,[3]Dossard!$AB$2:$AO$200,2))</f>
        <v>#N/A</v>
      </c>
      <c r="D487" s="36" t="e">
        <f>IF(A487&lt;&gt;'[2]Résultats des Finales'!H490,"ZZ",VLOOKUP(A487,[3]Dossard!$AB$2:$AP$200,3))</f>
        <v>#N/A</v>
      </c>
      <c r="E487" s="36"/>
      <c r="F487" s="36"/>
      <c r="G487" s="33" t="e">
        <f>VLOOKUP(A487,[3]Dossard!$AB$2:$AP$200,15)</f>
        <v>#N/A</v>
      </c>
      <c r="H487" s="36"/>
    </row>
    <row r="488" spans="1:8" ht="14.4" x14ac:dyDescent="0.3">
      <c r="A488" s="33"/>
      <c r="B488" s="36"/>
      <c r="C488" s="36" t="e">
        <f>IF(A488&lt;&gt;'[2]Résultats des Finales'!H491,"ZZ",VLOOKUP(A488,[3]Dossard!$AB$2:$AO$200,2))</f>
        <v>#N/A</v>
      </c>
      <c r="D488" s="36" t="e">
        <f>IF(A488&lt;&gt;'[2]Résultats des Finales'!H491,"ZZ",VLOOKUP(A488,[3]Dossard!$AB$2:$AP$200,3))</f>
        <v>#N/A</v>
      </c>
      <c r="E488" s="36"/>
      <c r="F488" s="36"/>
      <c r="G488" s="33" t="e">
        <f>VLOOKUP(A488,[3]Dossard!$AB$2:$AP$200,15)</f>
        <v>#N/A</v>
      </c>
      <c r="H488" s="36"/>
    </row>
    <row r="489" spans="1:8" ht="14.4" x14ac:dyDescent="0.3">
      <c r="A489" s="33"/>
      <c r="B489" s="36"/>
      <c r="C489" s="36" t="e">
        <f>IF(A489&lt;&gt;'[2]Résultats des Finales'!H492,"ZZ",VLOOKUP(A489,[3]Dossard!$AB$2:$AO$200,2))</f>
        <v>#N/A</v>
      </c>
      <c r="D489" s="36" t="e">
        <f>IF(A489&lt;&gt;'[2]Résultats des Finales'!H492,"ZZ",VLOOKUP(A489,[3]Dossard!$AB$2:$AP$200,3))</f>
        <v>#N/A</v>
      </c>
      <c r="E489" s="36"/>
      <c r="F489" s="36"/>
      <c r="G489" s="33" t="e">
        <f>VLOOKUP(A489,[3]Dossard!$AB$2:$AP$200,15)</f>
        <v>#N/A</v>
      </c>
      <c r="H489" s="36"/>
    </row>
    <row r="490" spans="1:8" ht="14.4" x14ac:dyDescent="0.3">
      <c r="A490" s="33"/>
      <c r="B490" s="36"/>
      <c r="C490" s="36" t="e">
        <f>IF(A490&lt;&gt;'[2]Résultats des Finales'!H493,"ZZ",VLOOKUP(A490,[3]Dossard!$AB$2:$AO$200,2))</f>
        <v>#N/A</v>
      </c>
      <c r="D490" s="36" t="e">
        <f>IF(A490&lt;&gt;'[2]Résultats des Finales'!H493,"ZZ",VLOOKUP(A490,[3]Dossard!$AB$2:$AP$200,3))</f>
        <v>#N/A</v>
      </c>
      <c r="E490" s="36"/>
      <c r="F490" s="36"/>
      <c r="G490" s="33" t="e">
        <f>VLOOKUP(A490,[3]Dossard!$AB$2:$AP$200,15)</f>
        <v>#N/A</v>
      </c>
      <c r="H490" s="36"/>
    </row>
    <row r="491" spans="1:8" ht="14.4" x14ac:dyDescent="0.3">
      <c r="A491" s="33"/>
      <c r="B491" s="36"/>
      <c r="C491" s="36" t="e">
        <f>IF(A491&lt;&gt;'[2]Résultats des Finales'!H494,"ZZ",VLOOKUP(A491,[3]Dossard!$AB$2:$AO$200,2))</f>
        <v>#N/A</v>
      </c>
      <c r="D491" s="36" t="e">
        <f>IF(A491&lt;&gt;'[2]Résultats des Finales'!H494,"ZZ",VLOOKUP(A491,[3]Dossard!$AB$2:$AP$200,3))</f>
        <v>#N/A</v>
      </c>
      <c r="E491" s="36"/>
      <c r="F491" s="36"/>
      <c r="G491" s="33" t="e">
        <f>VLOOKUP(A491,[3]Dossard!$AB$2:$AP$200,15)</f>
        <v>#N/A</v>
      </c>
      <c r="H491" s="36"/>
    </row>
    <row r="492" spans="1:8" ht="14.4" x14ac:dyDescent="0.3">
      <c r="A492" s="33"/>
      <c r="B492" s="36"/>
      <c r="C492" s="36" t="e">
        <f>IF(A492&lt;&gt;'[2]Résultats des Finales'!H495,"ZZ",VLOOKUP(A492,[3]Dossard!$AB$2:$AO$200,2))</f>
        <v>#N/A</v>
      </c>
      <c r="D492" s="36" t="e">
        <f>IF(A492&lt;&gt;'[2]Résultats des Finales'!H495,"ZZ",VLOOKUP(A492,[3]Dossard!$AB$2:$AP$200,3))</f>
        <v>#N/A</v>
      </c>
      <c r="E492" s="36"/>
      <c r="F492" s="36"/>
      <c r="G492" s="33" t="e">
        <f>VLOOKUP(A492,[3]Dossard!$AB$2:$AP$200,15)</f>
        <v>#N/A</v>
      </c>
      <c r="H492" s="36"/>
    </row>
    <row r="493" spans="1:8" ht="14.4" x14ac:dyDescent="0.3">
      <c r="A493" s="33"/>
      <c r="B493" s="36"/>
      <c r="C493" s="36" t="e">
        <f>IF(A493&lt;&gt;'[2]Résultats des Finales'!H496,"ZZ",VLOOKUP(A493,[3]Dossard!$AB$2:$AO$200,2))</f>
        <v>#N/A</v>
      </c>
      <c r="D493" s="36" t="e">
        <f>IF(A493&lt;&gt;'[2]Résultats des Finales'!H496,"ZZ",VLOOKUP(A493,[3]Dossard!$AB$2:$AP$200,3))</f>
        <v>#N/A</v>
      </c>
      <c r="E493" s="36"/>
      <c r="F493" s="36"/>
      <c r="G493" s="33" t="e">
        <f>VLOOKUP(A493,[3]Dossard!$AB$2:$AP$200,15)</f>
        <v>#N/A</v>
      </c>
      <c r="H493" s="36"/>
    </row>
    <row r="494" spans="1:8" ht="14.4" x14ac:dyDescent="0.3">
      <c r="A494" s="33"/>
      <c r="B494" s="36"/>
      <c r="C494" s="36" t="e">
        <f>IF(A494&lt;&gt;'[2]Résultats des Finales'!H497,"ZZ",VLOOKUP(A494,[3]Dossard!$AB$2:$AO$200,2))</f>
        <v>#N/A</v>
      </c>
      <c r="D494" s="36" t="e">
        <f>IF(A494&lt;&gt;'[2]Résultats des Finales'!H497,"ZZ",VLOOKUP(A494,[3]Dossard!$AB$2:$AP$200,3))</f>
        <v>#N/A</v>
      </c>
      <c r="E494" s="36"/>
      <c r="F494" s="36"/>
      <c r="G494" s="33" t="e">
        <f>VLOOKUP(A494,[3]Dossard!$AB$2:$AP$200,15)</f>
        <v>#N/A</v>
      </c>
      <c r="H494" s="36"/>
    </row>
    <row r="495" spans="1:8" ht="14.4" x14ac:dyDescent="0.3">
      <c r="A495" s="33"/>
      <c r="B495" s="36"/>
      <c r="C495" s="36" t="e">
        <f>IF(A495&lt;&gt;'[2]Résultats des Finales'!H498,"ZZ",VLOOKUP(A495,[3]Dossard!$AB$2:$AO$200,2))</f>
        <v>#N/A</v>
      </c>
      <c r="D495" s="36" t="e">
        <f>IF(A495&lt;&gt;'[2]Résultats des Finales'!H498,"ZZ",VLOOKUP(A495,[3]Dossard!$AB$2:$AP$200,3))</f>
        <v>#N/A</v>
      </c>
      <c r="E495" s="36"/>
      <c r="F495" s="36"/>
      <c r="G495" s="33" t="e">
        <f>VLOOKUP(A495,[3]Dossard!$AB$2:$AP$200,15)</f>
        <v>#N/A</v>
      </c>
      <c r="H495" s="36"/>
    </row>
    <row r="496" spans="1:8" ht="14.4" x14ac:dyDescent="0.3">
      <c r="A496" s="33"/>
      <c r="B496" s="36"/>
      <c r="C496" s="36" t="e">
        <f>IF(A496&lt;&gt;'[2]Résultats des Finales'!H499,"ZZ",VLOOKUP(A496,[3]Dossard!$AB$2:$AO$200,2))</f>
        <v>#N/A</v>
      </c>
      <c r="D496" s="36" t="e">
        <f>IF(A496&lt;&gt;'[2]Résultats des Finales'!H499,"ZZ",VLOOKUP(A496,[3]Dossard!$AB$2:$AP$200,3))</f>
        <v>#N/A</v>
      </c>
      <c r="E496" s="36"/>
      <c r="F496" s="36"/>
      <c r="G496" s="33" t="e">
        <f>VLOOKUP(A496,[3]Dossard!$AB$2:$AP$200,15)</f>
        <v>#N/A</v>
      </c>
      <c r="H496" s="36"/>
    </row>
    <row r="497" spans="1:8" ht="14.4" x14ac:dyDescent="0.3">
      <c r="A497" s="33"/>
      <c r="B497" s="36"/>
      <c r="C497" s="36" t="e">
        <f>IF(A497&lt;&gt;'[2]Résultats des Finales'!H500,"ZZ",VLOOKUP(A497,[3]Dossard!$AB$2:$AO$200,2))</f>
        <v>#N/A</v>
      </c>
      <c r="D497" s="36" t="e">
        <f>IF(A497&lt;&gt;'[2]Résultats des Finales'!H500,"ZZ",VLOOKUP(A497,[3]Dossard!$AB$2:$AP$200,3))</f>
        <v>#N/A</v>
      </c>
      <c r="E497" s="36"/>
      <c r="F497" s="36"/>
      <c r="G497" s="33" t="e">
        <f>VLOOKUP(A497,[3]Dossard!$AB$2:$AP$200,15)</f>
        <v>#N/A</v>
      </c>
      <c r="H497" s="36"/>
    </row>
    <row r="498" spans="1:8" ht="14.4" x14ac:dyDescent="0.3">
      <c r="A498" s="33"/>
      <c r="B498" s="36"/>
      <c r="C498" s="36" t="e">
        <f>IF(A498&lt;&gt;'[2]Résultats des Finales'!H501,"ZZ",VLOOKUP(A498,[3]Dossard!$AB$2:$AO$200,2))</f>
        <v>#N/A</v>
      </c>
      <c r="D498" s="36" t="e">
        <f>IF(A498&lt;&gt;'[2]Résultats des Finales'!H501,"ZZ",VLOOKUP(A498,[3]Dossard!$AB$2:$AP$200,3))</f>
        <v>#N/A</v>
      </c>
      <c r="E498" s="36"/>
      <c r="F498" s="36"/>
      <c r="G498" s="33" t="e">
        <f>VLOOKUP(A498,[3]Dossard!$AB$2:$AP$200,15)</f>
        <v>#N/A</v>
      </c>
      <c r="H498" s="36"/>
    </row>
    <row r="499" spans="1:8" ht="14.4" x14ac:dyDescent="0.3">
      <c r="A499" s="33"/>
      <c r="B499" s="36"/>
      <c r="C499" s="36" t="e">
        <f>IF(A499&lt;&gt;'[2]Résultats des Finales'!H502,"ZZ",VLOOKUP(A499,[3]Dossard!$AB$2:$AO$200,2))</f>
        <v>#N/A</v>
      </c>
      <c r="D499" s="36" t="e">
        <f>IF(A499&lt;&gt;'[2]Résultats des Finales'!H502,"ZZ",VLOOKUP(A499,[3]Dossard!$AB$2:$AP$200,3))</f>
        <v>#N/A</v>
      </c>
      <c r="E499" s="36"/>
      <c r="F499" s="36"/>
      <c r="G499" s="33" t="e">
        <f>VLOOKUP(A499,[3]Dossard!$AB$2:$AP$200,15)</f>
        <v>#N/A</v>
      </c>
      <c r="H499" s="36"/>
    </row>
    <row r="500" spans="1:8" x14ac:dyDescent="0.3">
      <c r="C500" s="36" t="e">
        <f>IF(A500&lt;&gt;'[2]Résultats des Finales'!H503,"ZZ",VLOOKUP(A500,[3]Dossard!$AB$2:$AO$200,2))</f>
        <v>#N/A</v>
      </c>
      <c r="D500" s="36" t="e">
        <f>IF(A500&lt;&gt;'[2]Résultats des Finales'!H503,"ZZ",VLOOKUP(A500,[3]Dossard!$AB$2:$AP$200,3))</f>
        <v>#N/A</v>
      </c>
      <c r="F500" s="36"/>
      <c r="G500" s="33" t="e">
        <f>VLOOKUP(A500,[3]Dossard!$AB$2:$AP$200,15)</f>
        <v>#N/A</v>
      </c>
    </row>
    <row r="501" spans="1:8" x14ac:dyDescent="0.3">
      <c r="C501" s="36" t="e">
        <f>IF(A501&lt;&gt;'[2]Résultats des Finales'!H504,"ZZ",VLOOKUP(A501,[3]Dossard!$AB$2:$AO$200,2))</f>
        <v>#N/A</v>
      </c>
      <c r="D501" s="36" t="e">
        <f>IF(A501&lt;&gt;'[2]Résultats des Finales'!H504,"ZZ",VLOOKUP(A501,[3]Dossard!$AB$2:$AP$200,3))</f>
        <v>#N/A</v>
      </c>
      <c r="F501" s="36"/>
      <c r="G501" s="33" t="e">
        <f>VLOOKUP(A501,[3]Dossard!$AB$2:$AP$200,15)</f>
        <v>#N/A</v>
      </c>
    </row>
    <row r="502" spans="1:8" x14ac:dyDescent="0.3">
      <c r="C502" s="36" t="e">
        <f>IF(A502&lt;&gt;'[2]Résultats des Finales'!H505,"ZZ",VLOOKUP(A502,[3]Dossard!$AB$2:$AO$200,2))</f>
        <v>#N/A</v>
      </c>
      <c r="D502" s="36" t="e">
        <f>IF(A502&lt;&gt;'[2]Résultats des Finales'!H505,"ZZ",VLOOKUP(A502,[3]Dossard!$AB$2:$AP$200,3))</f>
        <v>#N/A</v>
      </c>
      <c r="F502" s="36"/>
      <c r="G502" s="33" t="e">
        <f>VLOOKUP(A502,[3]Dossard!$AB$2:$AP$200,15)</f>
        <v>#N/A</v>
      </c>
    </row>
    <row r="503" spans="1:8" x14ac:dyDescent="0.3">
      <c r="C503" s="36" t="e">
        <f>IF(A503&lt;&gt;'[2]Résultats des Finales'!H506,"ZZ",VLOOKUP(A503,[3]Dossard!$AB$2:$AO$200,2))</f>
        <v>#N/A</v>
      </c>
      <c r="D503" s="36" t="e">
        <f>IF(A503&lt;&gt;'[2]Résultats des Finales'!H506,"ZZ",VLOOKUP(A503,[3]Dossard!$AB$2:$AP$200,3))</f>
        <v>#N/A</v>
      </c>
      <c r="F503" s="36"/>
      <c r="G503" s="33" t="e">
        <f>VLOOKUP(A503,[3]Dossard!$AB$2:$AP$200,15)</f>
        <v>#N/A</v>
      </c>
    </row>
    <row r="504" spans="1:8" x14ac:dyDescent="0.3">
      <c r="C504" s="36" t="e">
        <f>IF(A504&lt;&gt;'[2]Résultats des Finales'!H507,"ZZ",VLOOKUP(A504,[3]Dossard!$AB$2:$AO$200,2))</f>
        <v>#N/A</v>
      </c>
      <c r="D504" s="36" t="e">
        <f>IF(A504&lt;&gt;'[2]Résultats des Finales'!H507,"ZZ",VLOOKUP(A504,[3]Dossard!$AB$2:$AP$200,3))</f>
        <v>#N/A</v>
      </c>
      <c r="F504" s="36"/>
      <c r="G504" s="33" t="e">
        <f>VLOOKUP(A504,[3]Dossard!$AB$2:$AP$200,15)</f>
        <v>#N/A</v>
      </c>
    </row>
    <row r="505" spans="1:8" x14ac:dyDescent="0.3">
      <c r="C505" s="36" t="e">
        <f>IF(A505&lt;&gt;'[2]Résultats des Finales'!H508,"ZZ",VLOOKUP(A505,[3]Dossard!$AB$2:$AO$200,2))</f>
        <v>#N/A</v>
      </c>
      <c r="D505" s="36" t="e">
        <f>IF(A505&lt;&gt;'[2]Résultats des Finales'!H508,"ZZ",VLOOKUP(A505,[3]Dossard!$AB$2:$AP$200,3))</f>
        <v>#N/A</v>
      </c>
      <c r="F505" s="36"/>
      <c r="G505" s="33" t="e">
        <f>VLOOKUP(A505,[3]Dossard!$AB$2:$AP$200,15)</f>
        <v>#N/A</v>
      </c>
    </row>
    <row r="506" spans="1:8" x14ac:dyDescent="0.3">
      <c r="C506" s="36" t="e">
        <f>IF(A506&lt;&gt;'[2]Résultats des Finales'!H509,"ZZ",VLOOKUP(A506,[3]Dossard!$AB$2:$AO$200,2))</f>
        <v>#N/A</v>
      </c>
      <c r="D506" s="36" t="e">
        <f>IF(A506&lt;&gt;'[2]Résultats des Finales'!H509,"ZZ",VLOOKUP(A506,[3]Dossard!$AB$2:$AP$200,3))</f>
        <v>#N/A</v>
      </c>
      <c r="F506" s="36"/>
      <c r="G506" s="33" t="e">
        <f>VLOOKUP(A506,[3]Dossard!$AB$2:$AP$200,15)</f>
        <v>#N/A</v>
      </c>
    </row>
    <row r="507" spans="1:8" x14ac:dyDescent="0.3">
      <c r="C507" s="36" t="e">
        <f>IF(A507&lt;&gt;'[2]Résultats des Finales'!H510,"ZZ",VLOOKUP(A507,[3]Dossard!$AB$2:$AO$200,2))</f>
        <v>#N/A</v>
      </c>
      <c r="D507" s="36" t="e">
        <f>IF(A507&lt;&gt;'[2]Résultats des Finales'!H510,"ZZ",VLOOKUP(A507,[3]Dossard!$AB$2:$AP$200,3))</f>
        <v>#N/A</v>
      </c>
      <c r="F507" s="36"/>
      <c r="G507" s="33" t="e">
        <f>VLOOKUP(A507,[3]Dossard!$AB$2:$AP$200,15)</f>
        <v>#N/A</v>
      </c>
    </row>
    <row r="508" spans="1:8" x14ac:dyDescent="0.3">
      <c r="C508" s="36" t="e">
        <f>IF(A508&lt;&gt;'[2]Résultats des Finales'!H511,"ZZ",VLOOKUP(A508,[3]Dossard!$AB$2:$AO$200,2))</f>
        <v>#N/A</v>
      </c>
      <c r="D508" s="36" t="e">
        <f>IF(A508&lt;&gt;'[2]Résultats des Finales'!H511,"ZZ",VLOOKUP(A508,[3]Dossard!$AB$2:$AP$200,3))</f>
        <v>#N/A</v>
      </c>
      <c r="F508" s="36"/>
      <c r="G508" s="33" t="e">
        <f>VLOOKUP(A508,[3]Dossard!$AB$2:$AP$200,15)</f>
        <v>#N/A</v>
      </c>
    </row>
    <row r="509" spans="1:8" x14ac:dyDescent="0.3">
      <c r="C509" s="36" t="e">
        <f>IF(A509&lt;&gt;'[2]Résultats des Finales'!H512,"ZZ",VLOOKUP(A509,[3]Dossard!$AB$2:$AO$200,2))</f>
        <v>#N/A</v>
      </c>
      <c r="D509" s="36" t="e">
        <f>IF(A509&lt;&gt;'[2]Résultats des Finales'!H512,"ZZ",VLOOKUP(A509,[3]Dossard!$AB$2:$AP$200,3))</f>
        <v>#N/A</v>
      </c>
      <c r="F509" s="36"/>
      <c r="G509" s="33" t="e">
        <f>VLOOKUP(A509,[3]Dossard!$AB$2:$AP$200,15)</f>
        <v>#N/A</v>
      </c>
    </row>
    <row r="510" spans="1:8" x14ac:dyDescent="0.3">
      <c r="C510" s="36" t="e">
        <f>IF(A510&lt;&gt;'[2]Résultats des Finales'!H513,"ZZ",VLOOKUP(A510,[3]Dossard!$AB$2:$AO$200,2))</f>
        <v>#N/A</v>
      </c>
      <c r="D510" s="36" t="e">
        <f>IF(A510&lt;&gt;'[2]Résultats des Finales'!H513,"ZZ",VLOOKUP(A510,[3]Dossard!$AB$2:$AP$200,3))</f>
        <v>#N/A</v>
      </c>
      <c r="F510" s="36"/>
      <c r="G510" s="33" t="e">
        <f>VLOOKUP(A510,[3]Dossard!$AB$2:$AP$200,15)</f>
        <v>#N/A</v>
      </c>
    </row>
    <row r="511" spans="1:8" x14ac:dyDescent="0.3">
      <c r="C511" s="36" t="e">
        <f>IF(A511&lt;&gt;'[2]Résultats des Finales'!H514,"ZZ",VLOOKUP(A511,[3]Dossard!$AB$2:$AO$200,2))</f>
        <v>#N/A</v>
      </c>
      <c r="D511" s="36" t="e">
        <f>IF(A511&lt;&gt;'[2]Résultats des Finales'!H514,"ZZ",VLOOKUP(A511,[3]Dossard!$AB$2:$AP$200,3))</f>
        <v>#N/A</v>
      </c>
      <c r="F511" s="36"/>
      <c r="G511" s="33" t="e">
        <f>VLOOKUP(A511,[3]Dossard!$AB$2:$AP$200,15)</f>
        <v>#N/A</v>
      </c>
    </row>
    <row r="512" spans="1:8" x14ac:dyDescent="0.3">
      <c r="C512" s="36" t="e">
        <f>IF(A512&lt;&gt;'[2]Résultats des Finales'!H515,"ZZ",VLOOKUP(A512,[3]Dossard!$AB$2:$AO$200,2))</f>
        <v>#N/A</v>
      </c>
      <c r="D512" s="36" t="e">
        <f>IF(A512&lt;&gt;'[2]Résultats des Finales'!H515,"ZZ",VLOOKUP(A512,[3]Dossard!$AB$2:$AP$200,3))</f>
        <v>#N/A</v>
      </c>
      <c r="F512" s="36"/>
      <c r="G512" s="33" t="e">
        <f>VLOOKUP(A512,[3]Dossard!$AB$2:$AP$200,15)</f>
        <v>#N/A</v>
      </c>
    </row>
    <row r="513" spans="3:7" x14ac:dyDescent="0.3">
      <c r="C513" s="36" t="e">
        <f>IF(A513&lt;&gt;'[2]Résultats des Finales'!H516,"ZZ",VLOOKUP(A513,[3]Dossard!$AB$2:$AO$200,2))</f>
        <v>#N/A</v>
      </c>
      <c r="D513" s="36" t="e">
        <f>IF(A513&lt;&gt;'[2]Résultats des Finales'!H516,"ZZ",VLOOKUP(A513,[3]Dossard!$AB$2:$AP$200,3))</f>
        <v>#N/A</v>
      </c>
      <c r="F513" s="36"/>
      <c r="G513" s="33" t="e">
        <f>VLOOKUP(A513,[3]Dossard!$AB$2:$AP$200,15)</f>
        <v>#N/A</v>
      </c>
    </row>
    <row r="514" spans="3:7" x14ac:dyDescent="0.3">
      <c r="C514" s="36" t="e">
        <f>IF(A514&lt;&gt;'[2]Résultats des Finales'!H517,"ZZ",VLOOKUP(A514,[3]Dossard!$AB$2:$AO$200,2))</f>
        <v>#N/A</v>
      </c>
      <c r="D514" s="36" t="e">
        <f>IF(A514&lt;&gt;'[2]Résultats des Finales'!H517,"ZZ",VLOOKUP(A514,[3]Dossard!$AB$2:$AP$200,3))</f>
        <v>#N/A</v>
      </c>
      <c r="F514" s="36"/>
      <c r="G514" s="33" t="e">
        <f>VLOOKUP(A514,[3]Dossard!$AB$2:$AP$200,15)</f>
        <v>#N/A</v>
      </c>
    </row>
    <row r="515" spans="3:7" x14ac:dyDescent="0.3">
      <c r="C515" s="36" t="e">
        <f>IF(A515&lt;&gt;'[2]Résultats des Finales'!H518,"ZZ",VLOOKUP(A515,[3]Dossard!$AB$2:$AO$200,2))</f>
        <v>#N/A</v>
      </c>
      <c r="D515" s="36" t="e">
        <f>IF(A515&lt;&gt;'[2]Résultats des Finales'!H518,"ZZ",VLOOKUP(A515,[3]Dossard!$AB$2:$AP$200,3))</f>
        <v>#N/A</v>
      </c>
      <c r="F515" s="36"/>
      <c r="G515" s="33" t="e">
        <f>VLOOKUP(A515,[3]Dossard!$AB$2:$AP$200,15)</f>
        <v>#N/A</v>
      </c>
    </row>
    <row r="516" spans="3:7" x14ac:dyDescent="0.3">
      <c r="C516" s="36" t="e">
        <f>IF(A516&lt;&gt;'[2]Résultats des Finales'!H519,"ZZ",VLOOKUP(A516,[3]Dossard!$AB$2:$AO$200,2))</f>
        <v>#N/A</v>
      </c>
      <c r="D516" s="36" t="e">
        <f>IF(A516&lt;&gt;'[2]Résultats des Finales'!H519,"ZZ",VLOOKUP(A516,[3]Dossard!$AB$2:$AP$200,3))</f>
        <v>#N/A</v>
      </c>
      <c r="F516" s="36"/>
      <c r="G516" s="33" t="e">
        <f>VLOOKUP(A516,[3]Dossard!$AB$2:$AP$200,15)</f>
        <v>#N/A</v>
      </c>
    </row>
    <row r="517" spans="3:7" x14ac:dyDescent="0.3">
      <c r="C517" s="36" t="e">
        <f>IF(A517&lt;&gt;'[2]Résultats des Finales'!H520,"ZZ",VLOOKUP(A517,[3]Dossard!$AB$2:$AO$200,2))</f>
        <v>#N/A</v>
      </c>
      <c r="D517" s="36" t="e">
        <f>IF(A517&lt;&gt;'[2]Résultats des Finales'!H520,"ZZ",VLOOKUP(A517,[3]Dossard!$AB$2:$AP$200,3))</f>
        <v>#N/A</v>
      </c>
      <c r="F517" s="36"/>
      <c r="G517" s="33" t="e">
        <f>VLOOKUP(A517,[3]Dossard!$AB$2:$AP$200,15)</f>
        <v>#N/A</v>
      </c>
    </row>
    <row r="518" spans="3:7" x14ac:dyDescent="0.3">
      <c r="C518" s="36" t="e">
        <f>IF(A518&lt;&gt;'[2]Résultats des Finales'!H521,"ZZ",VLOOKUP(A518,[3]Dossard!$AB$2:$AO$200,2))</f>
        <v>#N/A</v>
      </c>
      <c r="D518" s="36" t="e">
        <f>IF(A518&lt;&gt;'[2]Résultats des Finales'!H521,"ZZ",VLOOKUP(A518,[3]Dossard!$AB$2:$AP$200,3))</f>
        <v>#N/A</v>
      </c>
      <c r="F518" s="36"/>
      <c r="G518" s="33" t="e">
        <f>VLOOKUP(A518,[3]Dossard!$AB$2:$AP$200,15)</f>
        <v>#N/A</v>
      </c>
    </row>
    <row r="519" spans="3:7" x14ac:dyDescent="0.3">
      <c r="C519" s="36" t="e">
        <f>IF(A519&lt;&gt;'[2]Résultats des Finales'!H522,"ZZ",VLOOKUP(A519,[3]Dossard!$AB$2:$AO$200,2))</f>
        <v>#N/A</v>
      </c>
      <c r="D519" s="36" t="e">
        <f>IF(A519&lt;&gt;'[2]Résultats des Finales'!H522,"ZZ",VLOOKUP(A519,[3]Dossard!$AB$2:$AP$200,3))</f>
        <v>#N/A</v>
      </c>
      <c r="F519" s="36"/>
      <c r="G519" s="33" t="e">
        <f>VLOOKUP(A519,[3]Dossard!$AB$2:$AP$200,15)</f>
        <v>#N/A</v>
      </c>
    </row>
    <row r="520" spans="3:7" x14ac:dyDescent="0.3">
      <c r="C520" s="36" t="e">
        <f>IF(A520&lt;&gt;'[2]Résultats des Finales'!H523,"ZZ",VLOOKUP(A520,[3]Dossard!$AB$2:$AO$200,2))</f>
        <v>#N/A</v>
      </c>
      <c r="D520" s="36" t="e">
        <f>IF(A520&lt;&gt;'[2]Résultats des Finales'!H523,"ZZ",VLOOKUP(A520,[3]Dossard!$AB$2:$AP$200,3))</f>
        <v>#N/A</v>
      </c>
      <c r="F520" s="36"/>
      <c r="G520" s="33" t="e">
        <f>VLOOKUP(A520,[3]Dossard!$AB$2:$AP$200,15)</f>
        <v>#N/A</v>
      </c>
    </row>
    <row r="521" spans="3:7" x14ac:dyDescent="0.3">
      <c r="C521" s="36" t="e">
        <f>IF(A521&lt;&gt;'[2]Résultats des Finales'!H524,"ZZ",VLOOKUP(A521,[3]Dossard!$AB$2:$AO$200,2))</f>
        <v>#N/A</v>
      </c>
      <c r="D521" s="36" t="e">
        <f>IF(A521&lt;&gt;'[2]Résultats des Finales'!H524,"ZZ",VLOOKUP(A521,[3]Dossard!$AB$2:$AP$200,3))</f>
        <v>#N/A</v>
      </c>
      <c r="F521" s="36"/>
      <c r="G521" s="33" t="e">
        <f>VLOOKUP(A521,[3]Dossard!$AB$2:$AP$200,15)</f>
        <v>#N/A</v>
      </c>
    </row>
    <row r="522" spans="3:7" x14ac:dyDescent="0.3">
      <c r="C522" s="36" t="e">
        <f>IF(A522&lt;&gt;'[2]Résultats des Finales'!H525,"ZZ",VLOOKUP(A522,[3]Dossard!$AB$2:$AO$200,2))</f>
        <v>#N/A</v>
      </c>
      <c r="D522" s="36" t="e">
        <f>IF(A522&lt;&gt;'[2]Résultats des Finales'!H525,"ZZ",VLOOKUP(A522,[3]Dossard!$AB$2:$AP$200,3))</f>
        <v>#N/A</v>
      </c>
      <c r="F522" s="36"/>
      <c r="G522" s="33" t="e">
        <f>VLOOKUP(A522,[3]Dossard!$AB$2:$AP$200,15)</f>
        <v>#N/A</v>
      </c>
    </row>
    <row r="523" spans="3:7" x14ac:dyDescent="0.3">
      <c r="C523" s="36" t="e">
        <f>IF(A523&lt;&gt;'[2]Résultats des Finales'!H526,"ZZ",VLOOKUP(A523,[3]Dossard!$AB$2:$AO$200,2))</f>
        <v>#N/A</v>
      </c>
      <c r="D523" s="36" t="e">
        <f>IF(A523&lt;&gt;'[2]Résultats des Finales'!H526,"ZZ",VLOOKUP(A523,[3]Dossard!$AB$2:$AP$200,3))</f>
        <v>#N/A</v>
      </c>
      <c r="F523" s="36"/>
      <c r="G523" s="33" t="e">
        <f>VLOOKUP(A523,[3]Dossard!$AB$2:$AP$200,15)</f>
        <v>#N/A</v>
      </c>
    </row>
    <row r="524" spans="3:7" x14ac:dyDescent="0.3">
      <c r="C524" s="36" t="e">
        <f>IF(A524&lt;&gt;'[2]Résultats des Finales'!H527,"ZZ",VLOOKUP(A524,[3]Dossard!$AB$2:$AO$200,2))</f>
        <v>#N/A</v>
      </c>
      <c r="D524" s="36" t="e">
        <f>IF(A524&lt;&gt;'[2]Résultats des Finales'!H527,"ZZ",VLOOKUP(A524,[3]Dossard!$AB$2:$AP$200,3))</f>
        <v>#N/A</v>
      </c>
      <c r="F524" s="36"/>
      <c r="G524" s="33" t="e">
        <f>VLOOKUP(A524,[3]Dossard!$AB$2:$AP$200,15)</f>
        <v>#N/A</v>
      </c>
    </row>
    <row r="525" spans="3:7" x14ac:dyDescent="0.3">
      <c r="C525" s="36" t="e">
        <f>IF(A525&lt;&gt;'[2]Résultats des Finales'!H528,"ZZ",VLOOKUP(A525,[3]Dossard!$AB$2:$AO$200,2))</f>
        <v>#N/A</v>
      </c>
      <c r="D525" s="36" t="e">
        <f>IF(A525&lt;&gt;'[2]Résultats des Finales'!H528,"ZZ",VLOOKUP(A525,[3]Dossard!$AB$2:$AP$200,3))</f>
        <v>#N/A</v>
      </c>
      <c r="F525" s="36"/>
      <c r="G525" s="33" t="e">
        <f>VLOOKUP(A525,[3]Dossard!$AB$2:$AP$200,15)</f>
        <v>#N/A</v>
      </c>
    </row>
    <row r="526" spans="3:7" x14ac:dyDescent="0.3">
      <c r="C526" s="36" t="e">
        <f>IF(A526&lt;&gt;'[2]Résultats des Finales'!H529,"ZZ",VLOOKUP(A526,[3]Dossard!$AB$2:$AO$200,2))</f>
        <v>#N/A</v>
      </c>
      <c r="D526" s="36" t="e">
        <f>IF(A526&lt;&gt;'[2]Résultats des Finales'!H529,"ZZ",VLOOKUP(A526,[3]Dossard!$AB$2:$AP$200,3))</f>
        <v>#N/A</v>
      </c>
      <c r="F526" s="36"/>
      <c r="G526" s="33" t="e">
        <f>VLOOKUP(A526,[3]Dossard!$AB$2:$AP$200,15)</f>
        <v>#N/A</v>
      </c>
    </row>
    <row r="527" spans="3:7" x14ac:dyDescent="0.3">
      <c r="C527" s="36" t="e">
        <f>IF(A527&lt;&gt;'[2]Résultats des Finales'!H530,"ZZ",VLOOKUP(A527,[3]Dossard!$AB$2:$AO$200,2))</f>
        <v>#N/A</v>
      </c>
      <c r="D527" s="36" t="e">
        <f>IF(A527&lt;&gt;'[2]Résultats des Finales'!H530,"ZZ",VLOOKUP(A527,[3]Dossard!$AB$2:$AP$200,3))</f>
        <v>#N/A</v>
      </c>
      <c r="F527" s="36"/>
      <c r="G527" s="33" t="e">
        <f>VLOOKUP(A527,[3]Dossard!$AB$2:$AP$200,15)</f>
        <v>#N/A</v>
      </c>
    </row>
    <row r="528" spans="3:7" x14ac:dyDescent="0.3">
      <c r="C528" s="36" t="e">
        <f>IF(A528&lt;&gt;'[2]Résultats des Finales'!H531,"ZZ",VLOOKUP(A528,[3]Dossard!$AB$2:$AO$200,2))</f>
        <v>#N/A</v>
      </c>
      <c r="D528" s="36" t="e">
        <f>IF(A528&lt;&gt;'[2]Résultats des Finales'!H531,"ZZ",VLOOKUP(A528,[3]Dossard!$AB$2:$AP$200,3))</f>
        <v>#N/A</v>
      </c>
      <c r="F528" s="36"/>
      <c r="G528" s="33" t="e">
        <f>VLOOKUP(A528,[3]Dossard!$AB$2:$AP$200,15)</f>
        <v>#N/A</v>
      </c>
    </row>
    <row r="529" spans="3:7" x14ac:dyDescent="0.3">
      <c r="C529" s="36" t="e">
        <f>IF(A529&lt;&gt;'[2]Résultats des Finales'!H532,"ZZ",VLOOKUP(A529,[3]Dossard!$AB$2:$AO$200,2))</f>
        <v>#N/A</v>
      </c>
      <c r="D529" s="36" t="e">
        <f>IF(A529&lt;&gt;'[2]Résultats des Finales'!H532,"ZZ",VLOOKUP(A529,[3]Dossard!$AB$2:$AP$200,3))</f>
        <v>#N/A</v>
      </c>
      <c r="F529" s="36"/>
      <c r="G529" s="33" t="e">
        <f>VLOOKUP(A529,[3]Dossard!$AB$2:$AP$200,15)</f>
        <v>#N/A</v>
      </c>
    </row>
    <row r="530" spans="3:7" x14ac:dyDescent="0.3">
      <c r="C530" s="36" t="e">
        <f>IF(A530&lt;&gt;'[2]Résultats des Finales'!H533,"ZZ",VLOOKUP(A530,[3]Dossard!$AB$2:$AO$200,2))</f>
        <v>#N/A</v>
      </c>
      <c r="D530" s="36" t="e">
        <f>IF(A530&lt;&gt;'[2]Résultats des Finales'!H533,"ZZ",VLOOKUP(A530,[3]Dossard!$AB$2:$AP$200,3))</f>
        <v>#N/A</v>
      </c>
      <c r="F530" s="36"/>
      <c r="G530" s="33" t="e">
        <f>VLOOKUP(A530,[3]Dossard!$AB$2:$AP$200,15)</f>
        <v>#N/A</v>
      </c>
    </row>
    <row r="531" spans="3:7" x14ac:dyDescent="0.3">
      <c r="C531" s="36" t="e">
        <f>IF(A531&lt;&gt;'[2]Résultats des Finales'!H534,"ZZ",VLOOKUP(A531,[3]Dossard!$AB$2:$AO$200,2))</f>
        <v>#N/A</v>
      </c>
      <c r="D531" s="36" t="e">
        <f>IF(A531&lt;&gt;'[2]Résultats des Finales'!H534,"ZZ",VLOOKUP(A531,[3]Dossard!$AB$2:$AP$200,3))</f>
        <v>#N/A</v>
      </c>
      <c r="F531" s="36"/>
      <c r="G531" s="33" t="e">
        <f>VLOOKUP(A531,[3]Dossard!$AB$2:$AP$200,15)</f>
        <v>#N/A</v>
      </c>
    </row>
    <row r="532" spans="3:7" x14ac:dyDescent="0.3">
      <c r="C532" s="36" t="e">
        <f>IF(A532&lt;&gt;'[2]Résultats des Finales'!H535,"ZZ",VLOOKUP(A532,[3]Dossard!$AB$2:$AO$200,2))</f>
        <v>#N/A</v>
      </c>
      <c r="D532" s="36" t="e">
        <f>IF(A532&lt;&gt;'[2]Résultats des Finales'!H535,"ZZ",VLOOKUP(A532,[3]Dossard!$AB$2:$AP$200,3))</f>
        <v>#N/A</v>
      </c>
      <c r="F532" s="36"/>
      <c r="G532" s="33" t="e">
        <f>VLOOKUP(A532,[3]Dossard!$AB$2:$AP$200,15)</f>
        <v>#N/A</v>
      </c>
    </row>
    <row r="533" spans="3:7" x14ac:dyDescent="0.3">
      <c r="C533" s="36" t="e">
        <f>IF(A533&lt;&gt;'[2]Résultats des Finales'!H536,"ZZ",VLOOKUP(A533,[3]Dossard!$AB$2:$AO$200,2))</f>
        <v>#N/A</v>
      </c>
      <c r="D533" s="36" t="e">
        <f>IF(A533&lt;&gt;'[2]Résultats des Finales'!H536,"ZZ",VLOOKUP(A533,[3]Dossard!$AB$2:$AP$200,3))</f>
        <v>#N/A</v>
      </c>
      <c r="F533" s="36"/>
      <c r="G533" s="33" t="e">
        <f>VLOOKUP(A533,[3]Dossard!$AB$2:$AP$200,15)</f>
        <v>#N/A</v>
      </c>
    </row>
    <row r="534" spans="3:7" x14ac:dyDescent="0.3">
      <c r="C534" s="36" t="e">
        <f>IF(A534&lt;&gt;'[2]Résultats des Finales'!H537,"ZZ",VLOOKUP(A534,[3]Dossard!$AB$2:$AO$200,2))</f>
        <v>#N/A</v>
      </c>
      <c r="D534" s="36" t="e">
        <f>IF(A534&lt;&gt;'[2]Résultats des Finales'!H537,"ZZ",VLOOKUP(A534,[3]Dossard!$AB$2:$AP$200,3))</f>
        <v>#N/A</v>
      </c>
      <c r="F534" s="36"/>
      <c r="G534" s="33" t="e">
        <f>VLOOKUP(A534,[3]Dossard!$AB$2:$AP$200,15)</f>
        <v>#N/A</v>
      </c>
    </row>
    <row r="535" spans="3:7" x14ac:dyDescent="0.3">
      <c r="C535" s="36" t="e">
        <f>IF(A535&lt;&gt;'[2]Résultats des Finales'!H538,"ZZ",VLOOKUP(A535,[3]Dossard!$AB$2:$AO$200,2))</f>
        <v>#N/A</v>
      </c>
      <c r="D535" s="36" t="e">
        <f>IF(A535&lt;&gt;'[2]Résultats des Finales'!H538,"ZZ",VLOOKUP(A535,[3]Dossard!$AB$2:$AP$200,3))</f>
        <v>#N/A</v>
      </c>
      <c r="F535" s="36"/>
      <c r="G535" s="33" t="e">
        <f>VLOOKUP(A535,[3]Dossard!$AB$2:$AP$200,15)</f>
        <v>#N/A</v>
      </c>
    </row>
    <row r="536" spans="3:7" x14ac:dyDescent="0.3">
      <c r="C536" s="36" t="e">
        <f>IF(A536&lt;&gt;'[2]Résultats des Finales'!H539,"ZZ",VLOOKUP(A536,[3]Dossard!$AB$2:$AO$200,2))</f>
        <v>#N/A</v>
      </c>
      <c r="D536" s="36" t="e">
        <f>IF(A536&lt;&gt;'[2]Résultats des Finales'!H539,"ZZ",VLOOKUP(A536,[3]Dossard!$AB$2:$AP$200,3))</f>
        <v>#N/A</v>
      </c>
      <c r="F536" s="36"/>
      <c r="G536" s="33" t="e">
        <f>VLOOKUP(A536,[3]Dossard!$AB$2:$AP$200,15)</f>
        <v>#N/A</v>
      </c>
    </row>
    <row r="537" spans="3:7" x14ac:dyDescent="0.3">
      <c r="C537" s="36" t="e">
        <f>IF(A537&lt;&gt;'[2]Résultats des Finales'!H540,"ZZ",VLOOKUP(A537,[3]Dossard!$AB$2:$AO$200,2))</f>
        <v>#N/A</v>
      </c>
      <c r="D537" s="36" t="e">
        <f>IF(A537&lt;&gt;'[2]Résultats des Finales'!H540,"ZZ",VLOOKUP(A537,[3]Dossard!$AB$2:$AP$200,3))</f>
        <v>#N/A</v>
      </c>
      <c r="F537" s="36"/>
      <c r="G537" s="33" t="e">
        <f>VLOOKUP(A537,[3]Dossard!$AB$2:$AP$200,15)</f>
        <v>#N/A</v>
      </c>
    </row>
    <row r="538" spans="3:7" x14ac:dyDescent="0.3">
      <c r="C538" s="36" t="e">
        <f>IF(A538&lt;&gt;'[2]Résultats des Finales'!H541,"ZZ",VLOOKUP(A538,[3]Dossard!$AB$2:$AO$200,2))</f>
        <v>#N/A</v>
      </c>
      <c r="D538" s="36" t="e">
        <f>IF(A538&lt;&gt;'[2]Résultats des Finales'!H541,"ZZ",VLOOKUP(A538,[3]Dossard!$AB$2:$AP$200,3))</f>
        <v>#N/A</v>
      </c>
      <c r="F538" s="36"/>
      <c r="G538" s="33" t="e">
        <f>VLOOKUP(A538,[3]Dossard!$AB$2:$AP$200,15)</f>
        <v>#N/A</v>
      </c>
    </row>
    <row r="539" spans="3:7" x14ac:dyDescent="0.3">
      <c r="C539" s="36" t="e">
        <f>IF(A539&lt;&gt;'[2]Résultats des Finales'!H542,"ZZ",VLOOKUP(A539,[3]Dossard!$AB$2:$AO$200,2))</f>
        <v>#N/A</v>
      </c>
      <c r="D539" s="36" t="e">
        <f>IF(A539&lt;&gt;'[2]Résultats des Finales'!H542,"ZZ",VLOOKUP(A539,[3]Dossard!$AB$2:$AP$200,3))</f>
        <v>#N/A</v>
      </c>
      <c r="F539" s="36"/>
      <c r="G539" s="33" t="e">
        <f>VLOOKUP(A539,[3]Dossard!$AB$2:$AP$200,15)</f>
        <v>#N/A</v>
      </c>
    </row>
    <row r="540" spans="3:7" x14ac:dyDescent="0.3">
      <c r="C540" s="36" t="e">
        <f>IF(A540&lt;&gt;'[2]Résultats des Finales'!H543,"ZZ",VLOOKUP(A540,[3]Dossard!$AB$2:$AO$200,2))</f>
        <v>#N/A</v>
      </c>
      <c r="D540" s="36" t="e">
        <f>IF(A540&lt;&gt;'[2]Résultats des Finales'!H543,"ZZ",VLOOKUP(A540,[3]Dossard!$AB$2:$AP$200,3))</f>
        <v>#N/A</v>
      </c>
      <c r="F540" s="36"/>
      <c r="G540" s="33" t="e">
        <f>VLOOKUP(A540,[3]Dossard!$AB$2:$AP$200,15)</f>
        <v>#N/A</v>
      </c>
    </row>
    <row r="541" spans="3:7" x14ac:dyDescent="0.3">
      <c r="C541" s="36" t="e">
        <f>IF(A541&lt;&gt;'[2]Résultats des Finales'!H544,"ZZ",VLOOKUP(A541,[3]Dossard!$AB$2:$AO$200,2))</f>
        <v>#N/A</v>
      </c>
      <c r="D541" s="36" t="e">
        <f>IF(A541&lt;&gt;'[2]Résultats des Finales'!H544,"ZZ",VLOOKUP(A541,[3]Dossard!$AB$2:$AP$200,3))</f>
        <v>#N/A</v>
      </c>
      <c r="F541" s="36"/>
      <c r="G541" s="33" t="e">
        <f>VLOOKUP(A541,[3]Dossard!$AB$2:$AP$200,15)</f>
        <v>#N/A</v>
      </c>
    </row>
    <row r="542" spans="3:7" x14ac:dyDescent="0.3">
      <c r="C542" s="36" t="e">
        <f>IF(A542&lt;&gt;'[2]Résultats des Finales'!H545,"ZZ",VLOOKUP(A542,[3]Dossard!$AB$2:$AO$200,2))</f>
        <v>#N/A</v>
      </c>
      <c r="D542" s="36" t="e">
        <f>IF(A542&lt;&gt;'[2]Résultats des Finales'!H545,"ZZ",VLOOKUP(A542,[3]Dossard!$AB$2:$AP$200,3))</f>
        <v>#N/A</v>
      </c>
      <c r="F542" s="36"/>
      <c r="G542" s="33" t="e">
        <f>VLOOKUP(A542,[3]Dossard!$AB$2:$AP$200,15)</f>
        <v>#N/A</v>
      </c>
    </row>
    <row r="543" spans="3:7" x14ac:dyDescent="0.3">
      <c r="C543" s="36" t="e">
        <f>IF(A543&lt;&gt;'[2]Résultats des Finales'!H546,"ZZ",VLOOKUP(A543,[3]Dossard!$AB$2:$AO$200,2))</f>
        <v>#N/A</v>
      </c>
      <c r="D543" s="36" t="e">
        <f>IF(A543&lt;&gt;'[2]Résultats des Finales'!H546,"ZZ",VLOOKUP(A543,[3]Dossard!$AB$2:$AP$200,3))</f>
        <v>#N/A</v>
      </c>
      <c r="F543" s="36"/>
      <c r="G543" s="33" t="e">
        <f>VLOOKUP(A543,[3]Dossard!$AB$2:$AP$200,15)</f>
        <v>#N/A</v>
      </c>
    </row>
    <row r="544" spans="3:7" x14ac:dyDescent="0.3">
      <c r="C544" s="36" t="e">
        <f>IF(A544&lt;&gt;'[2]Résultats des Finales'!H547,"ZZ",VLOOKUP(A544,[3]Dossard!$AB$2:$AO$200,2))</f>
        <v>#N/A</v>
      </c>
      <c r="D544" s="36" t="e">
        <f>IF(A544&lt;&gt;'[2]Résultats des Finales'!H547,"ZZ",VLOOKUP(A544,[3]Dossard!$AB$2:$AP$200,3))</f>
        <v>#N/A</v>
      </c>
      <c r="F544" s="36"/>
      <c r="G544" s="33" t="e">
        <f>VLOOKUP(A544,[3]Dossard!$AB$2:$AP$200,15)</f>
        <v>#N/A</v>
      </c>
    </row>
    <row r="545" spans="3:7" x14ac:dyDescent="0.3">
      <c r="C545" s="36" t="e">
        <f>IF(A545&lt;&gt;'[2]Résultats des Finales'!H548,"ZZ",VLOOKUP(A545,[3]Dossard!$AB$2:$AO$200,2))</f>
        <v>#N/A</v>
      </c>
      <c r="D545" s="36" t="e">
        <f>IF(A545&lt;&gt;'[2]Résultats des Finales'!H548,"ZZ",VLOOKUP(A545,[3]Dossard!$AB$2:$AP$200,3))</f>
        <v>#N/A</v>
      </c>
      <c r="F545" s="36"/>
      <c r="G545" s="33" t="e">
        <f>VLOOKUP(A545,[3]Dossard!$AB$2:$AP$200,15)</f>
        <v>#N/A</v>
      </c>
    </row>
    <row r="546" spans="3:7" x14ac:dyDescent="0.3">
      <c r="C546" s="36" t="e">
        <f>IF(A546&lt;&gt;'[2]Résultats des Finales'!H549,"ZZ",VLOOKUP(A546,[3]Dossard!$AB$2:$AO$200,2))</f>
        <v>#N/A</v>
      </c>
      <c r="D546" s="36" t="e">
        <f>IF(A546&lt;&gt;'[2]Résultats des Finales'!H549,"ZZ",VLOOKUP(A546,[3]Dossard!$AB$2:$AP$200,3))</f>
        <v>#N/A</v>
      </c>
      <c r="F546" s="36"/>
      <c r="G546" s="33" t="e">
        <f>VLOOKUP(A546,[3]Dossard!$AB$2:$AP$200,15)</f>
        <v>#N/A</v>
      </c>
    </row>
    <row r="547" spans="3:7" x14ac:dyDescent="0.3">
      <c r="C547" s="36" t="e">
        <f>IF(A547&lt;&gt;'[2]Résultats des Finales'!H550,"ZZ",VLOOKUP(A547,[3]Dossard!$AB$2:$AO$200,2))</f>
        <v>#N/A</v>
      </c>
      <c r="D547" s="36" t="e">
        <f>IF(A547&lt;&gt;'[2]Résultats des Finales'!H550,"ZZ",VLOOKUP(A547,[3]Dossard!$AB$2:$AP$200,3))</f>
        <v>#N/A</v>
      </c>
      <c r="F547" s="36"/>
      <c r="G547" s="33" t="e">
        <f>VLOOKUP(A547,[3]Dossard!$AB$2:$AP$200,15)</f>
        <v>#N/A</v>
      </c>
    </row>
    <row r="548" spans="3:7" x14ac:dyDescent="0.3">
      <c r="C548" s="36" t="e">
        <f>IF(A548&lt;&gt;'[2]Résultats des Finales'!H551,"ZZ",VLOOKUP(A548,[3]Dossard!$AB$2:$AO$200,2))</f>
        <v>#N/A</v>
      </c>
      <c r="D548" s="36" t="e">
        <f>IF(A548&lt;&gt;'[2]Résultats des Finales'!H551,"ZZ",VLOOKUP(A548,[3]Dossard!$AB$2:$AP$200,3))</f>
        <v>#N/A</v>
      </c>
      <c r="F548" s="36"/>
      <c r="G548" s="33" t="e">
        <f>VLOOKUP(A548,[3]Dossard!$AB$2:$AP$200,15)</f>
        <v>#N/A</v>
      </c>
    </row>
    <row r="549" spans="3:7" x14ac:dyDescent="0.3">
      <c r="C549" s="36" t="e">
        <f>IF(A549&lt;&gt;'[2]Résultats des Finales'!H552,"ZZ",VLOOKUP(A549,[3]Dossard!$AB$2:$AO$200,2))</f>
        <v>#N/A</v>
      </c>
      <c r="D549" s="36" t="e">
        <f>IF(A549&lt;&gt;'[2]Résultats des Finales'!H552,"ZZ",VLOOKUP(A549,[3]Dossard!$AB$2:$AP$200,3))</f>
        <v>#N/A</v>
      </c>
      <c r="F549" s="36"/>
      <c r="G549" s="33" t="e">
        <f>VLOOKUP(A549,[3]Dossard!$AB$2:$AP$200,15)</f>
        <v>#N/A</v>
      </c>
    </row>
    <row r="550" spans="3:7" x14ac:dyDescent="0.3">
      <c r="C550" s="36" t="e">
        <f>IF(A550&lt;&gt;'[2]Résultats des Finales'!H553,"ZZ",VLOOKUP(A550,[3]Dossard!$AB$2:$AO$200,2))</f>
        <v>#N/A</v>
      </c>
      <c r="D550" s="36" t="e">
        <f>IF(A550&lt;&gt;'[2]Résultats des Finales'!H553,"ZZ",VLOOKUP(A550,[3]Dossard!$AB$2:$AP$200,3))</f>
        <v>#N/A</v>
      </c>
      <c r="F550" s="36"/>
      <c r="G550" s="33" t="e">
        <f>VLOOKUP(A550,[3]Dossard!$AB$2:$AP$200,15)</f>
        <v>#N/A</v>
      </c>
    </row>
    <row r="551" spans="3:7" x14ac:dyDescent="0.3">
      <c r="C551" s="36" t="e">
        <f>IF(A551&lt;&gt;'[2]Résultats des Finales'!H554,"ZZ",VLOOKUP(A551,[3]Dossard!$AB$2:$AO$200,2))</f>
        <v>#N/A</v>
      </c>
      <c r="D551" s="36" t="e">
        <f>IF(A551&lt;&gt;'[2]Résultats des Finales'!H554,"ZZ",VLOOKUP(A551,[3]Dossard!$AB$2:$AP$200,3))</f>
        <v>#N/A</v>
      </c>
      <c r="F551" s="36"/>
      <c r="G551" s="33" t="e">
        <f>VLOOKUP(A551,[3]Dossard!$AB$2:$AP$200,15)</f>
        <v>#N/A</v>
      </c>
    </row>
    <row r="552" spans="3:7" x14ac:dyDescent="0.3">
      <c r="C552" s="36" t="e">
        <f>IF(A552&lt;&gt;'[2]Résultats des Finales'!H555,"ZZ",VLOOKUP(A552,[3]Dossard!$AB$2:$AO$200,2))</f>
        <v>#N/A</v>
      </c>
      <c r="D552" s="36" t="e">
        <f>IF(A552&lt;&gt;'[2]Résultats des Finales'!H555,"ZZ",VLOOKUP(A552,[3]Dossard!$AB$2:$AP$200,3))</f>
        <v>#N/A</v>
      </c>
      <c r="F552" s="36"/>
      <c r="G552" s="33" t="e">
        <f>VLOOKUP(A552,[3]Dossard!$AB$2:$AP$200,15)</f>
        <v>#N/A</v>
      </c>
    </row>
    <row r="553" spans="3:7" x14ac:dyDescent="0.3">
      <c r="C553" s="36" t="e">
        <f>IF(A553&lt;&gt;'[2]Résultats des Finales'!H556,"ZZ",VLOOKUP(A553,[3]Dossard!$AB$2:$AO$200,2))</f>
        <v>#N/A</v>
      </c>
      <c r="D553" s="36" t="e">
        <f>IF(A553&lt;&gt;'[2]Résultats des Finales'!H556,"ZZ",VLOOKUP(A553,[3]Dossard!$AB$2:$AP$200,3))</f>
        <v>#N/A</v>
      </c>
      <c r="F553" s="36"/>
      <c r="G553" s="33" t="e">
        <f>VLOOKUP(A553,[3]Dossard!$AB$2:$AP$200,15)</f>
        <v>#N/A</v>
      </c>
    </row>
    <row r="554" spans="3:7" x14ac:dyDescent="0.3">
      <c r="C554" s="36" t="e">
        <f>IF(A554&lt;&gt;'[2]Résultats des Finales'!H557,"ZZ",VLOOKUP(A554,[3]Dossard!$AB$2:$AO$200,2))</f>
        <v>#N/A</v>
      </c>
      <c r="D554" s="36" t="e">
        <f>IF(A554&lt;&gt;'[2]Résultats des Finales'!H557,"ZZ",VLOOKUP(A554,[3]Dossard!$AB$2:$AP$200,3))</f>
        <v>#N/A</v>
      </c>
      <c r="F554" s="36"/>
      <c r="G554" s="33" t="e">
        <f>VLOOKUP(A554,[3]Dossard!$AB$2:$AP$200,15)</f>
        <v>#N/A</v>
      </c>
    </row>
    <row r="555" spans="3:7" x14ac:dyDescent="0.3">
      <c r="C555" s="36" t="e">
        <f>IF(A555&lt;&gt;'[2]Résultats des Finales'!H558,"ZZ",VLOOKUP(A555,[3]Dossard!$AB$2:$AO$200,2))</f>
        <v>#N/A</v>
      </c>
      <c r="D555" s="36" t="e">
        <f>IF(A555&lt;&gt;'[2]Résultats des Finales'!H558,"ZZ",VLOOKUP(A555,[3]Dossard!$AB$2:$AP$200,3))</f>
        <v>#N/A</v>
      </c>
      <c r="F555" s="36"/>
      <c r="G555" s="33" t="e">
        <f>VLOOKUP(A555,[3]Dossard!$AB$2:$AP$200,15)</f>
        <v>#N/A</v>
      </c>
    </row>
    <row r="556" spans="3:7" x14ac:dyDescent="0.3">
      <c r="C556" s="36" t="e">
        <f>IF(A556&lt;&gt;'[2]Résultats des Finales'!H559,"ZZ",VLOOKUP(A556,[3]Dossard!$AB$2:$AO$200,2))</f>
        <v>#N/A</v>
      </c>
      <c r="D556" s="36" t="e">
        <f>IF(A556&lt;&gt;'[2]Résultats des Finales'!H559,"ZZ",VLOOKUP(A556,[3]Dossard!$AB$2:$AP$200,3))</f>
        <v>#N/A</v>
      </c>
      <c r="F556" s="36"/>
      <c r="G556" s="33" t="e">
        <f>VLOOKUP(A556,[3]Dossard!$AB$2:$AP$200,15)</f>
        <v>#N/A</v>
      </c>
    </row>
    <row r="557" spans="3:7" x14ac:dyDescent="0.3">
      <c r="C557" s="36" t="e">
        <f>IF(A557&lt;&gt;'[2]Résultats des Finales'!H560,"ZZ",VLOOKUP(A557,[3]Dossard!$AB$2:$AO$200,2))</f>
        <v>#N/A</v>
      </c>
      <c r="D557" s="36" t="e">
        <f>IF(A557&lt;&gt;'[2]Résultats des Finales'!H560,"ZZ",VLOOKUP(A557,[3]Dossard!$AB$2:$AP$200,3))</f>
        <v>#N/A</v>
      </c>
      <c r="F557" s="36"/>
      <c r="G557" s="33" t="e">
        <f>VLOOKUP(A557,[3]Dossard!$AB$2:$AP$200,15)</f>
        <v>#N/A</v>
      </c>
    </row>
    <row r="558" spans="3:7" x14ac:dyDescent="0.3">
      <c r="C558" s="36" t="e">
        <f>IF(A558&lt;&gt;'[2]Résultats des Finales'!H561,"ZZ",VLOOKUP(A558,[3]Dossard!$AB$2:$AO$200,2))</f>
        <v>#N/A</v>
      </c>
      <c r="D558" s="36" t="e">
        <f>IF(A558&lt;&gt;'[2]Résultats des Finales'!H561,"ZZ",VLOOKUP(A558,[3]Dossard!$AB$2:$AP$200,3))</f>
        <v>#N/A</v>
      </c>
      <c r="F558" s="36"/>
      <c r="G558" s="33" t="e">
        <f>VLOOKUP(A558,[3]Dossard!$AB$2:$AP$200,15)</f>
        <v>#N/A</v>
      </c>
    </row>
    <row r="559" spans="3:7" x14ac:dyDescent="0.3">
      <c r="C559" s="36" t="e">
        <f>IF(A559&lt;&gt;'[2]Résultats des Finales'!H562,"ZZ",VLOOKUP(A559,[3]Dossard!$AB$2:$AO$200,2))</f>
        <v>#N/A</v>
      </c>
      <c r="D559" s="36" t="e">
        <f>IF(A559&lt;&gt;'[2]Résultats des Finales'!H562,"ZZ",VLOOKUP(A559,[3]Dossard!$AB$2:$AP$200,3))</f>
        <v>#N/A</v>
      </c>
      <c r="F559" s="36"/>
      <c r="G559" s="33" t="e">
        <f>VLOOKUP(A559,[3]Dossard!$AB$2:$AP$200,15)</f>
        <v>#N/A</v>
      </c>
    </row>
    <row r="560" spans="3:7" x14ac:dyDescent="0.3">
      <c r="C560" s="36" t="e">
        <f>IF(A560&lt;&gt;'[2]Résultats des Finales'!H563,"ZZ",VLOOKUP(A560,[3]Dossard!$AB$2:$AO$200,2))</f>
        <v>#N/A</v>
      </c>
      <c r="D560" s="36" t="e">
        <f>IF(A560&lt;&gt;'[2]Résultats des Finales'!H563,"ZZ",VLOOKUP(A560,[3]Dossard!$AB$2:$AP$200,3))</f>
        <v>#N/A</v>
      </c>
      <c r="F560" s="36"/>
      <c r="G560" s="33" t="e">
        <f>VLOOKUP(A560,[3]Dossard!$AB$2:$AP$200,15)</f>
        <v>#N/A</v>
      </c>
    </row>
    <row r="561" spans="3:7" x14ac:dyDescent="0.3">
      <c r="C561" s="36" t="e">
        <f>IF(A561&lt;&gt;'[2]Résultats des Finales'!H564,"ZZ",VLOOKUP(A561,[3]Dossard!$AB$2:$AO$200,2))</f>
        <v>#N/A</v>
      </c>
      <c r="D561" s="36" t="e">
        <f>IF(A561&lt;&gt;'[2]Résultats des Finales'!H564,"ZZ",VLOOKUP(A561,[3]Dossard!$AB$2:$AP$200,3))</f>
        <v>#N/A</v>
      </c>
      <c r="F561" s="36"/>
      <c r="G561" s="33" t="e">
        <f>VLOOKUP(A561,[3]Dossard!$AB$2:$AP$200,15)</f>
        <v>#N/A</v>
      </c>
    </row>
    <row r="562" spans="3:7" x14ac:dyDescent="0.3">
      <c r="C562" s="36" t="e">
        <f>IF(A562&lt;&gt;'[2]Résultats des Finales'!H565,"ZZ",VLOOKUP(A562,[3]Dossard!$AB$2:$AO$200,2))</f>
        <v>#N/A</v>
      </c>
      <c r="D562" s="36" t="e">
        <f>IF(A562&lt;&gt;'[2]Résultats des Finales'!H565,"ZZ",VLOOKUP(A562,[3]Dossard!$AB$2:$AP$200,3))</f>
        <v>#N/A</v>
      </c>
      <c r="F562" s="36"/>
      <c r="G562" s="33" t="e">
        <f>VLOOKUP(A562,[3]Dossard!$AB$2:$AP$200,15)</f>
        <v>#N/A</v>
      </c>
    </row>
    <row r="563" spans="3:7" x14ac:dyDescent="0.3">
      <c r="C563" s="36" t="e">
        <f>IF(A563&lt;&gt;'[2]Résultats des Finales'!H566,"ZZ",VLOOKUP(A563,[3]Dossard!$AB$2:$AO$200,2))</f>
        <v>#N/A</v>
      </c>
      <c r="D563" s="36" t="e">
        <f>IF(A563&lt;&gt;'[2]Résultats des Finales'!H566,"ZZ",VLOOKUP(A563,[3]Dossard!$AB$2:$AP$200,3))</f>
        <v>#N/A</v>
      </c>
      <c r="F563" s="36"/>
      <c r="G563" s="33" t="e">
        <f>VLOOKUP(A563,[3]Dossard!$AB$2:$AP$200,15)</f>
        <v>#N/A</v>
      </c>
    </row>
    <row r="564" spans="3:7" x14ac:dyDescent="0.3">
      <c r="C564" s="36" t="e">
        <f>IF(A564&lt;&gt;'[2]Résultats des Finales'!H567,"ZZ",VLOOKUP(A564,[3]Dossard!$AB$2:$AO$200,2))</f>
        <v>#N/A</v>
      </c>
      <c r="D564" s="36" t="e">
        <f>IF(A564&lt;&gt;'[2]Résultats des Finales'!H567,"ZZ",VLOOKUP(A564,[3]Dossard!$AB$2:$AP$200,3))</f>
        <v>#N/A</v>
      </c>
      <c r="F564" s="36"/>
      <c r="G564" s="33" t="e">
        <f>VLOOKUP(A564,[3]Dossard!$AB$2:$AP$200,15)</f>
        <v>#N/A</v>
      </c>
    </row>
    <row r="565" spans="3:7" x14ac:dyDescent="0.3">
      <c r="C565" s="36" t="e">
        <f>IF(A565&lt;&gt;'[2]Résultats des Finales'!H568,"ZZ",VLOOKUP(A565,[3]Dossard!$AB$2:$AO$200,2))</f>
        <v>#N/A</v>
      </c>
      <c r="D565" s="36" t="e">
        <f>IF(A565&lt;&gt;'[2]Résultats des Finales'!H568,"ZZ",VLOOKUP(A565,[3]Dossard!$AB$2:$AP$200,3))</f>
        <v>#N/A</v>
      </c>
      <c r="F565" s="36"/>
      <c r="G565" s="33" t="e">
        <f>VLOOKUP(A565,[3]Dossard!$AB$2:$AP$200,15)</f>
        <v>#N/A</v>
      </c>
    </row>
    <row r="566" spans="3:7" x14ac:dyDescent="0.3">
      <c r="C566" s="36" t="e">
        <f>IF(A566&lt;&gt;'[2]Résultats des Finales'!H569,"ZZ",VLOOKUP(A566,[3]Dossard!$AB$2:$AO$200,2))</f>
        <v>#N/A</v>
      </c>
      <c r="D566" s="36" t="e">
        <f>IF(A566&lt;&gt;'[2]Résultats des Finales'!H569,"ZZ",VLOOKUP(A566,[3]Dossard!$AB$2:$AP$200,3))</f>
        <v>#N/A</v>
      </c>
      <c r="F566" s="36"/>
      <c r="G566" s="33" t="e">
        <f>VLOOKUP(A566,[3]Dossard!$AB$2:$AP$200,15)</f>
        <v>#N/A</v>
      </c>
    </row>
    <row r="567" spans="3:7" x14ac:dyDescent="0.3">
      <c r="C567" s="36" t="e">
        <f>IF(A567&lt;&gt;'[2]Résultats des Finales'!H570,"ZZ",VLOOKUP(A567,[3]Dossard!$AB$2:$AO$200,2))</f>
        <v>#N/A</v>
      </c>
      <c r="D567" s="36" t="e">
        <f>IF(A567&lt;&gt;'[2]Résultats des Finales'!H570,"ZZ",VLOOKUP(A567,[3]Dossard!$AB$2:$AP$200,3))</f>
        <v>#N/A</v>
      </c>
      <c r="F567" s="36"/>
      <c r="G567" s="33" t="e">
        <f>VLOOKUP(A567,[3]Dossard!$AB$2:$AP$200,15)</f>
        <v>#N/A</v>
      </c>
    </row>
    <row r="568" spans="3:7" x14ac:dyDescent="0.3">
      <c r="C568" s="36" t="e">
        <f>IF(A568&lt;&gt;'[2]Résultats des Finales'!H571,"ZZ",VLOOKUP(A568,[3]Dossard!$AB$2:$AO$200,2))</f>
        <v>#N/A</v>
      </c>
      <c r="D568" s="36" t="e">
        <f>IF(A568&lt;&gt;'[2]Résultats des Finales'!H571,"ZZ",VLOOKUP(A568,[3]Dossard!$AB$2:$AP$200,3))</f>
        <v>#N/A</v>
      </c>
      <c r="F568" s="36"/>
      <c r="G568" s="33" t="e">
        <f>VLOOKUP(A568,[3]Dossard!$AB$2:$AP$200,15)</f>
        <v>#N/A</v>
      </c>
    </row>
    <row r="569" spans="3:7" x14ac:dyDescent="0.3">
      <c r="C569" s="36" t="e">
        <f>IF(A569&lt;&gt;'[2]Résultats des Finales'!H572,"ZZ",VLOOKUP(A569,[3]Dossard!$AB$2:$AO$200,2))</f>
        <v>#N/A</v>
      </c>
      <c r="D569" s="36" t="e">
        <f>IF(A569&lt;&gt;'[2]Résultats des Finales'!H572,"ZZ",VLOOKUP(A569,[3]Dossard!$AB$2:$AP$200,3))</f>
        <v>#N/A</v>
      </c>
      <c r="F569" s="36"/>
      <c r="G569" s="33" t="e">
        <f>VLOOKUP(A569,[3]Dossard!$AB$2:$AP$200,15)</f>
        <v>#N/A</v>
      </c>
    </row>
    <row r="570" spans="3:7" x14ac:dyDescent="0.3">
      <c r="C570" s="36" t="e">
        <f>IF(A570&lt;&gt;'[2]Résultats des Finales'!H573,"ZZ",VLOOKUP(A570,[3]Dossard!$AB$2:$AO$200,2))</f>
        <v>#N/A</v>
      </c>
      <c r="D570" s="36" t="e">
        <f>IF(A570&lt;&gt;'[2]Résultats des Finales'!H573,"ZZ",VLOOKUP(A570,[3]Dossard!$AB$2:$AP$200,3))</f>
        <v>#N/A</v>
      </c>
      <c r="F570" s="36"/>
      <c r="G570" s="33" t="e">
        <f>VLOOKUP(A570,[3]Dossard!$AB$2:$AP$200,15)</f>
        <v>#N/A</v>
      </c>
    </row>
    <row r="571" spans="3:7" x14ac:dyDescent="0.3">
      <c r="C571" s="36" t="e">
        <f>IF(A571&lt;&gt;'[2]Résultats des Finales'!H574,"ZZ",VLOOKUP(A571,[3]Dossard!$AB$2:$AO$200,2))</f>
        <v>#N/A</v>
      </c>
      <c r="D571" s="36" t="e">
        <f>IF(A571&lt;&gt;'[2]Résultats des Finales'!H574,"ZZ",VLOOKUP(A571,[3]Dossard!$AB$2:$AP$200,3))</f>
        <v>#N/A</v>
      </c>
      <c r="F571" s="36"/>
      <c r="G571" s="33" t="e">
        <f>VLOOKUP(A571,[3]Dossard!$AB$2:$AP$200,15)</f>
        <v>#N/A</v>
      </c>
    </row>
    <row r="572" spans="3:7" x14ac:dyDescent="0.3">
      <c r="C572" s="36" t="e">
        <f>IF(A572&lt;&gt;'[2]Résultats des Finales'!H575,"ZZ",VLOOKUP(A572,[3]Dossard!$AB$2:$AO$200,2))</f>
        <v>#N/A</v>
      </c>
      <c r="D572" s="36" t="e">
        <f>IF(A572&lt;&gt;'[2]Résultats des Finales'!H575,"ZZ",VLOOKUP(A572,[3]Dossard!$AB$2:$AP$200,3))</f>
        <v>#N/A</v>
      </c>
      <c r="F572" s="36"/>
      <c r="G572" s="33" t="e">
        <f>VLOOKUP(A572,[3]Dossard!$AB$2:$AP$200,15)</f>
        <v>#N/A</v>
      </c>
    </row>
    <row r="573" spans="3:7" x14ac:dyDescent="0.3">
      <c r="C573" s="36" t="e">
        <f>IF(A573&lt;&gt;'[2]Résultats des Finales'!H576,"ZZ",VLOOKUP(A573,[3]Dossard!$AB$2:$AO$200,2))</f>
        <v>#N/A</v>
      </c>
      <c r="D573" s="36" t="e">
        <f>IF(A573&lt;&gt;'[2]Résultats des Finales'!H576,"ZZ",VLOOKUP(A573,[3]Dossard!$AB$2:$AP$200,3))</f>
        <v>#N/A</v>
      </c>
      <c r="F573" s="36"/>
      <c r="G573" s="33" t="e">
        <f>VLOOKUP(A573,[3]Dossard!$AB$2:$AP$200,15)</f>
        <v>#N/A</v>
      </c>
    </row>
    <row r="574" spans="3:7" x14ac:dyDescent="0.3">
      <c r="C574" s="36" t="e">
        <f>IF(A574&lt;&gt;'[2]Résultats des Finales'!H577,"ZZ",VLOOKUP(A574,[3]Dossard!$AB$2:$AO$200,2))</f>
        <v>#N/A</v>
      </c>
      <c r="D574" s="36" t="e">
        <f>IF(A574&lt;&gt;'[2]Résultats des Finales'!H577,"ZZ",VLOOKUP(A574,[3]Dossard!$AB$2:$AP$200,3))</f>
        <v>#N/A</v>
      </c>
      <c r="F574" s="36"/>
      <c r="G574" s="33" t="e">
        <f>VLOOKUP(A574,[3]Dossard!$AB$2:$AP$200,15)</f>
        <v>#N/A</v>
      </c>
    </row>
    <row r="575" spans="3:7" x14ac:dyDescent="0.3">
      <c r="C575" s="36" t="e">
        <f>IF(A575&lt;&gt;'[2]Résultats des Finales'!H578,"ZZ",VLOOKUP(A575,[3]Dossard!$AB$2:$AO$200,2))</f>
        <v>#N/A</v>
      </c>
      <c r="D575" s="36" t="e">
        <f>IF(A575&lt;&gt;'[2]Résultats des Finales'!H578,"ZZ",VLOOKUP(A575,[3]Dossard!$AB$2:$AP$200,3))</f>
        <v>#N/A</v>
      </c>
      <c r="F575" s="36"/>
      <c r="G575" s="33" t="e">
        <f>VLOOKUP(A575,[3]Dossard!$AB$2:$AP$200,15)</f>
        <v>#N/A</v>
      </c>
    </row>
    <row r="576" spans="3:7" x14ac:dyDescent="0.3">
      <c r="C576" s="36" t="e">
        <f>IF(A576&lt;&gt;'[2]Résultats des Finales'!H579,"ZZ",VLOOKUP(A576,[3]Dossard!$AB$2:$AO$200,2))</f>
        <v>#N/A</v>
      </c>
      <c r="D576" s="36" t="e">
        <f>IF(A576&lt;&gt;'[2]Résultats des Finales'!H579,"ZZ",VLOOKUP(A576,[3]Dossard!$AB$2:$AP$200,3))</f>
        <v>#N/A</v>
      </c>
      <c r="F576" s="36"/>
      <c r="G576" s="33" t="e">
        <f>VLOOKUP(A576,[3]Dossard!$AB$2:$AP$200,15)</f>
        <v>#N/A</v>
      </c>
    </row>
    <row r="577" spans="3:7" x14ac:dyDescent="0.3">
      <c r="C577" s="36" t="e">
        <f>IF(A577&lt;&gt;'[2]Résultats des Finales'!H580,"ZZ",VLOOKUP(A577,[3]Dossard!$AB$2:$AO$200,2))</f>
        <v>#N/A</v>
      </c>
      <c r="D577" s="36" t="e">
        <f>IF(A577&lt;&gt;'[2]Résultats des Finales'!H580,"ZZ",VLOOKUP(A577,[3]Dossard!$AB$2:$AP$200,3))</f>
        <v>#N/A</v>
      </c>
      <c r="F577" s="36"/>
      <c r="G577" s="33" t="e">
        <f>VLOOKUP(A577,[3]Dossard!$AB$2:$AP$200,15)</f>
        <v>#N/A</v>
      </c>
    </row>
    <row r="578" spans="3:7" x14ac:dyDescent="0.3">
      <c r="C578" s="36" t="e">
        <f>IF(A578&lt;&gt;'[2]Résultats des Finales'!H581,"ZZ",VLOOKUP(A578,[3]Dossard!$AB$2:$AO$200,2))</f>
        <v>#N/A</v>
      </c>
      <c r="D578" s="36" t="e">
        <f>IF(A578&lt;&gt;'[2]Résultats des Finales'!H581,"ZZ",VLOOKUP(A578,[3]Dossard!$AB$2:$AP$200,3))</f>
        <v>#N/A</v>
      </c>
      <c r="F578" s="36"/>
      <c r="G578" s="33" t="e">
        <f>VLOOKUP(A578,[3]Dossard!$AB$2:$AP$200,15)</f>
        <v>#N/A</v>
      </c>
    </row>
    <row r="579" spans="3:7" x14ac:dyDescent="0.3">
      <c r="C579" s="36" t="e">
        <f>IF(A579&lt;&gt;'[2]Résultats des Finales'!H582,"ZZ",VLOOKUP(A579,[3]Dossard!$AB$2:$AO$200,2))</f>
        <v>#N/A</v>
      </c>
      <c r="D579" s="36" t="e">
        <f>IF(A579&lt;&gt;'[2]Résultats des Finales'!H582,"ZZ",VLOOKUP(A579,[3]Dossard!$AB$2:$AP$200,3))</f>
        <v>#N/A</v>
      </c>
      <c r="F579" s="36"/>
      <c r="G579" s="33" t="e">
        <f>VLOOKUP(A579,[3]Dossard!$AB$2:$AP$200,15)</f>
        <v>#N/A</v>
      </c>
    </row>
    <row r="580" spans="3:7" x14ac:dyDescent="0.3">
      <c r="C580" s="36" t="e">
        <f>IF(A580&lt;&gt;'[2]Résultats des Finales'!H583,"ZZ",VLOOKUP(A580,[3]Dossard!$AB$2:$AO$200,2))</f>
        <v>#N/A</v>
      </c>
      <c r="D580" s="36" t="e">
        <f>IF(A580&lt;&gt;'[2]Résultats des Finales'!H583,"ZZ",VLOOKUP(A580,[3]Dossard!$AB$2:$AP$200,3))</f>
        <v>#N/A</v>
      </c>
      <c r="F580" s="36"/>
      <c r="G580" s="33" t="e">
        <f>VLOOKUP(A580,[3]Dossard!$AB$2:$AP$200,15)</f>
        <v>#N/A</v>
      </c>
    </row>
    <row r="581" spans="3:7" x14ac:dyDescent="0.3">
      <c r="C581" s="36" t="e">
        <f>IF(A581&lt;&gt;'[2]Résultats des Finales'!H584,"ZZ",VLOOKUP(A581,[3]Dossard!$AB$2:$AO$200,2))</f>
        <v>#N/A</v>
      </c>
      <c r="D581" s="36" t="e">
        <f>IF(A581&lt;&gt;'[2]Résultats des Finales'!H584,"ZZ",VLOOKUP(A581,[3]Dossard!$AB$2:$AP$200,3))</f>
        <v>#N/A</v>
      </c>
      <c r="F581" s="36"/>
      <c r="G581" s="33" t="e">
        <f>VLOOKUP(A581,[3]Dossard!$AB$2:$AP$200,15)</f>
        <v>#N/A</v>
      </c>
    </row>
    <row r="582" spans="3:7" x14ac:dyDescent="0.3">
      <c r="C582" s="36" t="e">
        <f>IF(A582&lt;&gt;'[2]Résultats des Finales'!H585,"ZZ",VLOOKUP(A582,[3]Dossard!$AB$2:$AO$200,2))</f>
        <v>#N/A</v>
      </c>
      <c r="D582" s="36" t="e">
        <f>IF(A582&lt;&gt;'[2]Résultats des Finales'!H585,"ZZ",VLOOKUP(A582,[3]Dossard!$AB$2:$AP$200,3))</f>
        <v>#N/A</v>
      </c>
      <c r="F582" s="36"/>
      <c r="G582" s="33" t="e">
        <f>VLOOKUP(A582,[3]Dossard!$AB$2:$AP$200,15)</f>
        <v>#N/A</v>
      </c>
    </row>
    <row r="583" spans="3:7" x14ac:dyDescent="0.3">
      <c r="C583" s="36" t="e">
        <f>IF(A583&lt;&gt;'[2]Résultats des Finales'!H586,"ZZ",VLOOKUP(A583,[3]Dossard!$AB$2:$AO$200,2))</f>
        <v>#N/A</v>
      </c>
      <c r="D583" s="36" t="e">
        <f>IF(A583&lt;&gt;'[2]Résultats des Finales'!H586,"ZZ",VLOOKUP(A583,[3]Dossard!$AB$2:$AP$200,3))</f>
        <v>#N/A</v>
      </c>
      <c r="F583" s="36"/>
      <c r="G583" s="33" t="e">
        <f>VLOOKUP(A583,[3]Dossard!$AB$2:$AP$200,15)</f>
        <v>#N/A</v>
      </c>
    </row>
    <row r="584" spans="3:7" x14ac:dyDescent="0.3">
      <c r="C584" s="36" t="e">
        <f>IF(A584&lt;&gt;'[2]Résultats des Finales'!H587,"ZZ",VLOOKUP(A584,[3]Dossard!$AB$2:$AO$200,2))</f>
        <v>#N/A</v>
      </c>
      <c r="D584" s="36" t="e">
        <f>IF(A584&lt;&gt;'[2]Résultats des Finales'!H587,"ZZ",VLOOKUP(A584,[3]Dossard!$AB$2:$AP$200,3))</f>
        <v>#N/A</v>
      </c>
      <c r="F584" s="36"/>
      <c r="G584" s="33" t="e">
        <f>VLOOKUP(A584,[3]Dossard!$AB$2:$AP$200,15)</f>
        <v>#N/A</v>
      </c>
    </row>
    <row r="585" spans="3:7" x14ac:dyDescent="0.3">
      <c r="C585" s="36" t="e">
        <f>IF(A585&lt;&gt;'[2]Résultats des Finales'!H588,"ZZ",VLOOKUP(A585,[3]Dossard!$AB$2:$AO$200,2))</f>
        <v>#N/A</v>
      </c>
      <c r="D585" s="36" t="e">
        <f>IF(A585&lt;&gt;'[2]Résultats des Finales'!H588,"ZZ",VLOOKUP(A585,[3]Dossard!$AB$2:$AP$200,3))</f>
        <v>#N/A</v>
      </c>
      <c r="F585" s="36"/>
      <c r="G585" s="33" t="e">
        <f>VLOOKUP(A585,[3]Dossard!$AB$2:$AP$200,15)</f>
        <v>#N/A</v>
      </c>
    </row>
    <row r="586" spans="3:7" x14ac:dyDescent="0.3">
      <c r="C586" s="36" t="e">
        <f>IF(A586&lt;&gt;'[2]Résultats des Finales'!H589,"ZZ",VLOOKUP(A586,[3]Dossard!$AB$2:$AO$200,2))</f>
        <v>#N/A</v>
      </c>
      <c r="D586" s="36" t="e">
        <f>IF(A586&lt;&gt;'[2]Résultats des Finales'!H589,"ZZ",VLOOKUP(A586,[3]Dossard!$AB$2:$AP$200,3))</f>
        <v>#N/A</v>
      </c>
      <c r="F586" s="36"/>
      <c r="G586" s="33" t="e">
        <f>VLOOKUP(A586,[3]Dossard!$AB$2:$AP$200,15)</f>
        <v>#N/A</v>
      </c>
    </row>
    <row r="587" spans="3:7" x14ac:dyDescent="0.3">
      <c r="C587" s="36" t="e">
        <f>IF(A587&lt;&gt;'[2]Résultats des Finales'!H590,"ZZ",VLOOKUP(A587,[3]Dossard!$AB$2:$AO$200,2))</f>
        <v>#N/A</v>
      </c>
      <c r="D587" s="36" t="e">
        <f>IF(A587&lt;&gt;'[2]Résultats des Finales'!H590,"ZZ",VLOOKUP(A587,[3]Dossard!$AB$2:$AP$200,3))</f>
        <v>#N/A</v>
      </c>
      <c r="F587" s="36"/>
      <c r="G587" s="33" t="e">
        <f>VLOOKUP(A587,[3]Dossard!$AB$2:$AP$200,15)</f>
        <v>#N/A</v>
      </c>
    </row>
    <row r="588" spans="3:7" x14ac:dyDescent="0.3">
      <c r="C588" s="36" t="e">
        <f>IF(A588&lt;&gt;'[2]Résultats des Finales'!H591,"ZZ",VLOOKUP(A588,[3]Dossard!$AB$2:$AO$200,2))</f>
        <v>#N/A</v>
      </c>
      <c r="D588" s="36" t="e">
        <f>IF(A588&lt;&gt;'[2]Résultats des Finales'!H591,"ZZ",VLOOKUP(A588,[3]Dossard!$AB$2:$AP$200,3))</f>
        <v>#N/A</v>
      </c>
      <c r="F588" s="36"/>
      <c r="G588" s="33" t="e">
        <f>VLOOKUP(A588,[3]Dossard!$AB$2:$AP$200,15)</f>
        <v>#N/A</v>
      </c>
    </row>
    <row r="589" spans="3:7" x14ac:dyDescent="0.3">
      <c r="C589" s="36" t="e">
        <f>IF(A589&lt;&gt;'[2]Résultats des Finales'!H592,"ZZ",VLOOKUP(A589,[3]Dossard!$AB$2:$AO$200,2))</f>
        <v>#N/A</v>
      </c>
      <c r="D589" s="36" t="e">
        <f>IF(A589&lt;&gt;'[2]Résultats des Finales'!H592,"ZZ",VLOOKUP(A589,[3]Dossard!$AB$2:$AP$200,3))</f>
        <v>#N/A</v>
      </c>
      <c r="F589" s="36"/>
      <c r="G589" s="33" t="e">
        <f>VLOOKUP(A589,[3]Dossard!$AB$2:$AP$200,15)</f>
        <v>#N/A</v>
      </c>
    </row>
    <row r="590" spans="3:7" x14ac:dyDescent="0.3">
      <c r="C590" s="36" t="e">
        <f>IF(A590&lt;&gt;'[2]Résultats des Finales'!H593,"ZZ",VLOOKUP(A590,[3]Dossard!$AB$2:$AO$200,2))</f>
        <v>#N/A</v>
      </c>
      <c r="D590" s="36" t="e">
        <f>IF(A590&lt;&gt;'[2]Résultats des Finales'!H593,"ZZ",VLOOKUP(A590,[3]Dossard!$AB$2:$AP$200,3))</f>
        <v>#N/A</v>
      </c>
      <c r="F590" s="36"/>
      <c r="G590" s="33" t="e">
        <f>VLOOKUP(A590,[3]Dossard!$AB$2:$AP$200,15)</f>
        <v>#N/A</v>
      </c>
    </row>
    <row r="591" spans="3:7" x14ac:dyDescent="0.3">
      <c r="C591" s="36" t="e">
        <f>IF(A591&lt;&gt;'[2]Résultats des Finales'!H594,"ZZ",VLOOKUP(A591,[3]Dossard!$AB$2:$AO$200,2))</f>
        <v>#N/A</v>
      </c>
      <c r="D591" s="36" t="e">
        <f>IF(A591&lt;&gt;'[2]Résultats des Finales'!H594,"ZZ",VLOOKUP(A591,[3]Dossard!$AB$2:$AP$200,3))</f>
        <v>#N/A</v>
      </c>
      <c r="F591" s="36"/>
      <c r="G591" s="33" t="e">
        <f>VLOOKUP(A591,[3]Dossard!$AB$2:$AP$200,15)</f>
        <v>#N/A</v>
      </c>
    </row>
    <row r="592" spans="3:7" x14ac:dyDescent="0.3">
      <c r="C592" s="36" t="e">
        <f>IF(A592&lt;&gt;'[2]Résultats des Finales'!H595,"ZZ",VLOOKUP(A592,[3]Dossard!$AB$2:$AO$200,2))</f>
        <v>#N/A</v>
      </c>
      <c r="D592" s="36" t="e">
        <f>IF(A592&lt;&gt;'[2]Résultats des Finales'!H595,"ZZ",VLOOKUP(A592,[3]Dossard!$AB$2:$AP$200,3))</f>
        <v>#N/A</v>
      </c>
      <c r="F592" s="36"/>
      <c r="G592" s="33" t="e">
        <f>VLOOKUP(A592,[3]Dossard!$AB$2:$AP$200,15)</f>
        <v>#N/A</v>
      </c>
    </row>
    <row r="593" spans="3:7" x14ac:dyDescent="0.3">
      <c r="C593" s="36" t="e">
        <f>IF(A593&lt;&gt;'[2]Résultats des Finales'!H596,"ZZ",VLOOKUP(A593,[3]Dossard!$AB$2:$AO$200,2))</f>
        <v>#N/A</v>
      </c>
      <c r="D593" s="36" t="e">
        <f>IF(A593&lt;&gt;'[2]Résultats des Finales'!H596,"ZZ",VLOOKUP(A593,[3]Dossard!$AB$2:$AP$200,3))</f>
        <v>#N/A</v>
      </c>
      <c r="F593" s="36"/>
      <c r="G593" s="33" t="e">
        <f>VLOOKUP(A593,[3]Dossard!$AB$2:$AP$200,15)</f>
        <v>#N/A</v>
      </c>
    </row>
    <row r="594" spans="3:7" x14ac:dyDescent="0.3">
      <c r="C594" s="36" t="e">
        <f>IF(A594&lt;&gt;'[2]Résultats des Finales'!H597,"ZZ",VLOOKUP(A594,[3]Dossard!$AB$2:$AO$200,2))</f>
        <v>#N/A</v>
      </c>
      <c r="D594" s="36" t="e">
        <f>IF(A594&lt;&gt;'[2]Résultats des Finales'!H597,"ZZ",VLOOKUP(A594,[3]Dossard!$AB$2:$AP$200,3))</f>
        <v>#N/A</v>
      </c>
      <c r="F594" s="36"/>
      <c r="G594" s="33" t="e">
        <f>VLOOKUP(A594,[3]Dossard!$AB$2:$AP$200,15)</f>
        <v>#N/A</v>
      </c>
    </row>
    <row r="595" spans="3:7" x14ac:dyDescent="0.3">
      <c r="C595" s="36" t="e">
        <f>IF(A595&lt;&gt;'[2]Résultats des Finales'!H598,"ZZ",VLOOKUP(A595,[3]Dossard!$AB$2:$AO$200,2))</f>
        <v>#N/A</v>
      </c>
      <c r="D595" s="36" t="e">
        <f>IF(A595&lt;&gt;'[2]Résultats des Finales'!H598,"ZZ",VLOOKUP(A595,[3]Dossard!$AB$2:$AP$200,3))</f>
        <v>#N/A</v>
      </c>
      <c r="F595" s="36"/>
      <c r="G595" s="33" t="e">
        <f>VLOOKUP(A595,[3]Dossard!$AB$2:$AP$200,15)</f>
        <v>#N/A</v>
      </c>
    </row>
    <row r="596" spans="3:7" x14ac:dyDescent="0.3">
      <c r="C596" s="36" t="e">
        <f>IF(A596&lt;&gt;'[2]Résultats des Finales'!H599,"ZZ",VLOOKUP(A596,[3]Dossard!$AB$2:$AO$200,2))</f>
        <v>#N/A</v>
      </c>
      <c r="D596" s="36" t="e">
        <f>IF(A596&lt;&gt;'[2]Résultats des Finales'!H599,"ZZ",VLOOKUP(A596,[3]Dossard!$AB$2:$AP$200,3))</f>
        <v>#N/A</v>
      </c>
      <c r="F596" s="36"/>
      <c r="G596" s="33" t="e">
        <f>VLOOKUP(A596,[3]Dossard!$AB$2:$AP$200,15)</f>
        <v>#N/A</v>
      </c>
    </row>
    <row r="597" spans="3:7" x14ac:dyDescent="0.3">
      <c r="C597" s="36" t="e">
        <f>IF(A597&lt;&gt;'[2]Résultats des Finales'!H600,"ZZ",VLOOKUP(A597,[3]Dossard!$AB$2:$AO$200,2))</f>
        <v>#N/A</v>
      </c>
      <c r="D597" s="36" t="e">
        <f>IF(A597&lt;&gt;'[2]Résultats des Finales'!H600,"ZZ",VLOOKUP(A597,[3]Dossard!$AB$2:$AP$200,3))</f>
        <v>#N/A</v>
      </c>
      <c r="F597" s="36"/>
      <c r="G597" s="33" t="e">
        <f>VLOOKUP(A597,[3]Dossard!$AB$2:$AP$200,15)</f>
        <v>#N/A</v>
      </c>
    </row>
    <row r="598" spans="3:7" x14ac:dyDescent="0.3">
      <c r="C598" s="36" t="e">
        <f>IF(A598&lt;&gt;'[2]Résultats des Finales'!H601,"ZZ",VLOOKUP(A598,[3]Dossard!$AB$2:$AO$200,2))</f>
        <v>#N/A</v>
      </c>
      <c r="D598" s="36" t="e">
        <f>IF(A598&lt;&gt;'[2]Résultats des Finales'!H601,"ZZ",VLOOKUP(A598,[3]Dossard!$AB$2:$AP$200,3))</f>
        <v>#N/A</v>
      </c>
      <c r="F598" s="36"/>
      <c r="G598" s="33" t="e">
        <f>VLOOKUP(A598,[3]Dossard!$AB$2:$AP$200,15)</f>
        <v>#N/A</v>
      </c>
    </row>
    <row r="599" spans="3:7" x14ac:dyDescent="0.3">
      <c r="C599" s="36" t="e">
        <f>IF(A599&lt;&gt;'[2]Résultats des Finales'!H602,"ZZ",VLOOKUP(A599,[3]Dossard!$AB$2:$AO$200,2))</f>
        <v>#N/A</v>
      </c>
      <c r="D599" s="36" t="e">
        <f>IF(A599&lt;&gt;'[2]Résultats des Finales'!H602,"ZZ",VLOOKUP(A599,[3]Dossard!$AB$2:$AP$200,3))</f>
        <v>#N/A</v>
      </c>
      <c r="F599" s="36"/>
      <c r="G599" s="33" t="e">
        <f>VLOOKUP(A599,[3]Dossard!$AB$2:$AP$200,15)</f>
        <v>#N/A</v>
      </c>
    </row>
    <row r="600" spans="3:7" x14ac:dyDescent="0.3">
      <c r="C600" s="36" t="e">
        <f>IF(A600&lt;&gt;'[2]Résultats des Finales'!H603,"ZZ",VLOOKUP(A600,[3]Dossard!$AB$2:$AO$200,2))</f>
        <v>#N/A</v>
      </c>
      <c r="D600" s="36" t="e">
        <f>IF(A600&lt;&gt;'[2]Résultats des Finales'!H603,"ZZ",VLOOKUP(A600,[3]Dossard!$AB$2:$AP$200,3))</f>
        <v>#N/A</v>
      </c>
      <c r="F600" s="36"/>
      <c r="G600" s="33" t="e">
        <f>VLOOKUP(A600,[3]Dossard!$AB$2:$AP$200,15)</f>
        <v>#N/A</v>
      </c>
    </row>
    <row r="601" spans="3:7" x14ac:dyDescent="0.3">
      <c r="C601" s="36" t="e">
        <f>IF(A601&lt;&gt;'[2]Résultats des Finales'!H604,"ZZ",VLOOKUP(A601,[3]Dossard!$AB$2:$AO$200,2))</f>
        <v>#N/A</v>
      </c>
      <c r="D601" s="36" t="e">
        <f>IF(A601&lt;&gt;'[2]Résultats des Finales'!H604,"ZZ",VLOOKUP(A601,[3]Dossard!$AB$2:$AP$200,3))</f>
        <v>#N/A</v>
      </c>
      <c r="F601" s="36"/>
      <c r="G601" s="33" t="e">
        <f>VLOOKUP(A601,[3]Dossard!$AB$2:$AP$200,15)</f>
        <v>#N/A</v>
      </c>
    </row>
    <row r="602" spans="3:7" x14ac:dyDescent="0.3">
      <c r="C602" s="36" t="e">
        <f>IF(A602&lt;&gt;'[2]Résultats des Finales'!H605,"ZZ",VLOOKUP(A602,[3]Dossard!$AB$2:$AO$200,2))</f>
        <v>#N/A</v>
      </c>
      <c r="D602" s="36" t="e">
        <f>IF(A602&lt;&gt;'[2]Résultats des Finales'!H605,"ZZ",VLOOKUP(A602,[3]Dossard!$AB$2:$AP$200,3))</f>
        <v>#N/A</v>
      </c>
      <c r="F602" s="36"/>
      <c r="G602" s="33" t="e">
        <f>VLOOKUP(A602,[3]Dossard!$AB$2:$AP$200,15)</f>
        <v>#N/A</v>
      </c>
    </row>
    <row r="603" spans="3:7" x14ac:dyDescent="0.3">
      <c r="C603" s="36" t="e">
        <f>IF(A603&lt;&gt;'[2]Résultats des Finales'!H606,"ZZ",VLOOKUP(A603,[3]Dossard!$AB$2:$AO$200,2))</f>
        <v>#N/A</v>
      </c>
      <c r="D603" s="36" t="e">
        <f>IF(A603&lt;&gt;'[2]Résultats des Finales'!H606,"ZZ",VLOOKUP(A603,[3]Dossard!$AB$2:$AP$200,3))</f>
        <v>#N/A</v>
      </c>
      <c r="F603" s="36"/>
      <c r="G603" s="33" t="e">
        <f>VLOOKUP(A603,[3]Dossard!$AB$2:$AP$200,15)</f>
        <v>#N/A</v>
      </c>
    </row>
    <row r="604" spans="3:7" x14ac:dyDescent="0.3">
      <c r="C604" s="36" t="e">
        <f>IF(A604&lt;&gt;'[2]Résultats des Finales'!H607,"ZZ",VLOOKUP(A604,[3]Dossard!$AB$2:$AO$200,2))</f>
        <v>#N/A</v>
      </c>
      <c r="D604" s="36" t="e">
        <f>IF(A604&lt;&gt;'[2]Résultats des Finales'!H607,"ZZ",VLOOKUP(A604,[3]Dossard!$AB$2:$AP$200,3))</f>
        <v>#N/A</v>
      </c>
      <c r="F604" s="36"/>
      <c r="G604" s="33" t="e">
        <f>VLOOKUP(A604,[3]Dossard!$AB$2:$AP$200,15)</f>
        <v>#N/A</v>
      </c>
    </row>
    <row r="605" spans="3:7" x14ac:dyDescent="0.3">
      <c r="C605" s="36" t="e">
        <f>IF(A605&lt;&gt;'[2]Résultats des Finales'!H608,"ZZ",VLOOKUP(A605,[3]Dossard!$AB$2:$AO$200,2))</f>
        <v>#N/A</v>
      </c>
      <c r="D605" s="36" t="e">
        <f>IF(A605&lt;&gt;'[2]Résultats des Finales'!H608,"ZZ",VLOOKUP(A605,[3]Dossard!$AB$2:$AP$200,3))</f>
        <v>#N/A</v>
      </c>
      <c r="F605" s="36"/>
      <c r="G605" s="33" t="e">
        <f>VLOOKUP(A605,[3]Dossard!$AB$2:$AP$200,15)</f>
        <v>#N/A</v>
      </c>
    </row>
    <row r="606" spans="3:7" x14ac:dyDescent="0.3">
      <c r="C606" s="36" t="e">
        <f>IF(A606&lt;&gt;'[2]Résultats des Finales'!H609,"ZZ",VLOOKUP(A606,[3]Dossard!$AB$2:$AO$200,2))</f>
        <v>#N/A</v>
      </c>
      <c r="D606" s="36" t="e">
        <f>IF(A606&lt;&gt;'[2]Résultats des Finales'!H609,"ZZ",VLOOKUP(A606,[3]Dossard!$AB$2:$AP$200,3))</f>
        <v>#N/A</v>
      </c>
      <c r="F606" s="36"/>
      <c r="G606" s="33" t="e">
        <f>VLOOKUP(A606,[3]Dossard!$AB$2:$AP$200,15)</f>
        <v>#N/A</v>
      </c>
    </row>
    <row r="607" spans="3:7" x14ac:dyDescent="0.3">
      <c r="C607" s="36" t="e">
        <f>IF(A607&lt;&gt;'[2]Résultats des Finales'!H610,"ZZ",VLOOKUP(A607,[3]Dossard!$AB$2:$AO$200,2))</f>
        <v>#N/A</v>
      </c>
      <c r="D607" s="36" t="e">
        <f>IF(A607&lt;&gt;'[2]Résultats des Finales'!H610,"ZZ",VLOOKUP(A607,[3]Dossard!$AB$2:$AP$200,3))</f>
        <v>#N/A</v>
      </c>
      <c r="F607" s="36"/>
      <c r="G607" s="33" t="e">
        <f>VLOOKUP(A607,[3]Dossard!$AB$2:$AP$200,15)</f>
        <v>#N/A</v>
      </c>
    </row>
    <row r="608" spans="3:7" x14ac:dyDescent="0.3">
      <c r="C608" s="36" t="e">
        <f>IF(A608&lt;&gt;'[2]Résultats des Finales'!H611,"ZZ",VLOOKUP(A608,[3]Dossard!$AB$2:$AO$200,2))</f>
        <v>#N/A</v>
      </c>
      <c r="D608" s="36" t="e">
        <f>IF(A608&lt;&gt;'[2]Résultats des Finales'!H611,"ZZ",VLOOKUP(A608,[3]Dossard!$AB$2:$AP$200,3))</f>
        <v>#N/A</v>
      </c>
      <c r="F608" s="36"/>
      <c r="G608" s="33" t="e">
        <f>VLOOKUP(A608,[3]Dossard!$AB$2:$AP$200,15)</f>
        <v>#N/A</v>
      </c>
    </row>
    <row r="609" spans="3:7" x14ac:dyDescent="0.3">
      <c r="C609" s="36" t="e">
        <f>IF(A609&lt;&gt;'[2]Résultats des Finales'!H612,"ZZ",VLOOKUP(A609,[3]Dossard!$AB$2:$AO$200,2))</f>
        <v>#N/A</v>
      </c>
      <c r="D609" s="36" t="e">
        <f>IF(A609&lt;&gt;'[2]Résultats des Finales'!H612,"ZZ",VLOOKUP(A609,[3]Dossard!$AB$2:$AP$200,3))</f>
        <v>#N/A</v>
      </c>
      <c r="F609" s="36"/>
      <c r="G609" s="33" t="e">
        <f>VLOOKUP(A609,[3]Dossard!$AB$2:$AP$200,15)</f>
        <v>#N/A</v>
      </c>
    </row>
    <row r="610" spans="3:7" x14ac:dyDescent="0.3">
      <c r="C610" s="36" t="e">
        <f>IF(A610&lt;&gt;'[2]Résultats des Finales'!H613,"ZZ",VLOOKUP(A610,[3]Dossard!$AB$2:$AO$200,2))</f>
        <v>#N/A</v>
      </c>
      <c r="D610" s="36" t="e">
        <f>IF(A610&lt;&gt;'[2]Résultats des Finales'!H613,"ZZ",VLOOKUP(A610,[3]Dossard!$AB$2:$AP$200,3))</f>
        <v>#N/A</v>
      </c>
      <c r="F610" s="36"/>
      <c r="G610" s="33" t="e">
        <f>VLOOKUP(A610,[3]Dossard!$AB$2:$AP$200,15)</f>
        <v>#N/A</v>
      </c>
    </row>
    <row r="611" spans="3:7" x14ac:dyDescent="0.3">
      <c r="C611" s="36" t="e">
        <f>IF(A611&lt;&gt;'[2]Résultats des Finales'!H614,"ZZ",VLOOKUP(A611,[3]Dossard!$AB$2:$AO$200,2))</f>
        <v>#N/A</v>
      </c>
      <c r="D611" s="36" t="e">
        <f>IF(A611&lt;&gt;'[2]Résultats des Finales'!H614,"ZZ",VLOOKUP(A611,[3]Dossard!$AB$2:$AP$200,3))</f>
        <v>#N/A</v>
      </c>
      <c r="F611" s="36"/>
      <c r="G611" s="33" t="e">
        <f>VLOOKUP(A611,[3]Dossard!$AB$2:$AP$200,15)</f>
        <v>#N/A</v>
      </c>
    </row>
    <row r="612" spans="3:7" x14ac:dyDescent="0.3">
      <c r="C612" s="36" t="e">
        <f>IF(A612&lt;&gt;'[2]Résultats des Finales'!H615,"ZZ",VLOOKUP(A612,[3]Dossard!$AB$2:$AO$200,2))</f>
        <v>#N/A</v>
      </c>
      <c r="D612" s="36" t="e">
        <f>IF(A612&lt;&gt;'[2]Résultats des Finales'!H615,"ZZ",VLOOKUP(A612,[3]Dossard!$AB$2:$AP$200,3))</f>
        <v>#N/A</v>
      </c>
      <c r="F612" s="36"/>
      <c r="G612" s="33" t="e">
        <f>VLOOKUP(A612,[3]Dossard!$AB$2:$AP$200,15)</f>
        <v>#N/A</v>
      </c>
    </row>
    <row r="613" spans="3:7" x14ac:dyDescent="0.3">
      <c r="C613" s="36" t="e">
        <f>IF(A613&lt;&gt;'[2]Résultats des Finales'!H616,"ZZ",VLOOKUP(A613,[3]Dossard!$AB$2:$AO$200,2))</f>
        <v>#N/A</v>
      </c>
      <c r="D613" s="36" t="e">
        <f>IF(A613&lt;&gt;'[2]Résultats des Finales'!H616,"ZZ",VLOOKUP(A613,[3]Dossard!$AB$2:$AP$200,3))</f>
        <v>#N/A</v>
      </c>
      <c r="F613" s="36"/>
      <c r="G613" s="33" t="e">
        <f>VLOOKUP(A613,[3]Dossard!$AB$2:$AP$200,15)</f>
        <v>#N/A</v>
      </c>
    </row>
    <row r="614" spans="3:7" x14ac:dyDescent="0.3">
      <c r="C614" s="36" t="e">
        <f>IF(A614&lt;&gt;'[2]Résultats des Finales'!H617,"ZZ",VLOOKUP(A614,[3]Dossard!$AB$2:$AO$200,2))</f>
        <v>#N/A</v>
      </c>
      <c r="D614" s="36" t="e">
        <f>IF(A614&lt;&gt;'[2]Résultats des Finales'!H617,"ZZ",VLOOKUP(A614,[3]Dossard!$AB$2:$AP$200,3))</f>
        <v>#N/A</v>
      </c>
      <c r="F614" s="36"/>
      <c r="G614" s="33" t="e">
        <f>VLOOKUP(A614,[3]Dossard!$AB$2:$AP$200,15)</f>
        <v>#N/A</v>
      </c>
    </row>
    <row r="615" spans="3:7" x14ac:dyDescent="0.3">
      <c r="C615" s="36" t="e">
        <f>IF(A615&lt;&gt;'[2]Résultats des Finales'!H618,"ZZ",VLOOKUP(A615,[3]Dossard!$AB$2:$AO$200,2))</f>
        <v>#N/A</v>
      </c>
      <c r="D615" s="36" t="e">
        <f>IF(A615&lt;&gt;'[2]Résultats des Finales'!H618,"ZZ",VLOOKUP(A615,[3]Dossard!$AB$2:$AP$200,3))</f>
        <v>#N/A</v>
      </c>
      <c r="F615" s="36"/>
      <c r="G615" s="33" t="e">
        <f>VLOOKUP(A615,[3]Dossard!$AB$2:$AP$200,15)</f>
        <v>#N/A</v>
      </c>
    </row>
    <row r="616" spans="3:7" x14ac:dyDescent="0.3">
      <c r="C616" s="36" t="e">
        <f>IF(A616&lt;&gt;'[2]Résultats des Finales'!H619,"ZZ",VLOOKUP(A616,[3]Dossard!$AB$2:$AO$200,2))</f>
        <v>#N/A</v>
      </c>
      <c r="D616" s="36" t="e">
        <f>IF(A616&lt;&gt;'[2]Résultats des Finales'!H619,"ZZ",VLOOKUP(A616,[3]Dossard!$AB$2:$AP$200,3))</f>
        <v>#N/A</v>
      </c>
      <c r="F616" s="36"/>
      <c r="G616" s="33" t="e">
        <f>VLOOKUP(A616,[3]Dossard!$AB$2:$AP$200,15)</f>
        <v>#N/A</v>
      </c>
    </row>
    <row r="617" spans="3:7" x14ac:dyDescent="0.3">
      <c r="C617" s="36" t="e">
        <f>IF(A617&lt;&gt;'[2]Résultats des Finales'!H620,"ZZ",VLOOKUP(A617,[3]Dossard!$AB$2:$AO$200,2))</f>
        <v>#N/A</v>
      </c>
      <c r="D617" s="36" t="e">
        <f>IF(A617&lt;&gt;'[2]Résultats des Finales'!H620,"ZZ",VLOOKUP(A617,[3]Dossard!$AB$2:$AP$200,3))</f>
        <v>#N/A</v>
      </c>
      <c r="F617" s="36"/>
      <c r="G617" s="33" t="e">
        <f>VLOOKUP(A617,[3]Dossard!$AB$2:$AP$200,15)</f>
        <v>#N/A</v>
      </c>
    </row>
    <row r="618" spans="3:7" x14ac:dyDescent="0.3">
      <c r="C618" s="36" t="e">
        <f>IF(A618&lt;&gt;'[2]Résultats des Finales'!H621,"ZZ",VLOOKUP(A618,[3]Dossard!$AB$2:$AO$200,2))</f>
        <v>#N/A</v>
      </c>
      <c r="D618" s="36" t="e">
        <f>IF(A618&lt;&gt;'[2]Résultats des Finales'!H621,"ZZ",VLOOKUP(A618,[3]Dossard!$AB$2:$AP$200,3))</f>
        <v>#N/A</v>
      </c>
      <c r="F618" s="36"/>
      <c r="G618" s="33" t="e">
        <f>VLOOKUP(A618,[3]Dossard!$AB$2:$AP$200,15)</f>
        <v>#N/A</v>
      </c>
    </row>
    <row r="619" spans="3:7" x14ac:dyDescent="0.3">
      <c r="C619" s="36" t="e">
        <f>IF(A619&lt;&gt;'[2]Résultats des Finales'!H622,"ZZ",VLOOKUP(A619,[3]Dossard!$AB$2:$AO$200,2))</f>
        <v>#N/A</v>
      </c>
      <c r="D619" s="36" t="e">
        <f>IF(A619&lt;&gt;'[2]Résultats des Finales'!H622,"ZZ",VLOOKUP(A619,[3]Dossard!$AB$2:$AP$200,3))</f>
        <v>#N/A</v>
      </c>
      <c r="F619" s="36"/>
      <c r="G619" s="33" t="e">
        <f>VLOOKUP(A619,[3]Dossard!$AB$2:$AP$200,15)</f>
        <v>#N/A</v>
      </c>
    </row>
    <row r="620" spans="3:7" x14ac:dyDescent="0.3">
      <c r="C620" s="36" t="e">
        <f>IF(A620&lt;&gt;'[2]Résultats des Finales'!H623,"ZZ",VLOOKUP(A620,[3]Dossard!$AB$2:$AO$200,2))</f>
        <v>#N/A</v>
      </c>
      <c r="D620" s="36" t="e">
        <f>IF(A620&lt;&gt;'[2]Résultats des Finales'!H623,"ZZ",VLOOKUP(A620,[3]Dossard!$AB$2:$AP$200,3))</f>
        <v>#N/A</v>
      </c>
      <c r="F620" s="36"/>
      <c r="G620" s="33" t="e">
        <f>VLOOKUP(A620,[3]Dossard!$AB$2:$AP$200,15)</f>
        <v>#N/A</v>
      </c>
    </row>
    <row r="621" spans="3:7" x14ac:dyDescent="0.3">
      <c r="C621" s="36" t="e">
        <f>IF(A621&lt;&gt;'[2]Résultats des Finales'!H624,"ZZ",VLOOKUP(A621,[3]Dossard!$AB$2:$AO$200,2))</f>
        <v>#N/A</v>
      </c>
      <c r="D621" s="36" t="e">
        <f>IF(A621&lt;&gt;'[2]Résultats des Finales'!H624,"ZZ",VLOOKUP(A621,[3]Dossard!$AB$2:$AP$200,3))</f>
        <v>#N/A</v>
      </c>
      <c r="F621" s="36"/>
      <c r="G621" s="33" t="e">
        <f>VLOOKUP(A621,[3]Dossard!$AB$2:$AP$200,15)</f>
        <v>#N/A</v>
      </c>
    </row>
    <row r="622" spans="3:7" x14ac:dyDescent="0.3">
      <c r="C622" s="36" t="e">
        <f>IF(A622&lt;&gt;'[2]Résultats des Finales'!H625,"ZZ",VLOOKUP(A622,[3]Dossard!$AB$2:$AO$200,2))</f>
        <v>#N/A</v>
      </c>
      <c r="D622" s="36" t="e">
        <f>IF(A622&lt;&gt;'[2]Résultats des Finales'!H625,"ZZ",VLOOKUP(A622,[3]Dossard!$AB$2:$AP$200,3))</f>
        <v>#N/A</v>
      </c>
      <c r="F622" s="36"/>
      <c r="G622" s="33" t="e">
        <f>VLOOKUP(A622,[3]Dossard!$AB$2:$AP$200,15)</f>
        <v>#N/A</v>
      </c>
    </row>
    <row r="623" spans="3:7" x14ac:dyDescent="0.3">
      <c r="C623" s="36" t="e">
        <f>IF(A623&lt;&gt;'[2]Résultats des Finales'!H626,"ZZ",VLOOKUP(A623,[3]Dossard!$AB$2:$AO$200,2))</f>
        <v>#N/A</v>
      </c>
      <c r="D623" s="36" t="e">
        <f>IF(A623&lt;&gt;'[2]Résultats des Finales'!H626,"ZZ",VLOOKUP(A623,[3]Dossard!$AB$2:$AP$200,3))</f>
        <v>#N/A</v>
      </c>
      <c r="F623" s="36"/>
      <c r="G623" s="33" t="e">
        <f>VLOOKUP(A623,[3]Dossard!$AB$2:$AP$200,15)</f>
        <v>#N/A</v>
      </c>
    </row>
    <row r="624" spans="3:7" x14ac:dyDescent="0.3">
      <c r="C624" s="36" t="e">
        <f>IF(A624&lt;&gt;'[2]Résultats des Finales'!H627,"ZZ",VLOOKUP(A624,[3]Dossard!$AB$2:$AO$200,2))</f>
        <v>#N/A</v>
      </c>
      <c r="D624" s="36" t="e">
        <f>IF(A624&lt;&gt;'[2]Résultats des Finales'!H627,"ZZ",VLOOKUP(A624,[3]Dossard!$AB$2:$AP$200,3))</f>
        <v>#N/A</v>
      </c>
      <c r="F624" s="36"/>
      <c r="G624" s="33" t="e">
        <f>VLOOKUP(A624,[3]Dossard!$AB$2:$AP$200,15)</f>
        <v>#N/A</v>
      </c>
    </row>
    <row r="625" spans="3:7" x14ac:dyDescent="0.3">
      <c r="C625" s="36" t="e">
        <f>IF(A625&lt;&gt;'[2]Résultats des Finales'!H628,"ZZ",VLOOKUP(A625,[3]Dossard!$AB$2:$AO$200,2))</f>
        <v>#N/A</v>
      </c>
      <c r="D625" s="36" t="e">
        <f>IF(A625&lt;&gt;'[2]Résultats des Finales'!H628,"ZZ",VLOOKUP(A625,[3]Dossard!$AB$2:$AP$200,3))</f>
        <v>#N/A</v>
      </c>
      <c r="F625" s="36"/>
      <c r="G625" s="33" t="e">
        <f>VLOOKUP(A625,[3]Dossard!$AB$2:$AP$200,15)</f>
        <v>#N/A</v>
      </c>
    </row>
    <row r="626" spans="3:7" x14ac:dyDescent="0.3">
      <c r="C626" s="36" t="e">
        <f>IF(A626&lt;&gt;'[2]Résultats des Finales'!H629,"ZZ",VLOOKUP(A626,[3]Dossard!$AB$2:$AO$200,2))</f>
        <v>#N/A</v>
      </c>
      <c r="D626" s="36" t="e">
        <f>IF(A626&lt;&gt;'[2]Résultats des Finales'!H629,"ZZ",VLOOKUP(A626,[3]Dossard!$AB$2:$AP$200,3))</f>
        <v>#N/A</v>
      </c>
      <c r="F626" s="36"/>
      <c r="G626" s="33" t="e">
        <f>VLOOKUP(A626,[3]Dossard!$AB$2:$AP$200,15)</f>
        <v>#N/A</v>
      </c>
    </row>
    <row r="627" spans="3:7" x14ac:dyDescent="0.3">
      <c r="C627" s="36" t="e">
        <f>IF(A627&lt;&gt;'[2]Résultats des Finales'!H630,"ZZ",VLOOKUP(A627,[3]Dossard!$AB$2:$AO$200,2))</f>
        <v>#N/A</v>
      </c>
      <c r="D627" s="36" t="e">
        <f>IF(A627&lt;&gt;'[2]Résultats des Finales'!H630,"ZZ",VLOOKUP(A627,[3]Dossard!$AB$2:$AP$200,3))</f>
        <v>#N/A</v>
      </c>
      <c r="F627" s="36"/>
      <c r="G627" s="33" t="e">
        <f>VLOOKUP(A627,[3]Dossard!$AB$2:$AP$200,15)</f>
        <v>#N/A</v>
      </c>
    </row>
    <row r="628" spans="3:7" x14ac:dyDescent="0.3">
      <c r="C628" s="36" t="e">
        <f>IF(A628&lt;&gt;'[2]Résultats des Finales'!H631,"ZZ",VLOOKUP(A628,[3]Dossard!$AB$2:$AO$200,2))</f>
        <v>#N/A</v>
      </c>
      <c r="D628" s="36" t="e">
        <f>IF(A628&lt;&gt;'[2]Résultats des Finales'!H631,"ZZ",VLOOKUP(A628,[3]Dossard!$AB$2:$AP$200,3))</f>
        <v>#N/A</v>
      </c>
      <c r="F628" s="36"/>
      <c r="G628" s="33" t="e">
        <f>VLOOKUP(A628,[3]Dossard!$AB$2:$AP$200,15)</f>
        <v>#N/A</v>
      </c>
    </row>
    <row r="629" spans="3:7" x14ac:dyDescent="0.3">
      <c r="C629" s="36" t="e">
        <f>IF(A629&lt;&gt;'[2]Résultats des Finales'!H632,"ZZ",VLOOKUP(A629,[3]Dossard!$AB$2:$AO$200,2))</f>
        <v>#N/A</v>
      </c>
      <c r="D629" s="36" t="e">
        <f>IF(A629&lt;&gt;'[2]Résultats des Finales'!H632,"ZZ",VLOOKUP(A629,[3]Dossard!$AB$2:$AP$200,3))</f>
        <v>#N/A</v>
      </c>
      <c r="F629" s="36"/>
      <c r="G629" s="33" t="e">
        <f>VLOOKUP(A629,[3]Dossard!$AB$2:$AP$200,15)</f>
        <v>#N/A</v>
      </c>
    </row>
    <row r="630" spans="3:7" x14ac:dyDescent="0.3">
      <c r="C630" s="36" t="e">
        <f>IF(A630&lt;&gt;'[2]Résultats des Finales'!H633,"ZZ",VLOOKUP(A630,[3]Dossard!$AB$2:$AO$200,2))</f>
        <v>#N/A</v>
      </c>
      <c r="D630" s="36" t="e">
        <f>IF(A630&lt;&gt;'[2]Résultats des Finales'!H633,"ZZ",VLOOKUP(A630,[3]Dossard!$AB$2:$AP$200,3))</f>
        <v>#N/A</v>
      </c>
      <c r="F630" s="36"/>
      <c r="G630" s="33" t="e">
        <f>VLOOKUP(A630,[3]Dossard!$AB$2:$AP$200,15)</f>
        <v>#N/A</v>
      </c>
    </row>
    <row r="631" spans="3:7" x14ac:dyDescent="0.3">
      <c r="C631" s="36" t="e">
        <f>IF(A631&lt;&gt;'[2]Résultats des Finales'!H634,"ZZ",VLOOKUP(A631,[3]Dossard!$AB$2:$AO$200,2))</f>
        <v>#N/A</v>
      </c>
      <c r="D631" s="36" t="e">
        <f>IF(A631&lt;&gt;'[2]Résultats des Finales'!H634,"ZZ",VLOOKUP(A631,[3]Dossard!$AB$2:$AP$200,3))</f>
        <v>#N/A</v>
      </c>
      <c r="F631" s="36"/>
      <c r="G631" s="33" t="e">
        <f>VLOOKUP(A631,[3]Dossard!$AB$2:$AP$200,15)</f>
        <v>#N/A</v>
      </c>
    </row>
    <row r="632" spans="3:7" x14ac:dyDescent="0.3">
      <c r="C632" s="36" t="e">
        <f>IF(A632&lt;&gt;'[2]Résultats des Finales'!H635,"ZZ",VLOOKUP(A632,[3]Dossard!$AB$2:$AO$200,2))</f>
        <v>#N/A</v>
      </c>
      <c r="D632" s="36" t="e">
        <f>IF(A632&lt;&gt;'[2]Résultats des Finales'!H635,"ZZ",VLOOKUP(A632,[3]Dossard!$AB$2:$AP$200,3))</f>
        <v>#N/A</v>
      </c>
      <c r="F632" s="36"/>
      <c r="G632" s="33" t="e">
        <f>VLOOKUP(A632,[3]Dossard!$AB$2:$AP$200,15)</f>
        <v>#N/A</v>
      </c>
    </row>
    <row r="633" spans="3:7" x14ac:dyDescent="0.3">
      <c r="C633" s="36" t="e">
        <f>IF(A633&lt;&gt;'[2]Résultats des Finales'!H636,"ZZ",VLOOKUP(A633,[3]Dossard!$AB$2:$AO$200,2))</f>
        <v>#N/A</v>
      </c>
      <c r="D633" s="36" t="e">
        <f>IF(A633&lt;&gt;'[2]Résultats des Finales'!H636,"ZZ",VLOOKUP(A633,[3]Dossard!$AB$2:$AP$200,3))</f>
        <v>#N/A</v>
      </c>
      <c r="F633" s="36"/>
      <c r="G633" s="33" t="e">
        <f>VLOOKUP(A633,[3]Dossard!$AB$2:$AP$200,15)</f>
        <v>#N/A</v>
      </c>
    </row>
    <row r="634" spans="3:7" x14ac:dyDescent="0.3">
      <c r="C634" s="36" t="e">
        <f>IF(A634&lt;&gt;'[2]Résultats des Finales'!H637,"ZZ",VLOOKUP(A634,[3]Dossard!$AB$2:$AO$200,2))</f>
        <v>#N/A</v>
      </c>
      <c r="D634" s="36" t="e">
        <f>IF(A634&lt;&gt;'[2]Résultats des Finales'!H637,"ZZ",VLOOKUP(A634,[3]Dossard!$AB$2:$AP$200,3))</f>
        <v>#N/A</v>
      </c>
      <c r="F634" s="36"/>
      <c r="G634" s="33" t="e">
        <f>VLOOKUP(A634,[3]Dossard!$AB$2:$AP$200,15)</f>
        <v>#N/A</v>
      </c>
    </row>
    <row r="635" spans="3:7" x14ac:dyDescent="0.3">
      <c r="C635" s="36" t="e">
        <f>IF(A635&lt;&gt;'[2]Résultats des Finales'!H638,"ZZ",VLOOKUP(A635,[3]Dossard!$AB$2:$AO$200,2))</f>
        <v>#N/A</v>
      </c>
      <c r="D635" s="36" t="e">
        <f>IF(A635&lt;&gt;'[2]Résultats des Finales'!H638,"ZZ",VLOOKUP(A635,[3]Dossard!$AB$2:$AP$200,3))</f>
        <v>#N/A</v>
      </c>
      <c r="F635" s="36"/>
      <c r="G635" s="33" t="e">
        <f>VLOOKUP(A635,[3]Dossard!$AB$2:$AP$200,15)</f>
        <v>#N/A</v>
      </c>
    </row>
    <row r="636" spans="3:7" x14ac:dyDescent="0.3">
      <c r="C636" s="36" t="e">
        <f>IF(A636&lt;&gt;'[2]Résultats des Finales'!H639,"ZZ",VLOOKUP(A636,[3]Dossard!$AB$2:$AO$200,2))</f>
        <v>#N/A</v>
      </c>
      <c r="D636" s="36" t="e">
        <f>IF(A636&lt;&gt;'[2]Résultats des Finales'!H639,"ZZ",VLOOKUP(A636,[3]Dossard!$AB$2:$AP$200,3))</f>
        <v>#N/A</v>
      </c>
      <c r="F636" s="36"/>
      <c r="G636" s="33" t="e">
        <f>VLOOKUP(A636,[3]Dossard!$AB$2:$AP$200,15)</f>
        <v>#N/A</v>
      </c>
    </row>
    <row r="637" spans="3:7" x14ac:dyDescent="0.3">
      <c r="C637" s="36" t="e">
        <f>IF(A637&lt;&gt;'[2]Résultats des Finales'!H640,"ZZ",VLOOKUP(A637,[3]Dossard!$AB$2:$AO$200,2))</f>
        <v>#N/A</v>
      </c>
      <c r="D637" s="36" t="e">
        <f>IF(A637&lt;&gt;'[2]Résultats des Finales'!H640,"ZZ",VLOOKUP(A637,[3]Dossard!$AB$2:$AP$200,3))</f>
        <v>#N/A</v>
      </c>
      <c r="F637" s="36"/>
      <c r="G637" s="33" t="e">
        <f>VLOOKUP(A637,[3]Dossard!$AB$2:$AP$200,15)</f>
        <v>#N/A</v>
      </c>
    </row>
    <row r="638" spans="3:7" x14ac:dyDescent="0.3">
      <c r="C638" s="36" t="e">
        <f>IF(A638&lt;&gt;'[2]Résultats des Finales'!H641,"ZZ",VLOOKUP(A638,[3]Dossard!$AB$2:$AO$200,2))</f>
        <v>#N/A</v>
      </c>
      <c r="D638" s="36" t="e">
        <f>IF(A638&lt;&gt;'[2]Résultats des Finales'!H641,"ZZ",VLOOKUP(A638,[3]Dossard!$AB$2:$AP$200,3))</f>
        <v>#N/A</v>
      </c>
      <c r="F638" s="36"/>
      <c r="G638" s="33" t="e">
        <f>VLOOKUP(A638,[3]Dossard!$AB$2:$AP$200,15)</f>
        <v>#N/A</v>
      </c>
    </row>
    <row r="639" spans="3:7" x14ac:dyDescent="0.3">
      <c r="C639" s="36" t="e">
        <f>IF(A639&lt;&gt;'[2]Résultats des Finales'!H642,"ZZ",VLOOKUP(A639,[3]Dossard!$AB$2:$AO$200,2))</f>
        <v>#N/A</v>
      </c>
      <c r="D639" s="36" t="e">
        <f>IF(A639&lt;&gt;'[2]Résultats des Finales'!H642,"ZZ",VLOOKUP(A639,[3]Dossard!$AB$2:$AP$200,3))</f>
        <v>#N/A</v>
      </c>
      <c r="F639" s="36"/>
      <c r="G639" s="33" t="e">
        <f>VLOOKUP(A639,[3]Dossard!$AB$2:$AP$200,15)</f>
        <v>#N/A</v>
      </c>
    </row>
    <row r="640" spans="3:7" x14ac:dyDescent="0.3">
      <c r="C640" s="36" t="e">
        <f>IF(A640&lt;&gt;'[2]Résultats des Finales'!H643,"ZZ",VLOOKUP(A640,[3]Dossard!$AB$2:$AO$200,2))</f>
        <v>#N/A</v>
      </c>
      <c r="D640" s="36" t="e">
        <f>IF(A640&lt;&gt;'[2]Résultats des Finales'!H643,"ZZ",VLOOKUP(A640,[3]Dossard!$AB$2:$AP$200,3))</f>
        <v>#N/A</v>
      </c>
      <c r="F640" s="36"/>
      <c r="G640" s="33" t="e">
        <f>VLOOKUP(A640,[3]Dossard!$AB$2:$AP$200,15)</f>
        <v>#N/A</v>
      </c>
    </row>
    <row r="641" spans="3:7" x14ac:dyDescent="0.3">
      <c r="C641" s="36" t="e">
        <f>IF(A641&lt;&gt;'[2]Résultats des Finales'!H644,"ZZ",VLOOKUP(A641,[3]Dossard!$AB$2:$AO$200,2))</f>
        <v>#N/A</v>
      </c>
      <c r="D641" s="36" t="e">
        <f>IF(A641&lt;&gt;'[2]Résultats des Finales'!H644,"ZZ",VLOOKUP(A641,[3]Dossard!$AB$2:$AP$200,3))</f>
        <v>#N/A</v>
      </c>
      <c r="F641" s="36"/>
      <c r="G641" s="33" t="e">
        <f>VLOOKUP(A641,[3]Dossard!$AB$2:$AP$200,15)</f>
        <v>#N/A</v>
      </c>
    </row>
    <row r="642" spans="3:7" x14ac:dyDescent="0.3">
      <c r="C642" s="36" t="e">
        <f>IF(A642&lt;&gt;'[2]Résultats des Finales'!H645,"ZZ",VLOOKUP(A642,[3]Dossard!$AB$2:$AO$200,2))</f>
        <v>#N/A</v>
      </c>
      <c r="D642" s="36" t="e">
        <f>IF(A642&lt;&gt;'[2]Résultats des Finales'!H645,"ZZ",VLOOKUP(A642,[3]Dossard!$AB$2:$AP$200,3))</f>
        <v>#N/A</v>
      </c>
      <c r="F642" s="36"/>
      <c r="G642" s="33" t="e">
        <f>VLOOKUP(A642,[3]Dossard!$AB$2:$AP$200,15)</f>
        <v>#N/A</v>
      </c>
    </row>
    <row r="643" spans="3:7" x14ac:dyDescent="0.3">
      <c r="C643" s="36" t="e">
        <f>IF(A643&lt;&gt;'[2]Résultats des Finales'!H646,"ZZ",VLOOKUP(A643,[3]Dossard!$AB$2:$AO$200,2))</f>
        <v>#N/A</v>
      </c>
      <c r="D643" s="36" t="e">
        <f>IF(A643&lt;&gt;'[2]Résultats des Finales'!H646,"ZZ",VLOOKUP(A643,[3]Dossard!$AB$2:$AP$200,3))</f>
        <v>#N/A</v>
      </c>
      <c r="F643" s="36"/>
      <c r="G643" s="33" t="e">
        <f>VLOOKUP(A643,[3]Dossard!$AB$2:$AP$200,15)</f>
        <v>#N/A</v>
      </c>
    </row>
    <row r="644" spans="3:7" x14ac:dyDescent="0.3">
      <c r="C644" s="36" t="e">
        <f>IF(A644&lt;&gt;'[2]Résultats des Finales'!H647,"ZZ",VLOOKUP(A644,[3]Dossard!$AB$2:$AO$200,2))</f>
        <v>#N/A</v>
      </c>
      <c r="D644" s="36" t="e">
        <f>IF(A644&lt;&gt;'[2]Résultats des Finales'!H647,"ZZ",VLOOKUP(A644,[3]Dossard!$AB$2:$AP$200,3))</f>
        <v>#N/A</v>
      </c>
      <c r="F644" s="36"/>
      <c r="G644" s="33" t="e">
        <f>VLOOKUP(A644,[3]Dossard!$AB$2:$AP$200,15)</f>
        <v>#N/A</v>
      </c>
    </row>
    <row r="645" spans="3:7" x14ac:dyDescent="0.3">
      <c r="C645" s="36" t="e">
        <f>IF(A645&lt;&gt;'[2]Résultats des Finales'!H648,"ZZ",VLOOKUP(A645,[3]Dossard!$AB$2:$AO$200,2))</f>
        <v>#N/A</v>
      </c>
      <c r="D645" s="36" t="e">
        <f>IF(A645&lt;&gt;'[2]Résultats des Finales'!H648,"ZZ",VLOOKUP(A645,[3]Dossard!$AB$2:$AP$200,3))</f>
        <v>#N/A</v>
      </c>
      <c r="F645" s="36"/>
      <c r="G645" s="33" t="e">
        <f>VLOOKUP(A645,[3]Dossard!$AB$2:$AP$200,15)</f>
        <v>#N/A</v>
      </c>
    </row>
    <row r="646" spans="3:7" x14ac:dyDescent="0.3">
      <c r="C646" s="36" t="e">
        <f>IF(A646&lt;&gt;'[2]Résultats des Finales'!H649,"ZZ",VLOOKUP(A646,[3]Dossard!$AB$2:$AO$200,2))</f>
        <v>#N/A</v>
      </c>
      <c r="D646" s="36" t="e">
        <f>IF(A646&lt;&gt;'[2]Résultats des Finales'!H649,"ZZ",VLOOKUP(A646,[3]Dossard!$AB$2:$AP$200,3))</f>
        <v>#N/A</v>
      </c>
      <c r="F646" s="36"/>
      <c r="G646" s="33" t="e">
        <f>VLOOKUP(A646,[3]Dossard!$AB$2:$AP$200,15)</f>
        <v>#N/A</v>
      </c>
    </row>
    <row r="647" spans="3:7" x14ac:dyDescent="0.3">
      <c r="C647" s="36" t="e">
        <f>IF(A647&lt;&gt;'[2]Résultats des Finales'!H650,"ZZ",VLOOKUP(A647,[3]Dossard!$AB$2:$AO$200,2))</f>
        <v>#N/A</v>
      </c>
      <c r="D647" s="36" t="e">
        <f>IF(A647&lt;&gt;'[2]Résultats des Finales'!H650,"ZZ",VLOOKUP(A647,[3]Dossard!$AB$2:$AP$200,3))</f>
        <v>#N/A</v>
      </c>
      <c r="F647" s="36"/>
      <c r="G647" s="33" t="e">
        <f>VLOOKUP(A647,[3]Dossard!$AB$2:$AP$200,15)</f>
        <v>#N/A</v>
      </c>
    </row>
    <row r="648" spans="3:7" x14ac:dyDescent="0.3">
      <c r="C648" s="36" t="e">
        <f>IF(A648&lt;&gt;'[2]Résultats des Finales'!H651,"ZZ",VLOOKUP(A648,[3]Dossard!$AB$2:$AO$200,2))</f>
        <v>#N/A</v>
      </c>
      <c r="D648" s="36" t="e">
        <f>IF(A648&lt;&gt;'[2]Résultats des Finales'!H651,"ZZ",VLOOKUP(A648,[3]Dossard!$AB$2:$AP$200,3))</f>
        <v>#N/A</v>
      </c>
      <c r="F648" s="36"/>
      <c r="G648" s="33" t="e">
        <f>VLOOKUP(A648,[3]Dossard!$AB$2:$AP$200,15)</f>
        <v>#N/A</v>
      </c>
    </row>
    <row r="649" spans="3:7" x14ac:dyDescent="0.3">
      <c r="C649" s="36" t="e">
        <f>IF(A649&lt;&gt;'[2]Résultats des Finales'!H652,"ZZ",VLOOKUP(A649,[3]Dossard!$AB$2:$AO$200,2))</f>
        <v>#N/A</v>
      </c>
      <c r="D649" s="36" t="e">
        <f>IF(A649&lt;&gt;'[2]Résultats des Finales'!H652,"ZZ",VLOOKUP(A649,[3]Dossard!$AB$2:$AP$200,3))</f>
        <v>#N/A</v>
      </c>
      <c r="F649" s="36"/>
      <c r="G649" s="33" t="e">
        <f>VLOOKUP(A649,[3]Dossard!$AB$2:$AP$200,15)</f>
        <v>#N/A</v>
      </c>
    </row>
    <row r="650" spans="3:7" x14ac:dyDescent="0.3">
      <c r="C650" s="36" t="e">
        <f>IF(A650&lt;&gt;'[2]Résultats des Finales'!H653,"ZZ",VLOOKUP(A650,[3]Dossard!$AB$2:$AO$200,2))</f>
        <v>#N/A</v>
      </c>
      <c r="D650" s="36" t="e">
        <f>IF(A650&lt;&gt;'[2]Résultats des Finales'!H653,"ZZ",VLOOKUP(A650,[3]Dossard!$AB$2:$AP$200,3))</f>
        <v>#N/A</v>
      </c>
      <c r="F650" s="36"/>
      <c r="G650" s="33" t="e">
        <f>VLOOKUP(A650,[3]Dossard!$AB$2:$AP$200,15)</f>
        <v>#N/A</v>
      </c>
    </row>
    <row r="651" spans="3:7" x14ac:dyDescent="0.3">
      <c r="C651" s="36" t="e">
        <f>IF(A651&lt;&gt;'[2]Résultats des Finales'!H654,"ZZ",VLOOKUP(A651,[3]Dossard!$AB$2:$AO$200,2))</f>
        <v>#N/A</v>
      </c>
      <c r="D651" s="36" t="e">
        <f>IF(A651&lt;&gt;'[2]Résultats des Finales'!H654,"ZZ",VLOOKUP(A651,[3]Dossard!$AB$2:$AP$200,3))</f>
        <v>#N/A</v>
      </c>
      <c r="F651" s="36"/>
      <c r="G651" s="33" t="e">
        <f>VLOOKUP(A651,[3]Dossard!$AB$2:$AP$200,15)</f>
        <v>#N/A</v>
      </c>
    </row>
    <row r="652" spans="3:7" x14ac:dyDescent="0.3">
      <c r="C652" s="36" t="e">
        <f>IF(A652&lt;&gt;'[2]Résultats des Finales'!H655,"ZZ",VLOOKUP(A652,[3]Dossard!$AB$2:$AO$200,2))</f>
        <v>#N/A</v>
      </c>
      <c r="D652" s="36" t="e">
        <f>IF(A652&lt;&gt;'[2]Résultats des Finales'!H655,"ZZ",VLOOKUP(A652,[3]Dossard!$AB$2:$AP$200,3))</f>
        <v>#N/A</v>
      </c>
      <c r="F652" s="36"/>
      <c r="G652" s="33" t="e">
        <f>VLOOKUP(A652,[3]Dossard!$AB$2:$AP$200,15)</f>
        <v>#N/A</v>
      </c>
    </row>
    <row r="653" spans="3:7" x14ac:dyDescent="0.3">
      <c r="C653" s="36" t="e">
        <f>IF(A653&lt;&gt;'[2]Résultats des Finales'!H656,"ZZ",VLOOKUP(A653,[3]Dossard!$AB$2:$AO$200,2))</f>
        <v>#N/A</v>
      </c>
      <c r="D653" s="36" t="e">
        <f>IF(A653&lt;&gt;'[2]Résultats des Finales'!H656,"ZZ",VLOOKUP(A653,[3]Dossard!$AB$2:$AP$200,3))</f>
        <v>#N/A</v>
      </c>
      <c r="F653" s="36"/>
      <c r="G653" s="33" t="e">
        <f>VLOOKUP(A653,[3]Dossard!$AB$2:$AP$200,15)</f>
        <v>#N/A</v>
      </c>
    </row>
    <row r="654" spans="3:7" x14ac:dyDescent="0.3">
      <c r="C654" s="36" t="e">
        <f>IF(A654&lt;&gt;'[2]Résultats des Finales'!H657,"ZZ",VLOOKUP(A654,[3]Dossard!$AB$2:$AO$200,2))</f>
        <v>#N/A</v>
      </c>
      <c r="D654" s="36" t="e">
        <f>IF(A654&lt;&gt;'[2]Résultats des Finales'!H657,"ZZ",VLOOKUP(A654,[3]Dossard!$AB$2:$AP$200,3))</f>
        <v>#N/A</v>
      </c>
      <c r="F654" s="36"/>
      <c r="G654" s="33" t="e">
        <f>VLOOKUP(A654,[3]Dossard!$AB$2:$AP$200,15)</f>
        <v>#N/A</v>
      </c>
    </row>
    <row r="655" spans="3:7" x14ac:dyDescent="0.3">
      <c r="C655" s="36" t="e">
        <f>IF(A655&lt;&gt;'[2]Résultats des Finales'!H658,"ZZ",VLOOKUP(A655,[3]Dossard!$AB$2:$AO$200,2))</f>
        <v>#N/A</v>
      </c>
      <c r="D655" s="36" t="e">
        <f>IF(A655&lt;&gt;'[2]Résultats des Finales'!H658,"ZZ",VLOOKUP(A655,[3]Dossard!$AB$2:$AP$200,3))</f>
        <v>#N/A</v>
      </c>
      <c r="F655" s="36"/>
      <c r="G655" s="33" t="e">
        <f>VLOOKUP(A655,[3]Dossard!$AB$2:$AP$200,15)</f>
        <v>#N/A</v>
      </c>
    </row>
    <row r="656" spans="3:7" x14ac:dyDescent="0.3">
      <c r="C656" s="36" t="e">
        <f>IF(A656&lt;&gt;'[2]Résultats des Finales'!H659,"ZZ",VLOOKUP(A656,[3]Dossard!$AB$2:$AO$200,2))</f>
        <v>#N/A</v>
      </c>
      <c r="D656" s="36" t="e">
        <f>IF(A656&lt;&gt;'[2]Résultats des Finales'!H659,"ZZ",VLOOKUP(A656,[3]Dossard!$AB$2:$AP$200,3))</f>
        <v>#N/A</v>
      </c>
      <c r="F656" s="36"/>
      <c r="G656" s="33" t="e">
        <f>VLOOKUP(A656,[3]Dossard!$AB$2:$AP$200,15)</f>
        <v>#N/A</v>
      </c>
    </row>
    <row r="657" spans="3:7" x14ac:dyDescent="0.3">
      <c r="C657" s="36" t="e">
        <f>IF(A657&lt;&gt;'[2]Résultats des Finales'!H660,"ZZ",VLOOKUP(A657,[3]Dossard!$AB$2:$AO$200,2))</f>
        <v>#N/A</v>
      </c>
      <c r="D657" s="36" t="e">
        <f>IF(A657&lt;&gt;'[2]Résultats des Finales'!H660,"ZZ",VLOOKUP(A657,[3]Dossard!$AB$2:$AP$200,3))</f>
        <v>#N/A</v>
      </c>
      <c r="F657" s="36"/>
      <c r="G657" s="33" t="e">
        <f>VLOOKUP(A657,[3]Dossard!$AB$2:$AP$200,15)</f>
        <v>#N/A</v>
      </c>
    </row>
    <row r="658" spans="3:7" x14ac:dyDescent="0.3">
      <c r="C658" s="36" t="e">
        <f>IF(A658&lt;&gt;'[2]Résultats des Finales'!H661,"ZZ",VLOOKUP(A658,[3]Dossard!$AB$2:$AO$200,2))</f>
        <v>#N/A</v>
      </c>
      <c r="D658" s="36" t="e">
        <f>IF(A658&lt;&gt;'[2]Résultats des Finales'!H661,"ZZ",VLOOKUP(A658,[3]Dossard!$AB$2:$AP$200,3))</f>
        <v>#N/A</v>
      </c>
      <c r="F658" s="36"/>
      <c r="G658" s="33" t="e">
        <f>VLOOKUP(A658,[3]Dossard!$AB$2:$AP$200,15)</f>
        <v>#N/A</v>
      </c>
    </row>
    <row r="659" spans="3:7" x14ac:dyDescent="0.3">
      <c r="C659" s="36" t="e">
        <f>IF(A659&lt;&gt;'[2]Résultats des Finales'!H662,"ZZ",VLOOKUP(A659,[3]Dossard!$AB$2:$AO$200,2))</f>
        <v>#N/A</v>
      </c>
      <c r="D659" s="36" t="e">
        <f>IF(A659&lt;&gt;'[2]Résultats des Finales'!H662,"ZZ",VLOOKUP(A659,[3]Dossard!$AB$2:$AP$200,3))</f>
        <v>#N/A</v>
      </c>
      <c r="F659" s="36"/>
      <c r="G659" s="33" t="e">
        <f>VLOOKUP(A659,[3]Dossard!$AB$2:$AP$200,15)</f>
        <v>#N/A</v>
      </c>
    </row>
    <row r="660" spans="3:7" x14ac:dyDescent="0.3">
      <c r="C660" s="36" t="e">
        <f>IF(A660&lt;&gt;'[2]Résultats des Finales'!H663,"ZZ",VLOOKUP(A660,[3]Dossard!$AB$2:$AO$200,2))</f>
        <v>#N/A</v>
      </c>
      <c r="D660" s="36" t="e">
        <f>IF(A660&lt;&gt;'[2]Résultats des Finales'!H663,"ZZ",VLOOKUP(A660,[3]Dossard!$AB$2:$AP$200,3))</f>
        <v>#N/A</v>
      </c>
      <c r="F660" s="36"/>
      <c r="G660" s="33" t="e">
        <f>VLOOKUP(A660,[3]Dossard!$AB$2:$AP$200,15)</f>
        <v>#N/A</v>
      </c>
    </row>
    <row r="661" spans="3:7" x14ac:dyDescent="0.3">
      <c r="C661" s="36" t="e">
        <f>IF(A661&lt;&gt;'[2]Résultats des Finales'!H664,"ZZ",VLOOKUP(A661,[3]Dossard!$AB$2:$AO$200,2))</f>
        <v>#N/A</v>
      </c>
      <c r="D661" s="36" t="e">
        <f>IF(A661&lt;&gt;'[2]Résultats des Finales'!H664,"ZZ",VLOOKUP(A661,[3]Dossard!$AB$2:$AP$200,3))</f>
        <v>#N/A</v>
      </c>
      <c r="F661" s="36"/>
      <c r="G661" s="33" t="e">
        <f>VLOOKUP(A661,[3]Dossard!$AB$2:$AP$200,15)</f>
        <v>#N/A</v>
      </c>
    </row>
    <row r="662" spans="3:7" x14ac:dyDescent="0.3">
      <c r="C662" s="36" t="e">
        <f>IF(A662&lt;&gt;'[2]Résultats des Finales'!H665,"ZZ",VLOOKUP(A662,[3]Dossard!$AB$2:$AO$200,2))</f>
        <v>#N/A</v>
      </c>
      <c r="D662" s="36" t="e">
        <f>IF(A662&lt;&gt;'[2]Résultats des Finales'!H665,"ZZ",VLOOKUP(A662,[3]Dossard!$AB$2:$AP$200,3))</f>
        <v>#N/A</v>
      </c>
      <c r="F662" s="36"/>
      <c r="G662" s="33" t="e">
        <f>VLOOKUP(A662,[3]Dossard!$AB$2:$AP$200,15)</f>
        <v>#N/A</v>
      </c>
    </row>
    <row r="663" spans="3:7" x14ac:dyDescent="0.3">
      <c r="C663" s="36" t="e">
        <f>IF(A663&lt;&gt;'[2]Résultats des Finales'!H666,"ZZ",VLOOKUP(A663,[3]Dossard!$AB$2:$AO$200,2))</f>
        <v>#N/A</v>
      </c>
      <c r="D663" s="36" t="e">
        <f>IF(A663&lt;&gt;'[2]Résultats des Finales'!H666,"ZZ",VLOOKUP(A663,[3]Dossard!$AB$2:$AP$200,3))</f>
        <v>#N/A</v>
      </c>
      <c r="F663" s="36"/>
      <c r="G663" s="33" t="e">
        <f>VLOOKUP(A663,[3]Dossard!$AB$2:$AP$200,15)</f>
        <v>#N/A</v>
      </c>
    </row>
    <row r="664" spans="3:7" x14ac:dyDescent="0.3">
      <c r="C664" s="36" t="e">
        <f>IF(A664&lt;&gt;'[2]Résultats des Finales'!H667,"ZZ",VLOOKUP(A664,[3]Dossard!$AB$2:$AO$200,2))</f>
        <v>#N/A</v>
      </c>
      <c r="D664" s="36" t="e">
        <f>IF(A664&lt;&gt;'[2]Résultats des Finales'!H667,"ZZ",VLOOKUP(A664,[3]Dossard!$AB$2:$AP$200,3))</f>
        <v>#N/A</v>
      </c>
      <c r="F664" s="36"/>
      <c r="G664" s="33" t="e">
        <f>VLOOKUP(A664,[3]Dossard!$AB$2:$AP$200,15)</f>
        <v>#N/A</v>
      </c>
    </row>
    <row r="665" spans="3:7" x14ac:dyDescent="0.3">
      <c r="C665" s="36" t="e">
        <f>IF(A665&lt;&gt;'[2]Résultats des Finales'!H668,"ZZ",VLOOKUP(A665,[3]Dossard!$AB$2:$AO$200,2))</f>
        <v>#N/A</v>
      </c>
      <c r="D665" s="36" t="e">
        <f>IF(A665&lt;&gt;'[2]Résultats des Finales'!H668,"ZZ",VLOOKUP(A665,[3]Dossard!$AB$2:$AP$200,3))</f>
        <v>#N/A</v>
      </c>
      <c r="F665" s="36"/>
      <c r="G665" s="33" t="e">
        <f>VLOOKUP(A665,[3]Dossard!$AB$2:$AP$200,15)</f>
        <v>#N/A</v>
      </c>
    </row>
    <row r="666" spans="3:7" x14ac:dyDescent="0.3">
      <c r="C666" s="36" t="e">
        <f>IF(A666&lt;&gt;'[2]Résultats des Finales'!H669,"ZZ",VLOOKUP(A666,[3]Dossard!$AB$2:$AO$200,2))</f>
        <v>#N/A</v>
      </c>
      <c r="D666" s="36" t="e">
        <f>IF(A666&lt;&gt;'[2]Résultats des Finales'!H669,"ZZ",VLOOKUP(A666,[3]Dossard!$AB$2:$AP$200,3))</f>
        <v>#N/A</v>
      </c>
      <c r="F666" s="36"/>
      <c r="G666" s="33" t="e">
        <f>VLOOKUP(A666,[3]Dossard!$AB$2:$AP$200,15)</f>
        <v>#N/A</v>
      </c>
    </row>
    <row r="667" spans="3:7" x14ac:dyDescent="0.3">
      <c r="C667" s="36" t="e">
        <f>IF(A667&lt;&gt;'[2]Résultats des Finales'!H670,"ZZ",VLOOKUP(A667,[3]Dossard!$AB$2:$AO$200,2))</f>
        <v>#N/A</v>
      </c>
      <c r="D667" s="36" t="e">
        <f>IF(A667&lt;&gt;'[2]Résultats des Finales'!H670,"ZZ",VLOOKUP(A667,[3]Dossard!$AB$2:$AP$200,3))</f>
        <v>#N/A</v>
      </c>
      <c r="F667" s="36"/>
      <c r="G667" s="33" t="e">
        <f>VLOOKUP(A667,[3]Dossard!$AB$2:$AP$200,15)</f>
        <v>#N/A</v>
      </c>
    </row>
    <row r="668" spans="3:7" x14ac:dyDescent="0.3">
      <c r="C668" s="36" t="e">
        <f>IF(A668&lt;&gt;'[2]Résultats des Finales'!H671,"ZZ",VLOOKUP(A668,[3]Dossard!$AB$2:$AO$200,2))</f>
        <v>#N/A</v>
      </c>
      <c r="D668" s="36" t="e">
        <f>IF(A668&lt;&gt;'[2]Résultats des Finales'!H671,"ZZ",VLOOKUP(A668,[3]Dossard!$AB$2:$AP$200,3))</f>
        <v>#N/A</v>
      </c>
      <c r="F668" s="36"/>
      <c r="G668" s="33" t="e">
        <f>VLOOKUP(A668,[3]Dossard!$AB$2:$AP$200,15)</f>
        <v>#N/A</v>
      </c>
    </row>
    <row r="669" spans="3:7" x14ac:dyDescent="0.3">
      <c r="C669" s="36" t="e">
        <f>IF(A669&lt;&gt;'[2]Résultats des Finales'!H672,"ZZ",VLOOKUP(A669,[3]Dossard!$AB$2:$AO$200,2))</f>
        <v>#N/A</v>
      </c>
      <c r="D669" s="36" t="e">
        <f>IF(A669&lt;&gt;'[2]Résultats des Finales'!H672,"ZZ",VLOOKUP(A669,[3]Dossard!$AB$2:$AP$200,3))</f>
        <v>#N/A</v>
      </c>
      <c r="F669" s="36"/>
      <c r="G669" s="33" t="e">
        <f>VLOOKUP(A669,[3]Dossard!$AB$2:$AP$200,15)</f>
        <v>#N/A</v>
      </c>
    </row>
    <row r="670" spans="3:7" x14ac:dyDescent="0.3">
      <c r="C670" s="36" t="e">
        <f>IF(A670&lt;&gt;'[2]Résultats des Finales'!H673,"ZZ",VLOOKUP(A670,[3]Dossard!$AB$2:$AO$200,2))</f>
        <v>#N/A</v>
      </c>
      <c r="D670" s="36" t="e">
        <f>IF(A670&lt;&gt;'[2]Résultats des Finales'!H673,"ZZ",VLOOKUP(A670,[3]Dossard!$AB$2:$AP$200,3))</f>
        <v>#N/A</v>
      </c>
      <c r="F670" s="36"/>
      <c r="G670" s="33" t="e">
        <f>VLOOKUP(A670,[3]Dossard!$AB$2:$AP$200,15)</f>
        <v>#N/A</v>
      </c>
    </row>
    <row r="671" spans="3:7" x14ac:dyDescent="0.3">
      <c r="C671" s="36" t="e">
        <f>IF(A671&lt;&gt;'[2]Résultats des Finales'!H674,"ZZ",VLOOKUP(A671,[3]Dossard!$AB$2:$AO$200,2))</f>
        <v>#N/A</v>
      </c>
      <c r="D671" s="36" t="e">
        <f>IF(A671&lt;&gt;'[2]Résultats des Finales'!H674,"ZZ",VLOOKUP(A671,[3]Dossard!$AB$2:$AP$200,3))</f>
        <v>#N/A</v>
      </c>
      <c r="F671" s="36"/>
      <c r="G671" s="33" t="e">
        <f>VLOOKUP(A671,[3]Dossard!$AB$2:$AP$200,15)</f>
        <v>#N/A</v>
      </c>
    </row>
    <row r="672" spans="3:7" x14ac:dyDescent="0.3">
      <c r="C672" s="36" t="e">
        <f>IF(A672&lt;&gt;'[2]Résultats des Finales'!H675,"ZZ",VLOOKUP(A672,[3]Dossard!$AB$2:$AO$200,2))</f>
        <v>#N/A</v>
      </c>
      <c r="D672" s="36" t="e">
        <f>IF(A672&lt;&gt;'[2]Résultats des Finales'!H675,"ZZ",VLOOKUP(A672,[3]Dossard!$AB$2:$AP$200,3))</f>
        <v>#N/A</v>
      </c>
      <c r="F672" s="36"/>
      <c r="G672" s="33" t="e">
        <f>VLOOKUP(A672,[3]Dossard!$AB$2:$AP$200,15)</f>
        <v>#N/A</v>
      </c>
    </row>
    <row r="673" spans="3:7" x14ac:dyDescent="0.3">
      <c r="C673" s="36" t="e">
        <f>IF(A673&lt;&gt;'[2]Résultats des Finales'!H676,"ZZ",VLOOKUP(A673,[3]Dossard!$AB$2:$AO$200,2))</f>
        <v>#N/A</v>
      </c>
      <c r="D673" s="36" t="e">
        <f>IF(A673&lt;&gt;'[2]Résultats des Finales'!H676,"ZZ",VLOOKUP(A673,[3]Dossard!$AB$2:$AP$200,3))</f>
        <v>#N/A</v>
      </c>
      <c r="F673" s="36"/>
      <c r="G673" s="33" t="e">
        <f>VLOOKUP(A673,[3]Dossard!$AB$2:$AP$200,15)</f>
        <v>#N/A</v>
      </c>
    </row>
    <row r="674" spans="3:7" x14ac:dyDescent="0.3">
      <c r="C674" s="36" t="e">
        <f>IF(A674&lt;&gt;'[2]Résultats des Finales'!H677,"ZZ",VLOOKUP(A674,[3]Dossard!$AB$2:$AO$200,2))</f>
        <v>#N/A</v>
      </c>
      <c r="D674" s="36" t="e">
        <f>IF(A674&lt;&gt;'[2]Résultats des Finales'!H677,"ZZ",VLOOKUP(A674,[3]Dossard!$AB$2:$AP$200,3))</f>
        <v>#N/A</v>
      </c>
      <c r="F674" s="36"/>
      <c r="G674" s="33" t="e">
        <f>VLOOKUP(A674,[3]Dossard!$AB$2:$AP$200,15)</f>
        <v>#N/A</v>
      </c>
    </row>
    <row r="675" spans="3:7" x14ac:dyDescent="0.3">
      <c r="C675" s="36" t="e">
        <f>IF(A675&lt;&gt;'[2]Résultats des Finales'!H678,"ZZ",VLOOKUP(A675,[3]Dossard!$AB$2:$AO$200,2))</f>
        <v>#N/A</v>
      </c>
      <c r="D675" s="36" t="e">
        <f>IF(A675&lt;&gt;'[2]Résultats des Finales'!H678,"ZZ",VLOOKUP(A675,[3]Dossard!$AB$2:$AP$200,3))</f>
        <v>#N/A</v>
      </c>
      <c r="F675" s="36"/>
      <c r="G675" s="33" t="e">
        <f>VLOOKUP(A675,[3]Dossard!$AB$2:$AP$200,15)</f>
        <v>#N/A</v>
      </c>
    </row>
    <row r="676" spans="3:7" x14ac:dyDescent="0.3">
      <c r="C676" s="36" t="e">
        <f>IF(A676&lt;&gt;'[2]Résultats des Finales'!H679,"ZZ",VLOOKUP(A676,[3]Dossard!$AB$2:$AO$200,2))</f>
        <v>#N/A</v>
      </c>
      <c r="D676" s="36" t="e">
        <f>IF(A676&lt;&gt;'[2]Résultats des Finales'!H679,"ZZ",VLOOKUP(A676,[3]Dossard!$AB$2:$AP$200,3))</f>
        <v>#N/A</v>
      </c>
      <c r="F676" s="36"/>
      <c r="G676" s="33" t="e">
        <f>VLOOKUP(A676,[3]Dossard!$AB$2:$AP$200,15)</f>
        <v>#N/A</v>
      </c>
    </row>
    <row r="677" spans="3:7" x14ac:dyDescent="0.3">
      <c r="C677" s="36" t="e">
        <f>IF(A677&lt;&gt;'[2]Résultats des Finales'!H680,"ZZ",VLOOKUP(A677,[3]Dossard!$AB$2:$AO$200,2))</f>
        <v>#N/A</v>
      </c>
      <c r="D677" s="36" t="e">
        <f>IF(A677&lt;&gt;'[2]Résultats des Finales'!H680,"ZZ",VLOOKUP(A677,[3]Dossard!$AB$2:$AP$200,3))</f>
        <v>#N/A</v>
      </c>
      <c r="F677" s="36"/>
      <c r="G677" s="33" t="e">
        <f>VLOOKUP(A677,[3]Dossard!$AB$2:$AP$200,15)</f>
        <v>#N/A</v>
      </c>
    </row>
    <row r="678" spans="3:7" x14ac:dyDescent="0.3">
      <c r="C678" s="36" t="e">
        <f>IF(A678&lt;&gt;'[2]Résultats des Finales'!H681,"ZZ",VLOOKUP(A678,[3]Dossard!$AB$2:$AO$200,2))</f>
        <v>#N/A</v>
      </c>
      <c r="D678" s="36" t="e">
        <f>IF(A678&lt;&gt;'[2]Résultats des Finales'!H681,"ZZ",VLOOKUP(A678,[3]Dossard!$AB$2:$AP$200,3))</f>
        <v>#N/A</v>
      </c>
      <c r="F678" s="36"/>
      <c r="G678" s="33" t="e">
        <f>VLOOKUP(A678,[3]Dossard!$AB$2:$AP$200,15)</f>
        <v>#N/A</v>
      </c>
    </row>
    <row r="679" spans="3:7" x14ac:dyDescent="0.3">
      <c r="C679" s="36" t="e">
        <f>IF(A679&lt;&gt;'[2]Résultats des Finales'!H682,"ZZ",VLOOKUP(A679,[3]Dossard!$AB$2:$AO$200,2))</f>
        <v>#N/A</v>
      </c>
      <c r="D679" s="36" t="e">
        <f>IF(A679&lt;&gt;'[2]Résultats des Finales'!H682,"ZZ",VLOOKUP(A679,[3]Dossard!$AB$2:$AP$200,3))</f>
        <v>#N/A</v>
      </c>
      <c r="F679" s="36"/>
      <c r="G679" s="33" t="e">
        <f>VLOOKUP(A679,[3]Dossard!$AB$2:$AP$200,15)</f>
        <v>#N/A</v>
      </c>
    </row>
    <row r="680" spans="3:7" x14ac:dyDescent="0.3">
      <c r="C680" s="36" t="e">
        <f>IF(A680&lt;&gt;'[2]Résultats des Finales'!H683,"ZZ",VLOOKUP(A680,[3]Dossard!$AB$2:$AO$200,2))</f>
        <v>#N/A</v>
      </c>
      <c r="D680" s="36" t="e">
        <f>IF(A680&lt;&gt;'[2]Résultats des Finales'!H683,"ZZ",VLOOKUP(A680,[3]Dossard!$AB$2:$AP$200,3))</f>
        <v>#N/A</v>
      </c>
      <c r="F680" s="36"/>
      <c r="G680" s="33" t="e">
        <f>VLOOKUP(A680,[3]Dossard!$AB$2:$AP$200,15)</f>
        <v>#N/A</v>
      </c>
    </row>
    <row r="681" spans="3:7" x14ac:dyDescent="0.3">
      <c r="C681" s="36" t="e">
        <f>IF(A681&lt;&gt;'[2]Résultats des Finales'!H684,"ZZ",VLOOKUP(A681,[3]Dossard!$AB$2:$AO$200,2))</f>
        <v>#N/A</v>
      </c>
      <c r="D681" s="36" t="e">
        <f>IF(A681&lt;&gt;'[2]Résultats des Finales'!H684,"ZZ",VLOOKUP(A681,[3]Dossard!$AB$2:$AP$200,3))</f>
        <v>#N/A</v>
      </c>
      <c r="F681" s="36"/>
      <c r="G681" s="33" t="e">
        <f>VLOOKUP(A681,[3]Dossard!$AB$2:$AP$200,15)</f>
        <v>#N/A</v>
      </c>
    </row>
    <row r="682" spans="3:7" x14ac:dyDescent="0.3">
      <c r="C682" s="36" t="e">
        <f>IF(A682&lt;&gt;'[2]Résultats des Finales'!H685,"ZZ",VLOOKUP(A682,[3]Dossard!$AB$2:$AO$200,2))</f>
        <v>#N/A</v>
      </c>
      <c r="D682" s="36" t="e">
        <f>IF(A682&lt;&gt;'[2]Résultats des Finales'!H685,"ZZ",VLOOKUP(A682,[3]Dossard!$AB$2:$AP$200,3))</f>
        <v>#N/A</v>
      </c>
      <c r="F682" s="36"/>
      <c r="G682" s="33" t="e">
        <f>VLOOKUP(A682,[3]Dossard!$AB$2:$AP$200,15)</f>
        <v>#N/A</v>
      </c>
    </row>
    <row r="683" spans="3:7" x14ac:dyDescent="0.3">
      <c r="C683" s="36" t="e">
        <f>IF(A683&lt;&gt;'[2]Résultats des Finales'!H686,"ZZ",VLOOKUP(A683,[3]Dossard!$AB$2:$AO$200,2))</f>
        <v>#N/A</v>
      </c>
      <c r="D683" s="36" t="e">
        <f>IF(A683&lt;&gt;'[2]Résultats des Finales'!H686,"ZZ",VLOOKUP(A683,[3]Dossard!$AB$2:$AP$200,3))</f>
        <v>#N/A</v>
      </c>
      <c r="F683" s="36"/>
      <c r="G683" s="33" t="e">
        <f>VLOOKUP(A683,[3]Dossard!$AB$2:$AP$200,15)</f>
        <v>#N/A</v>
      </c>
    </row>
    <row r="684" spans="3:7" x14ac:dyDescent="0.3">
      <c r="C684" s="36" t="e">
        <f>IF(A684&lt;&gt;'[2]Résultats des Finales'!H687,"ZZ",VLOOKUP(A684,[3]Dossard!$AB$2:$AO$200,2))</f>
        <v>#N/A</v>
      </c>
      <c r="D684" s="36" t="e">
        <f>IF(A684&lt;&gt;'[2]Résultats des Finales'!H687,"ZZ",VLOOKUP(A684,[3]Dossard!$AB$2:$AP$200,3))</f>
        <v>#N/A</v>
      </c>
      <c r="F684" s="36"/>
      <c r="G684" s="33" t="e">
        <f>VLOOKUP(A684,[3]Dossard!$AB$2:$AP$200,15)</f>
        <v>#N/A</v>
      </c>
    </row>
    <row r="685" spans="3:7" x14ac:dyDescent="0.3">
      <c r="C685" s="36" t="e">
        <f>IF(A685&lt;&gt;'[2]Résultats des Finales'!H688,"ZZ",VLOOKUP(A685,[3]Dossard!$AB$2:$AO$200,2))</f>
        <v>#N/A</v>
      </c>
      <c r="D685" s="36" t="e">
        <f>IF(A685&lt;&gt;'[2]Résultats des Finales'!H688,"ZZ",VLOOKUP(A685,[3]Dossard!$AB$2:$AP$200,3))</f>
        <v>#N/A</v>
      </c>
      <c r="F685" s="36"/>
      <c r="G685" s="33" t="e">
        <f>VLOOKUP(A685,[3]Dossard!$AB$2:$AP$200,15)</f>
        <v>#N/A</v>
      </c>
    </row>
    <row r="686" spans="3:7" x14ac:dyDescent="0.3">
      <c r="C686" s="36" t="e">
        <f>IF(A686&lt;&gt;'[2]Résultats des Finales'!H689,"ZZ",VLOOKUP(A686,[3]Dossard!$AB$2:$AO$200,2))</f>
        <v>#N/A</v>
      </c>
      <c r="D686" s="36" t="e">
        <f>IF(A686&lt;&gt;'[2]Résultats des Finales'!H689,"ZZ",VLOOKUP(A686,[3]Dossard!$AB$2:$AP$200,3))</f>
        <v>#N/A</v>
      </c>
      <c r="F686" s="36"/>
      <c r="G686" s="33" t="e">
        <f>VLOOKUP(A686,[3]Dossard!$AB$2:$AP$200,15)</f>
        <v>#N/A</v>
      </c>
    </row>
    <row r="687" spans="3:7" x14ac:dyDescent="0.3">
      <c r="C687" s="36" t="e">
        <f>IF(A687&lt;&gt;'[2]Résultats des Finales'!H690,"ZZ",VLOOKUP(A687,[3]Dossard!$AB$2:$AO$200,2))</f>
        <v>#N/A</v>
      </c>
      <c r="D687" s="36" t="e">
        <f>IF(A687&lt;&gt;'[2]Résultats des Finales'!H690,"ZZ",VLOOKUP(A687,[3]Dossard!$AB$2:$AP$200,3))</f>
        <v>#N/A</v>
      </c>
      <c r="F687" s="36"/>
      <c r="G687" s="33" t="e">
        <f>VLOOKUP(A687,[3]Dossard!$AB$2:$AP$200,15)</f>
        <v>#N/A</v>
      </c>
    </row>
    <row r="688" spans="3:7" x14ac:dyDescent="0.3">
      <c r="C688" s="36" t="e">
        <f>IF(A688&lt;&gt;'[2]Résultats des Finales'!H691,"ZZ",VLOOKUP(A688,[3]Dossard!$AB$2:$AO$200,2))</f>
        <v>#N/A</v>
      </c>
      <c r="D688" s="36" t="e">
        <f>IF(A688&lt;&gt;'[2]Résultats des Finales'!H691,"ZZ",VLOOKUP(A688,[3]Dossard!$AB$2:$AP$200,3))</f>
        <v>#N/A</v>
      </c>
      <c r="F688" s="36"/>
      <c r="G688" s="33" t="e">
        <f>VLOOKUP(A688,[3]Dossard!$AB$2:$AP$200,15)</f>
        <v>#N/A</v>
      </c>
    </row>
    <row r="689" spans="3:7" x14ac:dyDescent="0.3">
      <c r="C689" s="36" t="e">
        <f>IF(A689&lt;&gt;'[2]Résultats des Finales'!H692,"ZZ",VLOOKUP(A689,[3]Dossard!$AB$2:$AO$200,2))</f>
        <v>#N/A</v>
      </c>
      <c r="D689" s="36" t="e">
        <f>IF(A689&lt;&gt;'[2]Résultats des Finales'!H692,"ZZ",VLOOKUP(A689,[3]Dossard!$AB$2:$AP$200,3))</f>
        <v>#N/A</v>
      </c>
      <c r="F689" s="36"/>
      <c r="G689" s="33" t="e">
        <f>VLOOKUP(A689,[3]Dossard!$AB$2:$AP$200,15)</f>
        <v>#N/A</v>
      </c>
    </row>
    <row r="690" spans="3:7" x14ac:dyDescent="0.3">
      <c r="C690" s="36" t="e">
        <f>IF(A690&lt;&gt;'[2]Résultats des Finales'!H693,"ZZ",VLOOKUP(A690,[3]Dossard!$AB$2:$AO$200,2))</f>
        <v>#N/A</v>
      </c>
      <c r="D690" s="36" t="e">
        <f>IF(A690&lt;&gt;'[2]Résultats des Finales'!H693,"ZZ",VLOOKUP(A690,[3]Dossard!$AB$2:$AP$200,3))</f>
        <v>#N/A</v>
      </c>
      <c r="F690" s="36"/>
      <c r="G690" s="33" t="e">
        <f>VLOOKUP(A690,[3]Dossard!$AB$2:$AP$200,15)</f>
        <v>#N/A</v>
      </c>
    </row>
    <row r="691" spans="3:7" x14ac:dyDescent="0.3">
      <c r="C691" s="36" t="e">
        <f>IF(A691&lt;&gt;'[2]Résultats des Finales'!H694,"ZZ",VLOOKUP(A691,[3]Dossard!$AB$2:$AO$200,2))</f>
        <v>#N/A</v>
      </c>
      <c r="D691" s="36" t="e">
        <f>IF(A691&lt;&gt;'[2]Résultats des Finales'!H694,"ZZ",VLOOKUP(A691,[3]Dossard!$AB$2:$AP$200,3))</f>
        <v>#N/A</v>
      </c>
      <c r="F691" s="36"/>
      <c r="G691" s="33" t="e">
        <f>VLOOKUP(A691,[3]Dossard!$AB$2:$AP$200,15)</f>
        <v>#N/A</v>
      </c>
    </row>
    <row r="692" spans="3:7" x14ac:dyDescent="0.3">
      <c r="C692" s="36" t="e">
        <f>IF(A692&lt;&gt;'[2]Résultats des Finales'!H695,"ZZ",VLOOKUP(A692,[3]Dossard!$AB$2:$AO$200,2))</f>
        <v>#N/A</v>
      </c>
      <c r="D692" s="36" t="e">
        <f>IF(A692&lt;&gt;'[2]Résultats des Finales'!H695,"ZZ",VLOOKUP(A692,[3]Dossard!$AB$2:$AP$200,3))</f>
        <v>#N/A</v>
      </c>
      <c r="F692" s="36"/>
      <c r="G692" s="33" t="e">
        <f>VLOOKUP(A692,[3]Dossard!$AB$2:$AP$200,15)</f>
        <v>#N/A</v>
      </c>
    </row>
    <row r="693" spans="3:7" x14ac:dyDescent="0.3">
      <c r="C693" s="36" t="e">
        <f>IF(A693&lt;&gt;'[2]Résultats des Finales'!H696,"ZZ",VLOOKUP(A693,[3]Dossard!$AB$2:$AO$200,2))</f>
        <v>#N/A</v>
      </c>
      <c r="D693" s="36" t="e">
        <f>IF(A693&lt;&gt;'[2]Résultats des Finales'!H696,"ZZ",VLOOKUP(A693,[3]Dossard!$AB$2:$AP$200,3))</f>
        <v>#N/A</v>
      </c>
      <c r="F693" s="36"/>
      <c r="G693" s="33" t="e">
        <f>VLOOKUP(A693,[3]Dossard!$AB$2:$AP$200,15)</f>
        <v>#N/A</v>
      </c>
    </row>
    <row r="694" spans="3:7" x14ac:dyDescent="0.3">
      <c r="C694" s="36" t="e">
        <f>IF(A694&lt;&gt;'[2]Résultats des Finales'!H697,"ZZ",VLOOKUP(A694,[3]Dossard!$AB$2:$AO$200,2))</f>
        <v>#N/A</v>
      </c>
      <c r="D694" s="36" t="e">
        <f>IF(A694&lt;&gt;'[2]Résultats des Finales'!H697,"ZZ",VLOOKUP(A694,[3]Dossard!$AB$2:$AP$200,3))</f>
        <v>#N/A</v>
      </c>
      <c r="F694" s="36"/>
      <c r="G694" s="33" t="e">
        <f>VLOOKUP(A694,[3]Dossard!$AB$2:$AP$200,15)</f>
        <v>#N/A</v>
      </c>
    </row>
    <row r="695" spans="3:7" x14ac:dyDescent="0.3">
      <c r="C695" s="36" t="e">
        <f>IF(A695&lt;&gt;'[2]Résultats des Finales'!H698,"ZZ",VLOOKUP(A695,[3]Dossard!$AB$2:$AO$200,2))</f>
        <v>#N/A</v>
      </c>
      <c r="D695" s="36" t="e">
        <f>IF(A695&lt;&gt;'[2]Résultats des Finales'!H698,"ZZ",VLOOKUP(A695,[3]Dossard!$AB$2:$AP$200,3))</f>
        <v>#N/A</v>
      </c>
      <c r="F695" s="36"/>
      <c r="G695" s="33" t="e">
        <f>VLOOKUP(A695,[3]Dossard!$AB$2:$AP$200,15)</f>
        <v>#N/A</v>
      </c>
    </row>
    <row r="696" spans="3:7" x14ac:dyDescent="0.3">
      <c r="C696" s="36" t="e">
        <f>IF(A696&lt;&gt;'[2]Résultats des Finales'!H699,"ZZ",VLOOKUP(A696,[3]Dossard!$AB$2:$AO$200,2))</f>
        <v>#N/A</v>
      </c>
      <c r="D696" s="36" t="e">
        <f>IF(A696&lt;&gt;'[2]Résultats des Finales'!H699,"ZZ",VLOOKUP(A696,[3]Dossard!$AB$2:$AP$200,3))</f>
        <v>#N/A</v>
      </c>
      <c r="F696" s="36"/>
      <c r="G696" s="33" t="e">
        <f>VLOOKUP(A696,[3]Dossard!$AB$2:$AP$200,15)</f>
        <v>#N/A</v>
      </c>
    </row>
    <row r="697" spans="3:7" x14ac:dyDescent="0.3">
      <c r="C697" s="36" t="e">
        <f>IF(A697&lt;&gt;'[2]Résultats des Finales'!H700,"ZZ",VLOOKUP(A697,[3]Dossard!$AB$2:$AO$200,2))</f>
        <v>#N/A</v>
      </c>
      <c r="D697" s="36" t="e">
        <f>IF(A697&lt;&gt;'[2]Résultats des Finales'!H700,"ZZ",VLOOKUP(A697,[3]Dossard!$AB$2:$AP$200,3))</f>
        <v>#N/A</v>
      </c>
      <c r="F697" s="36"/>
      <c r="G697" s="33" t="e">
        <f>VLOOKUP(A697,[3]Dossard!$AB$2:$AP$200,15)</f>
        <v>#N/A</v>
      </c>
    </row>
    <row r="698" spans="3:7" x14ac:dyDescent="0.3">
      <c r="C698" s="36" t="e">
        <f>IF(A698&lt;&gt;'[2]Résultats des Finales'!H701,"ZZ",VLOOKUP(A698,[3]Dossard!$AB$2:$AO$200,2))</f>
        <v>#N/A</v>
      </c>
      <c r="D698" s="36" t="e">
        <f>IF(A698&lt;&gt;'[2]Résultats des Finales'!H701,"ZZ",VLOOKUP(A698,[3]Dossard!$AB$2:$AP$200,3))</f>
        <v>#N/A</v>
      </c>
      <c r="F698" s="36"/>
      <c r="G698" s="33" t="e">
        <f>VLOOKUP(A698,[3]Dossard!$AB$2:$AP$200,15)</f>
        <v>#N/A</v>
      </c>
    </row>
    <row r="699" spans="3:7" x14ac:dyDescent="0.3">
      <c r="C699" s="36" t="e">
        <f>IF(A699&lt;&gt;'[2]Résultats des Finales'!H702,"ZZ",VLOOKUP(A699,[3]Dossard!$AB$2:$AO$200,2))</f>
        <v>#N/A</v>
      </c>
      <c r="D699" s="36" t="e">
        <f>IF(A699&lt;&gt;'[2]Résultats des Finales'!H702,"ZZ",VLOOKUP(A699,[3]Dossard!$AB$2:$AP$200,3))</f>
        <v>#N/A</v>
      </c>
      <c r="F699" s="36"/>
      <c r="G699" s="33" t="e">
        <f>VLOOKUP(A699,[3]Dossard!$AB$2:$AP$200,15)</f>
        <v>#N/A</v>
      </c>
    </row>
    <row r="700" spans="3:7" x14ac:dyDescent="0.3">
      <c r="C700" s="36" t="e">
        <f>IF(A700&lt;&gt;'[2]Résultats des Finales'!H703,"ZZ",VLOOKUP(A700,[3]Dossard!$AB$2:$AO$200,2))</f>
        <v>#N/A</v>
      </c>
      <c r="D700" s="36" t="e">
        <f>IF(A700&lt;&gt;'[2]Résultats des Finales'!H703,"ZZ",VLOOKUP(A700,[3]Dossard!$AB$2:$AP$200,3))</f>
        <v>#N/A</v>
      </c>
      <c r="F700" s="36"/>
      <c r="G700" s="33" t="e">
        <f>VLOOKUP(A700,[3]Dossard!$AB$2:$AP$200,15)</f>
        <v>#N/A</v>
      </c>
    </row>
    <row r="701" spans="3:7" x14ac:dyDescent="0.3">
      <c r="C701" s="36" t="e">
        <f>IF(A701&lt;&gt;'[2]Résultats des Finales'!H704,"ZZ",VLOOKUP(A701,[3]Dossard!$AB$2:$AO$200,2))</f>
        <v>#N/A</v>
      </c>
      <c r="D701" s="36" t="e">
        <f>IF(A701&lt;&gt;'[2]Résultats des Finales'!H704,"ZZ",VLOOKUP(A701,[3]Dossard!$AB$2:$AP$200,3))</f>
        <v>#N/A</v>
      </c>
      <c r="F701" s="36"/>
      <c r="G701" s="33" t="e">
        <f>VLOOKUP(A701,[3]Dossard!$AB$2:$AP$200,15)</f>
        <v>#N/A</v>
      </c>
    </row>
    <row r="702" spans="3:7" x14ac:dyDescent="0.3">
      <c r="C702" s="36" t="e">
        <f>IF(A702&lt;&gt;'[2]Résultats des Finales'!H705,"ZZ",VLOOKUP(A702,[3]Dossard!$AB$2:$AO$200,2))</f>
        <v>#N/A</v>
      </c>
      <c r="D702" s="36" t="e">
        <f>IF(A702&lt;&gt;'[2]Résultats des Finales'!H705,"ZZ",VLOOKUP(A702,[3]Dossard!$AB$2:$AP$200,3))</f>
        <v>#N/A</v>
      </c>
      <c r="F702" s="36"/>
      <c r="G702" s="33" t="e">
        <f>VLOOKUP(A702,[3]Dossard!$AB$2:$AP$200,15)</f>
        <v>#N/A</v>
      </c>
    </row>
    <row r="703" spans="3:7" x14ac:dyDescent="0.3">
      <c r="C703" s="36" t="e">
        <f>IF(A703&lt;&gt;'[2]Résultats des Finales'!H706,"ZZ",VLOOKUP(A703,[3]Dossard!$AB$2:$AO$200,2))</f>
        <v>#N/A</v>
      </c>
      <c r="D703" s="36" t="e">
        <f>IF(A703&lt;&gt;'[2]Résultats des Finales'!H706,"ZZ",VLOOKUP(A703,[3]Dossard!$AB$2:$AP$200,3))</f>
        <v>#N/A</v>
      </c>
      <c r="F703" s="36"/>
      <c r="G703" s="33" t="e">
        <f>VLOOKUP(A703,[3]Dossard!$AB$2:$AP$200,15)</f>
        <v>#N/A</v>
      </c>
    </row>
    <row r="704" spans="3:7" x14ac:dyDescent="0.3">
      <c r="C704" s="36" t="e">
        <f>IF(A704&lt;&gt;'[2]Résultats des Finales'!H707,"ZZ",VLOOKUP(A704,[3]Dossard!$AB$2:$AO$200,2))</f>
        <v>#N/A</v>
      </c>
      <c r="D704" s="36" t="e">
        <f>IF(A704&lt;&gt;'[2]Résultats des Finales'!H707,"ZZ",VLOOKUP(A704,[3]Dossard!$AB$2:$AP$200,3))</f>
        <v>#N/A</v>
      </c>
      <c r="F704" s="36"/>
      <c r="G704" s="33" t="e">
        <f>VLOOKUP(A704,[3]Dossard!$AB$2:$AP$200,15)</f>
        <v>#N/A</v>
      </c>
    </row>
    <row r="705" spans="3:7" x14ac:dyDescent="0.3">
      <c r="C705" s="36" t="e">
        <f>IF(A705&lt;&gt;'[2]Résultats des Finales'!H708,"ZZ",VLOOKUP(A705,[3]Dossard!$AB$2:$AO$200,2))</f>
        <v>#N/A</v>
      </c>
      <c r="D705" s="36" t="e">
        <f>IF(A705&lt;&gt;'[2]Résultats des Finales'!H708,"ZZ",VLOOKUP(A705,[3]Dossard!$AB$2:$AP$200,3))</f>
        <v>#N/A</v>
      </c>
      <c r="F705" s="36"/>
      <c r="G705" s="33" t="e">
        <f>VLOOKUP(A705,[3]Dossard!$AB$2:$AP$200,15)</f>
        <v>#N/A</v>
      </c>
    </row>
    <row r="706" spans="3:7" x14ac:dyDescent="0.3">
      <c r="C706" s="36" t="e">
        <f>IF(A706&lt;&gt;'[2]Résultats des Finales'!H709,"ZZ",VLOOKUP(A706,[3]Dossard!$AB$2:$AO$200,2))</f>
        <v>#N/A</v>
      </c>
      <c r="D706" s="36" t="e">
        <f>IF(A706&lt;&gt;'[2]Résultats des Finales'!H709,"ZZ",VLOOKUP(A706,[3]Dossard!$AB$2:$AP$200,3))</f>
        <v>#N/A</v>
      </c>
      <c r="F706" s="36"/>
      <c r="G706" s="33" t="e">
        <f>VLOOKUP(A706,[3]Dossard!$AB$2:$AP$200,15)</f>
        <v>#N/A</v>
      </c>
    </row>
    <row r="707" spans="3:7" x14ac:dyDescent="0.3">
      <c r="C707" s="36" t="e">
        <f>IF(A707&lt;&gt;'[2]Résultats des Finales'!H710,"ZZ",VLOOKUP(A707,[3]Dossard!$AB$2:$AO$200,2))</f>
        <v>#N/A</v>
      </c>
      <c r="D707" s="36" t="e">
        <f>IF(A707&lt;&gt;'[2]Résultats des Finales'!H710,"ZZ",VLOOKUP(A707,[3]Dossard!$AB$2:$AP$200,3))</f>
        <v>#N/A</v>
      </c>
      <c r="F707" s="36"/>
      <c r="G707" s="33" t="e">
        <f>VLOOKUP(A707,[3]Dossard!$AB$2:$AP$200,15)</f>
        <v>#N/A</v>
      </c>
    </row>
    <row r="708" spans="3:7" x14ac:dyDescent="0.3">
      <c r="C708" s="36" t="e">
        <f>IF(A708&lt;&gt;'[2]Résultats des Finales'!H711,"ZZ",VLOOKUP(A708,[3]Dossard!$AB$2:$AO$200,2))</f>
        <v>#N/A</v>
      </c>
      <c r="D708" s="36" t="e">
        <f>IF(A708&lt;&gt;'[2]Résultats des Finales'!H711,"ZZ",VLOOKUP(A708,[3]Dossard!$AB$2:$AP$200,3))</f>
        <v>#N/A</v>
      </c>
      <c r="F708" s="36"/>
      <c r="G708" s="33" t="e">
        <f>VLOOKUP(A708,[3]Dossard!$AB$2:$AP$200,15)</f>
        <v>#N/A</v>
      </c>
    </row>
    <row r="709" spans="3:7" x14ac:dyDescent="0.3">
      <c r="C709" s="36" t="e">
        <f>IF(A709&lt;&gt;'[2]Résultats des Finales'!H712,"ZZ",VLOOKUP(A709,[3]Dossard!$AB$2:$AO$200,2))</f>
        <v>#N/A</v>
      </c>
      <c r="D709" s="36" t="e">
        <f>IF(A709&lt;&gt;'[2]Résultats des Finales'!H712,"ZZ",VLOOKUP(A709,[3]Dossard!$AB$2:$AP$200,3))</f>
        <v>#N/A</v>
      </c>
      <c r="F709" s="36"/>
      <c r="G709" s="33" t="e">
        <f>VLOOKUP(A709,[3]Dossard!$AB$2:$AP$200,15)</f>
        <v>#N/A</v>
      </c>
    </row>
    <row r="710" spans="3:7" x14ac:dyDescent="0.3">
      <c r="C710" s="36" t="e">
        <f>IF(A710&lt;&gt;'[2]Résultats des Finales'!H713,"ZZ",VLOOKUP(A710,[3]Dossard!$AB$2:$AO$200,2))</f>
        <v>#N/A</v>
      </c>
      <c r="D710" s="36" t="e">
        <f>IF(A710&lt;&gt;'[2]Résultats des Finales'!H713,"ZZ",VLOOKUP(A710,[3]Dossard!$AB$2:$AP$200,3))</f>
        <v>#N/A</v>
      </c>
      <c r="F710" s="36"/>
      <c r="G710" s="33" t="e">
        <f>VLOOKUP(A710,[3]Dossard!$AB$2:$AP$200,15)</f>
        <v>#N/A</v>
      </c>
    </row>
    <row r="711" spans="3:7" x14ac:dyDescent="0.3">
      <c r="C711" s="36" t="e">
        <f>IF(A711&lt;&gt;'[2]Résultats des Finales'!H714,"ZZ",VLOOKUP(A711,[3]Dossard!$AB$2:$AO$200,2))</f>
        <v>#N/A</v>
      </c>
      <c r="D711" s="36" t="e">
        <f>IF(A711&lt;&gt;'[2]Résultats des Finales'!H714,"ZZ",VLOOKUP(A711,[3]Dossard!$AB$2:$AP$200,3))</f>
        <v>#N/A</v>
      </c>
      <c r="F711" s="36"/>
      <c r="G711" s="33" t="e">
        <f>VLOOKUP(A711,[3]Dossard!$AB$2:$AP$200,15)</f>
        <v>#N/A</v>
      </c>
    </row>
    <row r="712" spans="3:7" x14ac:dyDescent="0.3">
      <c r="C712" s="36" t="e">
        <f>IF(A712&lt;&gt;'[2]Résultats des Finales'!H715,"ZZ",VLOOKUP(A712,[3]Dossard!$AB$2:$AO$200,2))</f>
        <v>#N/A</v>
      </c>
      <c r="D712" s="36" t="e">
        <f>IF(A712&lt;&gt;'[2]Résultats des Finales'!H715,"ZZ",VLOOKUP(A712,[3]Dossard!$AB$2:$AP$200,3))</f>
        <v>#N/A</v>
      </c>
      <c r="F712" s="36"/>
      <c r="G712" s="33" t="e">
        <f>VLOOKUP(A712,[3]Dossard!$AB$2:$AP$200,15)</f>
        <v>#N/A</v>
      </c>
    </row>
    <row r="713" spans="3:7" x14ac:dyDescent="0.3">
      <c r="C713" s="36" t="e">
        <f>IF(A713&lt;&gt;'[2]Résultats des Finales'!H716,"ZZ",VLOOKUP(A713,[3]Dossard!$AB$2:$AO$200,2))</f>
        <v>#N/A</v>
      </c>
      <c r="D713" s="36" t="e">
        <f>IF(A713&lt;&gt;'[2]Résultats des Finales'!H716,"ZZ",VLOOKUP(A713,[3]Dossard!$AB$2:$AP$200,3))</f>
        <v>#N/A</v>
      </c>
      <c r="F713" s="36"/>
      <c r="G713" s="33" t="e">
        <f>VLOOKUP(A713,[3]Dossard!$AB$2:$AP$200,15)</f>
        <v>#N/A</v>
      </c>
    </row>
    <row r="714" spans="3:7" x14ac:dyDescent="0.3">
      <c r="C714" s="36" t="e">
        <f>IF(A714&lt;&gt;'[2]Résultats des Finales'!H717,"ZZ",VLOOKUP(A714,[3]Dossard!$AB$2:$AO$200,2))</f>
        <v>#N/A</v>
      </c>
      <c r="D714" s="36" t="e">
        <f>IF(A714&lt;&gt;'[2]Résultats des Finales'!H717,"ZZ",VLOOKUP(A714,[3]Dossard!$AB$2:$AP$200,3))</f>
        <v>#N/A</v>
      </c>
      <c r="F714" s="36"/>
      <c r="G714" s="33" t="e">
        <f>VLOOKUP(A714,[3]Dossard!$AB$2:$AP$200,15)</f>
        <v>#N/A</v>
      </c>
    </row>
    <row r="715" spans="3:7" x14ac:dyDescent="0.3">
      <c r="C715" s="36" t="e">
        <f>IF(A715&lt;&gt;'[2]Résultats des Finales'!H718,"ZZ",VLOOKUP(A715,[3]Dossard!$AB$2:$AO$200,2))</f>
        <v>#N/A</v>
      </c>
      <c r="D715" s="36" t="e">
        <f>IF(A715&lt;&gt;'[2]Résultats des Finales'!H718,"ZZ",VLOOKUP(A715,[3]Dossard!$AB$2:$AP$200,3))</f>
        <v>#N/A</v>
      </c>
      <c r="F715" s="36"/>
      <c r="G715" s="33" t="e">
        <f>VLOOKUP(A715,[3]Dossard!$AB$2:$AP$200,15)</f>
        <v>#N/A</v>
      </c>
    </row>
    <row r="716" spans="3:7" x14ac:dyDescent="0.3">
      <c r="C716" s="36" t="e">
        <f>IF(A716&lt;&gt;'[2]Résultats des Finales'!H719,"ZZ",VLOOKUP(A716,[3]Dossard!$AB$2:$AO$200,2))</f>
        <v>#N/A</v>
      </c>
      <c r="D716" s="36" t="e">
        <f>IF(A716&lt;&gt;'[2]Résultats des Finales'!H719,"ZZ",VLOOKUP(A716,[3]Dossard!$AB$2:$AP$200,3))</f>
        <v>#N/A</v>
      </c>
      <c r="F716" s="36"/>
      <c r="G716" s="33" t="e">
        <f>VLOOKUP(A716,[3]Dossard!$AB$2:$AP$200,15)</f>
        <v>#N/A</v>
      </c>
    </row>
    <row r="717" spans="3:7" x14ac:dyDescent="0.3">
      <c r="C717" s="36" t="e">
        <f>IF(A717&lt;&gt;'[2]Résultats des Finales'!H720,"ZZ",VLOOKUP(A717,[3]Dossard!$AB$2:$AO$200,2))</f>
        <v>#N/A</v>
      </c>
      <c r="D717" s="36" t="e">
        <f>IF(A717&lt;&gt;'[2]Résultats des Finales'!H720,"ZZ",VLOOKUP(A717,[3]Dossard!$AB$2:$AP$200,3))</f>
        <v>#N/A</v>
      </c>
      <c r="F717" s="36"/>
      <c r="G717" s="33" t="e">
        <f>VLOOKUP(A717,[3]Dossard!$AB$2:$AP$200,15)</f>
        <v>#N/A</v>
      </c>
    </row>
    <row r="718" spans="3:7" x14ac:dyDescent="0.3">
      <c r="C718" s="36" t="e">
        <f>IF(A718&lt;&gt;'[2]Résultats des Finales'!H721,"ZZ",VLOOKUP(A718,[3]Dossard!$AB$2:$AO$200,2))</f>
        <v>#N/A</v>
      </c>
      <c r="D718" s="36" t="e">
        <f>IF(A718&lt;&gt;'[2]Résultats des Finales'!H721,"ZZ",VLOOKUP(A718,[3]Dossard!$AB$2:$AP$200,3))</f>
        <v>#N/A</v>
      </c>
      <c r="F718" s="36"/>
      <c r="G718" s="33" t="e">
        <f>VLOOKUP(A718,[3]Dossard!$AB$2:$AP$200,15)</f>
        <v>#N/A</v>
      </c>
    </row>
    <row r="719" spans="3:7" x14ac:dyDescent="0.3">
      <c r="C719" s="36" t="e">
        <f>IF(A719&lt;&gt;'[2]Résultats des Finales'!H722,"ZZ",VLOOKUP(A719,[3]Dossard!$AB$2:$AO$200,2))</f>
        <v>#N/A</v>
      </c>
      <c r="D719" s="36" t="e">
        <f>IF(A719&lt;&gt;'[2]Résultats des Finales'!H722,"ZZ",VLOOKUP(A719,[3]Dossard!$AB$2:$AP$200,3))</f>
        <v>#N/A</v>
      </c>
      <c r="F719" s="36"/>
      <c r="G719" s="33" t="e">
        <f>VLOOKUP(A719,[3]Dossard!$AB$2:$AP$200,15)</f>
        <v>#N/A</v>
      </c>
    </row>
    <row r="720" spans="3:7" x14ac:dyDescent="0.3">
      <c r="C720" s="36" t="e">
        <f>IF(A720&lt;&gt;'[2]Résultats des Finales'!H723,"ZZ",VLOOKUP(A720,[3]Dossard!$AB$2:$AO$200,2))</f>
        <v>#N/A</v>
      </c>
      <c r="D720" s="36" t="e">
        <f>IF(A720&lt;&gt;'[2]Résultats des Finales'!H723,"ZZ",VLOOKUP(A720,[3]Dossard!$AB$2:$AP$200,3))</f>
        <v>#N/A</v>
      </c>
      <c r="F720" s="36"/>
      <c r="G720" s="33" t="e">
        <f>VLOOKUP(A720,[3]Dossard!$AB$2:$AP$200,15)</f>
        <v>#N/A</v>
      </c>
    </row>
    <row r="721" spans="3:7" x14ac:dyDescent="0.3">
      <c r="C721" s="36" t="e">
        <f>IF(A721&lt;&gt;'[2]Résultats des Finales'!H724,"ZZ",VLOOKUP(A721,[3]Dossard!$AB$2:$AO$200,2))</f>
        <v>#N/A</v>
      </c>
      <c r="D721" s="36" t="e">
        <f>IF(A721&lt;&gt;'[2]Résultats des Finales'!H724,"ZZ",VLOOKUP(A721,[3]Dossard!$AB$2:$AP$200,3))</f>
        <v>#N/A</v>
      </c>
      <c r="F721" s="36"/>
      <c r="G721" s="33" t="e">
        <f>VLOOKUP(A721,[3]Dossard!$AB$2:$AP$200,15)</f>
        <v>#N/A</v>
      </c>
    </row>
    <row r="722" spans="3:7" x14ac:dyDescent="0.3">
      <c r="C722" s="36" t="e">
        <f>IF(A722&lt;&gt;'[2]Résultats des Finales'!H725,"ZZ",VLOOKUP(A722,[3]Dossard!$AB$2:$AO$200,2))</f>
        <v>#N/A</v>
      </c>
      <c r="D722" s="36" t="e">
        <f>IF(A722&lt;&gt;'[2]Résultats des Finales'!H725,"ZZ",VLOOKUP(A722,[3]Dossard!$AB$2:$AP$200,3))</f>
        <v>#N/A</v>
      </c>
      <c r="F722" s="36"/>
      <c r="G722" s="33" t="e">
        <f>VLOOKUP(A722,[3]Dossard!$AB$2:$AP$200,15)</f>
        <v>#N/A</v>
      </c>
    </row>
    <row r="723" spans="3:7" x14ac:dyDescent="0.3">
      <c r="C723" s="36" t="e">
        <f>IF(A723&lt;&gt;'[2]Résultats des Finales'!H726,"ZZ",VLOOKUP(A723,[3]Dossard!$AB$2:$AO$200,2))</f>
        <v>#N/A</v>
      </c>
      <c r="D723" s="36" t="e">
        <f>IF(A723&lt;&gt;'[2]Résultats des Finales'!H726,"ZZ",VLOOKUP(A723,[3]Dossard!$AB$2:$AP$200,3))</f>
        <v>#N/A</v>
      </c>
      <c r="F723" s="36"/>
      <c r="G723" s="33" t="e">
        <f>VLOOKUP(A723,[3]Dossard!$AB$2:$AP$200,15)</f>
        <v>#N/A</v>
      </c>
    </row>
    <row r="724" spans="3:7" x14ac:dyDescent="0.3">
      <c r="C724" s="36" t="e">
        <f>IF(A724&lt;&gt;'[2]Résultats des Finales'!H727,"ZZ",VLOOKUP(A724,[3]Dossard!$AB$2:$AO$200,2))</f>
        <v>#N/A</v>
      </c>
      <c r="D724" s="36" t="e">
        <f>IF(A724&lt;&gt;'[2]Résultats des Finales'!H727,"ZZ",VLOOKUP(A724,[3]Dossard!$AB$2:$AP$200,3))</f>
        <v>#N/A</v>
      </c>
      <c r="F724" s="36"/>
      <c r="G724" s="33" t="e">
        <f>VLOOKUP(A724,[3]Dossard!$AB$2:$AP$200,15)</f>
        <v>#N/A</v>
      </c>
    </row>
    <row r="725" spans="3:7" x14ac:dyDescent="0.3">
      <c r="C725" s="36" t="e">
        <f>IF(A725&lt;&gt;'[2]Résultats des Finales'!H728,"ZZ",VLOOKUP(A725,[3]Dossard!$AB$2:$AO$200,2))</f>
        <v>#N/A</v>
      </c>
      <c r="D725" s="36" t="e">
        <f>IF(A725&lt;&gt;'[2]Résultats des Finales'!H728,"ZZ",VLOOKUP(A725,[3]Dossard!$AB$2:$AP$200,3))</f>
        <v>#N/A</v>
      </c>
      <c r="F725" s="36"/>
      <c r="G725" s="33" t="e">
        <f>VLOOKUP(A725,[3]Dossard!$AB$2:$AP$200,15)</f>
        <v>#N/A</v>
      </c>
    </row>
    <row r="726" spans="3:7" x14ac:dyDescent="0.3">
      <c r="C726" s="36" t="e">
        <f>IF(A726&lt;&gt;'[2]Résultats des Finales'!H729,"ZZ",VLOOKUP(A726,[3]Dossard!$AB$2:$AO$200,2))</f>
        <v>#N/A</v>
      </c>
      <c r="D726" s="36" t="e">
        <f>IF(A726&lt;&gt;'[2]Résultats des Finales'!H729,"ZZ",VLOOKUP(A726,[3]Dossard!$AB$2:$AP$200,3))</f>
        <v>#N/A</v>
      </c>
      <c r="F726" s="36"/>
      <c r="G726" s="33" t="e">
        <f>VLOOKUP(A726,[3]Dossard!$AB$2:$AP$200,15)</f>
        <v>#N/A</v>
      </c>
    </row>
    <row r="727" spans="3:7" x14ac:dyDescent="0.3">
      <c r="C727" s="36" t="e">
        <f>IF(A727&lt;&gt;'[2]Résultats des Finales'!H730,"ZZ",VLOOKUP(A727,[3]Dossard!$AB$2:$AO$200,2))</f>
        <v>#N/A</v>
      </c>
      <c r="D727" s="36" t="e">
        <f>IF(A727&lt;&gt;'[2]Résultats des Finales'!H730,"ZZ",VLOOKUP(A727,[3]Dossard!$AB$2:$AP$200,3))</f>
        <v>#N/A</v>
      </c>
      <c r="F727" s="36"/>
      <c r="G727" s="33" t="e">
        <f>VLOOKUP(A727,[3]Dossard!$AB$2:$AP$200,15)</f>
        <v>#N/A</v>
      </c>
    </row>
    <row r="728" spans="3:7" x14ac:dyDescent="0.3">
      <c r="C728" s="36" t="e">
        <f>IF(A728&lt;&gt;'[2]Résultats des Finales'!H731,"ZZ",VLOOKUP(A728,[3]Dossard!$AB$2:$AO$200,2))</f>
        <v>#N/A</v>
      </c>
      <c r="D728" s="36" t="e">
        <f>IF(A728&lt;&gt;'[2]Résultats des Finales'!H731,"ZZ",VLOOKUP(A728,[3]Dossard!$AB$2:$AP$200,3))</f>
        <v>#N/A</v>
      </c>
      <c r="F728" s="36"/>
      <c r="G728" s="33" t="e">
        <f>VLOOKUP(A728,[3]Dossard!$AB$2:$AP$200,15)</f>
        <v>#N/A</v>
      </c>
    </row>
    <row r="729" spans="3:7" x14ac:dyDescent="0.3">
      <c r="C729" s="36" t="e">
        <f>IF(A729&lt;&gt;'[2]Résultats des Finales'!H732,"ZZ",VLOOKUP(A729,[3]Dossard!$AB$2:$AO$200,2))</f>
        <v>#N/A</v>
      </c>
      <c r="D729" s="36" t="e">
        <f>IF(A729&lt;&gt;'[2]Résultats des Finales'!H732,"ZZ",VLOOKUP(A729,[3]Dossard!$AB$2:$AP$200,3))</f>
        <v>#N/A</v>
      </c>
      <c r="F729" s="36"/>
      <c r="G729" s="33" t="e">
        <f>VLOOKUP(A729,[3]Dossard!$AB$2:$AP$200,15)</f>
        <v>#N/A</v>
      </c>
    </row>
    <row r="730" spans="3:7" x14ac:dyDescent="0.3">
      <c r="C730" s="36" t="e">
        <f>IF(A730&lt;&gt;'[2]Résultats des Finales'!H733,"ZZ",VLOOKUP(A730,[3]Dossard!$AB$2:$AO$200,2))</f>
        <v>#N/A</v>
      </c>
      <c r="D730" s="36" t="e">
        <f>IF(A730&lt;&gt;'[2]Résultats des Finales'!H733,"ZZ",VLOOKUP(A730,[3]Dossard!$AB$2:$AP$200,3))</f>
        <v>#N/A</v>
      </c>
      <c r="F730" s="36"/>
      <c r="G730" s="33" t="e">
        <f>VLOOKUP(A730,[3]Dossard!$AB$2:$AP$200,15)</f>
        <v>#N/A</v>
      </c>
    </row>
    <row r="731" spans="3:7" x14ac:dyDescent="0.3">
      <c r="C731" s="36" t="e">
        <f>IF(A731&lt;&gt;'[2]Résultats des Finales'!H734,"ZZ",VLOOKUP(A731,[3]Dossard!$AB$2:$AO$200,2))</f>
        <v>#N/A</v>
      </c>
      <c r="D731" s="36" t="e">
        <f>IF(A731&lt;&gt;'[2]Résultats des Finales'!H734,"ZZ",VLOOKUP(A731,[3]Dossard!$AB$2:$AP$200,3))</f>
        <v>#N/A</v>
      </c>
      <c r="F731" s="36"/>
      <c r="G731" s="33" t="e">
        <f>VLOOKUP(A731,[3]Dossard!$AB$2:$AP$200,15)</f>
        <v>#N/A</v>
      </c>
    </row>
    <row r="732" spans="3:7" x14ac:dyDescent="0.3">
      <c r="C732" s="36" t="e">
        <f>IF(A732&lt;&gt;'[2]Résultats des Finales'!H735,"ZZ",VLOOKUP(A732,[3]Dossard!$AB$2:$AO$200,2))</f>
        <v>#N/A</v>
      </c>
      <c r="D732" s="36" t="e">
        <f>IF(A732&lt;&gt;'[2]Résultats des Finales'!H735,"ZZ",VLOOKUP(A732,[3]Dossard!$AB$2:$AP$200,3))</f>
        <v>#N/A</v>
      </c>
      <c r="F732" s="36"/>
      <c r="G732" s="33" t="e">
        <f>VLOOKUP(A732,[3]Dossard!$AB$2:$AP$200,15)</f>
        <v>#N/A</v>
      </c>
    </row>
    <row r="733" spans="3:7" x14ac:dyDescent="0.3">
      <c r="C733" s="36" t="e">
        <f>IF(A733&lt;&gt;'[2]Résultats des Finales'!H736,"ZZ",VLOOKUP(A733,[3]Dossard!$AB$2:$AO$200,2))</f>
        <v>#N/A</v>
      </c>
      <c r="D733" s="36" t="e">
        <f>IF(A733&lt;&gt;'[2]Résultats des Finales'!H736,"ZZ",VLOOKUP(A733,[3]Dossard!$AB$2:$AP$200,3))</f>
        <v>#N/A</v>
      </c>
      <c r="F733" s="36"/>
      <c r="G733" s="33" t="e">
        <f>VLOOKUP(A733,[3]Dossard!$AB$2:$AP$200,15)</f>
        <v>#N/A</v>
      </c>
    </row>
    <row r="734" spans="3:7" x14ac:dyDescent="0.3">
      <c r="C734" s="36" t="e">
        <f>IF(A734&lt;&gt;'[2]Résultats des Finales'!H737,"ZZ",VLOOKUP(A734,[3]Dossard!$AB$2:$AO$200,2))</f>
        <v>#N/A</v>
      </c>
      <c r="D734" s="36" t="e">
        <f>IF(A734&lt;&gt;'[2]Résultats des Finales'!H737,"ZZ",VLOOKUP(A734,[3]Dossard!$AB$2:$AP$200,3))</f>
        <v>#N/A</v>
      </c>
      <c r="F734" s="36"/>
      <c r="G734" s="33" t="e">
        <f>VLOOKUP(A734,[3]Dossard!$AB$2:$AP$200,15)</f>
        <v>#N/A</v>
      </c>
    </row>
    <row r="735" spans="3:7" x14ac:dyDescent="0.3">
      <c r="C735" s="36" t="e">
        <f>IF(A735&lt;&gt;'[2]Résultats des Finales'!H738,"ZZ",VLOOKUP(A735,[3]Dossard!$AB$2:$AO$200,2))</f>
        <v>#N/A</v>
      </c>
      <c r="D735" s="36" t="e">
        <f>IF(A735&lt;&gt;'[2]Résultats des Finales'!H738,"ZZ",VLOOKUP(A735,[3]Dossard!$AB$2:$AP$200,3))</f>
        <v>#N/A</v>
      </c>
      <c r="F735" s="36"/>
      <c r="G735" s="33" t="e">
        <f>VLOOKUP(A735,[3]Dossard!$AB$2:$AP$200,15)</f>
        <v>#N/A</v>
      </c>
    </row>
    <row r="736" spans="3:7" x14ac:dyDescent="0.3">
      <c r="C736" s="36" t="e">
        <f>IF(A736&lt;&gt;'[2]Résultats des Finales'!H739,"ZZ",VLOOKUP(A736,[3]Dossard!$AB$2:$AO$200,2))</f>
        <v>#N/A</v>
      </c>
      <c r="D736" s="36" t="e">
        <f>IF(A736&lt;&gt;'[2]Résultats des Finales'!H739,"ZZ",VLOOKUP(A736,[3]Dossard!$AB$2:$AP$200,3))</f>
        <v>#N/A</v>
      </c>
      <c r="F736" s="36"/>
      <c r="G736" s="33" t="e">
        <f>VLOOKUP(A736,[3]Dossard!$AB$2:$AP$200,15)</f>
        <v>#N/A</v>
      </c>
    </row>
    <row r="737" spans="3:7" x14ac:dyDescent="0.3">
      <c r="C737" s="36" t="e">
        <f>IF(A737&lt;&gt;'[2]Résultats des Finales'!H740,"ZZ",VLOOKUP(A737,[3]Dossard!$AB$2:$AO$200,2))</f>
        <v>#N/A</v>
      </c>
      <c r="D737" s="36" t="e">
        <f>IF(A737&lt;&gt;'[2]Résultats des Finales'!H740,"ZZ",VLOOKUP(A737,[3]Dossard!$AB$2:$AP$200,3))</f>
        <v>#N/A</v>
      </c>
      <c r="F737" s="36"/>
      <c r="G737" s="33" t="e">
        <f>VLOOKUP(A737,[3]Dossard!$AB$2:$AP$200,15)</f>
        <v>#N/A</v>
      </c>
    </row>
    <row r="738" spans="3:7" x14ac:dyDescent="0.3">
      <c r="C738" s="36" t="e">
        <f>IF(A738&lt;&gt;'[2]Résultats des Finales'!H741,"ZZ",VLOOKUP(A738,[3]Dossard!$AB$2:$AO$200,2))</f>
        <v>#N/A</v>
      </c>
      <c r="D738" s="36" t="e">
        <f>IF(A738&lt;&gt;'[2]Résultats des Finales'!H741,"ZZ",VLOOKUP(A738,[3]Dossard!$AB$2:$AP$200,3))</f>
        <v>#N/A</v>
      </c>
      <c r="F738" s="36"/>
      <c r="G738" s="33" t="e">
        <f>VLOOKUP(A738,[3]Dossard!$AB$2:$AP$200,15)</f>
        <v>#N/A</v>
      </c>
    </row>
    <row r="739" spans="3:7" x14ac:dyDescent="0.3">
      <c r="C739" s="36" t="e">
        <f>IF(A739&lt;&gt;'[2]Résultats des Finales'!H742,"ZZ",VLOOKUP(A739,[3]Dossard!$AB$2:$AO$200,2))</f>
        <v>#N/A</v>
      </c>
      <c r="D739" s="36" t="e">
        <f>IF(A739&lt;&gt;'[2]Résultats des Finales'!H742,"ZZ",VLOOKUP(A739,[3]Dossard!$AB$2:$AP$200,3))</f>
        <v>#N/A</v>
      </c>
      <c r="F739" s="36"/>
      <c r="G739" s="33" t="e">
        <f>VLOOKUP(A739,[3]Dossard!$AB$2:$AP$200,15)</f>
        <v>#N/A</v>
      </c>
    </row>
    <row r="740" spans="3:7" x14ac:dyDescent="0.3">
      <c r="C740" s="36" t="e">
        <f>IF(A740&lt;&gt;'[2]Résultats des Finales'!H743,"ZZ",VLOOKUP(A740,[3]Dossard!$AB$2:$AO$200,2))</f>
        <v>#N/A</v>
      </c>
      <c r="D740" s="36" t="e">
        <f>IF(A740&lt;&gt;'[2]Résultats des Finales'!H743,"ZZ",VLOOKUP(A740,[3]Dossard!$AB$2:$AP$200,3))</f>
        <v>#N/A</v>
      </c>
      <c r="F740" s="36"/>
      <c r="G740" s="33" t="e">
        <f>VLOOKUP(A740,[3]Dossard!$AB$2:$AP$200,15)</f>
        <v>#N/A</v>
      </c>
    </row>
    <row r="741" spans="3:7" x14ac:dyDescent="0.3">
      <c r="C741" s="36" t="e">
        <f>IF(A741&lt;&gt;'[2]Résultats des Finales'!H744,"ZZ",VLOOKUP(A741,[3]Dossard!$AB$2:$AO$200,2))</f>
        <v>#N/A</v>
      </c>
      <c r="D741" s="36" t="e">
        <f>IF(A741&lt;&gt;'[2]Résultats des Finales'!H744,"ZZ",VLOOKUP(A741,[3]Dossard!$AB$2:$AP$200,3))</f>
        <v>#N/A</v>
      </c>
      <c r="F741" s="36"/>
      <c r="G741" s="33" t="e">
        <f>VLOOKUP(A741,[3]Dossard!$AB$2:$AP$200,15)</f>
        <v>#N/A</v>
      </c>
    </row>
    <row r="742" spans="3:7" x14ac:dyDescent="0.3">
      <c r="C742" s="36" t="e">
        <f>IF(A742&lt;&gt;'[2]Résultats des Finales'!H745,"ZZ",VLOOKUP(A742,[3]Dossard!$AB$2:$AO$200,2))</f>
        <v>#N/A</v>
      </c>
      <c r="D742" s="36" t="e">
        <f>IF(A742&lt;&gt;'[2]Résultats des Finales'!H745,"ZZ",VLOOKUP(A742,[3]Dossard!$AB$2:$AP$200,3))</f>
        <v>#N/A</v>
      </c>
      <c r="F742" s="36"/>
      <c r="G742" s="33" t="e">
        <f>VLOOKUP(A742,[3]Dossard!$AB$2:$AP$200,15)</f>
        <v>#N/A</v>
      </c>
    </row>
    <row r="743" spans="3:7" x14ac:dyDescent="0.3">
      <c r="C743" s="36" t="e">
        <f>IF(A743&lt;&gt;'[2]Résultats des Finales'!H746,"ZZ",VLOOKUP(A743,[3]Dossard!$AB$2:$AO$200,2))</f>
        <v>#N/A</v>
      </c>
      <c r="D743" s="36" t="e">
        <f>IF(A743&lt;&gt;'[2]Résultats des Finales'!H746,"ZZ",VLOOKUP(A743,[3]Dossard!$AB$2:$AP$200,3))</f>
        <v>#N/A</v>
      </c>
      <c r="F743" s="36"/>
      <c r="G743" s="33" t="e">
        <f>VLOOKUP(A743,[3]Dossard!$AB$2:$AP$200,15)</f>
        <v>#N/A</v>
      </c>
    </row>
    <row r="744" spans="3:7" x14ac:dyDescent="0.3">
      <c r="C744" s="36" t="e">
        <f>IF(A744&lt;&gt;'[2]Résultats des Finales'!H747,"ZZ",VLOOKUP(A744,[3]Dossard!$AB$2:$AO$200,2))</f>
        <v>#N/A</v>
      </c>
      <c r="D744" s="36" t="e">
        <f>IF(A744&lt;&gt;'[2]Résultats des Finales'!H747,"ZZ",VLOOKUP(A744,[3]Dossard!$AB$2:$AP$200,3))</f>
        <v>#N/A</v>
      </c>
      <c r="F744" s="36"/>
      <c r="G744" s="33" t="e">
        <f>VLOOKUP(A744,[3]Dossard!$AB$2:$AP$200,15)</f>
        <v>#N/A</v>
      </c>
    </row>
    <row r="745" spans="3:7" x14ac:dyDescent="0.3">
      <c r="C745" s="36" t="e">
        <f>IF(A745&lt;&gt;'[2]Résultats des Finales'!H748,"ZZ",VLOOKUP(A745,[3]Dossard!$AB$2:$AO$200,2))</f>
        <v>#N/A</v>
      </c>
      <c r="D745" s="36" t="e">
        <f>IF(A745&lt;&gt;'[2]Résultats des Finales'!H748,"ZZ",VLOOKUP(A745,[3]Dossard!$AB$2:$AP$200,3))</f>
        <v>#N/A</v>
      </c>
      <c r="F745" s="36"/>
      <c r="G745" s="33" t="e">
        <f>VLOOKUP(A745,[3]Dossard!$AB$2:$AP$200,15)</f>
        <v>#N/A</v>
      </c>
    </row>
    <row r="746" spans="3:7" x14ac:dyDescent="0.3">
      <c r="C746" s="36" t="e">
        <f>IF(A746&lt;&gt;'[2]Résultats des Finales'!H749,"ZZ",VLOOKUP(A746,[3]Dossard!$AB$2:$AO$200,2))</f>
        <v>#N/A</v>
      </c>
      <c r="D746" s="36" t="e">
        <f>IF(A746&lt;&gt;'[2]Résultats des Finales'!H749,"ZZ",VLOOKUP(A746,[3]Dossard!$AB$2:$AP$200,3))</f>
        <v>#N/A</v>
      </c>
      <c r="F746" s="36"/>
      <c r="G746" s="33" t="e">
        <f>VLOOKUP(A746,[3]Dossard!$AB$2:$AP$200,15)</f>
        <v>#N/A</v>
      </c>
    </row>
    <row r="747" spans="3:7" x14ac:dyDescent="0.3">
      <c r="C747" s="36" t="e">
        <f>IF(A747&lt;&gt;'[2]Résultats des Finales'!H750,"ZZ",VLOOKUP(A747,[3]Dossard!$AB$2:$AO$200,2))</f>
        <v>#N/A</v>
      </c>
      <c r="D747" s="36" t="e">
        <f>IF(A747&lt;&gt;'[2]Résultats des Finales'!H750,"ZZ",VLOOKUP(A747,[3]Dossard!$AB$2:$AP$200,3))</f>
        <v>#N/A</v>
      </c>
      <c r="F747" s="36"/>
      <c r="G747" s="33" t="e">
        <f>VLOOKUP(A747,[3]Dossard!$AB$2:$AP$200,15)</f>
        <v>#N/A</v>
      </c>
    </row>
    <row r="748" spans="3:7" x14ac:dyDescent="0.3">
      <c r="C748" s="36" t="e">
        <f>IF(A748&lt;&gt;'[2]Résultats des Finales'!H751,"ZZ",VLOOKUP(A748,[3]Dossard!$AB$2:$AO$200,2))</f>
        <v>#N/A</v>
      </c>
      <c r="D748" s="36" t="e">
        <f>IF(A748&lt;&gt;'[2]Résultats des Finales'!H751,"ZZ",VLOOKUP(A748,[3]Dossard!$AB$2:$AP$200,3))</f>
        <v>#N/A</v>
      </c>
      <c r="F748" s="36"/>
      <c r="G748" s="33" t="e">
        <f>VLOOKUP(A748,[3]Dossard!$AB$2:$AP$200,15)</f>
        <v>#N/A</v>
      </c>
    </row>
    <row r="749" spans="3:7" x14ac:dyDescent="0.3">
      <c r="C749" s="36" t="e">
        <f>IF(A749&lt;&gt;'[2]Résultats des Finales'!H752,"ZZ",VLOOKUP(A749,[3]Dossard!$AB$2:$AO$200,2))</f>
        <v>#N/A</v>
      </c>
      <c r="D749" s="36" t="e">
        <f>IF(A749&lt;&gt;'[2]Résultats des Finales'!H752,"ZZ",VLOOKUP(A749,[3]Dossard!$AB$2:$AP$200,3))</f>
        <v>#N/A</v>
      </c>
      <c r="F749" s="36"/>
      <c r="G749" s="33" t="e">
        <f>VLOOKUP(A749,[3]Dossard!$AB$2:$AP$200,15)</f>
        <v>#N/A</v>
      </c>
    </row>
    <row r="750" spans="3:7" x14ac:dyDescent="0.3">
      <c r="C750" s="36" t="e">
        <f>IF(A750&lt;&gt;'[2]Résultats des Finales'!H753,"ZZ",VLOOKUP(A750,[3]Dossard!$AB$2:$AO$200,2))</f>
        <v>#N/A</v>
      </c>
      <c r="D750" s="36" t="e">
        <f>IF(A750&lt;&gt;'[2]Résultats des Finales'!H753,"ZZ",VLOOKUP(A750,[3]Dossard!$AB$2:$AP$200,3))</f>
        <v>#N/A</v>
      </c>
      <c r="F750" s="36"/>
      <c r="G750" s="33" t="e">
        <f>VLOOKUP(A750,[3]Dossard!$AB$2:$AP$200,15)</f>
        <v>#N/A</v>
      </c>
    </row>
    <row r="751" spans="3:7" x14ac:dyDescent="0.3">
      <c r="C751" s="36" t="e">
        <f>IF(A751&lt;&gt;'[2]Résultats des Finales'!H754,"ZZ",VLOOKUP(A751,[3]Dossard!$AB$2:$AO$200,2))</f>
        <v>#N/A</v>
      </c>
      <c r="D751" s="36" t="e">
        <f>IF(A751&lt;&gt;'[2]Résultats des Finales'!H754,"ZZ",VLOOKUP(A751,[3]Dossard!$AB$2:$AP$200,3))</f>
        <v>#N/A</v>
      </c>
      <c r="F751" s="36"/>
      <c r="G751" s="33" t="e">
        <f>VLOOKUP(A751,[3]Dossard!$AB$2:$AP$200,15)</f>
        <v>#N/A</v>
      </c>
    </row>
    <row r="752" spans="3:7" x14ac:dyDescent="0.3">
      <c r="C752" s="36" t="e">
        <f>IF(A752&lt;&gt;'[2]Résultats des Finales'!H755,"ZZ",VLOOKUP(A752,[3]Dossard!$AB$2:$AO$200,2))</f>
        <v>#N/A</v>
      </c>
      <c r="D752" s="36" t="e">
        <f>IF(A752&lt;&gt;'[2]Résultats des Finales'!H755,"ZZ",VLOOKUP(A752,[3]Dossard!$AB$2:$AP$200,3))</f>
        <v>#N/A</v>
      </c>
      <c r="F752" s="36"/>
      <c r="G752" s="33" t="e">
        <f>VLOOKUP(A752,[3]Dossard!$AB$2:$AP$200,15)</f>
        <v>#N/A</v>
      </c>
    </row>
    <row r="753" spans="3:7" x14ac:dyDescent="0.3">
      <c r="C753" s="36" t="e">
        <f>IF(A753&lt;&gt;'[2]Résultats des Finales'!H756,"ZZ",VLOOKUP(A753,[3]Dossard!$AB$2:$AO$200,2))</f>
        <v>#N/A</v>
      </c>
      <c r="D753" s="36" t="e">
        <f>IF(A753&lt;&gt;'[2]Résultats des Finales'!H756,"ZZ",VLOOKUP(A753,[3]Dossard!$AB$2:$AP$200,3))</f>
        <v>#N/A</v>
      </c>
      <c r="F753" s="36"/>
      <c r="G753" s="33" t="e">
        <f>VLOOKUP(A753,[3]Dossard!$AB$2:$AP$200,15)</f>
        <v>#N/A</v>
      </c>
    </row>
    <row r="754" spans="3:7" x14ac:dyDescent="0.3">
      <c r="C754" s="36" t="e">
        <f>IF(A754&lt;&gt;'[2]Résultats des Finales'!H757,"ZZ",VLOOKUP(A754,[3]Dossard!$AB$2:$AO$200,2))</f>
        <v>#N/A</v>
      </c>
      <c r="D754" s="36" t="e">
        <f>IF(A754&lt;&gt;'[2]Résultats des Finales'!H757,"ZZ",VLOOKUP(A754,[3]Dossard!$AB$2:$AP$200,3))</f>
        <v>#N/A</v>
      </c>
      <c r="F754" s="36"/>
      <c r="G754" s="33" t="e">
        <f>VLOOKUP(A754,[3]Dossard!$AB$2:$AP$200,15)</f>
        <v>#N/A</v>
      </c>
    </row>
    <row r="755" spans="3:7" x14ac:dyDescent="0.3">
      <c r="C755" s="36" t="e">
        <f>IF(A755&lt;&gt;'[2]Résultats des Finales'!H758,"ZZ",VLOOKUP(A755,[3]Dossard!$AB$2:$AO$200,2))</f>
        <v>#N/A</v>
      </c>
      <c r="D755" s="36" t="e">
        <f>IF(A755&lt;&gt;'[2]Résultats des Finales'!H758,"ZZ",VLOOKUP(A755,[3]Dossard!$AB$2:$AP$200,3))</f>
        <v>#N/A</v>
      </c>
      <c r="F755" s="36"/>
      <c r="G755" s="33" t="e">
        <f>VLOOKUP(A755,[3]Dossard!$AB$2:$AP$200,15)</f>
        <v>#N/A</v>
      </c>
    </row>
    <row r="756" spans="3:7" x14ac:dyDescent="0.3">
      <c r="C756" s="36" t="e">
        <f>IF(A756&lt;&gt;'[2]Résultats des Finales'!H759,"ZZ",VLOOKUP(A756,[3]Dossard!$AB$2:$AO$200,2))</f>
        <v>#N/A</v>
      </c>
      <c r="D756" s="36" t="e">
        <f>IF(A756&lt;&gt;'[2]Résultats des Finales'!H759,"ZZ",VLOOKUP(A756,[3]Dossard!$AB$2:$AP$200,3))</f>
        <v>#N/A</v>
      </c>
      <c r="F756" s="36"/>
      <c r="G756" s="33" t="e">
        <f>VLOOKUP(A756,[3]Dossard!$AB$2:$AP$200,15)</f>
        <v>#N/A</v>
      </c>
    </row>
    <row r="757" spans="3:7" x14ac:dyDescent="0.3">
      <c r="C757" s="36" t="e">
        <f>IF(A757&lt;&gt;'[2]Résultats des Finales'!H760,"ZZ",VLOOKUP(A757,[3]Dossard!$AB$2:$AO$200,2))</f>
        <v>#N/A</v>
      </c>
      <c r="D757" s="36" t="e">
        <f>IF(A757&lt;&gt;'[2]Résultats des Finales'!H760,"ZZ",VLOOKUP(A757,[3]Dossard!$AB$2:$AP$200,3))</f>
        <v>#N/A</v>
      </c>
      <c r="F757" s="36"/>
      <c r="G757" s="33" t="e">
        <f>VLOOKUP(A757,[3]Dossard!$AB$2:$AP$200,15)</f>
        <v>#N/A</v>
      </c>
    </row>
    <row r="758" spans="3:7" x14ac:dyDescent="0.3">
      <c r="C758" s="36" t="e">
        <f>IF(A758&lt;&gt;'[2]Résultats des Finales'!H761,"ZZ",VLOOKUP(A758,[3]Dossard!$AB$2:$AO$200,2))</f>
        <v>#N/A</v>
      </c>
      <c r="D758" s="36" t="e">
        <f>IF(A758&lt;&gt;'[2]Résultats des Finales'!H761,"ZZ",VLOOKUP(A758,[3]Dossard!$AB$2:$AP$200,3))</f>
        <v>#N/A</v>
      </c>
      <c r="F758" s="36"/>
      <c r="G758" s="33" t="e">
        <f>VLOOKUP(A758,[3]Dossard!$AB$2:$AP$200,15)</f>
        <v>#N/A</v>
      </c>
    </row>
    <row r="759" spans="3:7" x14ac:dyDescent="0.3">
      <c r="C759" s="36" t="e">
        <f>IF(A759&lt;&gt;'[2]Résultats des Finales'!H762,"ZZ",VLOOKUP(A759,[3]Dossard!$AB$2:$AO$200,2))</f>
        <v>#N/A</v>
      </c>
      <c r="D759" s="36" t="e">
        <f>IF(A759&lt;&gt;'[2]Résultats des Finales'!H762,"ZZ",VLOOKUP(A759,[3]Dossard!$AB$2:$AP$200,3))</f>
        <v>#N/A</v>
      </c>
      <c r="F759" s="36"/>
      <c r="G759" s="33" t="e">
        <f>VLOOKUP(A759,[3]Dossard!$AB$2:$AP$200,15)</f>
        <v>#N/A</v>
      </c>
    </row>
    <row r="760" spans="3:7" x14ac:dyDescent="0.3">
      <c r="C760" s="36" t="e">
        <f>IF(A760&lt;&gt;'[2]Résultats des Finales'!H763,"ZZ",VLOOKUP(A760,[3]Dossard!$AB$2:$AO$200,2))</f>
        <v>#N/A</v>
      </c>
      <c r="D760" s="36" t="e">
        <f>IF(A760&lt;&gt;'[2]Résultats des Finales'!H763,"ZZ",VLOOKUP(A760,[3]Dossard!$AB$2:$AP$200,3))</f>
        <v>#N/A</v>
      </c>
      <c r="F760" s="36"/>
      <c r="G760" s="33" t="e">
        <f>VLOOKUP(A760,[3]Dossard!$AB$2:$AP$200,15)</f>
        <v>#N/A</v>
      </c>
    </row>
    <row r="761" spans="3:7" x14ac:dyDescent="0.3">
      <c r="C761" s="36" t="e">
        <f>IF(A761&lt;&gt;'[2]Résultats des Finales'!H764,"ZZ",VLOOKUP(A761,[3]Dossard!$AB$2:$AO$200,2))</f>
        <v>#N/A</v>
      </c>
      <c r="D761" s="36" t="e">
        <f>IF(A761&lt;&gt;'[2]Résultats des Finales'!H764,"ZZ",VLOOKUP(A761,[3]Dossard!$AB$2:$AP$200,3))</f>
        <v>#N/A</v>
      </c>
      <c r="F761" s="36"/>
      <c r="G761" s="33" t="e">
        <f>VLOOKUP(A761,[3]Dossard!$AB$2:$AP$200,15)</f>
        <v>#N/A</v>
      </c>
    </row>
    <row r="762" spans="3:7" x14ac:dyDescent="0.3">
      <c r="C762" s="36" t="e">
        <f>IF(A762&lt;&gt;'[2]Résultats des Finales'!H765,"ZZ",VLOOKUP(A762,[3]Dossard!$AB$2:$AO$200,2))</f>
        <v>#N/A</v>
      </c>
      <c r="D762" s="36" t="e">
        <f>IF(A762&lt;&gt;'[2]Résultats des Finales'!H765,"ZZ",VLOOKUP(A762,[3]Dossard!$AB$2:$AP$200,3))</f>
        <v>#N/A</v>
      </c>
      <c r="F762" s="36"/>
      <c r="G762" s="33" t="e">
        <f>VLOOKUP(A762,[3]Dossard!$AB$2:$AP$200,15)</f>
        <v>#N/A</v>
      </c>
    </row>
    <row r="763" spans="3:7" x14ac:dyDescent="0.3">
      <c r="C763" s="36" t="e">
        <f>IF(A763&lt;&gt;'[2]Résultats des Finales'!H766,"ZZ",VLOOKUP(A763,[3]Dossard!$AB$2:$AO$200,2))</f>
        <v>#N/A</v>
      </c>
      <c r="D763" s="36" t="e">
        <f>IF(A763&lt;&gt;'[2]Résultats des Finales'!H766,"ZZ",VLOOKUP(A763,[3]Dossard!$AB$2:$AP$200,3))</f>
        <v>#N/A</v>
      </c>
      <c r="F763" s="36"/>
      <c r="G763" s="33" t="e">
        <f>VLOOKUP(A763,[3]Dossard!$AB$2:$AP$200,15)</f>
        <v>#N/A</v>
      </c>
    </row>
    <row r="764" spans="3:7" x14ac:dyDescent="0.3">
      <c r="C764" s="36" t="e">
        <f>IF(A764&lt;&gt;'[2]Résultats des Finales'!H767,"ZZ",VLOOKUP(A764,[3]Dossard!$AB$2:$AO$200,2))</f>
        <v>#N/A</v>
      </c>
      <c r="D764" s="36" t="e">
        <f>IF(A764&lt;&gt;'[2]Résultats des Finales'!H767,"ZZ",VLOOKUP(A764,[3]Dossard!$AB$2:$AP$200,3))</f>
        <v>#N/A</v>
      </c>
      <c r="F764" s="36"/>
      <c r="G764" s="33" t="e">
        <f>VLOOKUP(A764,[3]Dossard!$AB$2:$AP$200,15)</f>
        <v>#N/A</v>
      </c>
    </row>
    <row r="765" spans="3:7" x14ac:dyDescent="0.3">
      <c r="C765" s="36" t="e">
        <f>IF(A765&lt;&gt;'[2]Résultats des Finales'!H768,"ZZ",VLOOKUP(A765,[3]Dossard!$AB$2:$AO$200,2))</f>
        <v>#N/A</v>
      </c>
      <c r="D765" s="36" t="e">
        <f>IF(A765&lt;&gt;'[2]Résultats des Finales'!H768,"ZZ",VLOOKUP(A765,[3]Dossard!$AB$2:$AP$200,3))</f>
        <v>#N/A</v>
      </c>
      <c r="F765" s="36"/>
      <c r="G765" s="33" t="e">
        <f>VLOOKUP(A765,[3]Dossard!$AB$2:$AP$200,15)</f>
        <v>#N/A</v>
      </c>
    </row>
    <row r="766" spans="3:7" x14ac:dyDescent="0.3">
      <c r="C766" s="36" t="e">
        <f>IF(A766&lt;&gt;'[2]Résultats des Finales'!H769,"ZZ",VLOOKUP(A766,[3]Dossard!$AB$2:$AO$200,2))</f>
        <v>#N/A</v>
      </c>
      <c r="D766" s="36" t="e">
        <f>IF(A766&lt;&gt;'[2]Résultats des Finales'!H769,"ZZ",VLOOKUP(A766,[3]Dossard!$AB$2:$AP$200,3))</f>
        <v>#N/A</v>
      </c>
      <c r="F766" s="36"/>
      <c r="G766" s="33" t="e">
        <f>VLOOKUP(A766,[3]Dossard!$AB$2:$AP$200,15)</f>
        <v>#N/A</v>
      </c>
    </row>
    <row r="767" spans="3:7" x14ac:dyDescent="0.3">
      <c r="C767" s="36" t="e">
        <f>IF(A767&lt;&gt;'[2]Résultats des Finales'!H770,"ZZ",VLOOKUP(A767,[3]Dossard!$AB$2:$AO$200,2))</f>
        <v>#N/A</v>
      </c>
      <c r="D767" s="36" t="e">
        <f>IF(A767&lt;&gt;'[2]Résultats des Finales'!H770,"ZZ",VLOOKUP(A767,[3]Dossard!$AB$2:$AP$200,3))</f>
        <v>#N/A</v>
      </c>
      <c r="F767" s="36"/>
      <c r="G767" s="33" t="e">
        <f>VLOOKUP(A767,[3]Dossard!$AB$2:$AP$200,15)</f>
        <v>#N/A</v>
      </c>
    </row>
    <row r="768" spans="3:7" x14ac:dyDescent="0.3">
      <c r="C768" s="36" t="e">
        <f>IF(A768&lt;&gt;'[2]Résultats des Finales'!H771,"ZZ",VLOOKUP(A768,[3]Dossard!$AB$2:$AO$200,2))</f>
        <v>#N/A</v>
      </c>
      <c r="D768" s="36" t="e">
        <f>IF(A768&lt;&gt;'[2]Résultats des Finales'!H771,"ZZ",VLOOKUP(A768,[3]Dossard!$AB$2:$AP$200,3))</f>
        <v>#N/A</v>
      </c>
      <c r="F768" s="36"/>
      <c r="G768" s="33" t="e">
        <f>VLOOKUP(A768,[3]Dossard!$AB$2:$AP$200,15)</f>
        <v>#N/A</v>
      </c>
    </row>
    <row r="769" spans="3:7" x14ac:dyDescent="0.3">
      <c r="C769" s="36" t="e">
        <f>IF(A769&lt;&gt;'[2]Résultats des Finales'!H772,"ZZ",VLOOKUP(A769,[3]Dossard!$AB$2:$AO$200,2))</f>
        <v>#N/A</v>
      </c>
      <c r="D769" s="36" t="e">
        <f>IF(A769&lt;&gt;'[2]Résultats des Finales'!H772,"ZZ",VLOOKUP(A769,[3]Dossard!$AB$2:$AP$200,3))</f>
        <v>#N/A</v>
      </c>
      <c r="F769" s="36"/>
      <c r="G769" s="33" t="e">
        <f>VLOOKUP(A769,[3]Dossard!$AB$2:$AP$200,15)</f>
        <v>#N/A</v>
      </c>
    </row>
    <row r="770" spans="3:7" x14ac:dyDescent="0.3">
      <c r="C770" s="36" t="e">
        <f>IF(A770&lt;&gt;'[2]Résultats des Finales'!H773,"ZZ",VLOOKUP(A770,[3]Dossard!$AB$2:$AO$200,2))</f>
        <v>#N/A</v>
      </c>
      <c r="D770" s="36" t="e">
        <f>IF(A770&lt;&gt;'[2]Résultats des Finales'!H773,"ZZ",VLOOKUP(A770,[3]Dossard!$AB$2:$AP$200,3))</f>
        <v>#N/A</v>
      </c>
      <c r="F770" s="36"/>
      <c r="G770" s="33" t="e">
        <f>VLOOKUP(A770,[3]Dossard!$AB$2:$AP$200,15)</f>
        <v>#N/A</v>
      </c>
    </row>
    <row r="771" spans="3:7" x14ac:dyDescent="0.3">
      <c r="C771" s="36" t="e">
        <f>IF(A771&lt;&gt;'[2]Résultats des Finales'!H774,"ZZ",VLOOKUP(A771,[3]Dossard!$AB$2:$AO$200,2))</f>
        <v>#N/A</v>
      </c>
      <c r="D771" s="36" t="e">
        <f>IF(A771&lt;&gt;'[2]Résultats des Finales'!H774,"ZZ",VLOOKUP(A771,[3]Dossard!$AB$2:$AP$200,3))</f>
        <v>#N/A</v>
      </c>
      <c r="F771" s="36"/>
      <c r="G771" s="33" t="e">
        <f>VLOOKUP(A771,[3]Dossard!$AB$2:$AP$200,15)</f>
        <v>#N/A</v>
      </c>
    </row>
    <row r="772" spans="3:7" x14ac:dyDescent="0.3">
      <c r="C772" s="36" t="e">
        <f>IF(A772&lt;&gt;'[2]Résultats des Finales'!H775,"ZZ",VLOOKUP(A772,[3]Dossard!$AB$2:$AO$200,2))</f>
        <v>#N/A</v>
      </c>
      <c r="D772" s="36" t="e">
        <f>IF(A772&lt;&gt;'[2]Résultats des Finales'!H775,"ZZ",VLOOKUP(A772,[3]Dossard!$AB$2:$AP$200,3))</f>
        <v>#N/A</v>
      </c>
      <c r="F772" s="36"/>
      <c r="G772" s="33" t="e">
        <f>VLOOKUP(A772,[3]Dossard!$AB$2:$AP$200,15)</f>
        <v>#N/A</v>
      </c>
    </row>
    <row r="773" spans="3:7" x14ac:dyDescent="0.3">
      <c r="C773" s="36" t="e">
        <f>IF(A773&lt;&gt;'[2]Résultats des Finales'!H776,"ZZ",VLOOKUP(A773,[3]Dossard!$AB$2:$AO$200,2))</f>
        <v>#N/A</v>
      </c>
      <c r="D773" s="36" t="e">
        <f>IF(A773&lt;&gt;'[2]Résultats des Finales'!H776,"ZZ",VLOOKUP(A773,[3]Dossard!$AB$2:$AP$200,3))</f>
        <v>#N/A</v>
      </c>
      <c r="F773" s="36"/>
      <c r="G773" s="33" t="e">
        <f>VLOOKUP(A773,[3]Dossard!$AB$2:$AP$200,15)</f>
        <v>#N/A</v>
      </c>
    </row>
    <row r="774" spans="3:7" x14ac:dyDescent="0.3">
      <c r="C774" s="36" t="e">
        <f>IF(A774&lt;&gt;'[2]Résultats des Finales'!H777,"ZZ",VLOOKUP(A774,[3]Dossard!$AB$2:$AO$200,2))</f>
        <v>#N/A</v>
      </c>
      <c r="D774" s="36" t="e">
        <f>IF(A774&lt;&gt;'[2]Résultats des Finales'!H777,"ZZ",VLOOKUP(A774,[3]Dossard!$AB$2:$AP$200,3))</f>
        <v>#N/A</v>
      </c>
      <c r="F774" s="36"/>
      <c r="G774" s="33" t="e">
        <f>VLOOKUP(A774,[3]Dossard!$AB$2:$AP$200,15)</f>
        <v>#N/A</v>
      </c>
    </row>
    <row r="775" spans="3:7" x14ac:dyDescent="0.3">
      <c r="C775" s="36" t="e">
        <f>IF(A775&lt;&gt;'[2]Résultats des Finales'!H778,"ZZ",VLOOKUP(A775,[3]Dossard!$AB$2:$AO$200,2))</f>
        <v>#N/A</v>
      </c>
      <c r="D775" s="36" t="e">
        <f>IF(A775&lt;&gt;'[2]Résultats des Finales'!H778,"ZZ",VLOOKUP(A775,[3]Dossard!$AB$2:$AP$200,3))</f>
        <v>#N/A</v>
      </c>
      <c r="F775" s="36"/>
      <c r="G775" s="33" t="e">
        <f>VLOOKUP(A775,[3]Dossard!$AB$2:$AP$200,15)</f>
        <v>#N/A</v>
      </c>
    </row>
    <row r="776" spans="3:7" x14ac:dyDescent="0.3">
      <c r="C776" s="36" t="e">
        <f>IF(A776&lt;&gt;'[2]Résultats des Finales'!H779,"ZZ",VLOOKUP(A776,[3]Dossard!$AB$2:$AO$200,2))</f>
        <v>#N/A</v>
      </c>
      <c r="D776" s="36" t="e">
        <f>IF(A776&lt;&gt;'[2]Résultats des Finales'!H779,"ZZ",VLOOKUP(A776,[3]Dossard!$AB$2:$AP$200,3))</f>
        <v>#N/A</v>
      </c>
      <c r="F776" s="36"/>
      <c r="G776" s="33" t="e">
        <f>VLOOKUP(A776,[3]Dossard!$AB$2:$AP$200,15)</f>
        <v>#N/A</v>
      </c>
    </row>
    <row r="777" spans="3:7" x14ac:dyDescent="0.3">
      <c r="C777" s="36" t="e">
        <f>IF(A777&lt;&gt;'[2]Résultats des Finales'!H780,"ZZ",VLOOKUP(A777,[3]Dossard!$AB$2:$AO$200,2))</f>
        <v>#N/A</v>
      </c>
      <c r="D777" s="36" t="e">
        <f>IF(A777&lt;&gt;'[2]Résultats des Finales'!H780,"ZZ",VLOOKUP(A777,[3]Dossard!$AB$2:$AP$200,3))</f>
        <v>#N/A</v>
      </c>
      <c r="F777" s="36"/>
      <c r="G777" s="33" t="e">
        <f>VLOOKUP(A777,[3]Dossard!$AB$2:$AP$200,15)</f>
        <v>#N/A</v>
      </c>
    </row>
    <row r="778" spans="3:7" x14ac:dyDescent="0.3">
      <c r="C778" s="36" t="e">
        <f>IF(A778&lt;&gt;'[2]Résultats des Finales'!H781,"ZZ",VLOOKUP(A778,[3]Dossard!$AB$2:$AO$200,2))</f>
        <v>#N/A</v>
      </c>
      <c r="D778" s="36" t="e">
        <f>IF(A778&lt;&gt;'[2]Résultats des Finales'!H781,"ZZ",VLOOKUP(A778,[3]Dossard!$AB$2:$AP$200,3))</f>
        <v>#N/A</v>
      </c>
      <c r="F778" s="36"/>
      <c r="G778" s="33" t="e">
        <f>VLOOKUP(A778,[3]Dossard!$AB$2:$AP$200,15)</f>
        <v>#N/A</v>
      </c>
    </row>
    <row r="779" spans="3:7" x14ac:dyDescent="0.3">
      <c r="C779" s="36" t="e">
        <f>IF(A779&lt;&gt;'[2]Résultats des Finales'!H782,"ZZ",VLOOKUP(A779,[3]Dossard!$AB$2:$AO$200,2))</f>
        <v>#N/A</v>
      </c>
      <c r="D779" s="36" t="e">
        <f>IF(A779&lt;&gt;'[2]Résultats des Finales'!H782,"ZZ",VLOOKUP(A779,[3]Dossard!$AB$2:$AP$200,3))</f>
        <v>#N/A</v>
      </c>
      <c r="F779" s="36"/>
      <c r="G779" s="33" t="e">
        <f>VLOOKUP(A779,[3]Dossard!$AB$2:$AP$200,15)</f>
        <v>#N/A</v>
      </c>
    </row>
    <row r="780" spans="3:7" x14ac:dyDescent="0.3">
      <c r="C780" s="36" t="e">
        <f>IF(A780&lt;&gt;'[2]Résultats des Finales'!H783,"ZZ",VLOOKUP(A780,[3]Dossard!$AB$2:$AO$200,2))</f>
        <v>#N/A</v>
      </c>
      <c r="D780" s="36" t="e">
        <f>IF(A780&lt;&gt;'[2]Résultats des Finales'!H783,"ZZ",VLOOKUP(A780,[3]Dossard!$AB$2:$AP$200,3))</f>
        <v>#N/A</v>
      </c>
      <c r="F780" s="36"/>
      <c r="G780" s="33" t="e">
        <f>VLOOKUP(A780,[3]Dossard!$AB$2:$AP$200,15)</f>
        <v>#N/A</v>
      </c>
    </row>
    <row r="781" spans="3:7" x14ac:dyDescent="0.3">
      <c r="C781" s="36" t="e">
        <f>IF(A781&lt;&gt;'[2]Résultats des Finales'!H784,"ZZ",VLOOKUP(A781,[3]Dossard!$AB$2:$AO$200,2))</f>
        <v>#N/A</v>
      </c>
      <c r="D781" s="36" t="e">
        <f>IF(A781&lt;&gt;'[2]Résultats des Finales'!H784,"ZZ",VLOOKUP(A781,[3]Dossard!$AB$2:$AP$200,3))</f>
        <v>#N/A</v>
      </c>
      <c r="F781" s="36"/>
      <c r="G781" s="33" t="e">
        <f>VLOOKUP(A781,[3]Dossard!$AB$2:$AP$200,15)</f>
        <v>#N/A</v>
      </c>
    </row>
    <row r="782" spans="3:7" x14ac:dyDescent="0.3">
      <c r="C782" s="36" t="e">
        <f>IF(A782&lt;&gt;'[2]Résultats des Finales'!H785,"ZZ",VLOOKUP(A782,[3]Dossard!$AB$2:$AO$200,2))</f>
        <v>#N/A</v>
      </c>
      <c r="D782" s="36" t="e">
        <f>IF(A782&lt;&gt;'[2]Résultats des Finales'!H785,"ZZ",VLOOKUP(A782,[3]Dossard!$AB$2:$AP$200,3))</f>
        <v>#N/A</v>
      </c>
      <c r="F782" s="36"/>
      <c r="G782" s="33" t="e">
        <f>VLOOKUP(A782,[3]Dossard!$AB$2:$AP$200,15)</f>
        <v>#N/A</v>
      </c>
    </row>
    <row r="783" spans="3:7" x14ac:dyDescent="0.3">
      <c r="C783" s="36" t="e">
        <f>IF(A783&lt;&gt;'[2]Résultats des Finales'!H786,"ZZ",VLOOKUP(A783,[3]Dossard!$AB$2:$AO$200,2))</f>
        <v>#N/A</v>
      </c>
      <c r="D783" s="36" t="e">
        <f>IF(A783&lt;&gt;'[2]Résultats des Finales'!H786,"ZZ",VLOOKUP(A783,[3]Dossard!$AB$2:$AP$200,3))</f>
        <v>#N/A</v>
      </c>
      <c r="F783" s="36"/>
      <c r="G783" s="33" t="e">
        <f>VLOOKUP(A783,[3]Dossard!$AB$2:$AP$200,15)</f>
        <v>#N/A</v>
      </c>
    </row>
    <row r="784" spans="3:7" x14ac:dyDescent="0.3">
      <c r="C784" s="36" t="e">
        <f>IF(A784&lt;&gt;'[2]Résultats des Finales'!H787,"ZZ",VLOOKUP(A784,[3]Dossard!$AB$2:$AO$200,2))</f>
        <v>#N/A</v>
      </c>
      <c r="D784" s="36" t="e">
        <f>IF(A784&lt;&gt;'[2]Résultats des Finales'!H787,"ZZ",VLOOKUP(A784,[3]Dossard!$AB$2:$AP$200,3))</f>
        <v>#N/A</v>
      </c>
      <c r="F784" s="36"/>
      <c r="G784" s="33" t="e">
        <f>VLOOKUP(A784,[3]Dossard!$AB$2:$AP$200,15)</f>
        <v>#N/A</v>
      </c>
    </row>
    <row r="785" spans="3:7" x14ac:dyDescent="0.3">
      <c r="C785" s="36" t="e">
        <f>IF(A785&lt;&gt;'[2]Résultats des Finales'!H788,"ZZ",VLOOKUP(A785,[3]Dossard!$AB$2:$AO$200,2))</f>
        <v>#N/A</v>
      </c>
      <c r="D785" s="36" t="e">
        <f>IF(A785&lt;&gt;'[2]Résultats des Finales'!H788,"ZZ",VLOOKUP(A785,[3]Dossard!$AB$2:$AP$200,3))</f>
        <v>#N/A</v>
      </c>
      <c r="F785" s="36"/>
      <c r="G785" s="33" t="e">
        <f>VLOOKUP(A785,[3]Dossard!$AB$2:$AP$200,15)</f>
        <v>#N/A</v>
      </c>
    </row>
    <row r="786" spans="3:7" x14ac:dyDescent="0.3">
      <c r="C786" s="36" t="e">
        <f>IF(A786&lt;&gt;'[2]Résultats des Finales'!H789,"ZZ",VLOOKUP(A786,[3]Dossard!$AB$2:$AO$200,2))</f>
        <v>#N/A</v>
      </c>
      <c r="D786" s="36" t="e">
        <f>IF(A786&lt;&gt;'[2]Résultats des Finales'!H789,"ZZ",VLOOKUP(A786,[3]Dossard!$AB$2:$AP$200,3))</f>
        <v>#N/A</v>
      </c>
      <c r="F786" s="36"/>
      <c r="G786" s="33" t="e">
        <f>VLOOKUP(A786,[3]Dossard!$AB$2:$AP$200,15)</f>
        <v>#N/A</v>
      </c>
    </row>
    <row r="787" spans="3:7" x14ac:dyDescent="0.3">
      <c r="C787" s="36" t="e">
        <f>IF(A787&lt;&gt;'[2]Résultats des Finales'!H790,"ZZ",VLOOKUP(A787,[3]Dossard!$AB$2:$AO$200,2))</f>
        <v>#N/A</v>
      </c>
      <c r="D787" s="36" t="e">
        <f>IF(A787&lt;&gt;'[2]Résultats des Finales'!H790,"ZZ",VLOOKUP(A787,[3]Dossard!$AB$2:$AP$200,3))</f>
        <v>#N/A</v>
      </c>
      <c r="F787" s="36"/>
      <c r="G787" s="33" t="e">
        <f>VLOOKUP(A787,[3]Dossard!$AB$2:$AP$200,15)</f>
        <v>#N/A</v>
      </c>
    </row>
    <row r="788" spans="3:7" x14ac:dyDescent="0.3">
      <c r="C788" s="36" t="e">
        <f>IF(A788&lt;&gt;'[2]Résultats des Finales'!H791,"ZZ",VLOOKUP(A788,[3]Dossard!$AB$2:$AO$200,2))</f>
        <v>#N/A</v>
      </c>
      <c r="D788" s="36" t="e">
        <f>IF(A788&lt;&gt;'[2]Résultats des Finales'!H791,"ZZ",VLOOKUP(A788,[3]Dossard!$AB$2:$AP$200,3))</f>
        <v>#N/A</v>
      </c>
      <c r="F788" s="36"/>
      <c r="G788" s="33" t="e">
        <f>VLOOKUP(A788,[3]Dossard!$AB$2:$AP$200,15)</f>
        <v>#N/A</v>
      </c>
    </row>
    <row r="789" spans="3:7" x14ac:dyDescent="0.3">
      <c r="C789" s="36" t="e">
        <f>IF(A789&lt;&gt;'[2]Résultats des Finales'!H792,"ZZ",VLOOKUP(A789,[3]Dossard!$AB$2:$AO$200,2))</f>
        <v>#N/A</v>
      </c>
      <c r="D789" s="36" t="e">
        <f>IF(A789&lt;&gt;'[2]Résultats des Finales'!H792,"ZZ",VLOOKUP(A789,[3]Dossard!$AB$2:$AP$200,3))</f>
        <v>#N/A</v>
      </c>
      <c r="F789" s="36"/>
      <c r="G789" s="33" t="e">
        <f>VLOOKUP(A789,[3]Dossard!$AB$2:$AP$200,15)</f>
        <v>#N/A</v>
      </c>
    </row>
    <row r="790" spans="3:7" x14ac:dyDescent="0.3">
      <c r="C790" s="36" t="e">
        <f>IF(A790&lt;&gt;'[2]Résultats des Finales'!H793,"ZZ",VLOOKUP(A790,[3]Dossard!$AB$2:$AO$200,2))</f>
        <v>#N/A</v>
      </c>
      <c r="D790" s="36" t="e">
        <f>IF(A790&lt;&gt;'[2]Résultats des Finales'!H793,"ZZ",VLOOKUP(A790,[3]Dossard!$AB$2:$AP$200,3))</f>
        <v>#N/A</v>
      </c>
      <c r="F790" s="36"/>
      <c r="G790" s="33" t="e">
        <f>VLOOKUP(A790,[3]Dossard!$AB$2:$AP$200,15)</f>
        <v>#N/A</v>
      </c>
    </row>
    <row r="791" spans="3:7" x14ac:dyDescent="0.3">
      <c r="C791" s="36" t="e">
        <f>IF(A791&lt;&gt;'[2]Résultats des Finales'!H794,"ZZ",VLOOKUP(A791,[3]Dossard!$AB$2:$AO$200,2))</f>
        <v>#N/A</v>
      </c>
      <c r="D791" s="36" t="e">
        <f>IF(A791&lt;&gt;'[2]Résultats des Finales'!H794,"ZZ",VLOOKUP(A791,[3]Dossard!$AB$2:$AP$200,3))</f>
        <v>#N/A</v>
      </c>
      <c r="F791" s="36"/>
      <c r="G791" s="33" t="e">
        <f>VLOOKUP(A791,[3]Dossard!$AB$2:$AP$200,15)</f>
        <v>#N/A</v>
      </c>
    </row>
    <row r="792" spans="3:7" x14ac:dyDescent="0.3">
      <c r="C792" s="36" t="e">
        <f>IF(A792&lt;&gt;'[2]Résultats des Finales'!H795,"ZZ",VLOOKUP(A792,[3]Dossard!$AB$2:$AO$200,2))</f>
        <v>#N/A</v>
      </c>
      <c r="D792" s="36" t="e">
        <f>IF(A792&lt;&gt;'[2]Résultats des Finales'!H795,"ZZ",VLOOKUP(A792,[3]Dossard!$AB$2:$AP$200,3))</f>
        <v>#N/A</v>
      </c>
      <c r="F792" s="36"/>
      <c r="G792" s="33" t="e">
        <f>VLOOKUP(A792,[3]Dossard!$AB$2:$AP$200,15)</f>
        <v>#N/A</v>
      </c>
    </row>
    <row r="793" spans="3:7" x14ac:dyDescent="0.3">
      <c r="C793" s="36" t="e">
        <f>IF(A793&lt;&gt;'[2]Résultats des Finales'!H796,"ZZ",VLOOKUP(A793,[3]Dossard!$AB$2:$AO$200,2))</f>
        <v>#N/A</v>
      </c>
      <c r="D793" s="36" t="e">
        <f>IF(A793&lt;&gt;'[2]Résultats des Finales'!H796,"ZZ",VLOOKUP(A793,[3]Dossard!$AB$2:$AP$200,3))</f>
        <v>#N/A</v>
      </c>
      <c r="F793" s="36"/>
      <c r="G793" s="33" t="e">
        <f>VLOOKUP(A793,[3]Dossard!$AB$2:$AP$200,15)</f>
        <v>#N/A</v>
      </c>
    </row>
    <row r="794" spans="3:7" x14ac:dyDescent="0.3">
      <c r="C794" s="36" t="e">
        <f>IF(A794&lt;&gt;'[2]Résultats des Finales'!H797,"ZZ",VLOOKUP(A794,[3]Dossard!$AB$2:$AO$200,2))</f>
        <v>#N/A</v>
      </c>
      <c r="D794" s="36" t="e">
        <f>IF(A794&lt;&gt;'[2]Résultats des Finales'!H797,"ZZ",VLOOKUP(A794,[3]Dossard!$AB$2:$AP$200,3))</f>
        <v>#N/A</v>
      </c>
      <c r="F794" s="36"/>
      <c r="G794" s="33" t="e">
        <f>VLOOKUP(A794,[3]Dossard!$AB$2:$AP$200,15)</f>
        <v>#N/A</v>
      </c>
    </row>
    <row r="795" spans="3:7" x14ac:dyDescent="0.3">
      <c r="C795" s="36" t="e">
        <f>IF(A795&lt;&gt;'[2]Résultats des Finales'!H798,"ZZ",VLOOKUP(A795,[3]Dossard!$AB$2:$AO$200,2))</f>
        <v>#N/A</v>
      </c>
      <c r="D795" s="36" t="e">
        <f>IF(A795&lt;&gt;'[2]Résultats des Finales'!H798,"ZZ",VLOOKUP(A795,[3]Dossard!$AB$2:$AP$200,3))</f>
        <v>#N/A</v>
      </c>
      <c r="F795" s="36"/>
      <c r="G795" s="33" t="e">
        <f>VLOOKUP(A795,[3]Dossard!$AB$2:$AP$200,15)</f>
        <v>#N/A</v>
      </c>
    </row>
    <row r="796" spans="3:7" x14ac:dyDescent="0.3">
      <c r="C796" s="36" t="e">
        <f>IF(A796&lt;&gt;'[2]Résultats des Finales'!H799,"ZZ",VLOOKUP(A796,[3]Dossard!$AB$2:$AO$200,2))</f>
        <v>#N/A</v>
      </c>
      <c r="D796" s="36" t="e">
        <f>IF(A796&lt;&gt;'[2]Résultats des Finales'!H799,"ZZ",VLOOKUP(A796,[3]Dossard!$AB$2:$AP$200,3))</f>
        <v>#N/A</v>
      </c>
      <c r="F796" s="36"/>
      <c r="G796" s="33" t="e">
        <f>VLOOKUP(A796,[3]Dossard!$AB$2:$AP$200,15)</f>
        <v>#N/A</v>
      </c>
    </row>
    <row r="797" spans="3:7" x14ac:dyDescent="0.3">
      <c r="C797" s="36" t="e">
        <f>IF(A797&lt;&gt;'[2]Résultats des Finales'!H800,"ZZ",VLOOKUP(A797,[3]Dossard!$AB$2:$AO$200,2))</f>
        <v>#N/A</v>
      </c>
      <c r="D797" s="36" t="e">
        <f>IF(A797&lt;&gt;'[2]Résultats des Finales'!H800,"ZZ",VLOOKUP(A797,[3]Dossard!$AB$2:$AP$200,3))</f>
        <v>#N/A</v>
      </c>
      <c r="F797" s="36"/>
      <c r="G797" s="33" t="e">
        <f>VLOOKUP(A797,[3]Dossard!$AB$2:$AP$200,15)</f>
        <v>#N/A</v>
      </c>
    </row>
    <row r="798" spans="3:7" x14ac:dyDescent="0.3">
      <c r="C798" s="36" t="e">
        <f>IF(A798&lt;&gt;'[2]Résultats des Finales'!H801,"ZZ",VLOOKUP(A798,[3]Dossard!$AB$2:$AO$200,2))</f>
        <v>#N/A</v>
      </c>
      <c r="D798" s="36" t="e">
        <f>IF(A798&lt;&gt;'[2]Résultats des Finales'!H801,"ZZ",VLOOKUP(A798,[3]Dossard!$AB$2:$AP$200,3))</f>
        <v>#N/A</v>
      </c>
      <c r="F798" s="36"/>
      <c r="G798" s="33" t="e">
        <f>VLOOKUP(A798,[3]Dossard!$AB$2:$AP$200,15)</f>
        <v>#N/A</v>
      </c>
    </row>
    <row r="799" spans="3:7" x14ac:dyDescent="0.3">
      <c r="C799" s="36" t="e">
        <f>IF(A799&lt;&gt;'[2]Résultats des Finales'!H802,"ZZ",VLOOKUP(A799,[3]Dossard!$AB$2:$AO$200,2))</f>
        <v>#N/A</v>
      </c>
      <c r="D799" s="36" t="e">
        <f>IF(A799&lt;&gt;'[2]Résultats des Finales'!H802,"ZZ",VLOOKUP(A799,[3]Dossard!$AB$2:$AP$200,3))</f>
        <v>#N/A</v>
      </c>
      <c r="F799" s="36"/>
      <c r="G799" s="33" t="e">
        <f>VLOOKUP(A799,[3]Dossard!$AB$2:$AP$200,15)</f>
        <v>#N/A</v>
      </c>
    </row>
    <row r="800" spans="3:7" x14ac:dyDescent="0.3">
      <c r="C800" s="36" t="e">
        <f>IF(A800&lt;&gt;'[2]Résultats des Finales'!H803,"ZZ",VLOOKUP(A800,[3]Dossard!$AB$2:$AO$200,2))</f>
        <v>#N/A</v>
      </c>
      <c r="D800" s="36" t="e">
        <f>IF(A800&lt;&gt;'[2]Résultats des Finales'!H803,"ZZ",VLOOKUP(A800,[3]Dossard!$AB$2:$AP$200,3))</f>
        <v>#N/A</v>
      </c>
      <c r="F800" s="36"/>
      <c r="G800" s="33" t="e">
        <f>VLOOKUP(A800,[3]Dossard!$AB$2:$AP$200,15)</f>
        <v>#N/A</v>
      </c>
    </row>
    <row r="801" spans="3:7" x14ac:dyDescent="0.3">
      <c r="C801" s="36" t="e">
        <f>IF(A801&lt;&gt;'[2]Résultats des Finales'!H804,"ZZ",VLOOKUP(A801,[3]Dossard!$AB$2:$AO$200,2))</f>
        <v>#N/A</v>
      </c>
      <c r="D801" s="36" t="e">
        <f>IF(A801&lt;&gt;'[2]Résultats des Finales'!H804,"ZZ",VLOOKUP(A801,[3]Dossard!$AB$2:$AP$200,3))</f>
        <v>#N/A</v>
      </c>
      <c r="F801" s="36"/>
      <c r="G801" s="33" t="e">
        <f>VLOOKUP(A801,[3]Dossard!$AB$2:$AP$200,15)</f>
        <v>#N/A</v>
      </c>
    </row>
    <row r="802" spans="3:7" x14ac:dyDescent="0.3">
      <c r="C802" s="36" t="e">
        <f>IF(A802&lt;&gt;'[2]Résultats des Finales'!H805,"ZZ",VLOOKUP(A802,[3]Dossard!$AB$2:$AO$200,2))</f>
        <v>#N/A</v>
      </c>
      <c r="D802" s="36" t="e">
        <f>IF(A802&lt;&gt;'[2]Résultats des Finales'!H805,"ZZ",VLOOKUP(A802,[3]Dossard!$AB$2:$AP$200,3))</f>
        <v>#N/A</v>
      </c>
      <c r="F802" s="36"/>
      <c r="G802" s="33" t="e">
        <f>VLOOKUP(A802,[3]Dossard!$AB$2:$AP$200,15)</f>
        <v>#N/A</v>
      </c>
    </row>
    <row r="803" spans="3:7" x14ac:dyDescent="0.3">
      <c r="C803" s="36" t="e">
        <f>IF(A803&lt;&gt;'[2]Résultats des Finales'!H806,"ZZ",VLOOKUP(A803,[3]Dossard!$AB$2:$AO$200,2))</f>
        <v>#N/A</v>
      </c>
      <c r="D803" s="36" t="e">
        <f>IF(A803&lt;&gt;'[2]Résultats des Finales'!H806,"ZZ",VLOOKUP(A803,[3]Dossard!$AB$2:$AP$200,3))</f>
        <v>#N/A</v>
      </c>
      <c r="F803" s="36"/>
      <c r="G803" s="33" t="e">
        <f>VLOOKUP(A803,[3]Dossard!$AB$2:$AP$200,15)</f>
        <v>#N/A</v>
      </c>
    </row>
    <row r="804" spans="3:7" x14ac:dyDescent="0.3">
      <c r="C804" s="36" t="e">
        <f>IF(A804&lt;&gt;'[2]Résultats des Finales'!H807,"ZZ",VLOOKUP(A804,[3]Dossard!$AB$2:$AO$200,2))</f>
        <v>#N/A</v>
      </c>
      <c r="D804" s="36" t="e">
        <f>IF(A804&lt;&gt;'[2]Résultats des Finales'!H807,"ZZ",VLOOKUP(A804,[3]Dossard!$AB$2:$AP$200,3))</f>
        <v>#N/A</v>
      </c>
      <c r="F804" s="36"/>
      <c r="G804" s="33" t="e">
        <f>VLOOKUP(A804,[3]Dossard!$AB$2:$AP$200,15)</f>
        <v>#N/A</v>
      </c>
    </row>
    <row r="805" spans="3:7" x14ac:dyDescent="0.3">
      <c r="C805" s="36" t="e">
        <f>IF(A805&lt;&gt;'[2]Résultats des Finales'!H808,"ZZ",VLOOKUP(A805,[3]Dossard!$AB$2:$AO$200,2))</f>
        <v>#N/A</v>
      </c>
      <c r="D805" s="36" t="e">
        <f>IF(A805&lt;&gt;'[2]Résultats des Finales'!H808,"ZZ",VLOOKUP(A805,[3]Dossard!$AB$2:$AP$200,3))</f>
        <v>#N/A</v>
      </c>
      <c r="F805" s="36"/>
      <c r="G805" s="33" t="e">
        <f>VLOOKUP(A805,[3]Dossard!$AB$2:$AP$200,15)</f>
        <v>#N/A</v>
      </c>
    </row>
    <row r="806" spans="3:7" x14ac:dyDescent="0.3">
      <c r="C806" s="36" t="e">
        <f>IF(A806&lt;&gt;'[2]Résultats des Finales'!H809,"ZZ",VLOOKUP(A806,[3]Dossard!$AB$2:$AO$200,2))</f>
        <v>#N/A</v>
      </c>
      <c r="D806" s="36" t="e">
        <f>IF(A806&lt;&gt;'[2]Résultats des Finales'!H809,"ZZ",VLOOKUP(A806,[3]Dossard!$AB$2:$AP$200,3))</f>
        <v>#N/A</v>
      </c>
      <c r="F806" s="36"/>
      <c r="G806" s="33" t="e">
        <f>VLOOKUP(A806,[3]Dossard!$AB$2:$AP$200,15)</f>
        <v>#N/A</v>
      </c>
    </row>
    <row r="807" spans="3:7" x14ac:dyDescent="0.3">
      <c r="C807" s="36" t="e">
        <f>IF(A807&lt;&gt;'[2]Résultats des Finales'!H810,"ZZ",VLOOKUP(A807,[3]Dossard!$AB$2:$AO$200,2))</f>
        <v>#N/A</v>
      </c>
      <c r="D807" s="36" t="e">
        <f>IF(A807&lt;&gt;'[2]Résultats des Finales'!H810,"ZZ",VLOOKUP(A807,[3]Dossard!$AB$2:$AP$200,3))</f>
        <v>#N/A</v>
      </c>
      <c r="F807" s="36"/>
      <c r="G807" s="33" t="e">
        <f>VLOOKUP(A807,[3]Dossard!$AB$2:$AP$200,15)</f>
        <v>#N/A</v>
      </c>
    </row>
    <row r="808" spans="3:7" x14ac:dyDescent="0.3">
      <c r="C808" s="36" t="e">
        <f>IF(A808&lt;&gt;'[2]Résultats des Finales'!H811,"ZZ",VLOOKUP(A808,[3]Dossard!$AB$2:$AO$200,2))</f>
        <v>#N/A</v>
      </c>
      <c r="D808" s="36" t="e">
        <f>IF(A808&lt;&gt;'[2]Résultats des Finales'!H811,"ZZ",VLOOKUP(A808,[3]Dossard!$AB$2:$AP$200,3))</f>
        <v>#N/A</v>
      </c>
      <c r="F808" s="36"/>
      <c r="G808" s="33" t="e">
        <f>VLOOKUP(A808,[3]Dossard!$AB$2:$AP$200,15)</f>
        <v>#N/A</v>
      </c>
    </row>
    <row r="809" spans="3:7" x14ac:dyDescent="0.3">
      <c r="C809" s="36" t="e">
        <f>IF(A809&lt;&gt;'[2]Résultats des Finales'!H812,"ZZ",VLOOKUP(A809,[3]Dossard!$AB$2:$AO$200,2))</f>
        <v>#N/A</v>
      </c>
      <c r="D809" s="36" t="e">
        <f>IF(A809&lt;&gt;'[2]Résultats des Finales'!H812,"ZZ",VLOOKUP(A809,[3]Dossard!$AB$2:$AP$200,3))</f>
        <v>#N/A</v>
      </c>
      <c r="F809" s="36"/>
      <c r="G809" s="33" t="e">
        <f>VLOOKUP(A809,[3]Dossard!$AB$2:$AP$200,15)</f>
        <v>#N/A</v>
      </c>
    </row>
    <row r="810" spans="3:7" x14ac:dyDescent="0.3">
      <c r="C810" s="36" t="e">
        <f>IF(A810&lt;&gt;'[2]Résultats des Finales'!H813,"ZZ",VLOOKUP(A810,[3]Dossard!$AB$2:$AO$200,2))</f>
        <v>#N/A</v>
      </c>
      <c r="D810" s="36" t="e">
        <f>IF(A810&lt;&gt;'[2]Résultats des Finales'!H813,"ZZ",VLOOKUP(A810,[3]Dossard!$AB$2:$AP$200,3))</f>
        <v>#N/A</v>
      </c>
      <c r="F810" s="36"/>
      <c r="G810" s="33" t="e">
        <f>VLOOKUP(A810,[3]Dossard!$AB$2:$AP$200,15)</f>
        <v>#N/A</v>
      </c>
    </row>
    <row r="811" spans="3:7" x14ac:dyDescent="0.3">
      <c r="C811" s="36" t="e">
        <f>IF(A811&lt;&gt;'[2]Résultats des Finales'!H814,"ZZ",VLOOKUP(A811,[3]Dossard!$AB$2:$AO$200,2))</f>
        <v>#N/A</v>
      </c>
      <c r="D811" s="36" t="e">
        <f>IF(A811&lt;&gt;'[2]Résultats des Finales'!H814,"ZZ",VLOOKUP(A811,[3]Dossard!$AB$2:$AP$200,3))</f>
        <v>#N/A</v>
      </c>
      <c r="F811" s="36"/>
      <c r="G811" s="33" t="e">
        <f>VLOOKUP(A811,[3]Dossard!$AB$2:$AP$200,15)</f>
        <v>#N/A</v>
      </c>
    </row>
    <row r="812" spans="3:7" x14ac:dyDescent="0.3">
      <c r="C812" s="36" t="e">
        <f>IF(A812&lt;&gt;'[2]Résultats des Finales'!H815,"ZZ",VLOOKUP(A812,[3]Dossard!$AB$2:$AO$200,2))</f>
        <v>#N/A</v>
      </c>
      <c r="D812" s="36" t="e">
        <f>IF(A812&lt;&gt;'[2]Résultats des Finales'!H815,"ZZ",VLOOKUP(A812,[3]Dossard!$AB$2:$AP$200,3))</f>
        <v>#N/A</v>
      </c>
      <c r="F812" s="36"/>
      <c r="G812" s="33" t="e">
        <f>VLOOKUP(A812,[3]Dossard!$AB$2:$AP$200,15)</f>
        <v>#N/A</v>
      </c>
    </row>
    <row r="813" spans="3:7" x14ac:dyDescent="0.3">
      <c r="C813" s="36" t="e">
        <f>IF(A813&lt;&gt;'[2]Résultats des Finales'!H816,"ZZ",VLOOKUP(A813,[3]Dossard!$AB$2:$AO$200,2))</f>
        <v>#N/A</v>
      </c>
      <c r="D813" s="36" t="e">
        <f>IF(A813&lt;&gt;'[2]Résultats des Finales'!H816,"ZZ",VLOOKUP(A813,[3]Dossard!$AB$2:$AP$200,3))</f>
        <v>#N/A</v>
      </c>
      <c r="F813" s="36"/>
      <c r="G813" s="33" t="e">
        <f>VLOOKUP(A813,[3]Dossard!$AB$2:$AP$200,15)</f>
        <v>#N/A</v>
      </c>
    </row>
    <row r="814" spans="3:7" x14ac:dyDescent="0.3">
      <c r="C814" s="36" t="e">
        <f>IF(A814&lt;&gt;'[2]Résultats des Finales'!H817,"ZZ",VLOOKUP(A814,[3]Dossard!$AB$2:$AO$200,2))</f>
        <v>#N/A</v>
      </c>
      <c r="D814" s="36" t="e">
        <f>IF(A814&lt;&gt;'[2]Résultats des Finales'!H817,"ZZ",VLOOKUP(A814,[3]Dossard!$AB$2:$AP$200,3))</f>
        <v>#N/A</v>
      </c>
      <c r="F814" s="36"/>
      <c r="G814" s="33" t="e">
        <f>VLOOKUP(A814,[3]Dossard!$AB$2:$AP$200,15)</f>
        <v>#N/A</v>
      </c>
    </row>
    <row r="815" spans="3:7" x14ac:dyDescent="0.3">
      <c r="C815" s="36" t="e">
        <f>IF(A815&lt;&gt;'[2]Résultats des Finales'!H818,"ZZ",VLOOKUP(A815,[3]Dossard!$AB$2:$AO$200,2))</f>
        <v>#N/A</v>
      </c>
      <c r="D815" s="36" t="e">
        <f>IF(A815&lt;&gt;'[2]Résultats des Finales'!H818,"ZZ",VLOOKUP(A815,[3]Dossard!$AB$2:$AP$200,3))</f>
        <v>#N/A</v>
      </c>
      <c r="F815" s="36"/>
      <c r="G815" s="33" t="e">
        <f>VLOOKUP(A815,[3]Dossard!$AB$2:$AP$200,15)</f>
        <v>#N/A</v>
      </c>
    </row>
    <row r="816" spans="3:7" x14ac:dyDescent="0.3">
      <c r="C816" s="36" t="e">
        <f>IF(A816&lt;&gt;'[2]Résultats des Finales'!H819,"ZZ",VLOOKUP(A816,[3]Dossard!$AB$2:$AO$200,2))</f>
        <v>#N/A</v>
      </c>
      <c r="D816" s="36" t="e">
        <f>IF(A816&lt;&gt;'[2]Résultats des Finales'!H819,"ZZ",VLOOKUP(A816,[3]Dossard!$AB$2:$AP$200,3))</f>
        <v>#N/A</v>
      </c>
      <c r="F816" s="36"/>
      <c r="G816" s="33" t="e">
        <f>VLOOKUP(A816,[3]Dossard!$AB$2:$AP$200,15)</f>
        <v>#N/A</v>
      </c>
    </row>
    <row r="817" spans="3:7" x14ac:dyDescent="0.3">
      <c r="C817" s="36" t="e">
        <f>IF(A817&lt;&gt;'[2]Résultats des Finales'!H820,"ZZ",VLOOKUP(A817,[3]Dossard!$AB$2:$AO$200,2))</f>
        <v>#N/A</v>
      </c>
      <c r="D817" s="36" t="e">
        <f>IF(A817&lt;&gt;'[2]Résultats des Finales'!H820,"ZZ",VLOOKUP(A817,[3]Dossard!$AB$2:$AP$200,3))</f>
        <v>#N/A</v>
      </c>
      <c r="F817" s="36"/>
      <c r="G817" s="33" t="e">
        <f>VLOOKUP(A817,[3]Dossard!$AB$2:$AP$200,15)</f>
        <v>#N/A</v>
      </c>
    </row>
    <row r="818" spans="3:7" x14ac:dyDescent="0.3">
      <c r="C818" s="36" t="e">
        <f>IF(A818&lt;&gt;'[2]Résultats des Finales'!H821,"ZZ",VLOOKUP(A818,[3]Dossard!$AB$2:$AO$200,2))</f>
        <v>#N/A</v>
      </c>
      <c r="D818" s="36" t="e">
        <f>IF(A818&lt;&gt;'[2]Résultats des Finales'!H821,"ZZ",VLOOKUP(A818,[3]Dossard!$AB$2:$AP$200,3))</f>
        <v>#N/A</v>
      </c>
      <c r="F818" s="36"/>
      <c r="G818" s="33" t="e">
        <f>VLOOKUP(A818,[3]Dossard!$AB$2:$AP$200,15)</f>
        <v>#N/A</v>
      </c>
    </row>
    <row r="819" spans="3:7" x14ac:dyDescent="0.3">
      <c r="C819" s="36" t="e">
        <f>IF(A819&lt;&gt;'[2]Résultats des Finales'!H822,"ZZ",VLOOKUP(A819,[3]Dossard!$AB$2:$AO$200,2))</f>
        <v>#N/A</v>
      </c>
      <c r="D819" s="36" t="e">
        <f>IF(A819&lt;&gt;'[2]Résultats des Finales'!H822,"ZZ",VLOOKUP(A819,[3]Dossard!$AB$2:$AP$200,3))</f>
        <v>#N/A</v>
      </c>
      <c r="F819" s="36"/>
      <c r="G819" s="33" t="e">
        <f>VLOOKUP(A819,[3]Dossard!$AB$2:$AP$200,15)</f>
        <v>#N/A</v>
      </c>
    </row>
    <row r="820" spans="3:7" x14ac:dyDescent="0.3">
      <c r="C820" s="36" t="e">
        <f>IF(A820&lt;&gt;'[2]Résultats des Finales'!H823,"ZZ",VLOOKUP(A820,[3]Dossard!$AB$2:$AO$200,2))</f>
        <v>#N/A</v>
      </c>
      <c r="D820" s="36" t="e">
        <f>IF(A820&lt;&gt;'[2]Résultats des Finales'!H823,"ZZ",VLOOKUP(A820,[3]Dossard!$AB$2:$AP$200,3))</f>
        <v>#N/A</v>
      </c>
      <c r="F820" s="36"/>
      <c r="G820" s="33" t="e">
        <f>VLOOKUP(A820,[3]Dossard!$AB$2:$AP$200,15)</f>
        <v>#N/A</v>
      </c>
    </row>
    <row r="821" spans="3:7" x14ac:dyDescent="0.3">
      <c r="C821" s="36" t="e">
        <f>IF(A821&lt;&gt;'[2]Résultats des Finales'!H824,"ZZ",VLOOKUP(A821,[3]Dossard!$AB$2:$AO$200,2))</f>
        <v>#N/A</v>
      </c>
      <c r="D821" s="36" t="e">
        <f>IF(A821&lt;&gt;'[2]Résultats des Finales'!H824,"ZZ",VLOOKUP(A821,[3]Dossard!$AB$2:$AP$200,3))</f>
        <v>#N/A</v>
      </c>
      <c r="F821" s="36"/>
      <c r="G821" s="33" t="e">
        <f>VLOOKUP(A821,[3]Dossard!$AB$2:$AP$200,15)</f>
        <v>#N/A</v>
      </c>
    </row>
    <row r="822" spans="3:7" x14ac:dyDescent="0.3">
      <c r="C822" s="36" t="e">
        <f>IF(A822&lt;&gt;'[2]Résultats des Finales'!H825,"ZZ",VLOOKUP(A822,[3]Dossard!$AB$2:$AO$200,2))</f>
        <v>#N/A</v>
      </c>
      <c r="D822" s="36" t="e">
        <f>IF(A822&lt;&gt;'[2]Résultats des Finales'!H825,"ZZ",VLOOKUP(A822,[3]Dossard!$AB$2:$AP$200,3))</f>
        <v>#N/A</v>
      </c>
      <c r="F822" s="36"/>
      <c r="G822" s="33" t="e">
        <f>VLOOKUP(A822,[3]Dossard!$AB$2:$AP$200,15)</f>
        <v>#N/A</v>
      </c>
    </row>
    <row r="823" spans="3:7" x14ac:dyDescent="0.3">
      <c r="C823" s="36" t="e">
        <f>IF(A823&lt;&gt;'[2]Résultats des Finales'!H826,"ZZ",VLOOKUP(A823,[3]Dossard!$AB$2:$AO$200,2))</f>
        <v>#N/A</v>
      </c>
      <c r="D823" s="36" t="e">
        <f>IF(A823&lt;&gt;'[2]Résultats des Finales'!H826,"ZZ",VLOOKUP(A823,[3]Dossard!$AB$2:$AP$200,3))</f>
        <v>#N/A</v>
      </c>
      <c r="F823" s="36"/>
      <c r="G823" s="33" t="e">
        <f>VLOOKUP(A823,[3]Dossard!$AB$2:$AP$200,15)</f>
        <v>#N/A</v>
      </c>
    </row>
    <row r="824" spans="3:7" x14ac:dyDescent="0.3">
      <c r="C824" s="36" t="e">
        <f>IF(A824&lt;&gt;'[2]Résultats des Finales'!H827,"ZZ",VLOOKUP(A824,[3]Dossard!$AB$2:$AO$200,2))</f>
        <v>#N/A</v>
      </c>
      <c r="D824" s="36" t="e">
        <f>IF(A824&lt;&gt;'[2]Résultats des Finales'!H827,"ZZ",VLOOKUP(A824,[3]Dossard!$AB$2:$AP$200,3))</f>
        <v>#N/A</v>
      </c>
      <c r="F824" s="36"/>
      <c r="G824" s="33" t="e">
        <f>VLOOKUP(A824,[3]Dossard!$AB$2:$AP$200,15)</f>
        <v>#N/A</v>
      </c>
    </row>
    <row r="825" spans="3:7" x14ac:dyDescent="0.3">
      <c r="C825" s="36" t="e">
        <f>IF(A825&lt;&gt;'[2]Résultats des Finales'!H828,"ZZ",VLOOKUP(A825,[3]Dossard!$AB$2:$AO$200,2))</f>
        <v>#N/A</v>
      </c>
      <c r="D825" s="36" t="e">
        <f>IF(A825&lt;&gt;'[2]Résultats des Finales'!H828,"ZZ",VLOOKUP(A825,[3]Dossard!$AB$2:$AP$200,3))</f>
        <v>#N/A</v>
      </c>
      <c r="F825" s="36"/>
      <c r="G825" s="33" t="e">
        <f>VLOOKUP(A825,[3]Dossard!$AB$2:$AP$200,15)</f>
        <v>#N/A</v>
      </c>
    </row>
    <row r="826" spans="3:7" x14ac:dyDescent="0.3">
      <c r="C826" s="36" t="e">
        <f>IF(A826&lt;&gt;'[2]Résultats des Finales'!H829,"ZZ",VLOOKUP(A826,[3]Dossard!$AB$2:$AO$200,2))</f>
        <v>#N/A</v>
      </c>
      <c r="D826" s="36" t="e">
        <f>IF(A826&lt;&gt;'[2]Résultats des Finales'!H829,"ZZ",VLOOKUP(A826,[3]Dossard!$AB$2:$AP$200,3))</f>
        <v>#N/A</v>
      </c>
      <c r="F826" s="36"/>
      <c r="G826" s="33" t="e">
        <f>VLOOKUP(A826,[3]Dossard!$AB$2:$AP$200,15)</f>
        <v>#N/A</v>
      </c>
    </row>
    <row r="827" spans="3:7" x14ac:dyDescent="0.3">
      <c r="C827" s="36" t="e">
        <f>IF(A827&lt;&gt;'[2]Résultats des Finales'!H830,"ZZ",VLOOKUP(A827,[3]Dossard!$AB$2:$AO$200,2))</f>
        <v>#N/A</v>
      </c>
      <c r="D827" s="36" t="e">
        <f>IF(A827&lt;&gt;'[2]Résultats des Finales'!H830,"ZZ",VLOOKUP(A827,[3]Dossard!$AB$2:$AP$200,3))</f>
        <v>#N/A</v>
      </c>
      <c r="F827" s="36"/>
      <c r="G827" s="33" t="e">
        <f>VLOOKUP(A827,[3]Dossard!$AB$2:$AP$200,15)</f>
        <v>#N/A</v>
      </c>
    </row>
    <row r="828" spans="3:7" x14ac:dyDescent="0.3">
      <c r="C828" s="36" t="e">
        <f>IF(A828&lt;&gt;'[2]Résultats des Finales'!H831,"ZZ",VLOOKUP(A828,[3]Dossard!$AB$2:$AO$200,2))</f>
        <v>#N/A</v>
      </c>
      <c r="D828" s="36" t="e">
        <f>IF(A828&lt;&gt;'[2]Résultats des Finales'!H831,"ZZ",VLOOKUP(A828,[3]Dossard!$AB$2:$AP$200,3))</f>
        <v>#N/A</v>
      </c>
      <c r="F828" s="36"/>
      <c r="G828" s="33" t="e">
        <f>VLOOKUP(A828,[3]Dossard!$AB$2:$AP$200,15)</f>
        <v>#N/A</v>
      </c>
    </row>
    <row r="829" spans="3:7" x14ac:dyDescent="0.3">
      <c r="C829" s="36" t="e">
        <f>IF(A829&lt;&gt;'[2]Résultats des Finales'!H832,"ZZ",VLOOKUP(A829,[3]Dossard!$AB$2:$AO$200,2))</f>
        <v>#N/A</v>
      </c>
      <c r="D829" s="36" t="e">
        <f>IF(A829&lt;&gt;'[2]Résultats des Finales'!H832,"ZZ",VLOOKUP(A829,[3]Dossard!$AB$2:$AP$200,3))</f>
        <v>#N/A</v>
      </c>
      <c r="F829" s="36"/>
      <c r="G829" s="33" t="e">
        <f>VLOOKUP(A829,[3]Dossard!$AB$2:$AP$200,15)</f>
        <v>#N/A</v>
      </c>
    </row>
    <row r="830" spans="3:7" x14ac:dyDescent="0.3">
      <c r="C830" s="36" t="e">
        <f>IF(A830&lt;&gt;'[2]Résultats des Finales'!H833,"ZZ",VLOOKUP(A830,[3]Dossard!$AB$2:$AO$200,2))</f>
        <v>#N/A</v>
      </c>
      <c r="D830" s="36" t="e">
        <f>IF(A830&lt;&gt;'[2]Résultats des Finales'!H833,"ZZ",VLOOKUP(A830,[3]Dossard!$AB$2:$AP$200,3))</f>
        <v>#N/A</v>
      </c>
      <c r="F830" s="36"/>
      <c r="G830" s="33" t="e">
        <f>VLOOKUP(A830,[3]Dossard!$AB$2:$AP$200,15)</f>
        <v>#N/A</v>
      </c>
    </row>
    <row r="831" spans="3:7" x14ac:dyDescent="0.3">
      <c r="C831" s="36" t="e">
        <f>IF(A831&lt;&gt;'[2]Résultats des Finales'!H834,"ZZ",VLOOKUP(A831,[3]Dossard!$AB$2:$AO$200,2))</f>
        <v>#N/A</v>
      </c>
      <c r="D831" s="36" t="e">
        <f>IF(A831&lt;&gt;'[2]Résultats des Finales'!H834,"ZZ",VLOOKUP(A831,[3]Dossard!$AB$2:$AP$200,3))</f>
        <v>#N/A</v>
      </c>
      <c r="F831" s="36"/>
      <c r="G831" s="33" t="e">
        <f>VLOOKUP(A831,[3]Dossard!$AB$2:$AP$200,15)</f>
        <v>#N/A</v>
      </c>
    </row>
    <row r="832" spans="3:7" x14ac:dyDescent="0.3">
      <c r="C832" s="36" t="e">
        <f>IF(A832&lt;&gt;'[2]Résultats des Finales'!H835,"ZZ",VLOOKUP(A832,[3]Dossard!$AB$2:$AO$200,2))</f>
        <v>#N/A</v>
      </c>
      <c r="D832" s="36" t="e">
        <f>IF(A832&lt;&gt;'[2]Résultats des Finales'!H835,"ZZ",VLOOKUP(A832,[3]Dossard!$AB$2:$AP$200,3))</f>
        <v>#N/A</v>
      </c>
      <c r="F832" s="36"/>
      <c r="G832" s="33" t="e">
        <f>VLOOKUP(A832,[3]Dossard!$AB$2:$AP$200,15)</f>
        <v>#N/A</v>
      </c>
    </row>
    <row r="833" spans="3:7" x14ac:dyDescent="0.3">
      <c r="C833" s="36" t="e">
        <f>IF(A833&lt;&gt;'[2]Résultats des Finales'!H836,"ZZ",VLOOKUP(A833,[3]Dossard!$AB$2:$AO$200,2))</f>
        <v>#N/A</v>
      </c>
      <c r="D833" s="36" t="e">
        <f>IF(A833&lt;&gt;'[2]Résultats des Finales'!H836,"ZZ",VLOOKUP(A833,[3]Dossard!$AB$2:$AP$200,3))</f>
        <v>#N/A</v>
      </c>
      <c r="F833" s="36"/>
      <c r="G833" s="33" t="e">
        <f>VLOOKUP(A833,[3]Dossard!$AB$2:$AP$200,15)</f>
        <v>#N/A</v>
      </c>
    </row>
    <row r="834" spans="3:7" x14ac:dyDescent="0.3">
      <c r="C834" s="36" t="e">
        <f>IF(A834&lt;&gt;'[2]Résultats des Finales'!H837,"ZZ",VLOOKUP(A834,[3]Dossard!$AB$2:$AO$200,2))</f>
        <v>#N/A</v>
      </c>
      <c r="D834" s="36" t="e">
        <f>IF(A834&lt;&gt;'[2]Résultats des Finales'!H837,"ZZ",VLOOKUP(A834,[3]Dossard!$AB$2:$AP$200,3))</f>
        <v>#N/A</v>
      </c>
      <c r="F834" s="36"/>
      <c r="G834" s="33" t="e">
        <f>VLOOKUP(A834,[3]Dossard!$AB$2:$AP$200,15)</f>
        <v>#N/A</v>
      </c>
    </row>
    <row r="835" spans="3:7" x14ac:dyDescent="0.3">
      <c r="C835" s="36" t="e">
        <f>IF(A835&lt;&gt;'[2]Résultats des Finales'!H838,"ZZ",VLOOKUP(A835,[3]Dossard!$AB$2:$AO$200,2))</f>
        <v>#N/A</v>
      </c>
      <c r="D835" s="36" t="e">
        <f>IF(A835&lt;&gt;'[2]Résultats des Finales'!H838,"ZZ",VLOOKUP(A835,[3]Dossard!$AB$2:$AP$200,3))</f>
        <v>#N/A</v>
      </c>
      <c r="F835" s="36"/>
      <c r="G835" s="33" t="e">
        <f>VLOOKUP(A835,[3]Dossard!$AB$2:$AP$200,15)</f>
        <v>#N/A</v>
      </c>
    </row>
    <row r="836" spans="3:7" x14ac:dyDescent="0.3">
      <c r="C836" s="36" t="e">
        <f>IF(A836&lt;&gt;'[2]Résultats des Finales'!H839,"ZZ",VLOOKUP(A836,[3]Dossard!$AB$2:$AO$200,2))</f>
        <v>#N/A</v>
      </c>
      <c r="D836" s="36" t="e">
        <f>IF(A836&lt;&gt;'[2]Résultats des Finales'!H839,"ZZ",VLOOKUP(A836,[3]Dossard!$AB$2:$AP$200,3))</f>
        <v>#N/A</v>
      </c>
      <c r="F836" s="36"/>
      <c r="G836" s="33" t="e">
        <f>VLOOKUP(A836,[3]Dossard!$AB$2:$AP$200,15)</f>
        <v>#N/A</v>
      </c>
    </row>
    <row r="837" spans="3:7" x14ac:dyDescent="0.3">
      <c r="C837" s="36" t="e">
        <f>IF(A837&lt;&gt;'[2]Résultats des Finales'!H840,"ZZ",VLOOKUP(A837,[3]Dossard!$AB$2:$AO$200,2))</f>
        <v>#N/A</v>
      </c>
      <c r="D837" s="36" t="e">
        <f>IF(A837&lt;&gt;'[2]Résultats des Finales'!H840,"ZZ",VLOOKUP(A837,[3]Dossard!$AB$2:$AP$200,3))</f>
        <v>#N/A</v>
      </c>
      <c r="F837" s="36"/>
      <c r="G837" s="33" t="e">
        <f>VLOOKUP(A837,[3]Dossard!$AB$2:$AP$200,15)</f>
        <v>#N/A</v>
      </c>
    </row>
    <row r="838" spans="3:7" x14ac:dyDescent="0.3">
      <c r="C838" s="36" t="e">
        <f>IF(A838&lt;&gt;'[2]Résultats des Finales'!H841,"ZZ",VLOOKUP(A838,[3]Dossard!$AB$2:$AO$200,2))</f>
        <v>#N/A</v>
      </c>
      <c r="D838" s="36" t="e">
        <f>IF(A838&lt;&gt;'[2]Résultats des Finales'!H841,"ZZ",VLOOKUP(A838,[3]Dossard!$AB$2:$AP$200,3))</f>
        <v>#N/A</v>
      </c>
      <c r="F838" s="36"/>
      <c r="G838" s="33" t="e">
        <f>VLOOKUP(A838,[3]Dossard!$AB$2:$AP$200,15)</f>
        <v>#N/A</v>
      </c>
    </row>
    <row r="839" spans="3:7" x14ac:dyDescent="0.3">
      <c r="C839" s="36" t="e">
        <f>IF(A839&lt;&gt;'[2]Résultats des Finales'!H842,"ZZ",VLOOKUP(A839,[3]Dossard!$AB$2:$AO$200,2))</f>
        <v>#N/A</v>
      </c>
      <c r="D839" s="36" t="e">
        <f>IF(A839&lt;&gt;'[2]Résultats des Finales'!H842,"ZZ",VLOOKUP(A839,[3]Dossard!$AB$2:$AP$200,3))</f>
        <v>#N/A</v>
      </c>
      <c r="F839" s="36"/>
      <c r="G839" s="33" t="e">
        <f>VLOOKUP(A839,[3]Dossard!$AB$2:$AP$200,15)</f>
        <v>#N/A</v>
      </c>
    </row>
    <row r="840" spans="3:7" x14ac:dyDescent="0.3">
      <c r="C840" s="36" t="e">
        <f>IF(A840&lt;&gt;'[2]Résultats des Finales'!H843,"ZZ",VLOOKUP(A840,[3]Dossard!$AB$2:$AO$200,2))</f>
        <v>#N/A</v>
      </c>
      <c r="D840" s="36" t="e">
        <f>IF(A840&lt;&gt;'[2]Résultats des Finales'!H843,"ZZ",VLOOKUP(A840,[3]Dossard!$AB$2:$AP$200,3))</f>
        <v>#N/A</v>
      </c>
      <c r="F840" s="36"/>
      <c r="G840" s="33" t="e">
        <f>VLOOKUP(A840,[3]Dossard!$AB$2:$AP$200,15)</f>
        <v>#N/A</v>
      </c>
    </row>
    <row r="841" spans="3:7" x14ac:dyDescent="0.3">
      <c r="C841" s="36" t="e">
        <f>IF(A841&lt;&gt;'[2]Résultats des Finales'!H844,"ZZ",VLOOKUP(A841,[3]Dossard!$AB$2:$AO$200,2))</f>
        <v>#N/A</v>
      </c>
      <c r="D841" s="36" t="e">
        <f>IF(A841&lt;&gt;'[2]Résultats des Finales'!H844,"ZZ",VLOOKUP(A841,[3]Dossard!$AB$2:$AP$200,3))</f>
        <v>#N/A</v>
      </c>
      <c r="F841" s="36"/>
      <c r="G841" s="33" t="e">
        <f>VLOOKUP(A841,[3]Dossard!$AB$2:$AP$200,15)</f>
        <v>#N/A</v>
      </c>
    </row>
    <row r="842" spans="3:7" x14ac:dyDescent="0.3">
      <c r="C842" s="36" t="e">
        <f>IF(A842&lt;&gt;'[2]Résultats des Finales'!H845,"ZZ",VLOOKUP(A842,[3]Dossard!$AB$2:$AO$200,2))</f>
        <v>#N/A</v>
      </c>
      <c r="D842" s="36" t="e">
        <f>IF(A842&lt;&gt;'[2]Résultats des Finales'!H845,"ZZ",VLOOKUP(A842,[3]Dossard!$AB$2:$AP$200,3))</f>
        <v>#N/A</v>
      </c>
      <c r="F842" s="36"/>
      <c r="G842" s="33" t="e">
        <f>VLOOKUP(A842,[3]Dossard!$AB$2:$AP$200,15)</f>
        <v>#N/A</v>
      </c>
    </row>
    <row r="843" spans="3:7" x14ac:dyDescent="0.3">
      <c r="C843" s="36" t="e">
        <f>IF(A843&lt;&gt;'[2]Résultats des Finales'!H846,"ZZ",VLOOKUP(A843,[3]Dossard!$AB$2:$AO$200,2))</f>
        <v>#N/A</v>
      </c>
      <c r="D843" s="36" t="e">
        <f>IF(A843&lt;&gt;'[2]Résultats des Finales'!H846,"ZZ",VLOOKUP(A843,[3]Dossard!$AB$2:$AP$200,3))</f>
        <v>#N/A</v>
      </c>
      <c r="F843" s="36"/>
      <c r="G843" s="33" t="e">
        <f>VLOOKUP(A843,[3]Dossard!$AB$2:$AP$200,15)</f>
        <v>#N/A</v>
      </c>
    </row>
    <row r="844" spans="3:7" x14ac:dyDescent="0.3">
      <c r="C844" s="36" t="e">
        <f>IF(A844&lt;&gt;'[2]Résultats des Finales'!H847,"ZZ",VLOOKUP(A844,[3]Dossard!$AB$2:$AO$200,2))</f>
        <v>#N/A</v>
      </c>
      <c r="D844" s="36" t="e">
        <f>IF(A844&lt;&gt;'[2]Résultats des Finales'!H847,"ZZ",VLOOKUP(A844,[3]Dossard!$AB$2:$AP$200,3))</f>
        <v>#N/A</v>
      </c>
      <c r="F844" s="36"/>
      <c r="G844" s="33" t="e">
        <f>VLOOKUP(A844,[3]Dossard!$AB$2:$AP$200,15)</f>
        <v>#N/A</v>
      </c>
    </row>
    <row r="845" spans="3:7" x14ac:dyDescent="0.3">
      <c r="C845" s="36" t="e">
        <f>IF(A845&lt;&gt;'[2]Résultats des Finales'!H848,"ZZ",VLOOKUP(A845,[3]Dossard!$AB$2:$AO$200,2))</f>
        <v>#N/A</v>
      </c>
      <c r="D845" s="36" t="e">
        <f>IF(A845&lt;&gt;'[2]Résultats des Finales'!H848,"ZZ",VLOOKUP(A845,[3]Dossard!$AB$2:$AP$200,3))</f>
        <v>#N/A</v>
      </c>
      <c r="F845" s="36"/>
      <c r="G845" s="33" t="e">
        <f>VLOOKUP(A845,[3]Dossard!$AB$2:$AP$200,15)</f>
        <v>#N/A</v>
      </c>
    </row>
    <row r="846" spans="3:7" x14ac:dyDescent="0.3">
      <c r="C846" s="36" t="e">
        <f>IF(A846&lt;&gt;'[2]Résultats des Finales'!H849,"ZZ",VLOOKUP(A846,[3]Dossard!$AB$2:$AO$200,2))</f>
        <v>#N/A</v>
      </c>
      <c r="D846" s="36" t="e">
        <f>IF(A846&lt;&gt;'[2]Résultats des Finales'!H849,"ZZ",VLOOKUP(A846,[3]Dossard!$AB$2:$AP$200,3))</f>
        <v>#N/A</v>
      </c>
      <c r="F846" s="36"/>
      <c r="G846" s="33" t="e">
        <f>VLOOKUP(A846,[3]Dossard!$AB$2:$AP$200,15)</f>
        <v>#N/A</v>
      </c>
    </row>
    <row r="847" spans="3:7" x14ac:dyDescent="0.3">
      <c r="C847" s="36" t="e">
        <f>IF(A847&lt;&gt;'[2]Résultats des Finales'!H850,"ZZ",VLOOKUP(A847,[3]Dossard!$AB$2:$AO$200,2))</f>
        <v>#N/A</v>
      </c>
      <c r="D847" s="36" t="e">
        <f>IF(A847&lt;&gt;'[2]Résultats des Finales'!H850,"ZZ",VLOOKUP(A847,[3]Dossard!$AB$2:$AP$200,3))</f>
        <v>#N/A</v>
      </c>
      <c r="F847" s="36"/>
      <c r="G847" s="33" t="e">
        <f>VLOOKUP(A847,[3]Dossard!$AB$2:$AP$200,15)</f>
        <v>#N/A</v>
      </c>
    </row>
    <row r="848" spans="3:7" x14ac:dyDescent="0.3">
      <c r="C848" s="36" t="e">
        <f>IF(A848&lt;&gt;'[2]Résultats des Finales'!H851,"ZZ",VLOOKUP(A848,[3]Dossard!$AB$2:$AO$200,2))</f>
        <v>#N/A</v>
      </c>
      <c r="D848" s="36" t="e">
        <f>IF(A848&lt;&gt;'[2]Résultats des Finales'!H851,"ZZ",VLOOKUP(A848,[3]Dossard!$AB$2:$AP$200,3))</f>
        <v>#N/A</v>
      </c>
      <c r="F848" s="36"/>
      <c r="G848" s="33" t="e">
        <f>VLOOKUP(A848,[3]Dossard!$AB$2:$AP$200,15)</f>
        <v>#N/A</v>
      </c>
    </row>
    <row r="849" spans="3:7" x14ac:dyDescent="0.3">
      <c r="C849" s="36" t="e">
        <f>IF(A849&lt;&gt;'[2]Résultats des Finales'!H852,"ZZ",VLOOKUP(A849,[3]Dossard!$AB$2:$AO$200,2))</f>
        <v>#N/A</v>
      </c>
      <c r="D849" s="36" t="e">
        <f>IF(A849&lt;&gt;'[2]Résultats des Finales'!H852,"ZZ",VLOOKUP(A849,[3]Dossard!$AB$2:$AP$200,3))</f>
        <v>#N/A</v>
      </c>
      <c r="F849" s="36"/>
      <c r="G849" s="33" t="e">
        <f>VLOOKUP(A849,[3]Dossard!$AB$2:$AP$200,15)</f>
        <v>#N/A</v>
      </c>
    </row>
    <row r="850" spans="3:7" x14ac:dyDescent="0.3">
      <c r="C850" s="36" t="e">
        <f>IF(A850&lt;&gt;'[2]Résultats des Finales'!H853,"ZZ",VLOOKUP(A850,[3]Dossard!$AB$2:$AO$200,2))</f>
        <v>#N/A</v>
      </c>
      <c r="D850" s="36" t="e">
        <f>IF(A850&lt;&gt;'[2]Résultats des Finales'!H853,"ZZ",VLOOKUP(A850,[3]Dossard!$AB$2:$AP$200,3))</f>
        <v>#N/A</v>
      </c>
      <c r="F850" s="36"/>
      <c r="G850" s="33" t="e">
        <f>VLOOKUP(A850,[3]Dossard!$AB$2:$AP$200,15)</f>
        <v>#N/A</v>
      </c>
    </row>
    <row r="851" spans="3:7" x14ac:dyDescent="0.3">
      <c r="C851" s="36" t="e">
        <f>IF(A851&lt;&gt;'[2]Résultats des Finales'!H854,"ZZ",VLOOKUP(A851,[3]Dossard!$AB$2:$AO$200,2))</f>
        <v>#N/A</v>
      </c>
      <c r="D851" s="36" t="e">
        <f>IF(A851&lt;&gt;'[2]Résultats des Finales'!H854,"ZZ",VLOOKUP(A851,[3]Dossard!$AB$2:$AP$200,3))</f>
        <v>#N/A</v>
      </c>
      <c r="F851" s="36"/>
      <c r="G851" s="33" t="e">
        <f>VLOOKUP(A851,[3]Dossard!$AB$2:$AP$200,15)</f>
        <v>#N/A</v>
      </c>
    </row>
    <row r="852" spans="3:7" x14ac:dyDescent="0.3">
      <c r="C852" s="36" t="e">
        <f>IF(A852&lt;&gt;'[2]Résultats des Finales'!H855,"ZZ",VLOOKUP(A852,[3]Dossard!$AB$2:$AO$200,2))</f>
        <v>#N/A</v>
      </c>
      <c r="D852" s="36" t="e">
        <f>IF(A852&lt;&gt;'[2]Résultats des Finales'!H855,"ZZ",VLOOKUP(A852,[3]Dossard!$AB$2:$AP$200,3))</f>
        <v>#N/A</v>
      </c>
      <c r="F852" s="36"/>
      <c r="G852" s="33" t="e">
        <f>VLOOKUP(A852,[3]Dossard!$AB$2:$AP$200,15)</f>
        <v>#N/A</v>
      </c>
    </row>
    <row r="853" spans="3:7" x14ac:dyDescent="0.3">
      <c r="C853" s="36" t="e">
        <f>IF(A853&lt;&gt;'[2]Résultats des Finales'!H856,"ZZ",VLOOKUP(A853,[3]Dossard!$AB$2:$AO$200,2))</f>
        <v>#N/A</v>
      </c>
      <c r="D853" s="36" t="e">
        <f>IF(A853&lt;&gt;'[2]Résultats des Finales'!H856,"ZZ",VLOOKUP(A853,[3]Dossard!$AB$2:$AP$200,3))</f>
        <v>#N/A</v>
      </c>
      <c r="F853" s="36"/>
      <c r="G853" s="33" t="e">
        <f>VLOOKUP(A853,[3]Dossard!$AB$2:$AP$200,15)</f>
        <v>#N/A</v>
      </c>
    </row>
    <row r="854" spans="3:7" x14ac:dyDescent="0.3">
      <c r="C854" s="36" t="e">
        <f>IF(A854&lt;&gt;'[2]Résultats des Finales'!H857,"ZZ",VLOOKUP(A854,[3]Dossard!$AB$2:$AO$200,2))</f>
        <v>#N/A</v>
      </c>
      <c r="D854" s="36" t="e">
        <f>IF(A854&lt;&gt;'[2]Résultats des Finales'!H857,"ZZ",VLOOKUP(A854,[3]Dossard!$AB$2:$AP$200,3))</f>
        <v>#N/A</v>
      </c>
      <c r="F854" s="36"/>
      <c r="G854" s="33" t="e">
        <f>VLOOKUP(A854,[3]Dossard!$AB$2:$AP$200,15)</f>
        <v>#N/A</v>
      </c>
    </row>
    <row r="855" spans="3:7" x14ac:dyDescent="0.3">
      <c r="C855" s="36" t="e">
        <f>IF(A855&lt;&gt;'[2]Résultats des Finales'!H858,"ZZ",VLOOKUP(A855,[3]Dossard!$AB$2:$AO$200,2))</f>
        <v>#N/A</v>
      </c>
      <c r="D855" s="36" t="e">
        <f>IF(A855&lt;&gt;'[2]Résultats des Finales'!H858,"ZZ",VLOOKUP(A855,[3]Dossard!$AB$2:$AP$200,3))</f>
        <v>#N/A</v>
      </c>
      <c r="F855" s="36"/>
      <c r="G855" s="33" t="e">
        <f>VLOOKUP(A855,[3]Dossard!$AB$2:$AP$200,15)</f>
        <v>#N/A</v>
      </c>
    </row>
    <row r="856" spans="3:7" x14ac:dyDescent="0.3">
      <c r="C856" s="36" t="e">
        <f>IF(A856&lt;&gt;'[2]Résultats des Finales'!H859,"ZZ",VLOOKUP(A856,[3]Dossard!$AB$2:$AO$200,2))</f>
        <v>#N/A</v>
      </c>
      <c r="D856" s="36" t="e">
        <f>IF(A856&lt;&gt;'[2]Résultats des Finales'!H859,"ZZ",VLOOKUP(A856,[3]Dossard!$AB$2:$AP$200,3))</f>
        <v>#N/A</v>
      </c>
      <c r="F856" s="36"/>
      <c r="G856" s="33" t="e">
        <f>VLOOKUP(A856,[3]Dossard!$AB$2:$AP$200,15)</f>
        <v>#N/A</v>
      </c>
    </row>
    <row r="857" spans="3:7" x14ac:dyDescent="0.3">
      <c r="C857" s="36" t="e">
        <f>IF(A857&lt;&gt;'[2]Résultats des Finales'!H860,"ZZ",VLOOKUP(A857,[3]Dossard!$AB$2:$AO$200,2))</f>
        <v>#N/A</v>
      </c>
      <c r="D857" s="36" t="e">
        <f>IF(A857&lt;&gt;'[2]Résultats des Finales'!H860,"ZZ",VLOOKUP(A857,[3]Dossard!$AB$2:$AP$200,3))</f>
        <v>#N/A</v>
      </c>
      <c r="F857" s="36"/>
      <c r="G857" s="33" t="e">
        <f>VLOOKUP(A857,[3]Dossard!$AB$2:$AP$200,15)</f>
        <v>#N/A</v>
      </c>
    </row>
    <row r="858" spans="3:7" x14ac:dyDescent="0.3">
      <c r="C858" s="36" t="e">
        <f>IF(A858&lt;&gt;'[2]Résultats des Finales'!H861,"ZZ",VLOOKUP(A858,[3]Dossard!$AB$2:$AO$200,2))</f>
        <v>#N/A</v>
      </c>
      <c r="D858" s="36" t="e">
        <f>IF(A858&lt;&gt;'[2]Résultats des Finales'!H861,"ZZ",VLOOKUP(A858,[3]Dossard!$AB$2:$AP$200,3))</f>
        <v>#N/A</v>
      </c>
      <c r="F858" s="36"/>
      <c r="G858" s="33" t="e">
        <f>VLOOKUP(A858,[3]Dossard!$AB$2:$AP$200,15)</f>
        <v>#N/A</v>
      </c>
    </row>
    <row r="859" spans="3:7" x14ac:dyDescent="0.3">
      <c r="C859" s="36" t="e">
        <f>IF(A859&lt;&gt;'[2]Résultats des Finales'!H862,"ZZ",VLOOKUP(A859,[3]Dossard!$AB$2:$AO$200,2))</f>
        <v>#N/A</v>
      </c>
      <c r="D859" s="36" t="e">
        <f>IF(A859&lt;&gt;'[2]Résultats des Finales'!H862,"ZZ",VLOOKUP(A859,[3]Dossard!$AB$2:$AP$200,3))</f>
        <v>#N/A</v>
      </c>
      <c r="F859" s="36"/>
      <c r="G859" s="33" t="e">
        <f>VLOOKUP(A859,[3]Dossard!$AB$2:$AP$200,15)</f>
        <v>#N/A</v>
      </c>
    </row>
    <row r="860" spans="3:7" x14ac:dyDescent="0.3">
      <c r="C860" s="36" t="e">
        <f>IF(A860&lt;&gt;'[2]Résultats des Finales'!H863,"ZZ",VLOOKUP(A860,[3]Dossard!$AB$2:$AO$200,2))</f>
        <v>#N/A</v>
      </c>
      <c r="D860" s="36" t="e">
        <f>IF(A860&lt;&gt;'[2]Résultats des Finales'!H863,"ZZ",VLOOKUP(A860,[3]Dossard!$AB$2:$AP$200,3))</f>
        <v>#N/A</v>
      </c>
      <c r="F860" s="36"/>
      <c r="G860" s="33" t="e">
        <f>VLOOKUP(A860,[3]Dossard!$AB$2:$AP$200,15)</f>
        <v>#N/A</v>
      </c>
    </row>
    <row r="861" spans="3:7" x14ac:dyDescent="0.3">
      <c r="C861" s="36" t="e">
        <f>IF(A861&lt;&gt;'[2]Résultats des Finales'!H864,"ZZ",VLOOKUP(A861,[3]Dossard!$AB$2:$AO$200,2))</f>
        <v>#N/A</v>
      </c>
      <c r="D861" s="36" t="e">
        <f>IF(A861&lt;&gt;'[2]Résultats des Finales'!H864,"ZZ",VLOOKUP(A861,[3]Dossard!$AB$2:$AP$200,3))</f>
        <v>#N/A</v>
      </c>
      <c r="F861" s="36"/>
      <c r="G861" s="33" t="e">
        <f>VLOOKUP(A861,[3]Dossard!$AB$2:$AP$200,15)</f>
        <v>#N/A</v>
      </c>
    </row>
    <row r="862" spans="3:7" x14ac:dyDescent="0.3">
      <c r="C862" s="36" t="e">
        <f>IF(A862&lt;&gt;'[2]Résultats des Finales'!H865,"ZZ",VLOOKUP(A862,[3]Dossard!$AB$2:$AO$200,2))</f>
        <v>#N/A</v>
      </c>
      <c r="D862" s="36" t="e">
        <f>IF(A862&lt;&gt;'[2]Résultats des Finales'!H865,"ZZ",VLOOKUP(A862,[3]Dossard!$AB$2:$AP$200,3))</f>
        <v>#N/A</v>
      </c>
      <c r="F862" s="36"/>
      <c r="G862" s="33" t="e">
        <f>VLOOKUP(A862,[3]Dossard!$AB$2:$AP$200,15)</f>
        <v>#N/A</v>
      </c>
    </row>
    <row r="863" spans="3:7" x14ac:dyDescent="0.3">
      <c r="C863" s="36" t="e">
        <f>IF(A863&lt;&gt;'[2]Résultats des Finales'!H866,"ZZ",VLOOKUP(A863,[3]Dossard!$AB$2:$AO$200,2))</f>
        <v>#N/A</v>
      </c>
      <c r="D863" s="36" t="e">
        <f>IF(A863&lt;&gt;'[2]Résultats des Finales'!H866,"ZZ",VLOOKUP(A863,[3]Dossard!$AB$2:$AP$200,3))</f>
        <v>#N/A</v>
      </c>
      <c r="F863" s="36"/>
      <c r="G863" s="33" t="e">
        <f>VLOOKUP(A863,[3]Dossard!$AB$2:$AP$200,15)</f>
        <v>#N/A</v>
      </c>
    </row>
    <row r="864" spans="3:7" x14ac:dyDescent="0.3">
      <c r="C864" s="36" t="e">
        <f>IF(A864&lt;&gt;'[2]Résultats des Finales'!H867,"ZZ",VLOOKUP(A864,[3]Dossard!$AB$2:$AO$200,2))</f>
        <v>#N/A</v>
      </c>
      <c r="D864" s="36" t="e">
        <f>IF(A864&lt;&gt;'[2]Résultats des Finales'!H867,"ZZ",VLOOKUP(A864,[3]Dossard!$AB$2:$AP$200,3))</f>
        <v>#N/A</v>
      </c>
      <c r="F864" s="36"/>
      <c r="G864" s="33" t="e">
        <f>VLOOKUP(A864,[3]Dossard!$AB$2:$AP$200,15)</f>
        <v>#N/A</v>
      </c>
    </row>
    <row r="865" spans="3:7" x14ac:dyDescent="0.3">
      <c r="C865" s="36" t="e">
        <f>IF(A865&lt;&gt;'[2]Résultats des Finales'!H868,"ZZ",VLOOKUP(A865,[3]Dossard!$AB$2:$AO$200,2))</f>
        <v>#N/A</v>
      </c>
      <c r="D865" s="36" t="e">
        <f>IF(A865&lt;&gt;'[2]Résultats des Finales'!H868,"ZZ",VLOOKUP(A865,[3]Dossard!$AB$2:$AP$200,3))</f>
        <v>#N/A</v>
      </c>
      <c r="F865" s="36"/>
      <c r="G865" s="33" t="e">
        <f>VLOOKUP(A865,[3]Dossard!$AB$2:$AP$200,15)</f>
        <v>#N/A</v>
      </c>
    </row>
    <row r="866" spans="3:7" x14ac:dyDescent="0.3">
      <c r="C866" s="36" t="e">
        <f>IF(A866&lt;&gt;'[2]Résultats des Finales'!H869,"ZZ",VLOOKUP(A866,[3]Dossard!$AB$2:$AO$200,2))</f>
        <v>#N/A</v>
      </c>
      <c r="D866" s="36" t="e">
        <f>IF(A866&lt;&gt;'[2]Résultats des Finales'!H869,"ZZ",VLOOKUP(A866,[3]Dossard!$AB$2:$AP$200,3))</f>
        <v>#N/A</v>
      </c>
      <c r="F866" s="36"/>
      <c r="G866" s="33" t="e">
        <f>VLOOKUP(A866,[3]Dossard!$AB$2:$AP$200,15)</f>
        <v>#N/A</v>
      </c>
    </row>
    <row r="867" spans="3:7" x14ac:dyDescent="0.3">
      <c r="C867" s="36" t="e">
        <f>IF(A867&lt;&gt;'[2]Résultats des Finales'!H870,"ZZ",VLOOKUP(A867,[3]Dossard!$AB$2:$AO$200,2))</f>
        <v>#N/A</v>
      </c>
      <c r="D867" s="36" t="e">
        <f>IF(A867&lt;&gt;'[2]Résultats des Finales'!H870,"ZZ",VLOOKUP(A867,[3]Dossard!$AB$2:$AP$200,3))</f>
        <v>#N/A</v>
      </c>
      <c r="F867" s="36"/>
      <c r="G867" s="33" t="e">
        <f>VLOOKUP(A867,[3]Dossard!$AB$2:$AP$200,15)</f>
        <v>#N/A</v>
      </c>
    </row>
    <row r="868" spans="3:7" x14ac:dyDescent="0.3">
      <c r="C868" s="36" t="e">
        <f>IF(A868&lt;&gt;'[2]Résultats des Finales'!H871,"ZZ",VLOOKUP(A868,[3]Dossard!$AB$2:$AO$200,2))</f>
        <v>#N/A</v>
      </c>
      <c r="D868" s="36" t="e">
        <f>IF(A868&lt;&gt;'[2]Résultats des Finales'!H871,"ZZ",VLOOKUP(A868,[3]Dossard!$AB$2:$AP$200,3))</f>
        <v>#N/A</v>
      </c>
      <c r="F868" s="36"/>
      <c r="G868" s="33" t="e">
        <f>VLOOKUP(A868,[3]Dossard!$AB$2:$AP$200,15)</f>
        <v>#N/A</v>
      </c>
    </row>
    <row r="869" spans="3:7" x14ac:dyDescent="0.3">
      <c r="C869" s="36" t="e">
        <f>IF(A869&lt;&gt;'[2]Résultats des Finales'!H872,"ZZ",VLOOKUP(A869,[3]Dossard!$AB$2:$AO$200,2))</f>
        <v>#N/A</v>
      </c>
      <c r="D869" s="36" t="e">
        <f>IF(A869&lt;&gt;'[2]Résultats des Finales'!H872,"ZZ",VLOOKUP(A869,[3]Dossard!$AB$2:$AP$200,3))</f>
        <v>#N/A</v>
      </c>
      <c r="F869" s="36"/>
      <c r="G869" s="33" t="e">
        <f>VLOOKUP(A869,[3]Dossard!$AB$2:$AP$200,15)</f>
        <v>#N/A</v>
      </c>
    </row>
    <row r="870" spans="3:7" x14ac:dyDescent="0.3">
      <c r="C870" s="36" t="e">
        <f>IF(A870&lt;&gt;'[2]Résultats des Finales'!H873,"ZZ",VLOOKUP(A870,[3]Dossard!$AB$2:$AO$200,2))</f>
        <v>#N/A</v>
      </c>
      <c r="D870" s="36" t="e">
        <f>IF(A870&lt;&gt;'[2]Résultats des Finales'!H873,"ZZ",VLOOKUP(A870,[3]Dossard!$AB$2:$AP$200,3))</f>
        <v>#N/A</v>
      </c>
      <c r="F870" s="36"/>
      <c r="G870" s="33" t="e">
        <f>VLOOKUP(A870,[3]Dossard!$AB$2:$AP$200,15)</f>
        <v>#N/A</v>
      </c>
    </row>
    <row r="871" spans="3:7" x14ac:dyDescent="0.3">
      <c r="C871" s="36" t="e">
        <f>IF(A871&lt;&gt;'[2]Résultats des Finales'!H874,"ZZ",VLOOKUP(A871,[3]Dossard!$AB$2:$AO$200,2))</f>
        <v>#N/A</v>
      </c>
      <c r="D871" s="36" t="e">
        <f>IF(A871&lt;&gt;'[2]Résultats des Finales'!H874,"ZZ",VLOOKUP(A871,[3]Dossard!$AB$2:$AP$200,3))</f>
        <v>#N/A</v>
      </c>
      <c r="F871" s="36"/>
      <c r="G871" s="33" t="e">
        <f>VLOOKUP(A871,[3]Dossard!$AB$2:$AP$200,15)</f>
        <v>#N/A</v>
      </c>
    </row>
    <row r="872" spans="3:7" x14ac:dyDescent="0.3">
      <c r="C872" s="36" t="e">
        <f>IF(A872&lt;&gt;'[2]Résultats des Finales'!H875,"ZZ",VLOOKUP(A872,[3]Dossard!$AB$2:$AO$200,2))</f>
        <v>#N/A</v>
      </c>
      <c r="D872" s="36" t="e">
        <f>IF(A872&lt;&gt;'[2]Résultats des Finales'!H875,"ZZ",VLOOKUP(A872,[3]Dossard!$AB$2:$AP$200,3))</f>
        <v>#N/A</v>
      </c>
      <c r="F872" s="36"/>
      <c r="G872" s="33" t="e">
        <f>VLOOKUP(A872,[3]Dossard!$AB$2:$AP$200,15)</f>
        <v>#N/A</v>
      </c>
    </row>
    <row r="873" spans="3:7" x14ac:dyDescent="0.3">
      <c r="C873" s="36" t="e">
        <f>IF(A873&lt;&gt;'[2]Résultats des Finales'!H876,"ZZ",VLOOKUP(A873,[3]Dossard!$AB$2:$AO$200,2))</f>
        <v>#N/A</v>
      </c>
      <c r="D873" s="36" t="e">
        <f>IF(A873&lt;&gt;'[2]Résultats des Finales'!H876,"ZZ",VLOOKUP(A873,[3]Dossard!$AB$2:$AP$200,3))</f>
        <v>#N/A</v>
      </c>
      <c r="F873" s="36"/>
      <c r="G873" s="33" t="e">
        <f>VLOOKUP(A873,[3]Dossard!$AB$2:$AP$200,15)</f>
        <v>#N/A</v>
      </c>
    </row>
    <row r="874" spans="3:7" x14ac:dyDescent="0.3">
      <c r="C874" s="36" t="e">
        <f>IF(A874&lt;&gt;'[2]Résultats des Finales'!H877,"ZZ",VLOOKUP(A874,[3]Dossard!$AB$2:$AO$200,2))</f>
        <v>#N/A</v>
      </c>
      <c r="D874" s="36" t="e">
        <f>IF(A874&lt;&gt;'[2]Résultats des Finales'!H877,"ZZ",VLOOKUP(A874,[3]Dossard!$AB$2:$AP$200,3))</f>
        <v>#N/A</v>
      </c>
      <c r="F874" s="36"/>
      <c r="G874" s="33" t="e">
        <f>VLOOKUP(A874,[3]Dossard!$AB$2:$AP$200,15)</f>
        <v>#N/A</v>
      </c>
    </row>
    <row r="875" spans="3:7" x14ac:dyDescent="0.3">
      <c r="C875" s="36" t="e">
        <f>IF(A875&lt;&gt;'[2]Résultats des Finales'!H878,"ZZ",VLOOKUP(A875,[3]Dossard!$AB$2:$AO$200,2))</f>
        <v>#N/A</v>
      </c>
      <c r="D875" s="36" t="e">
        <f>IF(A875&lt;&gt;'[2]Résultats des Finales'!H878,"ZZ",VLOOKUP(A875,[3]Dossard!$AB$2:$AP$200,3))</f>
        <v>#N/A</v>
      </c>
      <c r="F875" s="36"/>
      <c r="G875" s="33" t="e">
        <f>VLOOKUP(A875,[3]Dossard!$AB$2:$AP$200,15)</f>
        <v>#N/A</v>
      </c>
    </row>
    <row r="876" spans="3:7" x14ac:dyDescent="0.3">
      <c r="C876" s="36" t="e">
        <f>IF(A876&lt;&gt;'[2]Résultats des Finales'!H879,"ZZ",VLOOKUP(A876,[3]Dossard!$AB$2:$AO$200,2))</f>
        <v>#N/A</v>
      </c>
      <c r="D876" s="36" t="e">
        <f>IF(A876&lt;&gt;'[2]Résultats des Finales'!H879,"ZZ",VLOOKUP(A876,[3]Dossard!$AB$2:$AP$200,3))</f>
        <v>#N/A</v>
      </c>
      <c r="F876" s="36"/>
      <c r="G876" s="33" t="e">
        <f>VLOOKUP(A876,[3]Dossard!$AB$2:$AP$200,15)</f>
        <v>#N/A</v>
      </c>
    </row>
    <row r="877" spans="3:7" x14ac:dyDescent="0.3">
      <c r="C877" s="36" t="e">
        <f>IF(A877&lt;&gt;'[2]Résultats des Finales'!H880,"ZZ",VLOOKUP(A877,[3]Dossard!$AB$2:$AO$200,2))</f>
        <v>#N/A</v>
      </c>
      <c r="D877" s="36" t="e">
        <f>IF(A877&lt;&gt;'[2]Résultats des Finales'!H880,"ZZ",VLOOKUP(A877,[3]Dossard!$AB$2:$AP$200,3))</f>
        <v>#N/A</v>
      </c>
      <c r="F877" s="36"/>
      <c r="G877" s="33" t="e">
        <f>VLOOKUP(A877,[3]Dossard!$AB$2:$AP$200,15)</f>
        <v>#N/A</v>
      </c>
    </row>
    <row r="878" spans="3:7" x14ac:dyDescent="0.3">
      <c r="C878" s="36" t="e">
        <f>IF(A878&lt;&gt;'[2]Résultats des Finales'!H881,"ZZ",VLOOKUP(A878,[3]Dossard!$AB$2:$AO$200,2))</f>
        <v>#N/A</v>
      </c>
      <c r="D878" s="36" t="e">
        <f>IF(A878&lt;&gt;'[2]Résultats des Finales'!H881,"ZZ",VLOOKUP(A878,[3]Dossard!$AB$2:$AP$200,3))</f>
        <v>#N/A</v>
      </c>
      <c r="F878" s="36"/>
      <c r="G878" s="33" t="e">
        <f>VLOOKUP(A878,[3]Dossard!$AB$2:$AP$200,15)</f>
        <v>#N/A</v>
      </c>
    </row>
    <row r="879" spans="3:7" x14ac:dyDescent="0.3">
      <c r="C879" s="36" t="e">
        <f>IF(A879&lt;&gt;'[2]Résultats des Finales'!H882,"ZZ",VLOOKUP(A879,[3]Dossard!$AB$2:$AO$200,2))</f>
        <v>#N/A</v>
      </c>
      <c r="D879" s="36" t="e">
        <f>IF(A879&lt;&gt;'[2]Résultats des Finales'!H882,"ZZ",VLOOKUP(A879,[3]Dossard!$AB$2:$AP$200,3))</f>
        <v>#N/A</v>
      </c>
      <c r="F879" s="36"/>
      <c r="G879" s="33" t="e">
        <f>VLOOKUP(A879,[3]Dossard!$AB$2:$AP$200,15)</f>
        <v>#N/A</v>
      </c>
    </row>
    <row r="880" spans="3:7" x14ac:dyDescent="0.3">
      <c r="C880" s="36" t="e">
        <f>IF(A880&lt;&gt;'[2]Résultats des Finales'!H883,"ZZ",VLOOKUP(A880,[3]Dossard!$AB$2:$AO$200,2))</f>
        <v>#N/A</v>
      </c>
      <c r="D880" s="36" t="e">
        <f>IF(A880&lt;&gt;'[2]Résultats des Finales'!H883,"ZZ",VLOOKUP(A880,[3]Dossard!$AB$2:$AP$200,3))</f>
        <v>#N/A</v>
      </c>
      <c r="F880" s="36"/>
      <c r="G880" s="33" t="e">
        <f>VLOOKUP(A880,[3]Dossard!$AB$2:$AP$200,15)</f>
        <v>#N/A</v>
      </c>
    </row>
    <row r="881" spans="3:7" x14ac:dyDescent="0.3">
      <c r="C881" s="36" t="e">
        <f>IF(A881&lt;&gt;'[2]Résultats des Finales'!H884,"ZZ",VLOOKUP(A881,[3]Dossard!$AB$2:$AO$200,2))</f>
        <v>#N/A</v>
      </c>
      <c r="D881" s="36" t="e">
        <f>IF(A881&lt;&gt;'[2]Résultats des Finales'!H884,"ZZ",VLOOKUP(A881,[3]Dossard!$AB$2:$AP$200,3))</f>
        <v>#N/A</v>
      </c>
      <c r="F881" s="36"/>
      <c r="G881" s="33" t="e">
        <f>VLOOKUP(A881,[3]Dossard!$AB$2:$AP$200,15)</f>
        <v>#N/A</v>
      </c>
    </row>
    <row r="882" spans="3:7" x14ac:dyDescent="0.3">
      <c r="C882" s="36" t="e">
        <f>IF(A882&lt;&gt;'[2]Résultats des Finales'!H885,"ZZ",VLOOKUP(A882,[3]Dossard!$AB$2:$AO$200,2))</f>
        <v>#N/A</v>
      </c>
      <c r="D882" s="36" t="e">
        <f>IF(A882&lt;&gt;'[2]Résultats des Finales'!H885,"ZZ",VLOOKUP(A882,[3]Dossard!$AB$2:$AP$200,3))</f>
        <v>#N/A</v>
      </c>
      <c r="F882" s="36"/>
      <c r="G882" s="33" t="e">
        <f>VLOOKUP(A882,[3]Dossard!$AB$2:$AP$200,15)</f>
        <v>#N/A</v>
      </c>
    </row>
    <row r="883" spans="3:7" x14ac:dyDescent="0.3">
      <c r="C883" s="36" t="e">
        <f>IF(A883&lt;&gt;'[2]Résultats des Finales'!H886,"ZZ",VLOOKUP(A883,[3]Dossard!$AB$2:$AO$200,2))</f>
        <v>#N/A</v>
      </c>
      <c r="D883" s="36" t="e">
        <f>IF(A883&lt;&gt;'[2]Résultats des Finales'!H886,"ZZ",VLOOKUP(A883,[3]Dossard!$AB$2:$AP$200,3))</f>
        <v>#N/A</v>
      </c>
      <c r="F883" s="36"/>
      <c r="G883" s="33" t="e">
        <f>VLOOKUP(A883,[3]Dossard!$AB$2:$AP$200,15)</f>
        <v>#N/A</v>
      </c>
    </row>
    <row r="884" spans="3:7" x14ac:dyDescent="0.3">
      <c r="C884" s="36" t="e">
        <f>IF(A884&lt;&gt;'[2]Résultats des Finales'!H887,"ZZ",VLOOKUP(A884,[3]Dossard!$AB$2:$AO$200,2))</f>
        <v>#N/A</v>
      </c>
      <c r="D884" s="36" t="e">
        <f>IF(A884&lt;&gt;'[2]Résultats des Finales'!H887,"ZZ",VLOOKUP(A884,[3]Dossard!$AB$2:$AP$200,3))</f>
        <v>#N/A</v>
      </c>
      <c r="F884" s="36"/>
      <c r="G884" s="33" t="e">
        <f>VLOOKUP(A884,[3]Dossard!$AB$2:$AP$200,15)</f>
        <v>#N/A</v>
      </c>
    </row>
    <row r="885" spans="3:7" x14ac:dyDescent="0.3">
      <c r="C885" s="36" t="e">
        <f>IF(A885&lt;&gt;'[2]Résultats des Finales'!H888,"ZZ",VLOOKUP(A885,[3]Dossard!$AB$2:$AO$200,2))</f>
        <v>#N/A</v>
      </c>
      <c r="D885" s="36" t="e">
        <f>IF(A885&lt;&gt;'[2]Résultats des Finales'!H888,"ZZ",VLOOKUP(A885,[3]Dossard!$AB$2:$AP$200,3))</f>
        <v>#N/A</v>
      </c>
      <c r="F885" s="36"/>
      <c r="G885" s="33" t="e">
        <f>VLOOKUP(A885,[3]Dossard!$AB$2:$AP$200,15)</f>
        <v>#N/A</v>
      </c>
    </row>
    <row r="886" spans="3:7" x14ac:dyDescent="0.3">
      <c r="C886" s="36" t="e">
        <f>IF(A886&lt;&gt;'[2]Résultats des Finales'!H889,"ZZ",VLOOKUP(A886,[3]Dossard!$AB$2:$AO$200,2))</f>
        <v>#N/A</v>
      </c>
      <c r="D886" s="36" t="e">
        <f>IF(A886&lt;&gt;'[2]Résultats des Finales'!H889,"ZZ",VLOOKUP(A886,[3]Dossard!$AB$2:$AP$200,3))</f>
        <v>#N/A</v>
      </c>
      <c r="F886" s="36"/>
      <c r="G886" s="33" t="e">
        <f>VLOOKUP(A886,[3]Dossard!$AB$2:$AP$200,15)</f>
        <v>#N/A</v>
      </c>
    </row>
    <row r="887" spans="3:7" x14ac:dyDescent="0.3">
      <c r="C887" s="36" t="e">
        <f>IF(A887&lt;&gt;'[2]Résultats des Finales'!H890,"ZZ",VLOOKUP(A887,[3]Dossard!$AB$2:$AO$200,2))</f>
        <v>#N/A</v>
      </c>
      <c r="D887" s="36" t="e">
        <f>IF(A887&lt;&gt;'[2]Résultats des Finales'!H890,"ZZ",VLOOKUP(A887,[3]Dossard!$AB$2:$AP$200,3))</f>
        <v>#N/A</v>
      </c>
      <c r="F887" s="36"/>
      <c r="G887" s="33" t="e">
        <f>VLOOKUP(A887,[3]Dossard!$AB$2:$AP$200,15)</f>
        <v>#N/A</v>
      </c>
    </row>
    <row r="888" spans="3:7" x14ac:dyDescent="0.3">
      <c r="C888" s="36" t="e">
        <f>IF(A888&lt;&gt;'[2]Résultats des Finales'!H891,"ZZ",VLOOKUP(A888,[3]Dossard!$AB$2:$AO$200,2))</f>
        <v>#N/A</v>
      </c>
      <c r="D888" s="36" t="e">
        <f>IF(A888&lt;&gt;'[2]Résultats des Finales'!H891,"ZZ",VLOOKUP(A888,[3]Dossard!$AB$2:$AP$200,3))</f>
        <v>#N/A</v>
      </c>
      <c r="F888" s="36"/>
      <c r="G888" s="33" t="e">
        <f>VLOOKUP(A888,[3]Dossard!$AB$2:$AP$200,15)</f>
        <v>#N/A</v>
      </c>
    </row>
    <row r="889" spans="3:7" x14ac:dyDescent="0.3">
      <c r="C889" s="36" t="e">
        <f>IF(A889&lt;&gt;'[2]Résultats des Finales'!H892,"ZZ",VLOOKUP(A889,[3]Dossard!$AB$2:$AO$200,2))</f>
        <v>#N/A</v>
      </c>
      <c r="D889" s="36" t="e">
        <f>IF(A889&lt;&gt;'[2]Résultats des Finales'!H892,"ZZ",VLOOKUP(A889,[3]Dossard!$AB$2:$AP$200,3))</f>
        <v>#N/A</v>
      </c>
      <c r="F889" s="36"/>
      <c r="G889" s="33" t="e">
        <f>VLOOKUP(A889,[3]Dossard!$AB$2:$AP$200,15)</f>
        <v>#N/A</v>
      </c>
    </row>
    <row r="890" spans="3:7" x14ac:dyDescent="0.3">
      <c r="C890" s="36" t="e">
        <f>IF(A890&lt;&gt;'[2]Résultats des Finales'!H893,"ZZ",VLOOKUP(A890,[3]Dossard!$AB$2:$AO$200,2))</f>
        <v>#N/A</v>
      </c>
      <c r="D890" s="36" t="e">
        <f>IF(A890&lt;&gt;'[2]Résultats des Finales'!H893,"ZZ",VLOOKUP(A890,[3]Dossard!$AB$2:$AP$200,3))</f>
        <v>#N/A</v>
      </c>
      <c r="F890" s="36"/>
      <c r="G890" s="33" t="e">
        <f>VLOOKUP(A890,[3]Dossard!$AB$2:$AP$200,15)</f>
        <v>#N/A</v>
      </c>
    </row>
    <row r="891" spans="3:7" x14ac:dyDescent="0.3">
      <c r="C891" s="36" t="e">
        <f>IF(A891&lt;&gt;'[2]Résultats des Finales'!H894,"ZZ",VLOOKUP(A891,[3]Dossard!$AB$2:$AO$200,2))</f>
        <v>#N/A</v>
      </c>
      <c r="D891" s="36" t="e">
        <f>IF(A891&lt;&gt;'[2]Résultats des Finales'!H894,"ZZ",VLOOKUP(A891,[3]Dossard!$AB$2:$AP$200,3))</f>
        <v>#N/A</v>
      </c>
      <c r="F891" s="36"/>
      <c r="G891" s="33" t="e">
        <f>VLOOKUP(A891,[3]Dossard!$AB$2:$AP$200,15)</f>
        <v>#N/A</v>
      </c>
    </row>
    <row r="892" spans="3:7" x14ac:dyDescent="0.3">
      <c r="C892" s="36" t="e">
        <f>IF(A892&lt;&gt;'[2]Résultats des Finales'!H895,"ZZ",VLOOKUP(A892,[3]Dossard!$AB$2:$AO$200,2))</f>
        <v>#N/A</v>
      </c>
      <c r="D892" s="36" t="e">
        <f>IF(A892&lt;&gt;'[2]Résultats des Finales'!H895,"ZZ",VLOOKUP(A892,[3]Dossard!$AB$2:$AP$200,3))</f>
        <v>#N/A</v>
      </c>
      <c r="F892" s="36"/>
      <c r="G892" s="33" t="e">
        <f>VLOOKUP(A892,[3]Dossard!$AB$2:$AP$200,15)</f>
        <v>#N/A</v>
      </c>
    </row>
    <row r="893" spans="3:7" x14ac:dyDescent="0.3">
      <c r="C893" s="36" t="e">
        <f>IF(A893&lt;&gt;'[2]Résultats des Finales'!H896,"ZZ",VLOOKUP(A893,[3]Dossard!$AB$2:$AO$200,2))</f>
        <v>#N/A</v>
      </c>
      <c r="D893" s="36" t="e">
        <f>IF(A893&lt;&gt;'[2]Résultats des Finales'!H896,"ZZ",VLOOKUP(A893,[3]Dossard!$AB$2:$AP$200,3))</f>
        <v>#N/A</v>
      </c>
      <c r="F893" s="36"/>
      <c r="G893" s="33" t="e">
        <f>VLOOKUP(A893,[3]Dossard!$AB$2:$AP$200,15)</f>
        <v>#N/A</v>
      </c>
    </row>
    <row r="894" spans="3:7" x14ac:dyDescent="0.3">
      <c r="C894" s="36" t="e">
        <f>IF(A894&lt;&gt;'[2]Résultats des Finales'!H897,"ZZ",VLOOKUP(A894,[3]Dossard!$AB$2:$AO$200,2))</f>
        <v>#N/A</v>
      </c>
      <c r="D894" s="36" t="e">
        <f>IF(A894&lt;&gt;'[2]Résultats des Finales'!H897,"ZZ",VLOOKUP(A894,[3]Dossard!$AB$2:$AP$200,3))</f>
        <v>#N/A</v>
      </c>
      <c r="F894" s="36"/>
      <c r="G894" s="33" t="e">
        <f>VLOOKUP(A894,[3]Dossard!$AB$2:$AP$200,15)</f>
        <v>#N/A</v>
      </c>
    </row>
    <row r="895" spans="3:7" x14ac:dyDescent="0.3">
      <c r="C895" s="36" t="e">
        <f>IF(A895&lt;&gt;'[2]Résultats des Finales'!H898,"ZZ",VLOOKUP(A895,[3]Dossard!$AB$2:$AO$200,2))</f>
        <v>#N/A</v>
      </c>
      <c r="D895" s="36" t="e">
        <f>IF(A895&lt;&gt;'[2]Résultats des Finales'!H898,"ZZ",VLOOKUP(A895,[3]Dossard!$AB$2:$AP$200,3))</f>
        <v>#N/A</v>
      </c>
      <c r="F895" s="36"/>
      <c r="G895" s="33" t="e">
        <f>VLOOKUP(A895,[3]Dossard!$AB$2:$AP$200,15)</f>
        <v>#N/A</v>
      </c>
    </row>
    <row r="896" spans="3:7" x14ac:dyDescent="0.3">
      <c r="C896" s="36" t="e">
        <f>IF(A896&lt;&gt;'[2]Résultats des Finales'!H899,"ZZ",VLOOKUP(A896,[3]Dossard!$AB$2:$AO$200,2))</f>
        <v>#N/A</v>
      </c>
      <c r="D896" s="36" t="e">
        <f>IF(A896&lt;&gt;'[2]Résultats des Finales'!H899,"ZZ",VLOOKUP(A896,[3]Dossard!$AB$2:$AP$200,3))</f>
        <v>#N/A</v>
      </c>
      <c r="F896" s="36"/>
      <c r="G896" s="33" t="e">
        <f>VLOOKUP(A896,[3]Dossard!$AB$2:$AP$200,15)</f>
        <v>#N/A</v>
      </c>
    </row>
    <row r="897" spans="3:7" x14ac:dyDescent="0.3">
      <c r="C897" s="36" t="e">
        <f>IF(A897&lt;&gt;'[2]Résultats des Finales'!H900,"ZZ",VLOOKUP(A897,[3]Dossard!$AB$2:$AO$200,2))</f>
        <v>#N/A</v>
      </c>
      <c r="D897" s="36" t="e">
        <f>IF(A897&lt;&gt;'[2]Résultats des Finales'!H900,"ZZ",VLOOKUP(A897,[3]Dossard!$AB$2:$AP$200,3))</f>
        <v>#N/A</v>
      </c>
      <c r="F897" s="36"/>
      <c r="G897" s="33" t="e">
        <f>VLOOKUP(A897,[3]Dossard!$AB$2:$AP$200,15)</f>
        <v>#N/A</v>
      </c>
    </row>
    <row r="898" spans="3:7" x14ac:dyDescent="0.3">
      <c r="C898" s="36" t="e">
        <f>IF(A898&lt;&gt;'[2]Résultats des Finales'!H901,"ZZ",VLOOKUP(A898,[3]Dossard!$AB$2:$AO$200,2))</f>
        <v>#N/A</v>
      </c>
      <c r="D898" s="36" t="e">
        <f>IF(A898&lt;&gt;'[2]Résultats des Finales'!H901,"ZZ",VLOOKUP(A898,[3]Dossard!$AB$2:$AP$200,3))</f>
        <v>#N/A</v>
      </c>
      <c r="F898" s="36"/>
      <c r="G898" s="33" t="e">
        <f>VLOOKUP(A898,[3]Dossard!$AB$2:$AP$200,15)</f>
        <v>#N/A</v>
      </c>
    </row>
    <row r="899" spans="3:7" x14ac:dyDescent="0.3">
      <c r="C899" s="36" t="e">
        <f>IF(A899&lt;&gt;'[2]Résultats des Finales'!H902,"ZZ",VLOOKUP(A899,[3]Dossard!$AB$2:$AO$200,2))</f>
        <v>#N/A</v>
      </c>
      <c r="D899" s="36" t="e">
        <f>IF(A899&lt;&gt;'[2]Résultats des Finales'!H902,"ZZ",VLOOKUP(A899,[3]Dossard!$AB$2:$AP$200,3))</f>
        <v>#N/A</v>
      </c>
      <c r="F899" s="36"/>
      <c r="G899" s="33" t="e">
        <f>VLOOKUP(A899,[3]Dossard!$AB$2:$AP$200,15)</f>
        <v>#N/A</v>
      </c>
    </row>
    <row r="900" spans="3:7" x14ac:dyDescent="0.3">
      <c r="C900" s="36" t="e">
        <f>IF(A900&lt;&gt;'[2]Résultats des Finales'!H903,"ZZ",VLOOKUP(A900,[3]Dossard!$AB$2:$AO$200,2))</f>
        <v>#N/A</v>
      </c>
      <c r="D900" s="36" t="e">
        <f>IF(A900&lt;&gt;'[2]Résultats des Finales'!H903,"ZZ",VLOOKUP(A900,[3]Dossard!$AB$2:$AP$200,3))</f>
        <v>#N/A</v>
      </c>
      <c r="F900" s="36"/>
      <c r="G900" s="33" t="e">
        <f>VLOOKUP(A900,[3]Dossard!$AB$2:$AP$200,15)</f>
        <v>#N/A</v>
      </c>
    </row>
    <row r="901" spans="3:7" x14ac:dyDescent="0.3">
      <c r="C901" s="36" t="e">
        <f>IF(A901&lt;&gt;'[2]Résultats des Finales'!H904,"ZZ",VLOOKUP(A901,[3]Dossard!$AB$2:$AO$200,2))</f>
        <v>#N/A</v>
      </c>
      <c r="D901" s="36" t="e">
        <f>IF(A901&lt;&gt;'[2]Résultats des Finales'!H904,"ZZ",VLOOKUP(A901,[3]Dossard!$AB$2:$AP$200,3))</f>
        <v>#N/A</v>
      </c>
      <c r="F901" s="36"/>
      <c r="G901" s="33" t="e">
        <f>VLOOKUP(A901,[3]Dossard!$AB$2:$AP$200,15)</f>
        <v>#N/A</v>
      </c>
    </row>
    <row r="902" spans="3:7" x14ac:dyDescent="0.3">
      <c r="C902" s="36" t="e">
        <f>IF(A902&lt;&gt;'[2]Résultats des Finales'!H905,"ZZ",VLOOKUP(A902,[3]Dossard!$AB$2:$AO$200,2))</f>
        <v>#N/A</v>
      </c>
      <c r="D902" s="36" t="e">
        <f>IF(A902&lt;&gt;'[2]Résultats des Finales'!H905,"ZZ",VLOOKUP(A902,[3]Dossard!$AB$2:$AP$200,3))</f>
        <v>#N/A</v>
      </c>
      <c r="F902" s="36"/>
      <c r="G902" s="33" t="e">
        <f>VLOOKUP(A902,[3]Dossard!$AB$2:$AP$200,15)</f>
        <v>#N/A</v>
      </c>
    </row>
    <row r="903" spans="3:7" x14ac:dyDescent="0.3">
      <c r="C903" s="36" t="e">
        <f>IF(A903&lt;&gt;'[2]Résultats des Finales'!H906,"ZZ",VLOOKUP(A903,[3]Dossard!$AB$2:$AO$200,2))</f>
        <v>#N/A</v>
      </c>
      <c r="D903" s="36" t="e">
        <f>IF(A903&lt;&gt;'[2]Résultats des Finales'!H906,"ZZ",VLOOKUP(A903,[3]Dossard!$AB$2:$AP$200,3))</f>
        <v>#N/A</v>
      </c>
      <c r="F903" s="36"/>
      <c r="G903" s="33" t="e">
        <f>VLOOKUP(A903,[3]Dossard!$AB$2:$AP$200,15)</f>
        <v>#N/A</v>
      </c>
    </row>
    <row r="904" spans="3:7" x14ac:dyDescent="0.3">
      <c r="C904" s="36" t="e">
        <f>IF(A904&lt;&gt;'[2]Résultats des Finales'!H907,"ZZ",VLOOKUP(A904,[3]Dossard!$AB$2:$AO$200,2))</f>
        <v>#N/A</v>
      </c>
      <c r="D904" s="36" t="e">
        <f>IF(A904&lt;&gt;'[2]Résultats des Finales'!H907,"ZZ",VLOOKUP(A904,[3]Dossard!$AB$2:$AP$200,3))</f>
        <v>#N/A</v>
      </c>
      <c r="F904" s="36"/>
      <c r="G904" s="33" t="e">
        <f>VLOOKUP(A904,[3]Dossard!$AB$2:$AP$200,15)</f>
        <v>#N/A</v>
      </c>
    </row>
    <row r="905" spans="3:7" x14ac:dyDescent="0.3">
      <c r="C905" s="36" t="e">
        <f>IF(A905&lt;&gt;'[2]Résultats des Finales'!H908,"ZZ",VLOOKUP(A905,[3]Dossard!$AB$2:$AO$200,2))</f>
        <v>#N/A</v>
      </c>
      <c r="D905" s="36" t="e">
        <f>IF(A905&lt;&gt;'[2]Résultats des Finales'!H908,"ZZ",VLOOKUP(A905,[3]Dossard!$AB$2:$AP$200,3))</f>
        <v>#N/A</v>
      </c>
      <c r="F905" s="36"/>
      <c r="G905" s="33" t="e">
        <f>VLOOKUP(A905,[3]Dossard!$AB$2:$AP$200,15)</f>
        <v>#N/A</v>
      </c>
    </row>
    <row r="906" spans="3:7" x14ac:dyDescent="0.3">
      <c r="C906" s="36" t="e">
        <f>IF(A906&lt;&gt;'[2]Résultats des Finales'!H909,"ZZ",VLOOKUP(A906,[3]Dossard!$AB$2:$AO$200,2))</f>
        <v>#N/A</v>
      </c>
      <c r="D906" s="36" t="e">
        <f>IF(A906&lt;&gt;'[2]Résultats des Finales'!H909,"ZZ",VLOOKUP(A906,[3]Dossard!$AB$2:$AP$200,3))</f>
        <v>#N/A</v>
      </c>
      <c r="F906" s="36"/>
      <c r="G906" s="33" t="e">
        <f>VLOOKUP(A906,[3]Dossard!$AB$2:$AP$200,15)</f>
        <v>#N/A</v>
      </c>
    </row>
    <row r="907" spans="3:7" x14ac:dyDescent="0.3">
      <c r="C907" s="36" t="e">
        <f>IF(A907&lt;&gt;'[2]Résultats des Finales'!H910,"ZZ",VLOOKUP(A907,[3]Dossard!$AB$2:$AO$200,2))</f>
        <v>#N/A</v>
      </c>
      <c r="D907" s="36" t="e">
        <f>IF(A907&lt;&gt;'[2]Résultats des Finales'!H910,"ZZ",VLOOKUP(A907,[3]Dossard!$AB$2:$AP$200,3))</f>
        <v>#N/A</v>
      </c>
      <c r="F907" s="36"/>
      <c r="G907" s="33" t="e">
        <f>VLOOKUP(A907,[3]Dossard!$AB$2:$AP$200,15)</f>
        <v>#N/A</v>
      </c>
    </row>
    <row r="908" spans="3:7" x14ac:dyDescent="0.3">
      <c r="C908" s="36" t="e">
        <f>IF(A908&lt;&gt;'[2]Résultats des Finales'!H911,"ZZ",VLOOKUP(A908,[3]Dossard!$AB$2:$AO$200,2))</f>
        <v>#N/A</v>
      </c>
      <c r="D908" s="36" t="e">
        <f>IF(A908&lt;&gt;'[2]Résultats des Finales'!H911,"ZZ",VLOOKUP(A908,[3]Dossard!$AB$2:$AP$200,3))</f>
        <v>#N/A</v>
      </c>
      <c r="F908" s="36"/>
      <c r="G908" s="33" t="e">
        <f>VLOOKUP(A908,[3]Dossard!$AB$2:$AP$200,15)</f>
        <v>#N/A</v>
      </c>
    </row>
    <row r="909" spans="3:7" x14ac:dyDescent="0.3">
      <c r="C909" s="36" t="e">
        <f>IF(A909&lt;&gt;'[2]Résultats des Finales'!H912,"ZZ",VLOOKUP(A909,[3]Dossard!$AB$2:$AO$200,2))</f>
        <v>#N/A</v>
      </c>
      <c r="D909" s="36" t="e">
        <f>IF(A909&lt;&gt;'[2]Résultats des Finales'!H912,"ZZ",VLOOKUP(A909,[3]Dossard!$AB$2:$AP$200,3))</f>
        <v>#N/A</v>
      </c>
      <c r="F909" s="36"/>
      <c r="G909" s="33" t="e">
        <f>VLOOKUP(A909,[3]Dossard!$AB$2:$AP$200,15)</f>
        <v>#N/A</v>
      </c>
    </row>
    <row r="910" spans="3:7" x14ac:dyDescent="0.3">
      <c r="C910" s="36" t="e">
        <f>IF(A910&lt;&gt;'[2]Résultats des Finales'!H913,"ZZ",VLOOKUP(A910,[3]Dossard!$AB$2:$AO$200,2))</f>
        <v>#N/A</v>
      </c>
      <c r="D910" s="36" t="e">
        <f>IF(A910&lt;&gt;'[2]Résultats des Finales'!H913,"ZZ",VLOOKUP(A910,[3]Dossard!$AB$2:$AP$200,3))</f>
        <v>#N/A</v>
      </c>
      <c r="F910" s="36"/>
      <c r="G910" s="33" t="e">
        <f>VLOOKUP(A910,[3]Dossard!$AB$2:$AP$200,15)</f>
        <v>#N/A</v>
      </c>
    </row>
    <row r="911" spans="3:7" x14ac:dyDescent="0.3">
      <c r="C911" s="36" t="e">
        <f>IF(A911&lt;&gt;'[2]Résultats des Finales'!H914,"ZZ",VLOOKUP(A911,[3]Dossard!$AB$2:$AO$200,2))</f>
        <v>#N/A</v>
      </c>
      <c r="D911" s="36" t="e">
        <f>IF(A911&lt;&gt;'[2]Résultats des Finales'!H914,"ZZ",VLOOKUP(A911,[3]Dossard!$AB$2:$AP$200,3))</f>
        <v>#N/A</v>
      </c>
      <c r="F911" s="36"/>
      <c r="G911" s="33" t="e">
        <f>VLOOKUP(A911,[3]Dossard!$AB$2:$AP$200,15)</f>
        <v>#N/A</v>
      </c>
    </row>
    <row r="912" spans="3:7" x14ac:dyDescent="0.3">
      <c r="C912" s="36" t="e">
        <f>IF(A912&lt;&gt;'[2]Résultats des Finales'!H915,"ZZ",VLOOKUP(A912,[3]Dossard!$AB$2:$AO$200,2))</f>
        <v>#N/A</v>
      </c>
      <c r="D912" s="36" t="e">
        <f>IF(A912&lt;&gt;'[2]Résultats des Finales'!H915,"ZZ",VLOOKUP(A912,[3]Dossard!$AB$2:$AP$200,3))</f>
        <v>#N/A</v>
      </c>
      <c r="F912" s="36"/>
      <c r="G912" s="33" t="e">
        <f>VLOOKUP(A912,[3]Dossard!$AB$2:$AP$200,15)</f>
        <v>#N/A</v>
      </c>
    </row>
    <row r="913" spans="3:7" x14ac:dyDescent="0.3">
      <c r="C913" s="36" t="e">
        <f>IF(A913&lt;&gt;'[2]Résultats des Finales'!H916,"ZZ",VLOOKUP(A913,[3]Dossard!$AB$2:$AO$200,2))</f>
        <v>#N/A</v>
      </c>
      <c r="D913" s="36" t="e">
        <f>IF(A913&lt;&gt;'[2]Résultats des Finales'!H916,"ZZ",VLOOKUP(A913,[3]Dossard!$AB$2:$AP$200,3))</f>
        <v>#N/A</v>
      </c>
      <c r="F913" s="36"/>
      <c r="G913" s="33" t="e">
        <f>VLOOKUP(A913,[3]Dossard!$AB$2:$AP$200,15)</f>
        <v>#N/A</v>
      </c>
    </row>
    <row r="914" spans="3:7" x14ac:dyDescent="0.3">
      <c r="C914" s="36" t="e">
        <f>IF(A914&lt;&gt;'[2]Résultats des Finales'!H917,"ZZ",VLOOKUP(A914,[3]Dossard!$AB$2:$AO$200,2))</f>
        <v>#N/A</v>
      </c>
      <c r="D914" s="36" t="e">
        <f>IF(A914&lt;&gt;'[2]Résultats des Finales'!H917,"ZZ",VLOOKUP(A914,[3]Dossard!$AB$2:$AP$200,3))</f>
        <v>#N/A</v>
      </c>
      <c r="F914" s="36"/>
      <c r="G914" s="33" t="e">
        <f>VLOOKUP(A914,[3]Dossard!$AB$2:$AP$200,15)</f>
        <v>#N/A</v>
      </c>
    </row>
    <row r="915" spans="3:7" x14ac:dyDescent="0.3">
      <c r="C915" s="36" t="e">
        <f>IF(A915&lt;&gt;'[2]Résultats des Finales'!H918,"ZZ",VLOOKUP(A915,[3]Dossard!$AB$2:$AO$200,2))</f>
        <v>#N/A</v>
      </c>
      <c r="D915" s="36" t="e">
        <f>IF(A915&lt;&gt;'[2]Résultats des Finales'!H918,"ZZ",VLOOKUP(A915,[3]Dossard!$AB$2:$AP$200,3))</f>
        <v>#N/A</v>
      </c>
      <c r="F915" s="36"/>
      <c r="G915" s="33" t="e">
        <f>VLOOKUP(A915,[3]Dossard!$AB$2:$AP$200,15)</f>
        <v>#N/A</v>
      </c>
    </row>
    <row r="916" spans="3:7" x14ac:dyDescent="0.3">
      <c r="C916" s="36" t="e">
        <f>IF(A916&lt;&gt;'[2]Résultats des Finales'!H919,"ZZ",VLOOKUP(A916,[3]Dossard!$AB$2:$AO$200,2))</f>
        <v>#N/A</v>
      </c>
      <c r="D916" s="36" t="e">
        <f>IF(A916&lt;&gt;'[2]Résultats des Finales'!H919,"ZZ",VLOOKUP(A916,[3]Dossard!$AB$2:$AP$200,3))</f>
        <v>#N/A</v>
      </c>
      <c r="F916" s="36"/>
      <c r="G916" s="33" t="e">
        <f>VLOOKUP(A916,[3]Dossard!$AB$2:$AP$200,15)</f>
        <v>#N/A</v>
      </c>
    </row>
    <row r="917" spans="3:7" x14ac:dyDescent="0.3">
      <c r="C917" s="36" t="e">
        <f>IF(A917&lt;&gt;'[2]Résultats des Finales'!H920,"ZZ",VLOOKUP(A917,[3]Dossard!$AB$2:$AO$200,2))</f>
        <v>#N/A</v>
      </c>
      <c r="D917" s="36" t="e">
        <f>IF(A917&lt;&gt;'[2]Résultats des Finales'!H920,"ZZ",VLOOKUP(A917,[3]Dossard!$AB$2:$AP$200,3))</f>
        <v>#N/A</v>
      </c>
      <c r="F917" s="36"/>
      <c r="G917" s="33" t="e">
        <f>VLOOKUP(A917,[3]Dossard!$AB$2:$AP$200,15)</f>
        <v>#N/A</v>
      </c>
    </row>
    <row r="918" spans="3:7" x14ac:dyDescent="0.3">
      <c r="C918" s="36" t="e">
        <f>IF(A918&lt;&gt;'[2]Résultats des Finales'!H921,"ZZ",VLOOKUP(A918,[3]Dossard!$AB$2:$AO$200,2))</f>
        <v>#N/A</v>
      </c>
      <c r="D918" s="36" t="e">
        <f>IF(A918&lt;&gt;'[2]Résultats des Finales'!H921,"ZZ",VLOOKUP(A918,[3]Dossard!$AB$2:$AP$200,3))</f>
        <v>#N/A</v>
      </c>
      <c r="F918" s="36"/>
      <c r="G918" s="33" t="e">
        <f>VLOOKUP(A918,[3]Dossard!$AB$2:$AP$200,15)</f>
        <v>#N/A</v>
      </c>
    </row>
    <row r="919" spans="3:7" x14ac:dyDescent="0.3">
      <c r="C919" s="36" t="e">
        <f>IF(A919&lt;&gt;'[2]Résultats des Finales'!H922,"ZZ",VLOOKUP(A919,[3]Dossard!$AB$2:$AO$200,2))</f>
        <v>#N/A</v>
      </c>
      <c r="D919" s="36" t="e">
        <f>IF(A919&lt;&gt;'[2]Résultats des Finales'!H922,"ZZ",VLOOKUP(A919,[3]Dossard!$AB$2:$AP$200,3))</f>
        <v>#N/A</v>
      </c>
      <c r="F919" s="36"/>
      <c r="G919" s="33" t="e">
        <f>VLOOKUP(A919,[3]Dossard!$AB$2:$AP$200,15)</f>
        <v>#N/A</v>
      </c>
    </row>
    <row r="920" spans="3:7" x14ac:dyDescent="0.3">
      <c r="C920" s="36" t="e">
        <f>IF(A920&lt;&gt;'[2]Résultats des Finales'!H923,"ZZ",VLOOKUP(A920,[3]Dossard!$AB$2:$AO$200,2))</f>
        <v>#N/A</v>
      </c>
      <c r="D920" s="36" t="e">
        <f>IF(A920&lt;&gt;'[2]Résultats des Finales'!H923,"ZZ",VLOOKUP(A920,[3]Dossard!$AB$2:$AP$200,3))</f>
        <v>#N/A</v>
      </c>
      <c r="F920" s="36"/>
      <c r="G920" s="33" t="e">
        <f>VLOOKUP(A920,[3]Dossard!$AB$2:$AP$200,15)</f>
        <v>#N/A</v>
      </c>
    </row>
    <row r="921" spans="3:7" x14ac:dyDescent="0.3">
      <c r="C921" s="36" t="e">
        <f>IF(A921&lt;&gt;'[2]Résultats des Finales'!H924,"ZZ",VLOOKUP(A921,[3]Dossard!$AB$2:$AO$200,2))</f>
        <v>#N/A</v>
      </c>
      <c r="D921" s="36" t="e">
        <f>IF(A921&lt;&gt;'[2]Résultats des Finales'!H924,"ZZ",VLOOKUP(A921,[3]Dossard!$AB$2:$AP$200,3))</f>
        <v>#N/A</v>
      </c>
      <c r="F921" s="36"/>
      <c r="G921" s="33" t="e">
        <f>VLOOKUP(A921,[3]Dossard!$AB$2:$AP$200,15)</f>
        <v>#N/A</v>
      </c>
    </row>
    <row r="922" spans="3:7" x14ac:dyDescent="0.3">
      <c r="C922" s="36" t="e">
        <f>IF(A922&lt;&gt;'[2]Résultats des Finales'!H925,"ZZ",VLOOKUP(A922,[3]Dossard!$AB$2:$AO$200,2))</f>
        <v>#N/A</v>
      </c>
      <c r="D922" s="36" t="e">
        <f>IF(A922&lt;&gt;'[2]Résultats des Finales'!H925,"ZZ",VLOOKUP(A922,[3]Dossard!$AB$2:$AP$200,3))</f>
        <v>#N/A</v>
      </c>
      <c r="F922" s="36"/>
      <c r="G922" s="33" t="e">
        <f>VLOOKUP(A922,[3]Dossard!$AB$2:$AP$200,15)</f>
        <v>#N/A</v>
      </c>
    </row>
    <row r="923" spans="3:7" x14ac:dyDescent="0.3">
      <c r="C923" s="36" t="e">
        <f>IF(A923&lt;&gt;'[2]Résultats des Finales'!H926,"ZZ",VLOOKUP(A923,[3]Dossard!$AB$2:$AO$200,2))</f>
        <v>#N/A</v>
      </c>
      <c r="D923" s="36" t="e">
        <f>IF(A923&lt;&gt;'[2]Résultats des Finales'!H926,"ZZ",VLOOKUP(A923,[3]Dossard!$AB$2:$AP$200,3))</f>
        <v>#N/A</v>
      </c>
      <c r="F923" s="36"/>
      <c r="G923" s="33" t="e">
        <f>VLOOKUP(A923,[3]Dossard!$AB$2:$AP$200,15)</f>
        <v>#N/A</v>
      </c>
    </row>
    <row r="924" spans="3:7" x14ac:dyDescent="0.3">
      <c r="C924" s="36" t="e">
        <f>IF(A924&lt;&gt;'[2]Résultats des Finales'!H927,"ZZ",VLOOKUP(A924,[3]Dossard!$AB$2:$AO$200,2))</f>
        <v>#N/A</v>
      </c>
      <c r="D924" s="36" t="e">
        <f>IF(A924&lt;&gt;'[2]Résultats des Finales'!H927,"ZZ",VLOOKUP(A924,[3]Dossard!$AB$2:$AP$200,3))</f>
        <v>#N/A</v>
      </c>
      <c r="F924" s="36"/>
      <c r="G924" s="33" t="e">
        <f>VLOOKUP(A924,[3]Dossard!$AB$2:$AP$200,15)</f>
        <v>#N/A</v>
      </c>
    </row>
    <row r="925" spans="3:7" x14ac:dyDescent="0.3">
      <c r="C925" s="36" t="e">
        <f>IF(A925&lt;&gt;'[2]Résultats des Finales'!H928,"ZZ",VLOOKUP(A925,[3]Dossard!$AB$2:$AO$200,2))</f>
        <v>#N/A</v>
      </c>
      <c r="D925" s="36" t="e">
        <f>IF(A925&lt;&gt;'[2]Résultats des Finales'!H928,"ZZ",VLOOKUP(A925,[3]Dossard!$AB$2:$AP$200,3))</f>
        <v>#N/A</v>
      </c>
      <c r="F925" s="36"/>
      <c r="G925" s="33" t="e">
        <f>VLOOKUP(A925,[3]Dossard!$AB$2:$AP$200,15)</f>
        <v>#N/A</v>
      </c>
    </row>
    <row r="926" spans="3:7" x14ac:dyDescent="0.3">
      <c r="C926" s="36" t="e">
        <f>IF(A926&lt;&gt;'[2]Résultats des Finales'!H929,"ZZ",VLOOKUP(A926,[3]Dossard!$AB$2:$AO$200,2))</f>
        <v>#N/A</v>
      </c>
      <c r="D926" s="36" t="e">
        <f>IF(A926&lt;&gt;'[2]Résultats des Finales'!H929,"ZZ",VLOOKUP(A926,[3]Dossard!$AB$2:$AP$200,3))</f>
        <v>#N/A</v>
      </c>
      <c r="F926" s="36"/>
      <c r="G926" s="33" t="e">
        <f>VLOOKUP(A926,[3]Dossard!$AB$2:$AP$200,15)</f>
        <v>#N/A</v>
      </c>
    </row>
    <row r="927" spans="3:7" x14ac:dyDescent="0.3">
      <c r="C927" s="36" t="e">
        <f>IF(A927&lt;&gt;'[2]Résultats des Finales'!H930,"ZZ",VLOOKUP(A927,[3]Dossard!$AB$2:$AO$200,2))</f>
        <v>#N/A</v>
      </c>
      <c r="D927" s="36" t="e">
        <f>IF(A927&lt;&gt;'[2]Résultats des Finales'!H930,"ZZ",VLOOKUP(A927,[3]Dossard!$AB$2:$AP$200,3))</f>
        <v>#N/A</v>
      </c>
      <c r="F927" s="36"/>
      <c r="G927" s="33" t="e">
        <f>VLOOKUP(A927,[3]Dossard!$AB$2:$AP$200,15)</f>
        <v>#N/A</v>
      </c>
    </row>
    <row r="928" spans="3:7" x14ac:dyDescent="0.3">
      <c r="C928" s="36" t="e">
        <f>IF(A928&lt;&gt;'[2]Résultats des Finales'!H931,"ZZ",VLOOKUP(A928,[3]Dossard!$AB$2:$AO$200,2))</f>
        <v>#N/A</v>
      </c>
      <c r="D928" s="36" t="e">
        <f>IF(A928&lt;&gt;'[2]Résultats des Finales'!H931,"ZZ",VLOOKUP(A928,[3]Dossard!$AB$2:$AP$200,3))</f>
        <v>#N/A</v>
      </c>
      <c r="F928" s="36"/>
      <c r="G928" s="33" t="e">
        <f>VLOOKUP(A928,[3]Dossard!$AB$2:$AP$200,15)</f>
        <v>#N/A</v>
      </c>
    </row>
    <row r="929" spans="3:7" x14ac:dyDescent="0.3">
      <c r="C929" s="36" t="e">
        <f>IF(A929&lt;&gt;'[2]Résultats des Finales'!H932,"ZZ",VLOOKUP(A929,[3]Dossard!$AB$2:$AO$200,2))</f>
        <v>#N/A</v>
      </c>
      <c r="D929" s="36" t="e">
        <f>IF(A929&lt;&gt;'[2]Résultats des Finales'!H932,"ZZ",VLOOKUP(A929,[3]Dossard!$AB$2:$AP$200,3))</f>
        <v>#N/A</v>
      </c>
      <c r="F929" s="36"/>
      <c r="G929" s="33" t="e">
        <f>VLOOKUP(A929,[3]Dossard!$AB$2:$AP$200,15)</f>
        <v>#N/A</v>
      </c>
    </row>
    <row r="930" spans="3:7" x14ac:dyDescent="0.3">
      <c r="C930" s="36" t="e">
        <f>IF(A930&lt;&gt;'[2]Résultats des Finales'!H933,"ZZ",VLOOKUP(A930,[3]Dossard!$AB$2:$AO$200,2))</f>
        <v>#N/A</v>
      </c>
      <c r="D930" s="36" t="e">
        <f>IF(A930&lt;&gt;'[2]Résultats des Finales'!H933,"ZZ",VLOOKUP(A930,[3]Dossard!$AB$2:$AP$200,3))</f>
        <v>#N/A</v>
      </c>
      <c r="F930" s="36"/>
      <c r="G930" s="33" t="e">
        <f>VLOOKUP(A930,[3]Dossard!$AB$2:$AP$200,15)</f>
        <v>#N/A</v>
      </c>
    </row>
    <row r="931" spans="3:7" x14ac:dyDescent="0.3">
      <c r="C931" s="36" t="e">
        <f>IF(A931&lt;&gt;'[2]Résultats des Finales'!H934,"ZZ",VLOOKUP(A931,[3]Dossard!$AB$2:$AO$200,2))</f>
        <v>#N/A</v>
      </c>
      <c r="D931" s="36" t="e">
        <f>IF(A931&lt;&gt;'[2]Résultats des Finales'!H934,"ZZ",VLOOKUP(A931,[3]Dossard!$AB$2:$AP$200,3))</f>
        <v>#N/A</v>
      </c>
      <c r="F931" s="36"/>
      <c r="G931" s="33" t="e">
        <f>VLOOKUP(A931,[3]Dossard!$AB$2:$AP$200,15)</f>
        <v>#N/A</v>
      </c>
    </row>
    <row r="932" spans="3:7" x14ac:dyDescent="0.3">
      <c r="C932" s="36" t="e">
        <f>IF(A932&lt;&gt;'[2]Résultats des Finales'!H935,"ZZ",VLOOKUP(A932,[3]Dossard!$AB$2:$AO$200,2))</f>
        <v>#N/A</v>
      </c>
      <c r="D932" s="36" t="e">
        <f>IF(A932&lt;&gt;'[2]Résultats des Finales'!H935,"ZZ",VLOOKUP(A932,[3]Dossard!$AB$2:$AP$200,3))</f>
        <v>#N/A</v>
      </c>
      <c r="F932" s="36"/>
      <c r="G932" s="33" t="e">
        <f>VLOOKUP(A932,[3]Dossard!$AB$2:$AP$200,15)</f>
        <v>#N/A</v>
      </c>
    </row>
    <row r="933" spans="3:7" x14ac:dyDescent="0.3">
      <c r="C933" s="36" t="e">
        <f>IF(A933&lt;&gt;'[2]Résultats des Finales'!H936,"ZZ",VLOOKUP(A933,[3]Dossard!$AB$2:$AO$200,2))</f>
        <v>#N/A</v>
      </c>
      <c r="D933" s="36" t="e">
        <f>IF(A933&lt;&gt;'[2]Résultats des Finales'!H936,"ZZ",VLOOKUP(A933,[3]Dossard!$AB$2:$AP$200,3))</f>
        <v>#N/A</v>
      </c>
      <c r="F933" s="36"/>
      <c r="G933" s="33" t="e">
        <f>VLOOKUP(A933,[3]Dossard!$AB$2:$AP$200,15)</f>
        <v>#N/A</v>
      </c>
    </row>
    <row r="934" spans="3:7" x14ac:dyDescent="0.3">
      <c r="C934" s="36" t="e">
        <f>IF(A934&lt;&gt;'[2]Résultats des Finales'!H937,"ZZ",VLOOKUP(A934,[3]Dossard!$AB$2:$AO$200,2))</f>
        <v>#N/A</v>
      </c>
      <c r="D934" s="36" t="e">
        <f>IF(A934&lt;&gt;'[2]Résultats des Finales'!H937,"ZZ",VLOOKUP(A934,[3]Dossard!$AB$2:$AP$200,3))</f>
        <v>#N/A</v>
      </c>
      <c r="F934" s="36"/>
      <c r="G934" s="33" t="e">
        <f>VLOOKUP(A934,[3]Dossard!$AB$2:$AP$200,15)</f>
        <v>#N/A</v>
      </c>
    </row>
    <row r="935" spans="3:7" x14ac:dyDescent="0.3">
      <c r="C935" s="36" t="e">
        <f>IF(A935&lt;&gt;'[2]Résultats des Finales'!H938,"ZZ",VLOOKUP(A935,[3]Dossard!$AB$2:$AO$200,2))</f>
        <v>#N/A</v>
      </c>
      <c r="D935" s="36" t="e">
        <f>IF(A935&lt;&gt;'[2]Résultats des Finales'!H938,"ZZ",VLOOKUP(A935,[3]Dossard!$AB$2:$AP$200,3))</f>
        <v>#N/A</v>
      </c>
      <c r="F935" s="36"/>
      <c r="G935" s="33" t="e">
        <f>VLOOKUP(A935,[3]Dossard!$AB$2:$AP$200,15)</f>
        <v>#N/A</v>
      </c>
    </row>
    <row r="936" spans="3:7" x14ac:dyDescent="0.3">
      <c r="C936" s="36" t="e">
        <f>IF(A936&lt;&gt;'[2]Résultats des Finales'!H939,"ZZ",VLOOKUP(A936,[3]Dossard!$AB$2:$AO$200,2))</f>
        <v>#N/A</v>
      </c>
      <c r="D936" s="36" t="e">
        <f>IF(A936&lt;&gt;'[2]Résultats des Finales'!H939,"ZZ",VLOOKUP(A936,[3]Dossard!$AB$2:$AP$200,3))</f>
        <v>#N/A</v>
      </c>
      <c r="F936" s="36"/>
      <c r="G936" s="33" t="e">
        <f>VLOOKUP(A936,[3]Dossard!$AB$2:$AP$200,15)</f>
        <v>#N/A</v>
      </c>
    </row>
    <row r="937" spans="3:7" x14ac:dyDescent="0.3">
      <c r="C937" s="36" t="e">
        <f>IF(A937&lt;&gt;'[2]Résultats des Finales'!H940,"ZZ",VLOOKUP(A937,[3]Dossard!$AB$2:$AO$200,2))</f>
        <v>#N/A</v>
      </c>
      <c r="D937" s="36" t="e">
        <f>IF(A937&lt;&gt;'[2]Résultats des Finales'!H940,"ZZ",VLOOKUP(A937,[3]Dossard!$AB$2:$AP$200,3))</f>
        <v>#N/A</v>
      </c>
      <c r="F937" s="36"/>
      <c r="G937" s="33" t="e">
        <f>VLOOKUP(A937,[3]Dossard!$AB$2:$AP$200,15)</f>
        <v>#N/A</v>
      </c>
    </row>
    <row r="938" spans="3:7" x14ac:dyDescent="0.3">
      <c r="C938" s="36" t="e">
        <f>IF(A938&lt;&gt;'[2]Résultats des Finales'!H941,"ZZ",VLOOKUP(A938,[3]Dossard!$AB$2:$AO$200,2))</f>
        <v>#N/A</v>
      </c>
      <c r="D938" s="36" t="e">
        <f>IF(A938&lt;&gt;'[2]Résultats des Finales'!H941,"ZZ",VLOOKUP(A938,[3]Dossard!$AB$2:$AP$200,3))</f>
        <v>#N/A</v>
      </c>
      <c r="F938" s="36"/>
      <c r="G938" s="33" t="e">
        <f>VLOOKUP(A938,[3]Dossard!$AB$2:$AP$200,15)</f>
        <v>#N/A</v>
      </c>
    </row>
    <row r="939" spans="3:7" x14ac:dyDescent="0.3">
      <c r="C939" s="36" t="e">
        <f>IF(A939&lt;&gt;'[2]Résultats des Finales'!H942,"ZZ",VLOOKUP(A939,[3]Dossard!$AB$2:$AO$200,2))</f>
        <v>#N/A</v>
      </c>
      <c r="D939" s="36" t="e">
        <f>IF(A939&lt;&gt;'[2]Résultats des Finales'!H942,"ZZ",VLOOKUP(A939,[3]Dossard!$AB$2:$AP$200,3))</f>
        <v>#N/A</v>
      </c>
      <c r="F939" s="36"/>
      <c r="G939" s="33" t="e">
        <f>VLOOKUP(A939,[3]Dossard!$AB$2:$AP$200,15)</f>
        <v>#N/A</v>
      </c>
    </row>
    <row r="940" spans="3:7" x14ac:dyDescent="0.3">
      <c r="C940" s="36" t="e">
        <f>IF(A940&lt;&gt;'[2]Résultats des Finales'!H943,"ZZ",VLOOKUP(A940,[3]Dossard!$AB$2:$AO$200,2))</f>
        <v>#N/A</v>
      </c>
      <c r="D940" s="36" t="e">
        <f>IF(A940&lt;&gt;'[2]Résultats des Finales'!H943,"ZZ",VLOOKUP(A940,[3]Dossard!$AB$2:$AP$200,3))</f>
        <v>#N/A</v>
      </c>
      <c r="F940" s="36"/>
      <c r="G940" s="33" t="e">
        <f>VLOOKUP(A940,[3]Dossard!$AB$2:$AP$200,15)</f>
        <v>#N/A</v>
      </c>
    </row>
    <row r="941" spans="3:7" x14ac:dyDescent="0.3">
      <c r="C941" s="36" t="e">
        <f>IF(A941&lt;&gt;'[2]Résultats des Finales'!H944,"ZZ",VLOOKUP(A941,[3]Dossard!$AB$2:$AO$200,2))</f>
        <v>#N/A</v>
      </c>
      <c r="D941" s="36" t="e">
        <f>IF(A941&lt;&gt;'[2]Résultats des Finales'!H944,"ZZ",VLOOKUP(A941,[3]Dossard!$AB$2:$AP$200,3))</f>
        <v>#N/A</v>
      </c>
      <c r="F941" s="36"/>
      <c r="G941" s="33" t="e">
        <f>VLOOKUP(A941,[3]Dossard!$AB$2:$AP$200,15)</f>
        <v>#N/A</v>
      </c>
    </row>
    <row r="942" spans="3:7" x14ac:dyDescent="0.3">
      <c r="C942" s="36" t="e">
        <f>IF(A942&lt;&gt;'[2]Résultats des Finales'!H945,"ZZ",VLOOKUP(A942,[3]Dossard!$AB$2:$AO$200,2))</f>
        <v>#N/A</v>
      </c>
      <c r="D942" s="36" t="e">
        <f>IF(A942&lt;&gt;'[2]Résultats des Finales'!H945,"ZZ",VLOOKUP(A942,[3]Dossard!$AB$2:$AP$200,3))</f>
        <v>#N/A</v>
      </c>
      <c r="F942" s="36"/>
      <c r="G942" s="33" t="e">
        <f>VLOOKUP(A942,[3]Dossard!$AB$2:$AP$200,15)</f>
        <v>#N/A</v>
      </c>
    </row>
    <row r="943" spans="3:7" x14ac:dyDescent="0.3">
      <c r="C943" s="36" t="e">
        <f>IF(A943&lt;&gt;'[2]Résultats des Finales'!H946,"ZZ",VLOOKUP(A943,[3]Dossard!$AB$2:$AO$200,2))</f>
        <v>#N/A</v>
      </c>
      <c r="D943" s="36" t="e">
        <f>IF(A943&lt;&gt;'[2]Résultats des Finales'!H946,"ZZ",VLOOKUP(A943,[3]Dossard!$AB$2:$AP$200,3))</f>
        <v>#N/A</v>
      </c>
      <c r="F943" s="36"/>
      <c r="G943" s="33" t="e">
        <f>VLOOKUP(A943,[3]Dossard!$AB$2:$AP$200,15)</f>
        <v>#N/A</v>
      </c>
    </row>
    <row r="944" spans="3:7" x14ac:dyDescent="0.3">
      <c r="C944" s="36" t="e">
        <f>IF(A944&lt;&gt;'[2]Résultats des Finales'!H947,"ZZ",VLOOKUP(A944,[3]Dossard!$AB$2:$AO$200,2))</f>
        <v>#N/A</v>
      </c>
      <c r="D944" s="36" t="e">
        <f>IF(A944&lt;&gt;'[2]Résultats des Finales'!H947,"ZZ",VLOOKUP(A944,[3]Dossard!$AB$2:$AP$200,3))</f>
        <v>#N/A</v>
      </c>
      <c r="F944" s="36"/>
      <c r="G944" s="33" t="e">
        <f>VLOOKUP(A944,[3]Dossard!$AB$2:$AP$200,15)</f>
        <v>#N/A</v>
      </c>
    </row>
    <row r="945" spans="3:7" x14ac:dyDescent="0.3">
      <c r="C945" s="36" t="e">
        <f>IF(A945&lt;&gt;'[2]Résultats des Finales'!H948,"ZZ",VLOOKUP(A945,[3]Dossard!$AB$2:$AO$200,2))</f>
        <v>#N/A</v>
      </c>
      <c r="D945" s="36" t="e">
        <f>IF(A945&lt;&gt;'[2]Résultats des Finales'!H948,"ZZ",VLOOKUP(A945,[3]Dossard!$AB$2:$AP$200,3))</f>
        <v>#N/A</v>
      </c>
      <c r="F945" s="36"/>
      <c r="G945" s="33" t="e">
        <f>VLOOKUP(A945,[3]Dossard!$AB$2:$AP$200,15)</f>
        <v>#N/A</v>
      </c>
    </row>
    <row r="946" spans="3:7" x14ac:dyDescent="0.3">
      <c r="C946" s="36" t="e">
        <f>IF(A946&lt;&gt;'[2]Résultats des Finales'!H949,"ZZ",VLOOKUP(A946,[3]Dossard!$AB$2:$AO$200,2))</f>
        <v>#N/A</v>
      </c>
      <c r="D946" s="36" t="e">
        <f>IF(A946&lt;&gt;'[2]Résultats des Finales'!H949,"ZZ",VLOOKUP(A946,[3]Dossard!$AB$2:$AP$200,3))</f>
        <v>#N/A</v>
      </c>
      <c r="F946" s="36"/>
      <c r="G946" s="33" t="e">
        <f>VLOOKUP(A946,[3]Dossard!$AB$2:$AP$200,15)</f>
        <v>#N/A</v>
      </c>
    </row>
    <row r="947" spans="3:7" x14ac:dyDescent="0.3">
      <c r="C947" s="36" t="e">
        <f>IF(A947&lt;&gt;'[2]Résultats des Finales'!H950,"ZZ",VLOOKUP(A947,[3]Dossard!$AB$2:$AO$200,2))</f>
        <v>#N/A</v>
      </c>
      <c r="D947" s="36" t="e">
        <f>IF(A947&lt;&gt;'[2]Résultats des Finales'!H950,"ZZ",VLOOKUP(A947,[3]Dossard!$AB$2:$AP$200,3))</f>
        <v>#N/A</v>
      </c>
      <c r="F947" s="36"/>
      <c r="G947" s="33" t="e">
        <f>VLOOKUP(A947,[3]Dossard!$AB$2:$AP$200,15)</f>
        <v>#N/A</v>
      </c>
    </row>
    <row r="948" spans="3:7" x14ac:dyDescent="0.3">
      <c r="C948" s="36" t="e">
        <f>IF(A948&lt;&gt;'[2]Résultats des Finales'!H951,"ZZ",VLOOKUP(A948,[3]Dossard!$AB$2:$AO$200,2))</f>
        <v>#N/A</v>
      </c>
      <c r="D948" s="36" t="e">
        <f>IF(A948&lt;&gt;'[2]Résultats des Finales'!H951,"ZZ",VLOOKUP(A948,[3]Dossard!$AB$2:$AP$200,3))</f>
        <v>#N/A</v>
      </c>
      <c r="F948" s="36"/>
      <c r="G948" s="33" t="e">
        <f>VLOOKUP(A948,[3]Dossard!$AB$2:$AP$200,15)</f>
        <v>#N/A</v>
      </c>
    </row>
    <row r="949" spans="3:7" x14ac:dyDescent="0.3">
      <c r="C949" s="36" t="e">
        <f>IF(A949&lt;&gt;'[2]Résultats des Finales'!H952,"ZZ",VLOOKUP(A949,[3]Dossard!$AB$2:$AO$200,2))</f>
        <v>#N/A</v>
      </c>
      <c r="D949" s="36" t="e">
        <f>IF(A949&lt;&gt;'[2]Résultats des Finales'!H952,"ZZ",VLOOKUP(A949,[3]Dossard!$AB$2:$AP$200,3))</f>
        <v>#N/A</v>
      </c>
      <c r="F949" s="36"/>
      <c r="G949" s="33" t="e">
        <f>VLOOKUP(A949,[3]Dossard!$AB$2:$AP$200,15)</f>
        <v>#N/A</v>
      </c>
    </row>
    <row r="950" spans="3:7" x14ac:dyDescent="0.3">
      <c r="C950" s="36" t="e">
        <f>IF(A950&lt;&gt;'[2]Résultats des Finales'!H953,"ZZ",VLOOKUP(A950,[3]Dossard!$AB$2:$AO$200,2))</f>
        <v>#N/A</v>
      </c>
      <c r="D950" s="36" t="e">
        <f>IF(A950&lt;&gt;'[2]Résultats des Finales'!H953,"ZZ",VLOOKUP(A950,[3]Dossard!$AB$2:$AP$200,3))</f>
        <v>#N/A</v>
      </c>
      <c r="F950" s="36"/>
      <c r="G950" s="33" t="e">
        <f>VLOOKUP(A950,[3]Dossard!$AB$2:$AP$200,15)</f>
        <v>#N/A</v>
      </c>
    </row>
    <row r="951" spans="3:7" x14ac:dyDescent="0.3">
      <c r="C951" s="36" t="e">
        <f>IF(A951&lt;&gt;'[2]Résultats des Finales'!H954,"ZZ",VLOOKUP(A951,[3]Dossard!$AB$2:$AO$200,2))</f>
        <v>#N/A</v>
      </c>
      <c r="D951" s="36" t="e">
        <f>IF(A951&lt;&gt;'[2]Résultats des Finales'!H954,"ZZ",VLOOKUP(A951,[3]Dossard!$AB$2:$AP$200,3))</f>
        <v>#N/A</v>
      </c>
      <c r="F951" s="36"/>
      <c r="G951" s="33" t="e">
        <f>VLOOKUP(A951,[3]Dossard!$AB$2:$AP$200,15)</f>
        <v>#N/A</v>
      </c>
    </row>
    <row r="952" spans="3:7" x14ac:dyDescent="0.3">
      <c r="C952" s="36" t="e">
        <f>IF(A952&lt;&gt;'[2]Résultats des Finales'!H955,"ZZ",VLOOKUP(A952,[3]Dossard!$AB$2:$AO$200,2))</f>
        <v>#N/A</v>
      </c>
      <c r="D952" s="36" t="e">
        <f>IF(A952&lt;&gt;'[2]Résultats des Finales'!H955,"ZZ",VLOOKUP(A952,[3]Dossard!$AB$2:$AP$200,3))</f>
        <v>#N/A</v>
      </c>
      <c r="F952" s="36"/>
      <c r="G952" s="33" t="e">
        <f>VLOOKUP(A952,[3]Dossard!$AB$2:$AP$200,15)</f>
        <v>#N/A</v>
      </c>
    </row>
    <row r="953" spans="3:7" x14ac:dyDescent="0.3">
      <c r="C953" s="36" t="e">
        <f>IF(A953&lt;&gt;'[2]Résultats des Finales'!H956,"ZZ",VLOOKUP(A953,[3]Dossard!$AB$2:$AO$200,2))</f>
        <v>#N/A</v>
      </c>
      <c r="D953" s="36" t="e">
        <f>IF(A953&lt;&gt;'[2]Résultats des Finales'!H956,"ZZ",VLOOKUP(A953,[3]Dossard!$AB$2:$AP$200,3))</f>
        <v>#N/A</v>
      </c>
      <c r="F953" s="36"/>
      <c r="G953" s="33" t="e">
        <f>VLOOKUP(A953,[3]Dossard!$AB$2:$AP$200,15)</f>
        <v>#N/A</v>
      </c>
    </row>
    <row r="954" spans="3:7" x14ac:dyDescent="0.3">
      <c r="C954" s="36" t="e">
        <f>IF(A954&lt;&gt;'[2]Résultats des Finales'!H957,"ZZ",VLOOKUP(A954,[3]Dossard!$AB$2:$AO$200,2))</f>
        <v>#N/A</v>
      </c>
      <c r="D954" s="36" t="e">
        <f>IF(A954&lt;&gt;'[2]Résultats des Finales'!H957,"ZZ",VLOOKUP(A954,[3]Dossard!$AB$2:$AP$200,3))</f>
        <v>#N/A</v>
      </c>
      <c r="F954" s="36"/>
      <c r="G954" s="33" t="e">
        <f>VLOOKUP(A954,[3]Dossard!$AB$2:$AP$200,15)</f>
        <v>#N/A</v>
      </c>
    </row>
    <row r="955" spans="3:7" x14ac:dyDescent="0.3">
      <c r="C955" s="36" t="e">
        <f>IF(A955&lt;&gt;'[2]Résultats des Finales'!H958,"ZZ",VLOOKUP(A955,[3]Dossard!$AB$2:$AO$200,2))</f>
        <v>#N/A</v>
      </c>
      <c r="D955" s="36" t="e">
        <f>IF(A955&lt;&gt;'[2]Résultats des Finales'!H958,"ZZ",VLOOKUP(A955,[3]Dossard!$AB$2:$AP$200,3))</f>
        <v>#N/A</v>
      </c>
      <c r="F955" s="36"/>
      <c r="G955" s="33" t="e">
        <f>VLOOKUP(A955,[3]Dossard!$AB$2:$AP$200,15)</f>
        <v>#N/A</v>
      </c>
    </row>
    <row r="956" spans="3:7" x14ac:dyDescent="0.3">
      <c r="C956" s="36" t="e">
        <f>IF(A956&lt;&gt;'[2]Résultats des Finales'!H959,"ZZ",VLOOKUP(A956,[3]Dossard!$AB$2:$AO$200,2))</f>
        <v>#N/A</v>
      </c>
      <c r="D956" s="36" t="e">
        <f>IF(A956&lt;&gt;'[2]Résultats des Finales'!H959,"ZZ",VLOOKUP(A956,[3]Dossard!$AB$2:$AP$200,3))</f>
        <v>#N/A</v>
      </c>
      <c r="F956" s="36"/>
      <c r="G956" s="33" t="e">
        <f>VLOOKUP(A956,[3]Dossard!$AB$2:$AP$200,15)</f>
        <v>#N/A</v>
      </c>
    </row>
    <row r="957" spans="3:7" x14ac:dyDescent="0.3">
      <c r="C957" s="36" t="e">
        <f>IF(A957&lt;&gt;'[2]Résultats des Finales'!H960,"ZZ",VLOOKUP(A957,[3]Dossard!$AB$2:$AO$200,2))</f>
        <v>#N/A</v>
      </c>
      <c r="D957" s="36" t="e">
        <f>IF(A957&lt;&gt;'[2]Résultats des Finales'!H960,"ZZ",VLOOKUP(A957,[3]Dossard!$AB$2:$AP$200,3))</f>
        <v>#N/A</v>
      </c>
      <c r="F957" s="36"/>
      <c r="G957" s="33" t="e">
        <f>VLOOKUP(A957,[3]Dossard!$AB$2:$AP$200,15)</f>
        <v>#N/A</v>
      </c>
    </row>
    <row r="958" spans="3:7" x14ac:dyDescent="0.3">
      <c r="C958" s="36" t="e">
        <f>IF(A958&lt;&gt;'[2]Résultats des Finales'!H961,"ZZ",VLOOKUP(A958,[3]Dossard!$AB$2:$AO$200,2))</f>
        <v>#N/A</v>
      </c>
      <c r="D958" s="36" t="e">
        <f>IF(A958&lt;&gt;'[2]Résultats des Finales'!H961,"ZZ",VLOOKUP(A958,[3]Dossard!$AB$2:$AP$200,3))</f>
        <v>#N/A</v>
      </c>
      <c r="F958" s="36"/>
      <c r="G958" s="33" t="e">
        <f>VLOOKUP(A958,[3]Dossard!$AB$2:$AP$200,15)</f>
        <v>#N/A</v>
      </c>
    </row>
    <row r="959" spans="3:7" x14ac:dyDescent="0.3">
      <c r="C959" s="36" t="e">
        <f>IF(A959&lt;&gt;'[2]Résultats des Finales'!H962,"ZZ",VLOOKUP(A959,[3]Dossard!$AB$2:$AO$200,2))</f>
        <v>#N/A</v>
      </c>
      <c r="D959" s="36" t="e">
        <f>IF(A959&lt;&gt;'[2]Résultats des Finales'!H962,"ZZ",VLOOKUP(A959,[3]Dossard!$AB$2:$AP$200,3))</f>
        <v>#N/A</v>
      </c>
      <c r="F959" s="36"/>
      <c r="G959" s="33" t="e">
        <f>VLOOKUP(A959,[3]Dossard!$AB$2:$AP$200,15)</f>
        <v>#N/A</v>
      </c>
    </row>
    <row r="960" spans="3:7" x14ac:dyDescent="0.3">
      <c r="C960" s="36" t="e">
        <f>IF(A960&lt;&gt;'[2]Résultats des Finales'!H963,"ZZ",VLOOKUP(A960,[3]Dossard!$AB$2:$AO$200,2))</f>
        <v>#N/A</v>
      </c>
      <c r="D960" s="36" t="e">
        <f>IF(A960&lt;&gt;'[2]Résultats des Finales'!H963,"ZZ",VLOOKUP(A960,[3]Dossard!$AB$2:$AP$200,3))</f>
        <v>#N/A</v>
      </c>
      <c r="F960" s="36"/>
      <c r="G960" s="33" t="e">
        <f>VLOOKUP(A960,[3]Dossard!$AB$2:$AP$200,15)</f>
        <v>#N/A</v>
      </c>
    </row>
    <row r="961" spans="3:7" x14ac:dyDescent="0.3">
      <c r="C961" s="36" t="e">
        <f>IF(A961&lt;&gt;'[2]Résultats des Finales'!H964,"ZZ",VLOOKUP(A961,[3]Dossard!$AB$2:$AO$200,2))</f>
        <v>#N/A</v>
      </c>
      <c r="D961" s="36" t="e">
        <f>IF(A961&lt;&gt;'[2]Résultats des Finales'!H964,"ZZ",VLOOKUP(A961,[3]Dossard!$AB$2:$AP$200,3))</f>
        <v>#N/A</v>
      </c>
      <c r="F961" s="36"/>
      <c r="G961" s="33" t="e">
        <f>VLOOKUP(A961,[3]Dossard!$AB$2:$AP$200,15)</f>
        <v>#N/A</v>
      </c>
    </row>
    <row r="962" spans="3:7" x14ac:dyDescent="0.3">
      <c r="C962" s="36" t="e">
        <f>IF(A962&lt;&gt;'[2]Résultats des Finales'!H965,"ZZ",VLOOKUP(A962,[3]Dossard!$AB$2:$AO$200,2))</f>
        <v>#N/A</v>
      </c>
      <c r="D962" s="36" t="e">
        <f>IF(A962&lt;&gt;'[2]Résultats des Finales'!H965,"ZZ",VLOOKUP(A962,[3]Dossard!$AB$2:$AP$200,3))</f>
        <v>#N/A</v>
      </c>
      <c r="F962" s="36"/>
      <c r="G962" s="33" t="e">
        <f>VLOOKUP(A962,[3]Dossard!$AB$2:$AP$200,15)</f>
        <v>#N/A</v>
      </c>
    </row>
    <row r="963" spans="3:7" x14ac:dyDescent="0.3">
      <c r="C963" s="36" t="e">
        <f>IF(A963&lt;&gt;'[2]Résultats des Finales'!H966,"ZZ",VLOOKUP(A963,[3]Dossard!$AB$2:$AO$200,2))</f>
        <v>#N/A</v>
      </c>
      <c r="D963" s="36" t="e">
        <f>IF(A963&lt;&gt;'[2]Résultats des Finales'!H966,"ZZ",VLOOKUP(A963,[3]Dossard!$AB$2:$AP$200,3))</f>
        <v>#N/A</v>
      </c>
      <c r="F963" s="36"/>
      <c r="G963" s="33" t="e">
        <f>VLOOKUP(A963,[3]Dossard!$AB$2:$AP$200,15)</f>
        <v>#N/A</v>
      </c>
    </row>
    <row r="964" spans="3:7" x14ac:dyDescent="0.3">
      <c r="C964" s="36" t="e">
        <f>IF(A964&lt;&gt;'[2]Résultats des Finales'!H967,"ZZ",VLOOKUP(A964,[3]Dossard!$AB$2:$AO$200,2))</f>
        <v>#N/A</v>
      </c>
      <c r="D964" s="36" t="e">
        <f>IF(A964&lt;&gt;'[2]Résultats des Finales'!H967,"ZZ",VLOOKUP(A964,[3]Dossard!$AB$2:$AP$200,3))</f>
        <v>#N/A</v>
      </c>
      <c r="F964" s="36"/>
      <c r="G964" s="33" t="e">
        <f>VLOOKUP(A964,[3]Dossard!$AB$2:$AP$200,15)</f>
        <v>#N/A</v>
      </c>
    </row>
    <row r="965" spans="3:7" x14ac:dyDescent="0.3">
      <c r="C965" s="36" t="e">
        <f>IF(A965&lt;&gt;'[2]Résultats des Finales'!H968,"ZZ",VLOOKUP(A965,[3]Dossard!$AB$2:$AO$200,2))</f>
        <v>#N/A</v>
      </c>
      <c r="D965" s="36" t="e">
        <f>IF(A965&lt;&gt;'[2]Résultats des Finales'!H968,"ZZ",VLOOKUP(A965,[3]Dossard!$AB$2:$AP$200,3))</f>
        <v>#N/A</v>
      </c>
      <c r="F965" s="36"/>
      <c r="G965" s="33" t="e">
        <f>VLOOKUP(A965,[3]Dossard!$AB$2:$AP$200,15)</f>
        <v>#N/A</v>
      </c>
    </row>
    <row r="966" spans="3:7" x14ac:dyDescent="0.3">
      <c r="C966" s="36" t="e">
        <f>IF(A966&lt;&gt;'[2]Résultats des Finales'!H969,"ZZ",VLOOKUP(A966,[3]Dossard!$AB$2:$AO$200,2))</f>
        <v>#N/A</v>
      </c>
      <c r="D966" s="36" t="e">
        <f>IF(A966&lt;&gt;'[2]Résultats des Finales'!H969,"ZZ",VLOOKUP(A966,[3]Dossard!$AB$2:$AP$200,3))</f>
        <v>#N/A</v>
      </c>
      <c r="F966" s="36"/>
      <c r="G966" s="33" t="e">
        <f>VLOOKUP(A966,[3]Dossard!$AB$2:$AP$200,15)</f>
        <v>#N/A</v>
      </c>
    </row>
    <row r="967" spans="3:7" x14ac:dyDescent="0.3">
      <c r="C967" s="36" t="e">
        <f>IF(A967&lt;&gt;'[2]Résultats des Finales'!H970,"ZZ",VLOOKUP(A967,[3]Dossard!$AB$2:$AO$200,2))</f>
        <v>#N/A</v>
      </c>
      <c r="D967" s="36" t="e">
        <f>IF(A967&lt;&gt;'[2]Résultats des Finales'!H970,"ZZ",VLOOKUP(A967,[3]Dossard!$AB$2:$AP$200,3))</f>
        <v>#N/A</v>
      </c>
      <c r="F967" s="36"/>
      <c r="G967" s="33" t="e">
        <f>VLOOKUP(A967,[3]Dossard!$AB$2:$AP$200,15)</f>
        <v>#N/A</v>
      </c>
    </row>
    <row r="968" spans="3:7" x14ac:dyDescent="0.3">
      <c r="C968" s="36" t="e">
        <f>IF(A968&lt;&gt;'[2]Résultats des Finales'!H971,"ZZ",VLOOKUP(A968,[3]Dossard!$AB$2:$AO$200,2))</f>
        <v>#N/A</v>
      </c>
      <c r="D968" s="36" t="e">
        <f>IF(A968&lt;&gt;'[2]Résultats des Finales'!H971,"ZZ",VLOOKUP(A968,[3]Dossard!$AB$2:$AP$200,3))</f>
        <v>#N/A</v>
      </c>
      <c r="F968" s="36"/>
      <c r="G968" s="33" t="e">
        <f>VLOOKUP(A968,[3]Dossard!$AB$2:$AP$200,15)</f>
        <v>#N/A</v>
      </c>
    </row>
    <row r="969" spans="3:7" x14ac:dyDescent="0.3">
      <c r="C969" s="36" t="e">
        <f>IF(A969&lt;&gt;'[2]Résultats des Finales'!H972,"ZZ",VLOOKUP(A969,[3]Dossard!$AB$2:$AO$200,2))</f>
        <v>#N/A</v>
      </c>
      <c r="D969" s="36" t="e">
        <f>IF(A969&lt;&gt;'[2]Résultats des Finales'!H972,"ZZ",VLOOKUP(A969,[3]Dossard!$AB$2:$AP$200,3))</f>
        <v>#N/A</v>
      </c>
      <c r="F969" s="36"/>
      <c r="G969" s="33" t="e">
        <f>VLOOKUP(A969,[3]Dossard!$AB$2:$AP$200,15)</f>
        <v>#N/A</v>
      </c>
    </row>
    <row r="970" spans="3:7" x14ac:dyDescent="0.3">
      <c r="C970" s="36" t="e">
        <f>IF(A970&lt;&gt;'[2]Résultats des Finales'!H973,"ZZ",VLOOKUP(A970,[3]Dossard!$AB$2:$AO$200,2))</f>
        <v>#N/A</v>
      </c>
      <c r="D970" s="36" t="e">
        <f>IF(A970&lt;&gt;'[2]Résultats des Finales'!H973,"ZZ",VLOOKUP(A970,[3]Dossard!$AB$2:$AP$200,3))</f>
        <v>#N/A</v>
      </c>
      <c r="F970" s="36"/>
      <c r="G970" s="33" t="e">
        <f>VLOOKUP(A970,[3]Dossard!$AB$2:$AP$200,15)</f>
        <v>#N/A</v>
      </c>
    </row>
    <row r="971" spans="3:7" x14ac:dyDescent="0.3">
      <c r="C971" s="36" t="e">
        <f>IF(A971&lt;&gt;'[2]Résultats des Finales'!H974,"ZZ",VLOOKUP(A971,[3]Dossard!$AB$2:$AO$200,2))</f>
        <v>#N/A</v>
      </c>
      <c r="D971" s="36" t="e">
        <f>IF(A971&lt;&gt;'[2]Résultats des Finales'!H974,"ZZ",VLOOKUP(A971,[3]Dossard!$AB$2:$AP$200,3))</f>
        <v>#N/A</v>
      </c>
      <c r="F971" s="36"/>
      <c r="G971" s="33" t="e">
        <f>VLOOKUP(A971,[3]Dossard!$AB$2:$AP$200,15)</f>
        <v>#N/A</v>
      </c>
    </row>
    <row r="972" spans="3:7" x14ac:dyDescent="0.3">
      <c r="C972" s="36" t="e">
        <f>IF(A972&lt;&gt;'[2]Résultats des Finales'!H975,"ZZ",VLOOKUP(A972,[3]Dossard!$AB$2:$AO$200,2))</f>
        <v>#N/A</v>
      </c>
      <c r="D972" s="36" t="e">
        <f>IF(A972&lt;&gt;'[2]Résultats des Finales'!H975,"ZZ",VLOOKUP(A972,[3]Dossard!$AB$2:$AP$200,3))</f>
        <v>#N/A</v>
      </c>
      <c r="F972" s="36"/>
      <c r="G972" s="33" t="e">
        <f>VLOOKUP(A972,[3]Dossard!$AB$2:$AP$200,15)</f>
        <v>#N/A</v>
      </c>
    </row>
    <row r="973" spans="3:7" x14ac:dyDescent="0.3">
      <c r="C973" s="36" t="e">
        <f>IF(A973&lt;&gt;'[2]Résultats des Finales'!H976,"ZZ",VLOOKUP(A973,[3]Dossard!$AB$2:$AO$200,2))</f>
        <v>#N/A</v>
      </c>
      <c r="D973" s="36" t="e">
        <f>IF(A973&lt;&gt;'[2]Résultats des Finales'!H976,"ZZ",VLOOKUP(A973,[3]Dossard!$AB$2:$AP$200,3))</f>
        <v>#N/A</v>
      </c>
      <c r="F973" s="36"/>
      <c r="G973" s="33" t="e">
        <f>VLOOKUP(A973,[3]Dossard!$AB$2:$AP$200,15)</f>
        <v>#N/A</v>
      </c>
    </row>
    <row r="974" spans="3:7" x14ac:dyDescent="0.3">
      <c r="C974" s="36" t="e">
        <f>IF(A974&lt;&gt;'[2]Résultats des Finales'!H977,"ZZ",VLOOKUP(A974,[3]Dossard!$AB$2:$AO$200,2))</f>
        <v>#N/A</v>
      </c>
      <c r="D974" s="36" t="e">
        <f>IF(A974&lt;&gt;'[2]Résultats des Finales'!H977,"ZZ",VLOOKUP(A974,[3]Dossard!$AB$2:$AP$200,3))</f>
        <v>#N/A</v>
      </c>
      <c r="F974" s="36"/>
      <c r="G974" s="33" t="e">
        <f>VLOOKUP(A974,[3]Dossard!$AB$2:$AP$200,15)</f>
        <v>#N/A</v>
      </c>
    </row>
    <row r="975" spans="3:7" x14ac:dyDescent="0.3">
      <c r="C975" s="36" t="e">
        <f>IF(A975&lt;&gt;'[2]Résultats des Finales'!H978,"ZZ",VLOOKUP(A975,[3]Dossard!$AB$2:$AO$200,2))</f>
        <v>#N/A</v>
      </c>
      <c r="D975" s="36" t="e">
        <f>IF(A975&lt;&gt;'[2]Résultats des Finales'!H978,"ZZ",VLOOKUP(A975,[3]Dossard!$AB$2:$AP$200,3))</f>
        <v>#N/A</v>
      </c>
      <c r="F975" s="36"/>
      <c r="G975" s="33" t="e">
        <f>VLOOKUP(A975,[3]Dossard!$AB$2:$AP$200,15)</f>
        <v>#N/A</v>
      </c>
    </row>
    <row r="976" spans="3:7" x14ac:dyDescent="0.3">
      <c r="C976" s="36" t="e">
        <f>IF(A976&lt;&gt;'[2]Résultats des Finales'!H979,"ZZ",VLOOKUP(A976,[3]Dossard!$AB$2:$AO$200,2))</f>
        <v>#N/A</v>
      </c>
      <c r="D976" s="36" t="e">
        <f>IF(A976&lt;&gt;'[2]Résultats des Finales'!H979,"ZZ",VLOOKUP(A976,[3]Dossard!$AB$2:$AP$200,3))</f>
        <v>#N/A</v>
      </c>
      <c r="F976" s="36"/>
      <c r="G976" s="33" t="e">
        <f>VLOOKUP(A976,[3]Dossard!$AB$2:$AP$200,15)</f>
        <v>#N/A</v>
      </c>
    </row>
    <row r="977" spans="3:7" x14ac:dyDescent="0.3">
      <c r="C977" s="36" t="e">
        <f>IF(A977&lt;&gt;'[2]Résultats des Finales'!H980,"ZZ",VLOOKUP(A977,[3]Dossard!$AB$2:$AO$200,2))</f>
        <v>#N/A</v>
      </c>
      <c r="D977" s="36" t="e">
        <f>IF(A977&lt;&gt;'[2]Résultats des Finales'!H980,"ZZ",VLOOKUP(A977,[3]Dossard!$AB$2:$AP$200,3))</f>
        <v>#N/A</v>
      </c>
      <c r="F977" s="36"/>
      <c r="G977" s="33" t="e">
        <f>VLOOKUP(A977,[3]Dossard!$AB$2:$AP$200,15)</f>
        <v>#N/A</v>
      </c>
    </row>
    <row r="978" spans="3:7" x14ac:dyDescent="0.3">
      <c r="C978" s="36" t="e">
        <f>IF(A978&lt;&gt;'[2]Résultats des Finales'!H981,"ZZ",VLOOKUP(A978,[3]Dossard!$AB$2:$AO$200,2))</f>
        <v>#N/A</v>
      </c>
      <c r="D978" s="36" t="e">
        <f>IF(A978&lt;&gt;'[2]Résultats des Finales'!H981,"ZZ",VLOOKUP(A978,[3]Dossard!$AB$2:$AP$200,3))</f>
        <v>#N/A</v>
      </c>
      <c r="F978" s="36"/>
      <c r="G978" s="33" t="e">
        <f>VLOOKUP(A978,[3]Dossard!$AB$2:$AP$200,15)</f>
        <v>#N/A</v>
      </c>
    </row>
    <row r="979" spans="3:7" x14ac:dyDescent="0.3">
      <c r="C979" s="36" t="e">
        <f>IF(A979&lt;&gt;'[2]Résultats des Finales'!H982,"ZZ",VLOOKUP(A979,[3]Dossard!$AB$2:$AO$200,2))</f>
        <v>#N/A</v>
      </c>
      <c r="D979" s="36" t="e">
        <f>IF(A979&lt;&gt;'[2]Résultats des Finales'!H982,"ZZ",VLOOKUP(A979,[3]Dossard!$AB$2:$AP$200,3))</f>
        <v>#N/A</v>
      </c>
      <c r="F979" s="36"/>
      <c r="G979" s="33" t="e">
        <f>VLOOKUP(A979,[3]Dossard!$AB$2:$AP$200,15)</f>
        <v>#N/A</v>
      </c>
    </row>
    <row r="980" spans="3:7" x14ac:dyDescent="0.3">
      <c r="C980" s="36" t="e">
        <f>IF(A980&lt;&gt;'[2]Résultats des Finales'!H983,"ZZ",VLOOKUP(A980,[3]Dossard!$AB$2:$AO$200,2))</f>
        <v>#N/A</v>
      </c>
      <c r="D980" s="36" t="e">
        <f>IF(A980&lt;&gt;'[2]Résultats des Finales'!H983,"ZZ",VLOOKUP(A980,[3]Dossard!$AB$2:$AP$200,3))</f>
        <v>#N/A</v>
      </c>
      <c r="F980" s="36"/>
      <c r="G980" s="33" t="e">
        <f>VLOOKUP(A980,[3]Dossard!$AB$2:$AP$200,15)</f>
        <v>#N/A</v>
      </c>
    </row>
    <row r="981" spans="3:7" x14ac:dyDescent="0.3">
      <c r="C981" s="36" t="e">
        <f>IF(A981&lt;&gt;'[2]Résultats des Finales'!H984,"ZZ",VLOOKUP(A981,[3]Dossard!$AB$2:$AO$200,2))</f>
        <v>#N/A</v>
      </c>
      <c r="D981" s="36" t="e">
        <f>IF(A981&lt;&gt;'[2]Résultats des Finales'!H984,"ZZ",VLOOKUP(A981,[3]Dossard!$AB$2:$AP$200,3))</f>
        <v>#N/A</v>
      </c>
      <c r="F981" s="36"/>
      <c r="G981" s="33" t="e">
        <f>VLOOKUP(A981,[3]Dossard!$AB$2:$AP$200,15)</f>
        <v>#N/A</v>
      </c>
    </row>
    <row r="982" spans="3:7" x14ac:dyDescent="0.3">
      <c r="C982" s="36" t="e">
        <f>IF(A982&lt;&gt;'[2]Résultats des Finales'!H985,"ZZ",VLOOKUP(A982,[3]Dossard!$AB$2:$AO$200,2))</f>
        <v>#N/A</v>
      </c>
      <c r="D982" s="36" t="e">
        <f>IF(A982&lt;&gt;'[2]Résultats des Finales'!H985,"ZZ",VLOOKUP(A982,[3]Dossard!$AB$2:$AP$200,3))</f>
        <v>#N/A</v>
      </c>
      <c r="F982" s="36"/>
      <c r="G982" s="33" t="e">
        <f>VLOOKUP(A982,[3]Dossard!$AB$2:$AP$200,15)</f>
        <v>#N/A</v>
      </c>
    </row>
    <row r="983" spans="3:7" x14ac:dyDescent="0.3">
      <c r="C983" s="36" t="e">
        <f>IF(A983&lt;&gt;'[2]Résultats des Finales'!H986,"ZZ",VLOOKUP(A983,[3]Dossard!$AB$2:$AO$200,2))</f>
        <v>#N/A</v>
      </c>
      <c r="D983" s="36" t="e">
        <f>IF(A983&lt;&gt;'[2]Résultats des Finales'!H986,"ZZ",VLOOKUP(A983,[3]Dossard!$AB$2:$AP$200,3))</f>
        <v>#N/A</v>
      </c>
      <c r="F983" s="36"/>
      <c r="G983" s="33" t="e">
        <f>VLOOKUP(A983,[3]Dossard!$AB$2:$AP$200,15)</f>
        <v>#N/A</v>
      </c>
    </row>
    <row r="984" spans="3:7" x14ac:dyDescent="0.3">
      <c r="C984" s="36" t="e">
        <f>IF(A984&lt;&gt;'[2]Résultats des Finales'!H987,"ZZ",VLOOKUP(A984,[3]Dossard!$AB$2:$AO$200,2))</f>
        <v>#N/A</v>
      </c>
      <c r="D984" s="36" t="e">
        <f>IF(A984&lt;&gt;'[2]Résultats des Finales'!H987,"ZZ",VLOOKUP(A984,[3]Dossard!$AB$2:$AP$200,3))</f>
        <v>#N/A</v>
      </c>
      <c r="F984" s="36"/>
      <c r="G984" s="33" t="e">
        <f>VLOOKUP(A984,[3]Dossard!$AB$2:$AP$200,15)</f>
        <v>#N/A</v>
      </c>
    </row>
    <row r="985" spans="3:7" x14ac:dyDescent="0.3">
      <c r="C985" s="36" t="e">
        <f>IF(A985&lt;&gt;'[2]Résultats des Finales'!H988,"ZZ",VLOOKUP(A985,[3]Dossard!$AB$2:$AO$200,2))</f>
        <v>#N/A</v>
      </c>
      <c r="D985" s="36" t="e">
        <f>IF(A985&lt;&gt;'[2]Résultats des Finales'!H988,"ZZ",VLOOKUP(A985,[3]Dossard!$AB$2:$AP$200,3))</f>
        <v>#N/A</v>
      </c>
      <c r="F985" s="36"/>
      <c r="G985" s="33" t="e">
        <f>VLOOKUP(A985,[3]Dossard!$AB$2:$AP$200,15)</f>
        <v>#N/A</v>
      </c>
    </row>
    <row r="986" spans="3:7" x14ac:dyDescent="0.3">
      <c r="C986" s="36" t="e">
        <f>IF(A986&lt;&gt;'[2]Résultats des Finales'!H989,"ZZ",VLOOKUP(A986,[3]Dossard!$AB$2:$AO$200,2))</f>
        <v>#N/A</v>
      </c>
      <c r="D986" s="36" t="e">
        <f>IF(A986&lt;&gt;'[2]Résultats des Finales'!H989,"ZZ",VLOOKUP(A986,[3]Dossard!$AB$2:$AP$200,3))</f>
        <v>#N/A</v>
      </c>
      <c r="F986" s="36"/>
      <c r="G986" s="33" t="e">
        <f>VLOOKUP(A986,[3]Dossard!$AB$2:$AP$200,15)</f>
        <v>#N/A</v>
      </c>
    </row>
    <row r="987" spans="3:7" x14ac:dyDescent="0.3">
      <c r="C987" s="36" t="e">
        <f>IF(A987&lt;&gt;'[2]Résultats des Finales'!H990,"ZZ",VLOOKUP(A987,[3]Dossard!$AB$2:$AO$200,2))</f>
        <v>#N/A</v>
      </c>
      <c r="D987" s="36" t="e">
        <f>IF(A987&lt;&gt;'[2]Résultats des Finales'!H990,"ZZ",VLOOKUP(A987,[3]Dossard!$AB$2:$AP$200,3))</f>
        <v>#N/A</v>
      </c>
      <c r="F987" s="36"/>
      <c r="G987" s="33" t="e">
        <f>VLOOKUP(A987,[3]Dossard!$AB$2:$AP$200,15)</f>
        <v>#N/A</v>
      </c>
    </row>
    <row r="988" spans="3:7" x14ac:dyDescent="0.3">
      <c r="C988" s="36" t="e">
        <f>IF(A988&lt;&gt;'[2]Résultats des Finales'!H991,"ZZ",VLOOKUP(A988,[3]Dossard!$AB$2:$AO$200,2))</f>
        <v>#N/A</v>
      </c>
      <c r="D988" s="36" t="e">
        <f>IF(A988&lt;&gt;'[2]Résultats des Finales'!H991,"ZZ",VLOOKUP(A988,[3]Dossard!$AB$2:$AP$200,3))</f>
        <v>#N/A</v>
      </c>
      <c r="F988" s="36"/>
      <c r="G988" s="33" t="e">
        <f>VLOOKUP(A988,[3]Dossard!$AB$2:$AP$200,15)</f>
        <v>#N/A</v>
      </c>
    </row>
    <row r="989" spans="3:7" x14ac:dyDescent="0.3">
      <c r="C989" s="36" t="e">
        <f>IF(A989&lt;&gt;'[2]Résultats des Finales'!H992,"ZZ",VLOOKUP(A989,[3]Dossard!$AB$2:$AO$200,2))</f>
        <v>#N/A</v>
      </c>
      <c r="D989" s="36" t="e">
        <f>IF(A989&lt;&gt;'[2]Résultats des Finales'!H992,"ZZ",VLOOKUP(A989,[3]Dossard!$AB$2:$AP$200,3))</f>
        <v>#N/A</v>
      </c>
      <c r="F989" s="36"/>
      <c r="G989" s="33" t="e">
        <f>VLOOKUP(A989,[3]Dossard!$AB$2:$AP$200,15)</f>
        <v>#N/A</v>
      </c>
    </row>
    <row r="990" spans="3:7" x14ac:dyDescent="0.3">
      <c r="C990" s="36" t="e">
        <f>IF(A990&lt;&gt;'[2]Résultats des Finales'!H993,"ZZ",VLOOKUP(A990,[3]Dossard!$AB$2:$AO$200,2))</f>
        <v>#N/A</v>
      </c>
      <c r="D990" s="36" t="e">
        <f>IF(A990&lt;&gt;'[2]Résultats des Finales'!H993,"ZZ",VLOOKUP(A990,[3]Dossard!$AB$2:$AP$200,3))</f>
        <v>#N/A</v>
      </c>
      <c r="F990" s="36"/>
      <c r="G990" s="33" t="e">
        <f>VLOOKUP(A990,[3]Dossard!$AB$2:$AP$200,15)</f>
        <v>#N/A</v>
      </c>
    </row>
    <row r="991" spans="3:7" x14ac:dyDescent="0.3">
      <c r="C991" s="36" t="e">
        <f>IF(A991&lt;&gt;'[2]Résultats des Finales'!H994,"ZZ",VLOOKUP(A991,[3]Dossard!$AB$2:$AO$200,2))</f>
        <v>#N/A</v>
      </c>
      <c r="D991" s="36" t="e">
        <f>IF(A991&lt;&gt;'[2]Résultats des Finales'!H994,"ZZ",VLOOKUP(A991,[3]Dossard!$AB$2:$AP$200,3))</f>
        <v>#N/A</v>
      </c>
      <c r="F991" s="36"/>
      <c r="G991" s="33" t="e">
        <f>VLOOKUP(A991,[3]Dossard!$AB$2:$AP$200,15)</f>
        <v>#N/A</v>
      </c>
    </row>
    <row r="992" spans="3:7" x14ac:dyDescent="0.3">
      <c r="C992" s="36" t="e">
        <f>IF(A992&lt;&gt;'[2]Résultats des Finales'!H995,"ZZ",VLOOKUP(A992,[3]Dossard!$AB$2:$AO$200,2))</f>
        <v>#N/A</v>
      </c>
      <c r="D992" s="36" t="e">
        <f>IF(A992&lt;&gt;'[2]Résultats des Finales'!H995,"ZZ",VLOOKUP(A992,[3]Dossard!$AB$2:$AP$200,3))</f>
        <v>#N/A</v>
      </c>
      <c r="F992" s="36"/>
      <c r="G992" s="33" t="e">
        <f>VLOOKUP(A992,[3]Dossard!$AB$2:$AP$200,15)</f>
        <v>#N/A</v>
      </c>
    </row>
    <row r="993" spans="3:7" x14ac:dyDescent="0.3">
      <c r="C993" s="36" t="e">
        <f>IF(A993&lt;&gt;'[2]Résultats des Finales'!H996,"ZZ",VLOOKUP(A993,[3]Dossard!$AB$2:$AO$200,2))</f>
        <v>#N/A</v>
      </c>
      <c r="D993" s="36" t="e">
        <f>IF(A993&lt;&gt;'[2]Résultats des Finales'!H996,"ZZ",VLOOKUP(A993,[3]Dossard!$AB$2:$AP$200,3))</f>
        <v>#N/A</v>
      </c>
      <c r="F993" s="36"/>
      <c r="G993" s="33" t="e">
        <f>VLOOKUP(A993,[3]Dossard!$AB$2:$AP$200,15)</f>
        <v>#N/A</v>
      </c>
    </row>
    <row r="994" spans="3:7" x14ac:dyDescent="0.3">
      <c r="C994" s="36" t="e">
        <f>IF(A994&lt;&gt;'[2]Résultats des Finales'!H997,"ZZ",VLOOKUP(A994,[3]Dossard!$AB$2:$AO$200,2))</f>
        <v>#N/A</v>
      </c>
      <c r="D994" s="36" t="e">
        <f>IF(A994&lt;&gt;'[2]Résultats des Finales'!H997,"ZZ",VLOOKUP(A994,[3]Dossard!$AB$2:$AP$200,3))</f>
        <v>#N/A</v>
      </c>
      <c r="F994" s="36"/>
      <c r="G994" s="33" t="e">
        <f>VLOOKUP(A994,[3]Dossard!$AB$2:$AP$200,15)</f>
        <v>#N/A</v>
      </c>
    </row>
    <row r="995" spans="3:7" x14ac:dyDescent="0.3">
      <c r="C995" s="36" t="e">
        <f>IF(A995&lt;&gt;'[2]Résultats des Finales'!H998,"ZZ",VLOOKUP(A995,[3]Dossard!$AB$2:$AO$200,2))</f>
        <v>#N/A</v>
      </c>
      <c r="D995" s="36" t="e">
        <f>IF(A995&lt;&gt;'[2]Résultats des Finales'!H998,"ZZ",VLOOKUP(A995,[3]Dossard!$AB$2:$AP$200,3))</f>
        <v>#N/A</v>
      </c>
      <c r="F995" s="36"/>
      <c r="G995" s="33" t="e">
        <f>VLOOKUP(A995,[3]Dossard!$AB$2:$AP$200,15)</f>
        <v>#N/A</v>
      </c>
    </row>
    <row r="996" spans="3:7" x14ac:dyDescent="0.3">
      <c r="C996" s="36" t="e">
        <f>IF(A996&lt;&gt;'[2]Résultats des Finales'!H999,"ZZ",VLOOKUP(A996,[3]Dossard!$AB$2:$AO$200,2))</f>
        <v>#N/A</v>
      </c>
      <c r="D996" s="36" t="e">
        <f>IF(A996&lt;&gt;'[2]Résultats des Finales'!H999,"ZZ",VLOOKUP(A996,[3]Dossard!$AB$2:$AP$200,3))</f>
        <v>#N/A</v>
      </c>
      <c r="F996" s="36"/>
      <c r="G996" s="33" t="e">
        <f>VLOOKUP(A996,[3]Dossard!$AB$2:$AP$200,15)</f>
        <v>#N/A</v>
      </c>
    </row>
    <row r="997" spans="3:7" x14ac:dyDescent="0.3">
      <c r="C997" s="36" t="e">
        <f>IF(A997&lt;&gt;'[2]Résultats des Finales'!H1000,"ZZ",VLOOKUP(A997,[3]Dossard!$AB$2:$AO$200,2))</f>
        <v>#N/A</v>
      </c>
      <c r="D997" s="36" t="e">
        <f>IF(A997&lt;&gt;'[2]Résultats des Finales'!H1000,"ZZ",VLOOKUP(A997,[3]Dossard!$AB$2:$AP$200,3))</f>
        <v>#N/A</v>
      </c>
      <c r="F997" s="36"/>
      <c r="G997" s="33" t="e">
        <f>VLOOKUP(A997,[3]Dossard!$AB$2:$AP$200,15)</f>
        <v>#N/A</v>
      </c>
    </row>
    <row r="998" spans="3:7" x14ac:dyDescent="0.3">
      <c r="C998" s="36" t="e">
        <f>IF(A998&lt;&gt;'[2]Résultats des Finales'!H1001,"ZZ",VLOOKUP(A998,[3]Dossard!$AB$2:$AO$200,2))</f>
        <v>#N/A</v>
      </c>
      <c r="D998" s="36" t="e">
        <f>IF(A998&lt;&gt;'[2]Résultats des Finales'!H1001,"ZZ",VLOOKUP(A998,[3]Dossard!$AB$2:$AP$200,3))</f>
        <v>#N/A</v>
      </c>
      <c r="F998" s="36"/>
      <c r="G998" s="33" t="e">
        <f>VLOOKUP(A998,[3]Dossard!$AB$2:$AP$200,15)</f>
        <v>#N/A</v>
      </c>
    </row>
    <row r="999" spans="3:7" x14ac:dyDescent="0.3">
      <c r="C999" s="36" t="e">
        <f>IF(A999&lt;&gt;'[2]Résultats des Finales'!H1002,"ZZ",VLOOKUP(A999,[3]Dossard!$AB$2:$AO$200,2))</f>
        <v>#N/A</v>
      </c>
      <c r="D999" s="36" t="e">
        <f>IF(A999&lt;&gt;'[2]Résultats des Finales'!H1002,"ZZ",VLOOKUP(A999,[3]Dossard!$AB$2:$AP$200,3))</f>
        <v>#N/A</v>
      </c>
      <c r="F999" s="36"/>
      <c r="G999" s="33" t="e">
        <f>VLOOKUP(A999,[3]Dossard!$AB$2:$AP$200,15)</f>
        <v>#N/A</v>
      </c>
    </row>
    <row r="1000" spans="3:7" x14ac:dyDescent="0.3">
      <c r="C1000" s="36" t="e">
        <f>IF(A1000&lt;&gt;'[2]Résultats des Finales'!H1003,"ZZ",VLOOKUP(A1000,[3]Dossard!$AB$2:$AO$200,2))</f>
        <v>#N/A</v>
      </c>
      <c r="D1000" s="36" t="e">
        <f>IF(A1000&lt;&gt;'[2]Résultats des Finales'!H1003,"ZZ",VLOOKUP(A1000,[3]Dossard!$AB$2:$AP$200,3))</f>
        <v>#N/A</v>
      </c>
      <c r="F1000" s="36"/>
      <c r="G1000" s="33" t="e">
        <f>VLOOKUP(A1000,[3]Dossard!$AB$2:$AP$200,15)</f>
        <v>#N/A</v>
      </c>
    </row>
    <row r="1001" spans="3:7" x14ac:dyDescent="0.3">
      <c r="C1001" s="36" t="e">
        <f>IF(A1001&lt;&gt;'[2]Résultats des Finales'!H1004,"ZZ",VLOOKUP(A1001,[3]Dossard!$AB$2:$AO$200,2))</f>
        <v>#N/A</v>
      </c>
      <c r="D1001" s="36" t="e">
        <f>IF(A1001&lt;&gt;'[2]Résultats des Finales'!H1004,"ZZ",VLOOKUP(A1001,[3]Dossard!$AB$2:$AP$200,3))</f>
        <v>#N/A</v>
      </c>
      <c r="F1001" s="36"/>
      <c r="G1001" s="33" t="e">
        <f>VLOOKUP(A1001,[3]Dossard!$AB$2:$AP$200,15)</f>
        <v>#N/A</v>
      </c>
    </row>
    <row r="1002" spans="3:7" x14ac:dyDescent="0.3">
      <c r="C1002" s="36" t="e">
        <f>IF(A1002&lt;&gt;'[2]Résultats des Finales'!H1005,"ZZ",VLOOKUP(A1002,[3]Dossard!$AB$2:$AO$200,2))</f>
        <v>#N/A</v>
      </c>
      <c r="D1002" s="36" t="e">
        <f>IF(A1002&lt;&gt;'[2]Résultats des Finales'!H1005,"ZZ",VLOOKUP(A1002,[3]Dossard!$AB$2:$AP$200,3))</f>
        <v>#N/A</v>
      </c>
      <c r="F1002" s="36"/>
      <c r="G1002" s="33" t="e">
        <f>VLOOKUP(A1002,[3]Dossard!$AB$2:$AP$200,15)</f>
        <v>#N/A</v>
      </c>
    </row>
    <row r="1003" spans="3:7" x14ac:dyDescent="0.3">
      <c r="C1003" s="36" t="e">
        <f>IF(A1003&lt;&gt;'[2]Résultats des Finales'!H1006,"ZZ",VLOOKUP(A1003,[3]Dossard!$AB$2:$AO$200,2))</f>
        <v>#N/A</v>
      </c>
      <c r="D1003" s="36" t="e">
        <f>IF(A1003&lt;&gt;'[2]Résultats des Finales'!H1006,"ZZ",VLOOKUP(A1003,[3]Dossard!$AB$2:$AP$200,3))</f>
        <v>#N/A</v>
      </c>
      <c r="F1003" s="36"/>
      <c r="G1003" s="33" t="e">
        <f>VLOOKUP(A1003,[3]Dossard!$AB$2:$AP$200,15)</f>
        <v>#N/A</v>
      </c>
    </row>
    <row r="1004" spans="3:7" x14ac:dyDescent="0.3">
      <c r="C1004" s="36" t="e">
        <f>IF(A1004&lt;&gt;'[2]Résultats des Finales'!H1007,"ZZ",VLOOKUP(A1004,[3]Dossard!$AB$2:$AO$200,2))</f>
        <v>#N/A</v>
      </c>
      <c r="D1004" s="36" t="e">
        <f>IF(A1004&lt;&gt;'[2]Résultats des Finales'!H1007,"ZZ",VLOOKUP(A1004,[3]Dossard!$AB$2:$AP$200,3))</f>
        <v>#N/A</v>
      </c>
      <c r="F1004" s="36"/>
      <c r="G1004" s="33" t="e">
        <f>VLOOKUP(A1004,[3]Dossard!$AB$2:$AP$200,15)</f>
        <v>#N/A</v>
      </c>
    </row>
    <row r="1005" spans="3:7" x14ac:dyDescent="0.3">
      <c r="C1005" s="36" t="e">
        <f>IF(A1005&lt;&gt;'[2]Résultats des Finales'!H1008,"ZZ",VLOOKUP(A1005,[3]Dossard!$AB$2:$AO$200,2))</f>
        <v>#N/A</v>
      </c>
      <c r="D1005" s="36" t="e">
        <f>IF(A1005&lt;&gt;'[2]Résultats des Finales'!H1008,"ZZ",VLOOKUP(A1005,[3]Dossard!$AB$2:$AP$200,3))</f>
        <v>#N/A</v>
      </c>
      <c r="F1005" s="36"/>
      <c r="G1005" s="33" t="e">
        <f>VLOOKUP(A1005,[3]Dossard!$AB$2:$AP$200,15)</f>
        <v>#N/A</v>
      </c>
    </row>
    <row r="1006" spans="3:7" x14ac:dyDescent="0.3">
      <c r="C1006" s="36" t="e">
        <f>IF(A1006&lt;&gt;'[2]Résultats des Finales'!H1009,"ZZ",VLOOKUP(A1006,[3]Dossard!$AB$2:$AO$200,2))</f>
        <v>#N/A</v>
      </c>
      <c r="D1006" s="36" t="e">
        <f>IF(A1006&lt;&gt;'[2]Résultats des Finales'!H1009,"ZZ",VLOOKUP(A1006,[3]Dossard!$AB$2:$AP$200,3))</f>
        <v>#N/A</v>
      </c>
      <c r="F1006" s="36"/>
      <c r="G1006" s="33" t="e">
        <f>VLOOKUP(A1006,[3]Dossard!$AB$2:$AP$200,15)</f>
        <v>#N/A</v>
      </c>
    </row>
    <row r="1007" spans="3:7" x14ac:dyDescent="0.3">
      <c r="C1007" s="36" t="e">
        <f>IF(A1007&lt;&gt;'[2]Résultats des Finales'!H1010,"ZZ",VLOOKUP(A1007,[3]Dossard!$AB$2:$AO$200,2))</f>
        <v>#N/A</v>
      </c>
      <c r="D1007" s="36" t="e">
        <f>IF(A1007&lt;&gt;'[2]Résultats des Finales'!H1010,"ZZ",VLOOKUP(A1007,[3]Dossard!$AB$2:$AP$200,3))</f>
        <v>#N/A</v>
      </c>
      <c r="F1007" s="36"/>
      <c r="G1007" s="33" t="e">
        <f>VLOOKUP(A1007,[3]Dossard!$AB$2:$AP$200,15)</f>
        <v>#N/A</v>
      </c>
    </row>
    <row r="1008" spans="3:7" x14ac:dyDescent="0.3">
      <c r="C1008" s="36" t="e">
        <f>IF(A1008&lt;&gt;'[2]Résultats des Finales'!H1011,"ZZ",VLOOKUP(A1008,[3]Dossard!$AB$2:$AO$200,2))</f>
        <v>#N/A</v>
      </c>
      <c r="D1008" s="36" t="e">
        <f>IF(A1008&lt;&gt;'[2]Résultats des Finales'!H1011,"ZZ",VLOOKUP(A1008,[3]Dossard!$AB$2:$AP$200,3))</f>
        <v>#N/A</v>
      </c>
      <c r="F1008" s="36"/>
      <c r="G1008" s="33" t="e">
        <f>VLOOKUP(A1008,[3]Dossard!$AB$2:$AP$200,15)</f>
        <v>#N/A</v>
      </c>
    </row>
    <row r="1009" spans="3:7" x14ac:dyDescent="0.3">
      <c r="C1009" s="36" t="e">
        <f>IF(A1009&lt;&gt;'[2]Résultats des Finales'!H1012,"ZZ",VLOOKUP(A1009,[3]Dossard!$AB$2:$AO$200,2))</f>
        <v>#N/A</v>
      </c>
      <c r="D1009" s="36" t="e">
        <f>IF(A1009&lt;&gt;'[2]Résultats des Finales'!H1012,"ZZ",VLOOKUP(A1009,[3]Dossard!$AB$2:$AP$200,3))</f>
        <v>#N/A</v>
      </c>
      <c r="F1009" s="36"/>
      <c r="G1009" s="33" t="e">
        <f>VLOOKUP(A1009,[3]Dossard!$AB$2:$AP$200,15)</f>
        <v>#N/A</v>
      </c>
    </row>
    <row r="1010" spans="3:7" x14ac:dyDescent="0.3">
      <c r="C1010" s="36" t="e">
        <f>IF(A1010&lt;&gt;'[2]Résultats des Finales'!H1013,"ZZ",VLOOKUP(A1010,[3]Dossard!$AB$2:$AO$200,2))</f>
        <v>#N/A</v>
      </c>
      <c r="D1010" s="36" t="e">
        <f>IF(A1010&lt;&gt;'[2]Résultats des Finales'!H1013,"ZZ",VLOOKUP(A1010,[3]Dossard!$AB$2:$AP$200,3))</f>
        <v>#N/A</v>
      </c>
      <c r="F1010" s="36"/>
      <c r="G1010" s="33" t="e">
        <f>VLOOKUP(A1010,[3]Dossard!$AB$2:$AP$200,15)</f>
        <v>#N/A</v>
      </c>
    </row>
    <row r="1011" spans="3:7" x14ac:dyDescent="0.3">
      <c r="C1011" s="36" t="e">
        <f>IF(A1011&lt;&gt;'[2]Résultats des Finales'!H1014,"ZZ",VLOOKUP(A1011,[3]Dossard!$AB$2:$AO$200,2))</f>
        <v>#N/A</v>
      </c>
      <c r="D1011" s="36" t="e">
        <f>IF(A1011&lt;&gt;'[2]Résultats des Finales'!H1014,"ZZ",VLOOKUP(A1011,[3]Dossard!$AB$2:$AP$200,3))</f>
        <v>#N/A</v>
      </c>
      <c r="F1011" s="36"/>
      <c r="G1011" s="33" t="e">
        <f>VLOOKUP(A1011,[3]Dossard!$AB$2:$AP$200,15)</f>
        <v>#N/A</v>
      </c>
    </row>
    <row r="1012" spans="3:7" x14ac:dyDescent="0.3">
      <c r="C1012" s="36" t="e">
        <f>IF(A1012&lt;&gt;'[2]Résultats des Finales'!H1015,"ZZ",VLOOKUP(A1012,[3]Dossard!$AB$2:$AO$200,2))</f>
        <v>#N/A</v>
      </c>
      <c r="D1012" s="36" t="e">
        <f>IF(A1012&lt;&gt;'[2]Résultats des Finales'!H1015,"ZZ",VLOOKUP(A1012,[3]Dossard!$AB$2:$AP$200,3))</f>
        <v>#N/A</v>
      </c>
      <c r="F1012" s="36"/>
      <c r="G1012" s="33" t="e">
        <f>VLOOKUP(A1012,[3]Dossard!$AB$2:$AP$200,15)</f>
        <v>#N/A</v>
      </c>
    </row>
    <row r="1013" spans="3:7" x14ac:dyDescent="0.3">
      <c r="C1013" s="36" t="e">
        <f>IF(A1013&lt;&gt;'[2]Résultats des Finales'!H1016,"ZZ",VLOOKUP(A1013,[3]Dossard!$AB$2:$AO$200,2))</f>
        <v>#N/A</v>
      </c>
      <c r="D1013" s="36" t="e">
        <f>IF(A1013&lt;&gt;'[2]Résultats des Finales'!H1016,"ZZ",VLOOKUP(A1013,[3]Dossard!$AB$2:$AP$200,3))</f>
        <v>#N/A</v>
      </c>
      <c r="F1013" s="36"/>
      <c r="G1013" s="33" t="e">
        <f>VLOOKUP(A1013,[3]Dossard!$AB$2:$AP$200,15)</f>
        <v>#N/A</v>
      </c>
    </row>
    <row r="1014" spans="3:7" x14ac:dyDescent="0.3">
      <c r="C1014" s="36" t="e">
        <f>IF(A1014&lt;&gt;'[2]Résultats des Finales'!H1017,"ZZ",VLOOKUP(A1014,[3]Dossard!$AB$2:$AO$200,2))</f>
        <v>#N/A</v>
      </c>
      <c r="D1014" s="36" t="e">
        <f>IF(A1014&lt;&gt;'[2]Résultats des Finales'!H1017,"ZZ",VLOOKUP(A1014,[3]Dossard!$AB$2:$AP$200,3))</f>
        <v>#N/A</v>
      </c>
      <c r="F1014" s="36"/>
      <c r="G1014" s="33" t="e">
        <f>VLOOKUP(A1014,[3]Dossard!$AB$2:$AP$200,15)</f>
        <v>#N/A</v>
      </c>
    </row>
    <row r="1015" spans="3:7" x14ac:dyDescent="0.3">
      <c r="C1015" s="36" t="e">
        <f>IF(A1015&lt;&gt;'[2]Résultats des Finales'!H1018,"ZZ",VLOOKUP(A1015,[3]Dossard!$AB$2:$AO$200,2))</f>
        <v>#N/A</v>
      </c>
      <c r="D1015" s="36" t="e">
        <f>IF(A1015&lt;&gt;'[2]Résultats des Finales'!H1018,"ZZ",VLOOKUP(A1015,[3]Dossard!$AB$2:$AP$200,3))</f>
        <v>#N/A</v>
      </c>
      <c r="F1015" s="36"/>
      <c r="G1015" s="33" t="e">
        <f>VLOOKUP(A1015,[3]Dossard!$AB$2:$AP$200,15)</f>
        <v>#N/A</v>
      </c>
    </row>
    <row r="1016" spans="3:7" x14ac:dyDescent="0.3">
      <c r="C1016" s="36" t="e">
        <f>IF(A1016&lt;&gt;'[2]Résultats des Finales'!H1019,"ZZ",VLOOKUP(A1016,[3]Dossard!$AB$2:$AO$200,2))</f>
        <v>#N/A</v>
      </c>
      <c r="D1016" s="36" t="e">
        <f>IF(A1016&lt;&gt;'[2]Résultats des Finales'!H1019,"ZZ",VLOOKUP(A1016,[3]Dossard!$AB$2:$AP$200,3))</f>
        <v>#N/A</v>
      </c>
      <c r="F1016" s="36"/>
      <c r="G1016" s="33" t="e">
        <f>VLOOKUP(A1016,[3]Dossard!$AB$2:$AP$200,15)</f>
        <v>#N/A</v>
      </c>
    </row>
    <row r="1017" spans="3:7" x14ac:dyDescent="0.3">
      <c r="C1017" s="36" t="e">
        <f>IF(A1017&lt;&gt;'[2]Résultats des Finales'!H1020,"ZZ",VLOOKUP(A1017,[3]Dossard!$AB$2:$AO$200,2))</f>
        <v>#N/A</v>
      </c>
      <c r="D1017" s="36" t="e">
        <f>IF(A1017&lt;&gt;'[2]Résultats des Finales'!H1020,"ZZ",VLOOKUP(A1017,[3]Dossard!$AB$2:$AP$200,3))</f>
        <v>#N/A</v>
      </c>
      <c r="F1017" s="36"/>
      <c r="G1017" s="33" t="e">
        <f>VLOOKUP(A1017,[3]Dossard!$AB$2:$AP$200,15)</f>
        <v>#N/A</v>
      </c>
    </row>
    <row r="1018" spans="3:7" x14ac:dyDescent="0.3">
      <c r="C1018" s="36" t="e">
        <f>IF(A1018&lt;&gt;'[2]Résultats des Finales'!H1021,"ZZ",VLOOKUP(A1018,[3]Dossard!$AB$2:$AO$200,2))</f>
        <v>#N/A</v>
      </c>
      <c r="D1018" s="36" t="e">
        <f>IF(A1018&lt;&gt;'[2]Résultats des Finales'!H1021,"ZZ",VLOOKUP(A1018,[3]Dossard!$AB$2:$AP$200,3))</f>
        <v>#N/A</v>
      </c>
      <c r="F1018" s="36"/>
      <c r="G1018" s="33" t="e">
        <f>VLOOKUP(A1018,[3]Dossard!$AB$2:$AP$200,15)</f>
        <v>#N/A</v>
      </c>
    </row>
    <row r="1019" spans="3:7" x14ac:dyDescent="0.3">
      <c r="C1019" s="36" t="e">
        <f>IF(A1019&lt;&gt;'[2]Résultats des Finales'!H1022,"ZZ",VLOOKUP(A1019,[3]Dossard!$AB$2:$AO$200,2))</f>
        <v>#N/A</v>
      </c>
      <c r="D1019" s="36" t="e">
        <f>IF(A1019&lt;&gt;'[2]Résultats des Finales'!H1022,"ZZ",VLOOKUP(A1019,[3]Dossard!$AB$2:$AP$200,3))</f>
        <v>#N/A</v>
      </c>
      <c r="F1019" s="36"/>
      <c r="G1019" s="33" t="e">
        <f>VLOOKUP(A1019,[3]Dossard!$AB$2:$AP$200,15)</f>
        <v>#N/A</v>
      </c>
    </row>
    <row r="1020" spans="3:7" x14ac:dyDescent="0.3">
      <c r="C1020" s="36" t="e">
        <f>IF(A1020&lt;&gt;'[2]Résultats des Finales'!H1023,"ZZ",VLOOKUP(A1020,[3]Dossard!$AB$2:$AO$200,2))</f>
        <v>#N/A</v>
      </c>
      <c r="D1020" s="36" t="e">
        <f>IF(A1020&lt;&gt;'[2]Résultats des Finales'!H1023,"ZZ",VLOOKUP(A1020,[3]Dossard!$AB$2:$AP$200,3))</f>
        <v>#N/A</v>
      </c>
      <c r="F1020" s="36"/>
      <c r="G1020" s="33" t="e">
        <f>VLOOKUP(A1020,[3]Dossard!$AB$2:$AP$200,15)</f>
        <v>#N/A</v>
      </c>
    </row>
    <row r="1021" spans="3:7" x14ac:dyDescent="0.3">
      <c r="C1021" s="36" t="e">
        <f>IF(A1021&lt;&gt;'[2]Résultats des Finales'!H1024,"ZZ",VLOOKUP(A1021,[3]Dossard!$AB$2:$AO$200,2))</f>
        <v>#N/A</v>
      </c>
      <c r="D1021" s="36" t="e">
        <f>IF(A1021&lt;&gt;'[2]Résultats des Finales'!H1024,"ZZ",VLOOKUP(A1021,[3]Dossard!$AB$2:$AP$200,3))</f>
        <v>#N/A</v>
      </c>
      <c r="F1021" s="36"/>
      <c r="G1021" s="33" t="e">
        <f>VLOOKUP(A1021,[3]Dossard!$AB$2:$AP$200,15)</f>
        <v>#N/A</v>
      </c>
    </row>
    <row r="1022" spans="3:7" x14ac:dyDescent="0.3">
      <c r="C1022" s="36" t="e">
        <f>IF(A1022&lt;&gt;'[2]Résultats des Finales'!H1025,"ZZ",VLOOKUP(A1022,[3]Dossard!$AB$2:$AO$200,2))</f>
        <v>#N/A</v>
      </c>
      <c r="D1022" s="36" t="e">
        <f>IF(A1022&lt;&gt;'[2]Résultats des Finales'!H1025,"ZZ",VLOOKUP(A1022,[3]Dossard!$AB$2:$AP$200,3))</f>
        <v>#N/A</v>
      </c>
      <c r="F1022" s="36"/>
      <c r="G1022" s="33" t="e">
        <f>VLOOKUP(A1022,[3]Dossard!$AB$2:$AP$200,15)</f>
        <v>#N/A</v>
      </c>
    </row>
    <row r="1023" spans="3:7" x14ac:dyDescent="0.3">
      <c r="C1023" s="36" t="e">
        <f>IF(A1023&lt;&gt;'[2]Résultats des Finales'!H1026,"ZZ",VLOOKUP(A1023,[3]Dossard!$AB$2:$AO$200,2))</f>
        <v>#N/A</v>
      </c>
      <c r="D1023" s="36" t="e">
        <f>IF(A1023&lt;&gt;'[2]Résultats des Finales'!H1026,"ZZ",VLOOKUP(A1023,[3]Dossard!$AB$2:$AP$200,3))</f>
        <v>#N/A</v>
      </c>
      <c r="F1023" s="36"/>
      <c r="G1023" s="33" t="e">
        <f>VLOOKUP(A1023,[3]Dossard!$AB$2:$AP$200,15)</f>
        <v>#N/A</v>
      </c>
    </row>
    <row r="1024" spans="3:7" x14ac:dyDescent="0.3">
      <c r="C1024" s="36" t="e">
        <f>IF(A1024&lt;&gt;'[2]Résultats des Finales'!H1027,"ZZ",VLOOKUP(A1024,[3]Dossard!$AB$2:$AO$200,2))</f>
        <v>#N/A</v>
      </c>
      <c r="D1024" s="36" t="e">
        <f>IF(A1024&lt;&gt;'[2]Résultats des Finales'!H1027,"ZZ",VLOOKUP(A1024,[3]Dossard!$AB$2:$AP$200,3))</f>
        <v>#N/A</v>
      </c>
      <c r="F1024" s="36"/>
      <c r="G1024" s="33" t="e">
        <f>VLOOKUP(A1024,[3]Dossard!$AB$2:$AP$200,15)</f>
        <v>#N/A</v>
      </c>
    </row>
    <row r="1025" spans="3:7" x14ac:dyDescent="0.3">
      <c r="C1025" s="36" t="e">
        <f>IF(A1025&lt;&gt;'[2]Résultats des Finales'!H1028,"ZZ",VLOOKUP(A1025,[3]Dossard!$AB$2:$AO$200,2))</f>
        <v>#N/A</v>
      </c>
      <c r="D1025" s="36" t="e">
        <f>IF(A1025&lt;&gt;'[2]Résultats des Finales'!H1028,"ZZ",VLOOKUP(A1025,[3]Dossard!$AB$2:$AP$200,3))</f>
        <v>#N/A</v>
      </c>
      <c r="F1025" s="36"/>
      <c r="G1025" s="33" t="e">
        <f>VLOOKUP(A1025,[3]Dossard!$AB$2:$AP$200,15)</f>
        <v>#N/A</v>
      </c>
    </row>
    <row r="1026" spans="3:7" x14ac:dyDescent="0.3">
      <c r="C1026" s="36" t="e">
        <f>IF(A1026&lt;&gt;'[2]Résultats des Finales'!H1029,"ZZ",VLOOKUP(A1026,[3]Dossard!$AB$2:$AO$200,2))</f>
        <v>#N/A</v>
      </c>
      <c r="D1026" s="36" t="e">
        <f>IF(A1026&lt;&gt;'[2]Résultats des Finales'!H1029,"ZZ",VLOOKUP(A1026,[3]Dossard!$AB$2:$AP$200,3))</f>
        <v>#N/A</v>
      </c>
      <c r="F1026" s="36"/>
      <c r="G1026" s="33" t="e">
        <f>VLOOKUP(A1026,[3]Dossard!$AB$2:$AP$200,15)</f>
        <v>#N/A</v>
      </c>
    </row>
    <row r="1027" spans="3:7" x14ac:dyDescent="0.3">
      <c r="C1027" s="36" t="e">
        <f>IF(A1027&lt;&gt;'[2]Résultats des Finales'!H1030,"ZZ",VLOOKUP(A1027,[3]Dossard!$AB$2:$AO$200,2))</f>
        <v>#N/A</v>
      </c>
      <c r="D1027" s="36" t="e">
        <f>IF(A1027&lt;&gt;'[2]Résultats des Finales'!H1030,"ZZ",VLOOKUP(A1027,[3]Dossard!$AB$2:$AP$200,3))</f>
        <v>#N/A</v>
      </c>
      <c r="F1027" s="36"/>
      <c r="G1027" s="33" t="e">
        <f>VLOOKUP(A1027,[3]Dossard!$AB$2:$AP$200,15)</f>
        <v>#N/A</v>
      </c>
    </row>
    <row r="1028" spans="3:7" x14ac:dyDescent="0.3">
      <c r="C1028" s="36" t="e">
        <f>IF(A1028&lt;&gt;'[2]Résultats des Finales'!H1031,"ZZ",VLOOKUP(A1028,[3]Dossard!$AB$2:$AO$200,2))</f>
        <v>#N/A</v>
      </c>
      <c r="D1028" s="36" t="e">
        <f>IF(A1028&lt;&gt;'[2]Résultats des Finales'!H1031,"ZZ",VLOOKUP(A1028,[3]Dossard!$AB$2:$AP$200,3))</f>
        <v>#N/A</v>
      </c>
      <c r="F1028" s="36"/>
      <c r="G1028" s="33" t="e">
        <f>VLOOKUP(A1028,[3]Dossard!$AB$2:$AP$200,15)</f>
        <v>#N/A</v>
      </c>
    </row>
    <row r="1029" spans="3:7" x14ac:dyDescent="0.3">
      <c r="C1029" s="36" t="e">
        <f>IF(A1029&lt;&gt;'[2]Résultats des Finales'!H1032,"ZZ",VLOOKUP(A1029,[3]Dossard!$AB$2:$AO$200,2))</f>
        <v>#N/A</v>
      </c>
      <c r="D1029" s="36" t="e">
        <f>IF(A1029&lt;&gt;'[2]Résultats des Finales'!H1032,"ZZ",VLOOKUP(A1029,[3]Dossard!$AB$2:$AP$200,3))</f>
        <v>#N/A</v>
      </c>
      <c r="F1029" s="36"/>
      <c r="G1029" s="33" t="e">
        <f>VLOOKUP(A1029,[3]Dossard!$AB$2:$AP$200,15)</f>
        <v>#N/A</v>
      </c>
    </row>
    <row r="1030" spans="3:7" x14ac:dyDescent="0.3">
      <c r="C1030" s="36" t="e">
        <f>IF(A1030&lt;&gt;'[2]Résultats des Finales'!H1033,"ZZ",VLOOKUP(A1030,[3]Dossard!$AB$2:$AO$200,2))</f>
        <v>#N/A</v>
      </c>
      <c r="D1030" s="36" t="e">
        <f>IF(A1030&lt;&gt;'[2]Résultats des Finales'!H1033,"ZZ",VLOOKUP(A1030,[3]Dossard!$AB$2:$AP$200,3))</f>
        <v>#N/A</v>
      </c>
      <c r="F1030" s="36"/>
      <c r="G1030" s="33" t="e">
        <f>VLOOKUP(A1030,[3]Dossard!$AB$2:$AP$200,15)</f>
        <v>#N/A</v>
      </c>
    </row>
    <row r="1031" spans="3:7" x14ac:dyDescent="0.3">
      <c r="C1031" s="36" t="e">
        <f>IF(A1031&lt;&gt;'[2]Résultats des Finales'!H1034,"ZZ",VLOOKUP(A1031,[3]Dossard!$AB$2:$AO$200,2))</f>
        <v>#N/A</v>
      </c>
      <c r="D1031" s="36" t="e">
        <f>IF(A1031&lt;&gt;'[2]Résultats des Finales'!H1034,"ZZ",VLOOKUP(A1031,[3]Dossard!$AB$2:$AP$200,3))</f>
        <v>#N/A</v>
      </c>
      <c r="F1031" s="36"/>
      <c r="G1031" s="33" t="e">
        <f>VLOOKUP(A1031,[3]Dossard!$AB$2:$AP$200,15)</f>
        <v>#N/A</v>
      </c>
    </row>
    <row r="1032" spans="3:7" x14ac:dyDescent="0.3">
      <c r="C1032" s="36" t="e">
        <f>IF(A1032&lt;&gt;'[2]Résultats des Finales'!H1035,"ZZ",VLOOKUP(A1032,[3]Dossard!$AB$2:$AO$200,2))</f>
        <v>#N/A</v>
      </c>
      <c r="D1032" s="36" t="e">
        <f>IF(A1032&lt;&gt;'[2]Résultats des Finales'!H1035,"ZZ",VLOOKUP(A1032,[3]Dossard!$AB$2:$AP$200,3))</f>
        <v>#N/A</v>
      </c>
      <c r="F1032" s="36"/>
      <c r="G1032" s="33" t="e">
        <f>VLOOKUP(A1032,[3]Dossard!$AB$2:$AP$200,15)</f>
        <v>#N/A</v>
      </c>
    </row>
    <row r="1033" spans="3:7" x14ac:dyDescent="0.3">
      <c r="C1033" s="36" t="e">
        <f>IF(A1033&lt;&gt;'[2]Résultats des Finales'!H1036,"ZZ",VLOOKUP(A1033,[3]Dossard!$AB$2:$AO$200,2))</f>
        <v>#N/A</v>
      </c>
      <c r="D1033" s="36" t="e">
        <f>IF(A1033&lt;&gt;'[2]Résultats des Finales'!H1036,"ZZ",VLOOKUP(A1033,[3]Dossard!$AB$2:$AP$200,3))</f>
        <v>#N/A</v>
      </c>
      <c r="F1033" s="36"/>
      <c r="G1033" s="33" t="e">
        <f>VLOOKUP(A1033,[3]Dossard!$AB$2:$AP$200,15)</f>
        <v>#N/A</v>
      </c>
    </row>
    <row r="1034" spans="3:7" x14ac:dyDescent="0.3">
      <c r="C1034" s="36" t="e">
        <f>IF(A1034&lt;&gt;'[2]Résultats des Finales'!H1037,"ZZ",VLOOKUP(A1034,[3]Dossard!$AB$2:$AO$200,2))</f>
        <v>#N/A</v>
      </c>
      <c r="D1034" s="36" t="e">
        <f>IF(A1034&lt;&gt;'[2]Résultats des Finales'!H1037,"ZZ",VLOOKUP(A1034,[3]Dossard!$AB$2:$AP$200,3))</f>
        <v>#N/A</v>
      </c>
      <c r="F1034" s="36"/>
      <c r="G1034" s="33" t="e">
        <f>VLOOKUP(A1034,[3]Dossard!$AB$2:$AP$200,15)</f>
        <v>#N/A</v>
      </c>
    </row>
    <row r="1035" spans="3:7" x14ac:dyDescent="0.3">
      <c r="C1035" s="36" t="e">
        <f>IF(A1035&lt;&gt;'[2]Résultats des Finales'!H1038,"ZZ",VLOOKUP(A1035,[3]Dossard!$AB$2:$AO$200,2))</f>
        <v>#N/A</v>
      </c>
      <c r="D1035" s="36" t="e">
        <f>IF(A1035&lt;&gt;'[2]Résultats des Finales'!H1038,"ZZ",VLOOKUP(A1035,[3]Dossard!$AB$2:$AP$200,3))</f>
        <v>#N/A</v>
      </c>
      <c r="F1035" s="36"/>
      <c r="G1035" s="33" t="e">
        <f>VLOOKUP(A1035,[3]Dossard!$AB$2:$AP$200,15)</f>
        <v>#N/A</v>
      </c>
    </row>
    <row r="1036" spans="3:7" x14ac:dyDescent="0.3">
      <c r="C1036" s="36" t="e">
        <f>IF(A1036&lt;&gt;'[2]Résultats des Finales'!H1039,"ZZ",VLOOKUP(A1036,[3]Dossard!$AB$2:$AO$200,2))</f>
        <v>#N/A</v>
      </c>
      <c r="D1036" s="36" t="e">
        <f>IF(A1036&lt;&gt;'[2]Résultats des Finales'!H1039,"ZZ",VLOOKUP(A1036,[3]Dossard!$AB$2:$AP$200,3))</f>
        <v>#N/A</v>
      </c>
      <c r="F1036" s="36"/>
      <c r="G1036" s="33" t="e">
        <f>VLOOKUP(A1036,[3]Dossard!$AB$2:$AP$200,15)</f>
        <v>#N/A</v>
      </c>
    </row>
    <row r="1037" spans="3:7" x14ac:dyDescent="0.3">
      <c r="C1037" s="36" t="e">
        <f>IF(A1037&lt;&gt;'[2]Résultats des Finales'!H1040,"ZZ",VLOOKUP(A1037,[3]Dossard!$AB$2:$AO$200,2))</f>
        <v>#N/A</v>
      </c>
      <c r="D1037" s="36" t="e">
        <f>IF(A1037&lt;&gt;'[2]Résultats des Finales'!H1040,"ZZ",VLOOKUP(A1037,[3]Dossard!$AB$2:$AP$200,3))</f>
        <v>#N/A</v>
      </c>
      <c r="F1037" s="36"/>
      <c r="G1037" s="33" t="e">
        <f>VLOOKUP(A1037,[3]Dossard!$AB$2:$AP$200,15)</f>
        <v>#N/A</v>
      </c>
    </row>
    <row r="1038" spans="3:7" x14ac:dyDescent="0.3">
      <c r="C1038" s="36" t="e">
        <f>IF(A1038&lt;&gt;'[2]Résultats des Finales'!H1041,"ZZ",VLOOKUP(A1038,[3]Dossard!$AB$2:$AO$200,2))</f>
        <v>#N/A</v>
      </c>
      <c r="D1038" s="36" t="e">
        <f>IF(A1038&lt;&gt;'[2]Résultats des Finales'!H1041,"ZZ",VLOOKUP(A1038,[3]Dossard!$AB$2:$AP$200,3))</f>
        <v>#N/A</v>
      </c>
      <c r="F1038" s="36"/>
      <c r="G1038" s="33" t="e">
        <f>VLOOKUP(A1038,[3]Dossard!$AB$2:$AP$200,15)</f>
        <v>#N/A</v>
      </c>
    </row>
    <row r="1039" spans="3:7" x14ac:dyDescent="0.3">
      <c r="C1039" s="36" t="e">
        <f>IF(A1039&lt;&gt;'[2]Résultats des Finales'!H1042,"ZZ",VLOOKUP(A1039,[3]Dossard!$AB$2:$AO$200,2))</f>
        <v>#N/A</v>
      </c>
      <c r="D1039" s="36" t="e">
        <f>IF(A1039&lt;&gt;'[2]Résultats des Finales'!H1042,"ZZ",VLOOKUP(A1039,[3]Dossard!$AB$2:$AP$200,3))</f>
        <v>#N/A</v>
      </c>
      <c r="F1039" s="36"/>
      <c r="G1039" s="33" t="e">
        <f>VLOOKUP(A1039,[3]Dossard!$AB$2:$AP$200,15)</f>
        <v>#N/A</v>
      </c>
    </row>
    <row r="1040" spans="3:7" x14ac:dyDescent="0.3">
      <c r="C1040" s="36" t="e">
        <f>IF(A1040&lt;&gt;'[2]Résultats des Finales'!H1043,"ZZ",VLOOKUP(A1040,[3]Dossard!$AB$2:$AO$200,2))</f>
        <v>#N/A</v>
      </c>
      <c r="D1040" s="36" t="e">
        <f>IF(A1040&lt;&gt;'[2]Résultats des Finales'!H1043,"ZZ",VLOOKUP(A1040,[3]Dossard!$AB$2:$AP$200,3))</f>
        <v>#N/A</v>
      </c>
      <c r="F1040" s="36"/>
      <c r="G1040" s="33" t="e">
        <f>VLOOKUP(A1040,[3]Dossard!$AB$2:$AP$200,15)</f>
        <v>#N/A</v>
      </c>
    </row>
    <row r="1041" spans="3:7" x14ac:dyDescent="0.3">
      <c r="C1041" s="36" t="e">
        <f>IF(A1041&lt;&gt;'[2]Résultats des Finales'!H1044,"ZZ",VLOOKUP(A1041,[3]Dossard!$AB$2:$AO$200,2))</f>
        <v>#N/A</v>
      </c>
      <c r="D1041" s="36" t="e">
        <f>IF(A1041&lt;&gt;'[2]Résultats des Finales'!H1044,"ZZ",VLOOKUP(A1041,[3]Dossard!$AB$2:$AP$200,3))</f>
        <v>#N/A</v>
      </c>
      <c r="F1041" s="36"/>
      <c r="G1041" s="33" t="e">
        <f>VLOOKUP(A1041,[3]Dossard!$AB$2:$AP$200,15)</f>
        <v>#N/A</v>
      </c>
    </row>
    <row r="1042" spans="3:7" x14ac:dyDescent="0.3">
      <c r="C1042" s="36" t="e">
        <f>IF(A1042&lt;&gt;'[2]Résultats des Finales'!H1045,"ZZ",VLOOKUP(A1042,[3]Dossard!$AB$2:$AO$200,2))</f>
        <v>#N/A</v>
      </c>
      <c r="D1042" s="36" t="e">
        <f>IF(A1042&lt;&gt;'[2]Résultats des Finales'!H1045,"ZZ",VLOOKUP(A1042,[3]Dossard!$AB$2:$AP$200,3))</f>
        <v>#N/A</v>
      </c>
      <c r="F1042" s="36"/>
      <c r="G1042" s="33" t="e">
        <f>VLOOKUP(A1042,[3]Dossard!$AB$2:$AP$200,15)</f>
        <v>#N/A</v>
      </c>
    </row>
    <row r="1043" spans="3:7" x14ac:dyDescent="0.3">
      <c r="C1043" s="36" t="e">
        <f>IF(A1043&lt;&gt;'[2]Résultats des Finales'!H1046,"ZZ",VLOOKUP(A1043,[3]Dossard!$AB$2:$AO$200,2))</f>
        <v>#N/A</v>
      </c>
      <c r="D1043" s="36" t="e">
        <f>IF(A1043&lt;&gt;'[2]Résultats des Finales'!H1046,"ZZ",VLOOKUP(A1043,[3]Dossard!$AB$2:$AP$200,3))</f>
        <v>#N/A</v>
      </c>
      <c r="F1043" s="36"/>
      <c r="G1043" s="33" t="e">
        <f>VLOOKUP(A1043,[3]Dossard!$AB$2:$AP$200,15)</f>
        <v>#N/A</v>
      </c>
    </row>
    <row r="1044" spans="3:7" x14ac:dyDescent="0.3">
      <c r="C1044" s="36" t="e">
        <f>IF(A1044&lt;&gt;'[2]Résultats des Finales'!H1047,"ZZ",VLOOKUP(A1044,[3]Dossard!$AB$2:$AO$200,2))</f>
        <v>#N/A</v>
      </c>
      <c r="D1044" s="36" t="e">
        <f>IF(A1044&lt;&gt;'[2]Résultats des Finales'!H1047,"ZZ",VLOOKUP(A1044,[3]Dossard!$AB$2:$AP$200,3))</f>
        <v>#N/A</v>
      </c>
      <c r="F1044" s="36"/>
      <c r="G1044" s="33" t="e">
        <f>VLOOKUP(A1044,[3]Dossard!$AB$2:$AP$200,15)</f>
        <v>#N/A</v>
      </c>
    </row>
    <row r="1045" spans="3:7" x14ac:dyDescent="0.3">
      <c r="C1045" s="36" t="e">
        <f>IF(A1045&lt;&gt;'[2]Résultats des Finales'!H1048,"ZZ",VLOOKUP(A1045,[3]Dossard!$AB$2:$AO$200,2))</f>
        <v>#N/A</v>
      </c>
      <c r="D1045" s="36" t="e">
        <f>IF(A1045&lt;&gt;'[2]Résultats des Finales'!H1048,"ZZ",VLOOKUP(A1045,[3]Dossard!$AB$2:$AP$200,3))</f>
        <v>#N/A</v>
      </c>
      <c r="F1045" s="36"/>
      <c r="G1045" s="33" t="e">
        <f>VLOOKUP(A1045,[3]Dossard!$AB$2:$AP$200,15)</f>
        <v>#N/A</v>
      </c>
    </row>
    <row r="1046" spans="3:7" x14ac:dyDescent="0.3">
      <c r="C1046" s="36" t="e">
        <f>IF(A1046&lt;&gt;'[2]Résultats des Finales'!H1049,"ZZ",VLOOKUP(A1046,[3]Dossard!$AB$2:$AO$200,2))</f>
        <v>#N/A</v>
      </c>
      <c r="D1046" s="36" t="e">
        <f>IF(A1046&lt;&gt;'[2]Résultats des Finales'!H1049,"ZZ",VLOOKUP(A1046,[3]Dossard!$AB$2:$AP$200,3))</f>
        <v>#N/A</v>
      </c>
      <c r="F1046" s="36"/>
      <c r="G1046" s="33" t="e">
        <f>VLOOKUP(A1046,[3]Dossard!$AB$2:$AP$200,15)</f>
        <v>#N/A</v>
      </c>
    </row>
    <row r="1047" spans="3:7" x14ac:dyDescent="0.3">
      <c r="C1047" s="36" t="e">
        <f>IF(A1047&lt;&gt;'[2]Résultats des Finales'!H1050,"ZZ",VLOOKUP(A1047,[3]Dossard!$AB$2:$AO$200,2))</f>
        <v>#N/A</v>
      </c>
      <c r="D1047" s="36" t="e">
        <f>IF(A1047&lt;&gt;'[2]Résultats des Finales'!H1050,"ZZ",VLOOKUP(A1047,[3]Dossard!$AB$2:$AP$200,3))</f>
        <v>#N/A</v>
      </c>
      <c r="F1047" s="36"/>
      <c r="G1047" s="33" t="e">
        <f>VLOOKUP(A1047,[3]Dossard!$AB$2:$AP$200,15)</f>
        <v>#N/A</v>
      </c>
    </row>
    <row r="1048" spans="3:7" x14ac:dyDescent="0.3">
      <c r="C1048" s="36" t="e">
        <f>IF(A1048&lt;&gt;'[2]Résultats des Finales'!H1051,"ZZ",VLOOKUP(A1048,[3]Dossard!$AB$2:$AO$200,2))</f>
        <v>#N/A</v>
      </c>
      <c r="D1048" s="36" t="e">
        <f>IF(A1048&lt;&gt;'[2]Résultats des Finales'!H1051,"ZZ",VLOOKUP(A1048,[3]Dossard!$AB$2:$AP$200,3))</f>
        <v>#N/A</v>
      </c>
      <c r="F1048" s="36"/>
      <c r="G1048" s="33" t="e">
        <f>VLOOKUP(A1048,[3]Dossard!$AB$2:$AP$200,15)</f>
        <v>#N/A</v>
      </c>
    </row>
    <row r="1049" spans="3:7" x14ac:dyDescent="0.3">
      <c r="C1049" s="36" t="e">
        <f>IF(A1049&lt;&gt;'[2]Résultats des Finales'!H1052,"ZZ",VLOOKUP(A1049,[3]Dossard!$AB$2:$AO$200,2))</f>
        <v>#N/A</v>
      </c>
      <c r="D1049" s="36" t="e">
        <f>IF(A1049&lt;&gt;'[2]Résultats des Finales'!H1052,"ZZ",VLOOKUP(A1049,[3]Dossard!$AB$2:$AP$200,3))</f>
        <v>#N/A</v>
      </c>
      <c r="F1049" s="36"/>
      <c r="G1049" s="33" t="e">
        <f>VLOOKUP(A1049,[3]Dossard!$AB$2:$AP$200,15)</f>
        <v>#N/A</v>
      </c>
    </row>
    <row r="1050" spans="3:7" x14ac:dyDescent="0.3">
      <c r="C1050" s="36" t="e">
        <f>IF(A1050&lt;&gt;'[2]Résultats des Finales'!H1053,"ZZ",VLOOKUP(A1050,[3]Dossard!$AB$2:$AO$200,2))</f>
        <v>#N/A</v>
      </c>
      <c r="D1050" s="36" t="e">
        <f>IF(A1050&lt;&gt;'[2]Résultats des Finales'!H1053,"ZZ",VLOOKUP(A1050,[3]Dossard!$AB$2:$AP$200,3))</f>
        <v>#N/A</v>
      </c>
      <c r="F1050" s="36"/>
      <c r="G1050" s="33" t="e">
        <f>VLOOKUP(A1050,[3]Dossard!$AB$2:$AP$200,15)</f>
        <v>#N/A</v>
      </c>
    </row>
    <row r="1051" spans="3:7" x14ac:dyDescent="0.3">
      <c r="C1051" s="36" t="e">
        <f>IF(A1051&lt;&gt;'[2]Résultats des Finales'!H1054,"ZZ",VLOOKUP(A1051,[3]Dossard!$AB$2:$AO$200,2))</f>
        <v>#N/A</v>
      </c>
      <c r="D1051" s="36" t="e">
        <f>IF(A1051&lt;&gt;'[2]Résultats des Finales'!H1054,"ZZ",VLOOKUP(A1051,[3]Dossard!$AB$2:$AP$200,3))</f>
        <v>#N/A</v>
      </c>
      <c r="F1051" s="36"/>
      <c r="G1051" s="33" t="e">
        <f>VLOOKUP(A1051,[3]Dossard!$AB$2:$AP$200,15)</f>
        <v>#N/A</v>
      </c>
    </row>
    <row r="1052" spans="3:7" x14ac:dyDescent="0.3">
      <c r="C1052" s="36" t="e">
        <f>IF(A1052&lt;&gt;'[2]Résultats des Finales'!H1055,"ZZ",VLOOKUP(A1052,[3]Dossard!$AB$2:$AO$200,2))</f>
        <v>#N/A</v>
      </c>
      <c r="D1052" s="36" t="e">
        <f>IF(A1052&lt;&gt;'[2]Résultats des Finales'!H1055,"ZZ",VLOOKUP(A1052,[3]Dossard!$AB$2:$AP$200,3))</f>
        <v>#N/A</v>
      </c>
      <c r="F1052" s="36"/>
      <c r="G1052" s="33" t="e">
        <f>VLOOKUP(A1052,[3]Dossard!$AB$2:$AP$200,15)</f>
        <v>#N/A</v>
      </c>
    </row>
    <row r="1053" spans="3:7" x14ac:dyDescent="0.3">
      <c r="C1053" s="36" t="e">
        <f>IF(A1053&lt;&gt;'[2]Résultats des Finales'!H1056,"ZZ",VLOOKUP(A1053,[3]Dossard!$AB$2:$AO$200,2))</f>
        <v>#N/A</v>
      </c>
      <c r="D1053" s="36" t="e">
        <f>IF(A1053&lt;&gt;'[2]Résultats des Finales'!H1056,"ZZ",VLOOKUP(A1053,[3]Dossard!$AB$2:$AP$200,3))</f>
        <v>#N/A</v>
      </c>
      <c r="F1053" s="36"/>
      <c r="G1053" s="33" t="e">
        <f>VLOOKUP(A1053,[3]Dossard!$AB$2:$AP$200,15)</f>
        <v>#N/A</v>
      </c>
    </row>
    <row r="1054" spans="3:7" x14ac:dyDescent="0.3">
      <c r="C1054" s="36" t="e">
        <f>IF(A1054&lt;&gt;'[2]Résultats des Finales'!H1057,"ZZ",VLOOKUP(A1054,[3]Dossard!$AB$2:$AO$200,2))</f>
        <v>#N/A</v>
      </c>
      <c r="D1054" s="36" t="e">
        <f>IF(A1054&lt;&gt;'[2]Résultats des Finales'!H1057,"ZZ",VLOOKUP(A1054,[3]Dossard!$AB$2:$AP$200,3))</f>
        <v>#N/A</v>
      </c>
      <c r="F1054" s="36"/>
      <c r="G1054" s="33" t="e">
        <f>VLOOKUP(A1054,[3]Dossard!$AB$2:$AP$200,15)</f>
        <v>#N/A</v>
      </c>
    </row>
    <row r="1055" spans="3:7" x14ac:dyDescent="0.3">
      <c r="C1055" s="36" t="e">
        <f>IF(A1055&lt;&gt;'[2]Résultats des Finales'!H1058,"ZZ",VLOOKUP(A1055,[3]Dossard!$AB$2:$AO$200,2))</f>
        <v>#N/A</v>
      </c>
      <c r="D1055" s="36" t="e">
        <f>IF(A1055&lt;&gt;'[2]Résultats des Finales'!H1058,"ZZ",VLOOKUP(A1055,[3]Dossard!$AB$2:$AP$200,3))</f>
        <v>#N/A</v>
      </c>
      <c r="F1055" s="36"/>
      <c r="G1055" s="33" t="e">
        <f>VLOOKUP(A1055,[3]Dossard!$AB$2:$AP$200,15)</f>
        <v>#N/A</v>
      </c>
    </row>
    <row r="1056" spans="3:7" x14ac:dyDescent="0.3">
      <c r="C1056" s="36" t="e">
        <f>IF(A1056&lt;&gt;'[2]Résultats des Finales'!H1059,"ZZ",VLOOKUP(A1056,[3]Dossard!$AB$2:$AO$200,2))</f>
        <v>#N/A</v>
      </c>
      <c r="D1056" s="36" t="e">
        <f>IF(A1056&lt;&gt;'[2]Résultats des Finales'!H1059,"ZZ",VLOOKUP(A1056,[3]Dossard!$AB$2:$AP$200,3))</f>
        <v>#N/A</v>
      </c>
      <c r="F1056" s="36"/>
      <c r="G1056" s="33" t="e">
        <f>VLOOKUP(A1056,[3]Dossard!$AB$2:$AP$200,15)</f>
        <v>#N/A</v>
      </c>
    </row>
    <row r="1057" spans="3:7" x14ac:dyDescent="0.3">
      <c r="C1057" s="36" t="e">
        <f>IF(A1057&lt;&gt;'[2]Résultats des Finales'!H1060,"ZZ",VLOOKUP(A1057,[3]Dossard!$AB$2:$AO$200,2))</f>
        <v>#N/A</v>
      </c>
      <c r="D1057" s="36" t="e">
        <f>IF(A1057&lt;&gt;'[2]Résultats des Finales'!H1060,"ZZ",VLOOKUP(A1057,[3]Dossard!$AB$2:$AP$200,3))</f>
        <v>#N/A</v>
      </c>
      <c r="F1057" s="36"/>
      <c r="G1057" s="33" t="e">
        <f>VLOOKUP(A1057,[3]Dossard!$AB$2:$AP$200,15)</f>
        <v>#N/A</v>
      </c>
    </row>
    <row r="1058" spans="3:7" x14ac:dyDescent="0.3">
      <c r="C1058" s="36" t="e">
        <f>IF(A1058&lt;&gt;'[2]Résultats des Finales'!H1061,"ZZ",VLOOKUP(A1058,[3]Dossard!$AB$2:$AO$200,2))</f>
        <v>#N/A</v>
      </c>
      <c r="D1058" s="36" t="e">
        <f>IF(A1058&lt;&gt;'[2]Résultats des Finales'!H1061,"ZZ",VLOOKUP(A1058,[3]Dossard!$AB$2:$AP$200,3))</f>
        <v>#N/A</v>
      </c>
      <c r="F1058" s="36"/>
      <c r="G1058" s="33" t="e">
        <f>VLOOKUP(A1058,[3]Dossard!$AB$2:$AP$200,15)</f>
        <v>#N/A</v>
      </c>
    </row>
    <row r="1059" spans="3:7" x14ac:dyDescent="0.3">
      <c r="C1059" s="36" t="e">
        <f>IF(A1059&lt;&gt;'[2]Résultats des Finales'!H1062,"ZZ",VLOOKUP(A1059,[3]Dossard!$AB$2:$AO$200,2))</f>
        <v>#N/A</v>
      </c>
      <c r="D1059" s="36" t="e">
        <f>IF(A1059&lt;&gt;'[2]Résultats des Finales'!H1062,"ZZ",VLOOKUP(A1059,[3]Dossard!$AB$2:$AP$200,3))</f>
        <v>#N/A</v>
      </c>
      <c r="F1059" s="36"/>
      <c r="G1059" s="33" t="e">
        <f>VLOOKUP(A1059,[3]Dossard!$AB$2:$AP$200,15)</f>
        <v>#N/A</v>
      </c>
    </row>
    <row r="1060" spans="3:7" x14ac:dyDescent="0.3">
      <c r="C1060" s="36" t="e">
        <f>IF(A1060&lt;&gt;'[2]Résultats des Finales'!H1063,"ZZ",VLOOKUP(A1060,[3]Dossard!$AB$2:$AO$200,2))</f>
        <v>#N/A</v>
      </c>
      <c r="D1060" s="36" t="e">
        <f>IF(A1060&lt;&gt;'[2]Résultats des Finales'!H1063,"ZZ",VLOOKUP(A1060,[3]Dossard!$AB$2:$AP$200,3))</f>
        <v>#N/A</v>
      </c>
      <c r="F1060" s="36"/>
      <c r="G1060" s="33" t="e">
        <f>VLOOKUP(A1060,[3]Dossard!$AB$2:$AP$200,15)</f>
        <v>#N/A</v>
      </c>
    </row>
    <row r="1061" spans="3:7" x14ac:dyDescent="0.3">
      <c r="C1061" s="36" t="e">
        <f>IF(A1061&lt;&gt;'[2]Résultats des Finales'!H1064,"ZZ",VLOOKUP(A1061,[3]Dossard!$AB$2:$AO$200,2))</f>
        <v>#N/A</v>
      </c>
      <c r="D1061" s="36" t="e">
        <f>IF(A1061&lt;&gt;'[2]Résultats des Finales'!H1064,"ZZ",VLOOKUP(A1061,[3]Dossard!$AB$2:$AP$200,3))</f>
        <v>#N/A</v>
      </c>
      <c r="F1061" s="36"/>
      <c r="G1061" s="33" t="e">
        <f>VLOOKUP(A1061,[3]Dossard!$AB$2:$AP$200,15)</f>
        <v>#N/A</v>
      </c>
    </row>
    <row r="1062" spans="3:7" x14ac:dyDescent="0.3">
      <c r="C1062" s="36" t="e">
        <f>IF(A1062&lt;&gt;'[2]Résultats des Finales'!H1065,"ZZ",VLOOKUP(A1062,[3]Dossard!$AB$2:$AO$200,2))</f>
        <v>#N/A</v>
      </c>
      <c r="D1062" s="36" t="e">
        <f>IF(A1062&lt;&gt;'[2]Résultats des Finales'!H1065,"ZZ",VLOOKUP(A1062,[3]Dossard!$AB$2:$AP$200,3))</f>
        <v>#N/A</v>
      </c>
      <c r="F1062" s="36"/>
      <c r="G1062" s="33" t="e">
        <f>VLOOKUP(A1062,[3]Dossard!$AB$2:$AP$200,15)</f>
        <v>#N/A</v>
      </c>
    </row>
    <row r="1063" spans="3:7" x14ac:dyDescent="0.3">
      <c r="C1063" s="36" t="e">
        <f>IF(A1063&lt;&gt;'[2]Résultats des Finales'!H1066,"ZZ",VLOOKUP(A1063,[3]Dossard!$AB$2:$AO$200,2))</f>
        <v>#N/A</v>
      </c>
      <c r="D1063" s="36" t="e">
        <f>IF(A1063&lt;&gt;'[2]Résultats des Finales'!H1066,"ZZ",VLOOKUP(A1063,[3]Dossard!$AB$2:$AP$200,3))</f>
        <v>#N/A</v>
      </c>
      <c r="F1063" s="36"/>
      <c r="G1063" s="33" t="e">
        <f>VLOOKUP(A1063,[3]Dossard!$AB$2:$AP$200,15)</f>
        <v>#N/A</v>
      </c>
    </row>
    <row r="1064" spans="3:7" x14ac:dyDescent="0.3">
      <c r="C1064" s="36" t="e">
        <f>IF(A1064&lt;&gt;'[2]Résultats des Finales'!H1067,"ZZ",VLOOKUP(A1064,[3]Dossard!$AB$2:$AO$200,2))</f>
        <v>#N/A</v>
      </c>
      <c r="D1064" s="36" t="e">
        <f>IF(A1064&lt;&gt;'[2]Résultats des Finales'!H1067,"ZZ",VLOOKUP(A1064,[3]Dossard!$AB$2:$AP$200,3))</f>
        <v>#N/A</v>
      </c>
      <c r="F1064" s="36"/>
      <c r="G1064" s="33" t="e">
        <f>VLOOKUP(A1064,[3]Dossard!$AB$2:$AP$200,15)</f>
        <v>#N/A</v>
      </c>
    </row>
    <row r="1065" spans="3:7" x14ac:dyDescent="0.3">
      <c r="C1065" s="36" t="e">
        <f>IF(A1065&lt;&gt;'[2]Résultats des Finales'!H1068,"ZZ",VLOOKUP(A1065,[3]Dossard!$AB$2:$AO$200,2))</f>
        <v>#N/A</v>
      </c>
      <c r="D1065" s="36" t="e">
        <f>IF(A1065&lt;&gt;'[2]Résultats des Finales'!H1068,"ZZ",VLOOKUP(A1065,[3]Dossard!$AB$2:$AP$200,3))</f>
        <v>#N/A</v>
      </c>
      <c r="F1065" s="36"/>
      <c r="G1065" s="33" t="e">
        <f>VLOOKUP(A1065,[3]Dossard!$AB$2:$AP$200,15)</f>
        <v>#N/A</v>
      </c>
    </row>
    <row r="1066" spans="3:7" x14ac:dyDescent="0.3">
      <c r="C1066" s="36" t="e">
        <f>IF(A1066&lt;&gt;'[2]Résultats des Finales'!H1069,"ZZ",VLOOKUP(A1066,[3]Dossard!$AB$2:$AO$200,2))</f>
        <v>#N/A</v>
      </c>
      <c r="D1066" s="36" t="e">
        <f>IF(A1066&lt;&gt;'[2]Résultats des Finales'!H1069,"ZZ",VLOOKUP(A1066,[3]Dossard!$AB$2:$AP$200,3))</f>
        <v>#N/A</v>
      </c>
      <c r="F1066" s="36"/>
      <c r="G1066" s="33" t="e">
        <f>VLOOKUP(A1066,[3]Dossard!$AB$2:$AP$200,15)</f>
        <v>#N/A</v>
      </c>
    </row>
    <row r="1067" spans="3:7" x14ac:dyDescent="0.3">
      <c r="C1067" s="36" t="e">
        <f>IF(A1067&lt;&gt;'[2]Résultats des Finales'!H1070,"ZZ",VLOOKUP(A1067,[3]Dossard!$AB$2:$AO$200,2))</f>
        <v>#N/A</v>
      </c>
      <c r="D1067" s="36" t="e">
        <f>IF(A1067&lt;&gt;'[2]Résultats des Finales'!H1070,"ZZ",VLOOKUP(A1067,[3]Dossard!$AB$2:$AP$200,3))</f>
        <v>#N/A</v>
      </c>
      <c r="F1067" s="36"/>
      <c r="G1067" s="33" t="e">
        <f>VLOOKUP(A1067,[3]Dossard!$AB$2:$AP$200,15)</f>
        <v>#N/A</v>
      </c>
    </row>
    <row r="1068" spans="3:7" x14ac:dyDescent="0.3">
      <c r="C1068" s="36" t="e">
        <f>IF(A1068&lt;&gt;'[2]Résultats des Finales'!H1071,"ZZ",VLOOKUP(A1068,[3]Dossard!$AB$2:$AO$200,2))</f>
        <v>#N/A</v>
      </c>
      <c r="D1068" s="36" t="e">
        <f>IF(A1068&lt;&gt;'[2]Résultats des Finales'!H1071,"ZZ",VLOOKUP(A1068,[3]Dossard!$AB$2:$AP$200,3))</f>
        <v>#N/A</v>
      </c>
      <c r="F1068" s="36"/>
      <c r="G1068" s="33" t="e">
        <f>VLOOKUP(A1068,[3]Dossard!$AB$2:$AP$200,15)</f>
        <v>#N/A</v>
      </c>
    </row>
    <row r="1069" spans="3:7" x14ac:dyDescent="0.3">
      <c r="C1069" s="36" t="e">
        <f>IF(A1069&lt;&gt;'[2]Résultats des Finales'!H1072,"ZZ",VLOOKUP(A1069,[3]Dossard!$AB$2:$AO$200,2))</f>
        <v>#N/A</v>
      </c>
      <c r="D1069" s="36" t="e">
        <f>IF(A1069&lt;&gt;'[2]Résultats des Finales'!H1072,"ZZ",VLOOKUP(A1069,[3]Dossard!$AB$2:$AP$200,3))</f>
        <v>#N/A</v>
      </c>
      <c r="F1069" s="36"/>
      <c r="G1069" s="33" t="e">
        <f>VLOOKUP(A1069,[3]Dossard!$AB$2:$AP$200,15)</f>
        <v>#N/A</v>
      </c>
    </row>
    <row r="1070" spans="3:7" x14ac:dyDescent="0.3">
      <c r="C1070" s="36" t="e">
        <f>IF(A1070&lt;&gt;'[2]Résultats des Finales'!H1073,"ZZ",VLOOKUP(A1070,[3]Dossard!$AB$2:$AO$200,2))</f>
        <v>#N/A</v>
      </c>
      <c r="D1070" s="36" t="e">
        <f>IF(A1070&lt;&gt;'[2]Résultats des Finales'!H1073,"ZZ",VLOOKUP(A1070,[3]Dossard!$AB$2:$AP$200,3))</f>
        <v>#N/A</v>
      </c>
      <c r="F1070" s="36"/>
      <c r="G1070" s="33" t="e">
        <f>VLOOKUP(A1070,[3]Dossard!$AB$2:$AP$200,15)</f>
        <v>#N/A</v>
      </c>
    </row>
    <row r="1071" spans="3:7" x14ac:dyDescent="0.3">
      <c r="C1071" s="36" t="e">
        <f>IF(A1071&lt;&gt;'[2]Résultats des Finales'!H1074,"ZZ",VLOOKUP(A1071,[3]Dossard!$AB$2:$AO$200,2))</f>
        <v>#N/A</v>
      </c>
      <c r="D1071" s="36" t="e">
        <f>IF(A1071&lt;&gt;'[2]Résultats des Finales'!H1074,"ZZ",VLOOKUP(A1071,[3]Dossard!$AB$2:$AP$200,3))</f>
        <v>#N/A</v>
      </c>
      <c r="F1071" s="36"/>
      <c r="G1071" s="33" t="e">
        <f>VLOOKUP(A1071,[3]Dossard!$AB$2:$AP$200,15)</f>
        <v>#N/A</v>
      </c>
    </row>
    <row r="1072" spans="3:7" x14ac:dyDescent="0.3">
      <c r="C1072" s="36" t="e">
        <f>IF(A1072&lt;&gt;'[2]Résultats des Finales'!H1075,"ZZ",VLOOKUP(A1072,[3]Dossard!$AB$2:$AO$200,2))</f>
        <v>#N/A</v>
      </c>
      <c r="D1072" s="36" t="e">
        <f>IF(A1072&lt;&gt;'[2]Résultats des Finales'!H1075,"ZZ",VLOOKUP(A1072,[3]Dossard!$AB$2:$AP$200,3))</f>
        <v>#N/A</v>
      </c>
      <c r="F1072" s="36"/>
      <c r="G1072" s="33" t="e">
        <f>VLOOKUP(A1072,[3]Dossard!$AB$2:$AP$200,15)</f>
        <v>#N/A</v>
      </c>
    </row>
    <row r="1073" spans="3:7" x14ac:dyDescent="0.3">
      <c r="C1073" s="36" t="e">
        <f>IF(A1073&lt;&gt;'[2]Résultats des Finales'!H1076,"ZZ",VLOOKUP(A1073,[3]Dossard!$AB$2:$AO$200,2))</f>
        <v>#N/A</v>
      </c>
      <c r="D1073" s="36" t="e">
        <f>IF(A1073&lt;&gt;'[2]Résultats des Finales'!H1076,"ZZ",VLOOKUP(A1073,[3]Dossard!$AB$2:$AP$200,3))</f>
        <v>#N/A</v>
      </c>
      <c r="F1073" s="36"/>
      <c r="G1073" s="33" t="e">
        <f>VLOOKUP(A1073,[3]Dossard!$AB$2:$AP$200,15)</f>
        <v>#N/A</v>
      </c>
    </row>
    <row r="1074" spans="3:7" x14ac:dyDescent="0.3">
      <c r="C1074" s="36" t="e">
        <f>IF(A1074&lt;&gt;'[2]Résultats des Finales'!H1077,"ZZ",VLOOKUP(A1074,[3]Dossard!$AB$2:$AO$200,2))</f>
        <v>#N/A</v>
      </c>
      <c r="D1074" s="36" t="e">
        <f>IF(A1074&lt;&gt;'[2]Résultats des Finales'!H1077,"ZZ",VLOOKUP(A1074,[3]Dossard!$AB$2:$AP$200,3))</f>
        <v>#N/A</v>
      </c>
      <c r="F1074" s="36"/>
      <c r="G1074" s="33" t="e">
        <f>VLOOKUP(A1074,[3]Dossard!$AB$2:$AP$200,15)</f>
        <v>#N/A</v>
      </c>
    </row>
    <row r="1075" spans="3:7" x14ac:dyDescent="0.3">
      <c r="C1075" s="36" t="e">
        <f>IF(A1075&lt;&gt;'[2]Résultats des Finales'!H1078,"ZZ",VLOOKUP(A1075,[3]Dossard!$AB$2:$AO$200,2))</f>
        <v>#N/A</v>
      </c>
      <c r="D1075" s="36" t="e">
        <f>IF(A1075&lt;&gt;'[2]Résultats des Finales'!H1078,"ZZ",VLOOKUP(A1075,[3]Dossard!$AB$2:$AP$200,3))</f>
        <v>#N/A</v>
      </c>
      <c r="F1075" s="36"/>
      <c r="G1075" s="33" t="e">
        <f>VLOOKUP(A1075,[3]Dossard!$AB$2:$AP$200,15)</f>
        <v>#N/A</v>
      </c>
    </row>
    <row r="1076" spans="3:7" x14ac:dyDescent="0.3">
      <c r="C1076" s="36" t="e">
        <f>IF(A1076&lt;&gt;'[2]Résultats des Finales'!H1079,"ZZ",VLOOKUP(A1076,[3]Dossard!$AB$2:$AO$200,2))</f>
        <v>#N/A</v>
      </c>
      <c r="D1076" s="36" t="e">
        <f>IF(A1076&lt;&gt;'[2]Résultats des Finales'!H1079,"ZZ",VLOOKUP(A1076,[3]Dossard!$AB$2:$AP$200,3))</f>
        <v>#N/A</v>
      </c>
      <c r="F1076" s="36"/>
      <c r="G1076" s="33" t="e">
        <f>VLOOKUP(A1076,[3]Dossard!$AB$2:$AP$200,15)</f>
        <v>#N/A</v>
      </c>
    </row>
    <row r="1077" spans="3:7" x14ac:dyDescent="0.3">
      <c r="C1077" s="36" t="e">
        <f>IF(A1077&lt;&gt;'[2]Résultats des Finales'!H1080,"ZZ",VLOOKUP(A1077,[3]Dossard!$AB$2:$AO$200,2))</f>
        <v>#N/A</v>
      </c>
      <c r="D1077" s="36" t="e">
        <f>IF(A1077&lt;&gt;'[2]Résultats des Finales'!H1080,"ZZ",VLOOKUP(A1077,[3]Dossard!$AB$2:$AP$200,3))</f>
        <v>#N/A</v>
      </c>
      <c r="F1077" s="36"/>
      <c r="G1077" s="33" t="e">
        <f>VLOOKUP(A1077,[3]Dossard!$AB$2:$AP$200,15)</f>
        <v>#N/A</v>
      </c>
    </row>
    <row r="1078" spans="3:7" x14ac:dyDescent="0.3">
      <c r="C1078" s="36" t="e">
        <f>IF(A1078&lt;&gt;'[2]Résultats des Finales'!H1081,"ZZ",VLOOKUP(A1078,[3]Dossard!$AB$2:$AO$200,2))</f>
        <v>#N/A</v>
      </c>
      <c r="D1078" s="36" t="e">
        <f>IF(A1078&lt;&gt;'[2]Résultats des Finales'!H1081,"ZZ",VLOOKUP(A1078,[3]Dossard!$AB$2:$AP$200,3))</f>
        <v>#N/A</v>
      </c>
      <c r="F1078" s="36"/>
      <c r="G1078" s="33" t="e">
        <f>VLOOKUP(A1078,[3]Dossard!$AB$2:$AP$200,15)</f>
        <v>#N/A</v>
      </c>
    </row>
    <row r="1079" spans="3:7" x14ac:dyDescent="0.3">
      <c r="C1079" s="36" t="e">
        <f>IF(A1079&lt;&gt;'[2]Résultats des Finales'!H1082,"ZZ",VLOOKUP(A1079,[3]Dossard!$AB$2:$AO$200,2))</f>
        <v>#N/A</v>
      </c>
      <c r="D1079" s="36" t="e">
        <f>IF(A1079&lt;&gt;'[2]Résultats des Finales'!H1082,"ZZ",VLOOKUP(A1079,[3]Dossard!$AB$2:$AP$200,3))</f>
        <v>#N/A</v>
      </c>
      <c r="F1079" s="36"/>
      <c r="G1079" s="33" t="e">
        <f>VLOOKUP(A1079,[3]Dossard!$AB$2:$AP$200,15)</f>
        <v>#N/A</v>
      </c>
    </row>
    <row r="1080" spans="3:7" x14ac:dyDescent="0.3">
      <c r="C1080" s="36" t="e">
        <f>IF(A1080&lt;&gt;'[2]Résultats des Finales'!H1083,"ZZ",VLOOKUP(A1080,[3]Dossard!$AB$2:$AO$200,2))</f>
        <v>#N/A</v>
      </c>
      <c r="D1080" s="36" t="e">
        <f>IF(A1080&lt;&gt;'[2]Résultats des Finales'!H1083,"ZZ",VLOOKUP(A1080,[3]Dossard!$AB$2:$AP$200,3))</f>
        <v>#N/A</v>
      </c>
      <c r="F1080" s="36"/>
      <c r="G1080" s="33" t="e">
        <f>VLOOKUP(A1080,[3]Dossard!$AB$2:$AP$200,15)</f>
        <v>#N/A</v>
      </c>
    </row>
    <row r="1081" spans="3:7" x14ac:dyDescent="0.3">
      <c r="C1081" s="36" t="e">
        <f>IF(A1081&lt;&gt;'[2]Résultats des Finales'!H1084,"ZZ",VLOOKUP(A1081,[3]Dossard!$AB$2:$AO$200,2))</f>
        <v>#N/A</v>
      </c>
      <c r="D1081" s="36" t="e">
        <f>IF(A1081&lt;&gt;'[2]Résultats des Finales'!H1084,"ZZ",VLOOKUP(A1081,[3]Dossard!$AB$2:$AP$200,3))</f>
        <v>#N/A</v>
      </c>
      <c r="F1081" s="36"/>
      <c r="G1081" s="33" t="e">
        <f>VLOOKUP(A1081,[3]Dossard!$AB$2:$AP$200,15)</f>
        <v>#N/A</v>
      </c>
    </row>
    <row r="1082" spans="3:7" x14ac:dyDescent="0.3">
      <c r="C1082" s="36" t="e">
        <f>IF(A1082&lt;&gt;'[2]Résultats des Finales'!H1085,"ZZ",VLOOKUP(A1082,[3]Dossard!$AB$2:$AO$200,2))</f>
        <v>#N/A</v>
      </c>
      <c r="D1082" s="36" t="e">
        <f>IF(A1082&lt;&gt;'[2]Résultats des Finales'!H1085,"ZZ",VLOOKUP(A1082,[3]Dossard!$AB$2:$AP$200,3))</f>
        <v>#N/A</v>
      </c>
      <c r="F1082" s="36"/>
      <c r="G1082" s="33" t="e">
        <f>VLOOKUP(A1082,[3]Dossard!$AB$2:$AP$200,15)</f>
        <v>#N/A</v>
      </c>
    </row>
    <row r="1083" spans="3:7" x14ac:dyDescent="0.3">
      <c r="C1083" s="36" t="e">
        <f>IF(A1083&lt;&gt;'[2]Résultats des Finales'!H1086,"ZZ",VLOOKUP(A1083,[3]Dossard!$AB$2:$AO$200,2))</f>
        <v>#N/A</v>
      </c>
      <c r="D1083" s="36" t="e">
        <f>IF(A1083&lt;&gt;'[2]Résultats des Finales'!H1086,"ZZ",VLOOKUP(A1083,[3]Dossard!$AB$2:$AP$200,3))</f>
        <v>#N/A</v>
      </c>
      <c r="F1083" s="36"/>
      <c r="G1083" s="33" t="e">
        <f>VLOOKUP(A1083,[3]Dossard!$AB$2:$AP$200,15)</f>
        <v>#N/A</v>
      </c>
    </row>
    <row r="1084" spans="3:7" x14ac:dyDescent="0.3">
      <c r="C1084" s="36" t="e">
        <f>IF(A1084&lt;&gt;'[2]Résultats des Finales'!H1087,"ZZ",VLOOKUP(A1084,[3]Dossard!$AB$2:$AO$200,2))</f>
        <v>#N/A</v>
      </c>
      <c r="D1084" s="36" t="e">
        <f>IF(A1084&lt;&gt;'[2]Résultats des Finales'!H1087,"ZZ",VLOOKUP(A1084,[3]Dossard!$AB$2:$AP$200,3))</f>
        <v>#N/A</v>
      </c>
      <c r="F1084" s="36"/>
      <c r="G1084" s="33" t="e">
        <f>VLOOKUP(A1084,[3]Dossard!$AB$2:$AP$200,15)</f>
        <v>#N/A</v>
      </c>
    </row>
    <row r="1085" spans="3:7" x14ac:dyDescent="0.3">
      <c r="C1085" s="36" t="e">
        <f>IF(A1085&lt;&gt;'[2]Résultats des Finales'!H1088,"ZZ",VLOOKUP(A1085,[3]Dossard!$AB$2:$AO$200,2))</f>
        <v>#N/A</v>
      </c>
      <c r="D1085" s="36" t="e">
        <f>IF(A1085&lt;&gt;'[2]Résultats des Finales'!H1088,"ZZ",VLOOKUP(A1085,[3]Dossard!$AB$2:$AP$200,3))</f>
        <v>#N/A</v>
      </c>
      <c r="F1085" s="36"/>
      <c r="G1085" s="33" t="e">
        <f>VLOOKUP(A1085,[3]Dossard!$AB$2:$AP$200,15)</f>
        <v>#N/A</v>
      </c>
    </row>
    <row r="1086" spans="3:7" x14ac:dyDescent="0.3">
      <c r="C1086" s="36" t="e">
        <f>IF(A1086&lt;&gt;'[2]Résultats des Finales'!H1089,"ZZ",VLOOKUP(A1086,[3]Dossard!$AB$2:$AO$200,2))</f>
        <v>#N/A</v>
      </c>
      <c r="D1086" s="36" t="e">
        <f>IF(A1086&lt;&gt;'[2]Résultats des Finales'!H1089,"ZZ",VLOOKUP(A1086,[3]Dossard!$AB$2:$AP$200,3))</f>
        <v>#N/A</v>
      </c>
      <c r="F1086" s="36"/>
      <c r="G1086" s="33" t="e">
        <f>VLOOKUP(A1086,[3]Dossard!$AB$2:$AP$200,15)</f>
        <v>#N/A</v>
      </c>
    </row>
    <row r="1087" spans="3:7" x14ac:dyDescent="0.3">
      <c r="C1087" s="36" t="e">
        <f>IF(A1087&lt;&gt;'[2]Résultats des Finales'!H1090,"ZZ",VLOOKUP(A1087,[3]Dossard!$AB$2:$AO$200,2))</f>
        <v>#N/A</v>
      </c>
      <c r="D1087" s="36" t="e">
        <f>IF(A1087&lt;&gt;'[2]Résultats des Finales'!H1090,"ZZ",VLOOKUP(A1087,[3]Dossard!$AB$2:$AP$200,3))</f>
        <v>#N/A</v>
      </c>
      <c r="F1087" s="36"/>
      <c r="G1087" s="33" t="e">
        <f>VLOOKUP(A1087,[3]Dossard!$AB$2:$AP$200,15)</f>
        <v>#N/A</v>
      </c>
    </row>
    <row r="1088" spans="3:7" x14ac:dyDescent="0.3">
      <c r="C1088" s="36" t="e">
        <f>IF(A1088&lt;&gt;'[2]Résultats des Finales'!H1091,"ZZ",VLOOKUP(A1088,[3]Dossard!$AB$2:$AO$200,2))</f>
        <v>#N/A</v>
      </c>
      <c r="D1088" s="36" t="e">
        <f>IF(A1088&lt;&gt;'[2]Résultats des Finales'!H1091,"ZZ",VLOOKUP(A1088,[3]Dossard!$AB$2:$AP$200,3))</f>
        <v>#N/A</v>
      </c>
      <c r="F1088" s="36"/>
      <c r="G1088" s="33" t="e">
        <f>VLOOKUP(A1088,[3]Dossard!$AB$2:$AP$200,15)</f>
        <v>#N/A</v>
      </c>
    </row>
    <row r="1089" spans="3:7" x14ac:dyDescent="0.3">
      <c r="C1089" s="36" t="e">
        <f>IF(A1089&lt;&gt;'[2]Résultats des Finales'!H1092,"ZZ",VLOOKUP(A1089,[3]Dossard!$AB$2:$AO$200,2))</f>
        <v>#N/A</v>
      </c>
      <c r="D1089" s="36" t="e">
        <f>IF(A1089&lt;&gt;'[2]Résultats des Finales'!H1092,"ZZ",VLOOKUP(A1089,[3]Dossard!$AB$2:$AP$200,3))</f>
        <v>#N/A</v>
      </c>
      <c r="F1089" s="36"/>
      <c r="G1089" s="33" t="e">
        <f>VLOOKUP(A1089,[3]Dossard!$AB$2:$AP$200,15)</f>
        <v>#N/A</v>
      </c>
    </row>
    <row r="1090" spans="3:7" x14ac:dyDescent="0.3">
      <c r="C1090" s="36" t="e">
        <f>IF(A1090&lt;&gt;'[2]Résultats des Finales'!H1093,"ZZ",VLOOKUP(A1090,[3]Dossard!$AB$2:$AO$200,2))</f>
        <v>#N/A</v>
      </c>
      <c r="D1090" s="36" t="e">
        <f>IF(A1090&lt;&gt;'[2]Résultats des Finales'!H1093,"ZZ",VLOOKUP(A1090,[3]Dossard!$AB$2:$AP$200,3))</f>
        <v>#N/A</v>
      </c>
      <c r="F1090" s="36"/>
      <c r="G1090" s="33" t="e">
        <f>VLOOKUP(A1090,[3]Dossard!$AB$2:$AP$200,15)</f>
        <v>#N/A</v>
      </c>
    </row>
    <row r="1091" spans="3:7" x14ac:dyDescent="0.3">
      <c r="C1091" s="36" t="e">
        <f>IF(A1091&lt;&gt;'[2]Résultats des Finales'!H1094,"ZZ",VLOOKUP(A1091,[3]Dossard!$AB$2:$AO$200,2))</f>
        <v>#N/A</v>
      </c>
      <c r="D1091" s="36" t="e">
        <f>IF(A1091&lt;&gt;'[2]Résultats des Finales'!H1094,"ZZ",VLOOKUP(A1091,[3]Dossard!$AB$2:$AP$200,3))</f>
        <v>#N/A</v>
      </c>
      <c r="F1091" s="36"/>
      <c r="G1091" s="33" t="e">
        <f>VLOOKUP(A1091,[3]Dossard!$AB$2:$AP$200,15)</f>
        <v>#N/A</v>
      </c>
    </row>
    <row r="1092" spans="3:7" x14ac:dyDescent="0.3">
      <c r="C1092" s="36" t="e">
        <f>IF(A1092&lt;&gt;'[2]Résultats des Finales'!H1095,"ZZ",VLOOKUP(A1092,[3]Dossard!$AB$2:$AO$200,2))</f>
        <v>#N/A</v>
      </c>
      <c r="D1092" s="36" t="e">
        <f>IF(A1092&lt;&gt;'[2]Résultats des Finales'!H1095,"ZZ",VLOOKUP(A1092,[3]Dossard!$AB$2:$AP$200,3))</f>
        <v>#N/A</v>
      </c>
      <c r="F1092" s="36"/>
      <c r="G1092" s="33" t="e">
        <f>VLOOKUP(A1092,[3]Dossard!$AB$2:$AP$200,15)</f>
        <v>#N/A</v>
      </c>
    </row>
    <row r="1093" spans="3:7" x14ac:dyDescent="0.3">
      <c r="C1093" s="36" t="e">
        <f>IF(A1093&lt;&gt;'[2]Résultats des Finales'!H1096,"ZZ",VLOOKUP(A1093,[3]Dossard!$AB$2:$AO$200,2))</f>
        <v>#N/A</v>
      </c>
      <c r="D1093" s="36" t="e">
        <f>IF(A1093&lt;&gt;'[2]Résultats des Finales'!H1096,"ZZ",VLOOKUP(A1093,[3]Dossard!$AB$2:$AP$200,3))</f>
        <v>#N/A</v>
      </c>
      <c r="F1093" s="36"/>
      <c r="G1093" s="33" t="e">
        <f>VLOOKUP(A1093,[3]Dossard!$AB$2:$AP$200,15)</f>
        <v>#N/A</v>
      </c>
    </row>
    <row r="1094" spans="3:7" x14ac:dyDescent="0.3">
      <c r="C1094" s="36" t="e">
        <f>IF(A1094&lt;&gt;'[2]Résultats des Finales'!H1097,"ZZ",VLOOKUP(A1094,[3]Dossard!$AB$2:$AO$200,2))</f>
        <v>#N/A</v>
      </c>
      <c r="D1094" s="36" t="e">
        <f>IF(A1094&lt;&gt;'[2]Résultats des Finales'!H1097,"ZZ",VLOOKUP(A1094,[3]Dossard!$AB$2:$AP$200,3))</f>
        <v>#N/A</v>
      </c>
      <c r="F1094" s="36"/>
      <c r="G1094" s="33" t="e">
        <f>VLOOKUP(A1094,[3]Dossard!$AB$2:$AP$200,15)</f>
        <v>#N/A</v>
      </c>
    </row>
    <row r="1095" spans="3:7" x14ac:dyDescent="0.3">
      <c r="C1095" s="36" t="e">
        <f>IF(A1095&lt;&gt;'[2]Résultats des Finales'!H1098,"ZZ",VLOOKUP(A1095,[3]Dossard!$AB$2:$AO$200,2))</f>
        <v>#N/A</v>
      </c>
      <c r="D1095" s="36" t="e">
        <f>IF(A1095&lt;&gt;'[2]Résultats des Finales'!H1098,"ZZ",VLOOKUP(A1095,[3]Dossard!$AB$2:$AP$200,3))</f>
        <v>#N/A</v>
      </c>
      <c r="F1095" s="36"/>
      <c r="G1095" s="33" t="e">
        <f>VLOOKUP(A1095,[3]Dossard!$AB$2:$AP$200,15)</f>
        <v>#N/A</v>
      </c>
    </row>
    <row r="1096" spans="3:7" x14ac:dyDescent="0.3">
      <c r="C1096" s="36" t="e">
        <f>IF(A1096&lt;&gt;'[2]Résultats des Finales'!H1099,"ZZ",VLOOKUP(A1096,[3]Dossard!$AB$2:$AO$200,2))</f>
        <v>#N/A</v>
      </c>
      <c r="D1096" s="36" t="e">
        <f>IF(A1096&lt;&gt;'[2]Résultats des Finales'!H1099,"ZZ",VLOOKUP(A1096,[3]Dossard!$AB$2:$AP$200,3))</f>
        <v>#N/A</v>
      </c>
      <c r="F1096" s="36"/>
      <c r="G1096" s="33" t="e">
        <f>VLOOKUP(A1096,[3]Dossard!$AB$2:$AP$200,15)</f>
        <v>#N/A</v>
      </c>
    </row>
    <row r="1097" spans="3:7" x14ac:dyDescent="0.3">
      <c r="C1097" s="36" t="e">
        <f>IF(A1097&lt;&gt;'[2]Résultats des Finales'!H1100,"ZZ",VLOOKUP(A1097,[3]Dossard!$AB$2:$AO$200,2))</f>
        <v>#N/A</v>
      </c>
      <c r="D1097" s="36" t="e">
        <f>IF(A1097&lt;&gt;'[2]Résultats des Finales'!H1100,"ZZ",VLOOKUP(A1097,[3]Dossard!$AB$2:$AP$200,3))</f>
        <v>#N/A</v>
      </c>
      <c r="F1097" s="36"/>
      <c r="G1097" s="33" t="e">
        <f>VLOOKUP(A1097,[3]Dossard!$AB$2:$AP$200,15)</f>
        <v>#N/A</v>
      </c>
    </row>
    <row r="1098" spans="3:7" x14ac:dyDescent="0.3">
      <c r="C1098" s="36" t="e">
        <f>IF(A1098&lt;&gt;'[2]Résultats des Finales'!H1101,"ZZ",VLOOKUP(A1098,[3]Dossard!$AB$2:$AO$200,2))</f>
        <v>#N/A</v>
      </c>
      <c r="D1098" s="36" t="e">
        <f>IF(A1098&lt;&gt;'[2]Résultats des Finales'!H1101,"ZZ",VLOOKUP(A1098,[3]Dossard!$AB$2:$AP$200,3))</f>
        <v>#N/A</v>
      </c>
      <c r="F1098" s="36"/>
      <c r="G1098" s="33" t="e">
        <f>VLOOKUP(A1098,[3]Dossard!$AB$2:$AP$200,15)</f>
        <v>#N/A</v>
      </c>
    </row>
    <row r="1099" spans="3:7" x14ac:dyDescent="0.3">
      <c r="C1099" s="36" t="e">
        <f>IF(A1099&lt;&gt;'[2]Résultats des Finales'!H1102,"ZZ",VLOOKUP(A1099,[3]Dossard!$AB$2:$AO$200,2))</f>
        <v>#N/A</v>
      </c>
      <c r="D1099" s="36" t="e">
        <f>IF(A1099&lt;&gt;'[2]Résultats des Finales'!H1102,"ZZ",VLOOKUP(A1099,[3]Dossard!$AB$2:$AP$200,3))</f>
        <v>#N/A</v>
      </c>
      <c r="F1099" s="36"/>
      <c r="G1099" s="33" t="e">
        <f>VLOOKUP(A1099,[3]Dossard!$AB$2:$AP$200,15)</f>
        <v>#N/A</v>
      </c>
    </row>
    <row r="1100" spans="3:7" x14ac:dyDescent="0.3">
      <c r="C1100" s="36" t="e">
        <f>IF(A1100&lt;&gt;'[2]Résultats des Finales'!H1103,"ZZ",VLOOKUP(A1100,[3]Dossard!$AB$2:$AO$200,2))</f>
        <v>#N/A</v>
      </c>
      <c r="D1100" s="36" t="e">
        <f>IF(A1100&lt;&gt;'[2]Résultats des Finales'!H1103,"ZZ",VLOOKUP(A1100,[3]Dossard!$AB$2:$AP$200,3))</f>
        <v>#N/A</v>
      </c>
      <c r="F1100" s="36"/>
      <c r="G1100" s="33" t="e">
        <f>VLOOKUP(A1100,[3]Dossard!$AB$2:$AP$200,15)</f>
        <v>#N/A</v>
      </c>
    </row>
    <row r="1101" spans="3:7" x14ac:dyDescent="0.3">
      <c r="C1101" s="36" t="e">
        <f>IF(A1101&lt;&gt;'[2]Résultats des Finales'!H1104,"ZZ",VLOOKUP(A1101,[3]Dossard!$AB$2:$AO$200,2))</f>
        <v>#N/A</v>
      </c>
      <c r="D1101" s="36" t="e">
        <f>IF(A1101&lt;&gt;'[2]Résultats des Finales'!H1104,"ZZ",VLOOKUP(A1101,[3]Dossard!$AB$2:$AP$200,3))</f>
        <v>#N/A</v>
      </c>
      <c r="F1101" s="36"/>
      <c r="G1101" s="33" t="e">
        <f>VLOOKUP(A1101,[3]Dossard!$AB$2:$AP$200,15)</f>
        <v>#N/A</v>
      </c>
    </row>
    <row r="1102" spans="3:7" x14ac:dyDescent="0.3">
      <c r="C1102" s="36" t="e">
        <f>IF(A1102&lt;&gt;'[2]Résultats des Finales'!H1105,"ZZ",VLOOKUP(A1102,[3]Dossard!$AB$2:$AO$200,2))</f>
        <v>#N/A</v>
      </c>
      <c r="D1102" s="36" t="e">
        <f>IF(A1102&lt;&gt;'[2]Résultats des Finales'!H1105,"ZZ",VLOOKUP(A1102,[3]Dossard!$AB$2:$AP$200,3))</f>
        <v>#N/A</v>
      </c>
      <c r="F1102" s="36"/>
      <c r="G1102" s="33" t="e">
        <f>VLOOKUP(A1102,[3]Dossard!$AB$2:$AP$200,15)</f>
        <v>#N/A</v>
      </c>
    </row>
    <row r="1103" spans="3:7" x14ac:dyDescent="0.3">
      <c r="C1103" s="36" t="e">
        <f>IF(A1103&lt;&gt;'[2]Résultats des Finales'!H1106,"ZZ",VLOOKUP(A1103,[3]Dossard!$AB$2:$AO$200,2))</f>
        <v>#N/A</v>
      </c>
      <c r="D1103" s="36" t="e">
        <f>IF(A1103&lt;&gt;'[2]Résultats des Finales'!H1106,"ZZ",VLOOKUP(A1103,[3]Dossard!$AB$2:$AP$200,3))</f>
        <v>#N/A</v>
      </c>
      <c r="F1103" s="36"/>
      <c r="G1103" s="33" t="e">
        <f>VLOOKUP(A1103,[3]Dossard!$AB$2:$AP$200,15)</f>
        <v>#N/A</v>
      </c>
    </row>
    <row r="1104" spans="3:7" x14ac:dyDescent="0.3">
      <c r="C1104" s="36" t="e">
        <f>IF(A1104&lt;&gt;'[2]Résultats des Finales'!H1107,"ZZ",VLOOKUP(A1104,[3]Dossard!$AB$2:$AO$200,2))</f>
        <v>#N/A</v>
      </c>
      <c r="D1104" s="36" t="e">
        <f>IF(A1104&lt;&gt;'[2]Résultats des Finales'!H1107,"ZZ",VLOOKUP(A1104,[3]Dossard!$AB$2:$AP$200,3))</f>
        <v>#N/A</v>
      </c>
      <c r="F1104" s="36"/>
      <c r="G1104" s="33" t="e">
        <f>VLOOKUP(A1104,[3]Dossard!$AB$2:$AP$200,15)</f>
        <v>#N/A</v>
      </c>
    </row>
    <row r="1105" spans="3:7" x14ac:dyDescent="0.3">
      <c r="C1105" s="36" t="e">
        <f>IF(A1105&lt;&gt;'[2]Résultats des Finales'!H1108,"ZZ",VLOOKUP(A1105,[3]Dossard!$AB$2:$AO$200,2))</f>
        <v>#N/A</v>
      </c>
      <c r="D1105" s="36" t="e">
        <f>IF(A1105&lt;&gt;'[2]Résultats des Finales'!H1108,"ZZ",VLOOKUP(A1105,[3]Dossard!$AB$2:$AP$200,3))</f>
        <v>#N/A</v>
      </c>
      <c r="F1105" s="36"/>
      <c r="G1105" s="33" t="e">
        <f>VLOOKUP(A1105,[3]Dossard!$AB$2:$AP$200,15)</f>
        <v>#N/A</v>
      </c>
    </row>
    <row r="1106" spans="3:7" x14ac:dyDescent="0.3">
      <c r="C1106" s="36" t="e">
        <f>IF(A1106&lt;&gt;'[2]Résultats des Finales'!H1109,"ZZ",VLOOKUP(A1106,[3]Dossard!$AB$2:$AO$200,2))</f>
        <v>#N/A</v>
      </c>
      <c r="D1106" s="36" t="e">
        <f>IF(A1106&lt;&gt;'[2]Résultats des Finales'!H1109,"ZZ",VLOOKUP(A1106,[3]Dossard!$AB$2:$AP$200,3))</f>
        <v>#N/A</v>
      </c>
      <c r="F1106" s="36"/>
      <c r="G1106" s="33" t="e">
        <f>VLOOKUP(A1106,[3]Dossard!$AB$2:$AP$200,15)</f>
        <v>#N/A</v>
      </c>
    </row>
    <row r="1107" spans="3:7" x14ac:dyDescent="0.3">
      <c r="C1107" s="36" t="e">
        <f>IF(A1107&lt;&gt;'[2]Résultats des Finales'!H1110,"ZZ",VLOOKUP(A1107,[3]Dossard!$AB$2:$AO$200,2))</f>
        <v>#N/A</v>
      </c>
      <c r="D1107" s="36" t="e">
        <f>IF(A1107&lt;&gt;'[2]Résultats des Finales'!H1110,"ZZ",VLOOKUP(A1107,[3]Dossard!$AB$2:$AP$200,3))</f>
        <v>#N/A</v>
      </c>
      <c r="F1107" s="36"/>
      <c r="G1107" s="33" t="e">
        <f>VLOOKUP(A1107,[3]Dossard!$AB$2:$AP$200,15)</f>
        <v>#N/A</v>
      </c>
    </row>
    <row r="1108" spans="3:7" x14ac:dyDescent="0.3">
      <c r="C1108" s="36" t="e">
        <f>IF(A1108&lt;&gt;'[2]Résultats des Finales'!H1111,"ZZ",VLOOKUP(A1108,[3]Dossard!$AB$2:$AO$200,2))</f>
        <v>#N/A</v>
      </c>
      <c r="D1108" s="36" t="e">
        <f>IF(A1108&lt;&gt;'[2]Résultats des Finales'!H1111,"ZZ",VLOOKUP(A1108,[3]Dossard!$AB$2:$AP$200,3))</f>
        <v>#N/A</v>
      </c>
      <c r="F1108" s="36"/>
      <c r="G1108" s="33" t="e">
        <f>VLOOKUP(A1108,[3]Dossard!$AB$2:$AP$200,15)</f>
        <v>#N/A</v>
      </c>
    </row>
    <row r="1109" spans="3:7" x14ac:dyDescent="0.3">
      <c r="C1109" s="36" t="e">
        <f>IF(A1109&lt;&gt;'[2]Résultats des Finales'!H1112,"ZZ",VLOOKUP(A1109,[3]Dossard!$AB$2:$AO$200,2))</f>
        <v>#N/A</v>
      </c>
      <c r="D1109" s="36" t="e">
        <f>IF(A1109&lt;&gt;'[2]Résultats des Finales'!H1112,"ZZ",VLOOKUP(A1109,[3]Dossard!$AB$2:$AP$200,3))</f>
        <v>#N/A</v>
      </c>
      <c r="F1109" s="36"/>
      <c r="G1109" s="33" t="e">
        <f>VLOOKUP(A1109,[3]Dossard!$AB$2:$AP$200,15)</f>
        <v>#N/A</v>
      </c>
    </row>
    <row r="1110" spans="3:7" x14ac:dyDescent="0.3">
      <c r="C1110" s="36" t="e">
        <f>IF(A1110&lt;&gt;'[2]Résultats des Finales'!H1113,"ZZ",VLOOKUP(A1110,[3]Dossard!$AB$2:$AO$200,2))</f>
        <v>#N/A</v>
      </c>
      <c r="D1110" s="36" t="e">
        <f>IF(A1110&lt;&gt;'[2]Résultats des Finales'!H1113,"ZZ",VLOOKUP(A1110,[3]Dossard!$AB$2:$AP$200,3))</f>
        <v>#N/A</v>
      </c>
      <c r="F1110" s="36"/>
      <c r="G1110" s="33" t="e">
        <f>VLOOKUP(A1110,[3]Dossard!$AB$2:$AP$200,15)</f>
        <v>#N/A</v>
      </c>
    </row>
    <row r="1111" spans="3:7" x14ac:dyDescent="0.3">
      <c r="C1111" s="36" t="e">
        <f>IF(A1111&lt;&gt;'[2]Résultats des Finales'!H1114,"ZZ",VLOOKUP(A1111,[3]Dossard!$AB$2:$AO$200,2))</f>
        <v>#N/A</v>
      </c>
      <c r="D1111" s="36" t="e">
        <f>IF(A1111&lt;&gt;'[2]Résultats des Finales'!H1114,"ZZ",VLOOKUP(A1111,[3]Dossard!$AB$2:$AP$200,3))</f>
        <v>#N/A</v>
      </c>
      <c r="F1111" s="36"/>
      <c r="G1111" s="33" t="e">
        <f>VLOOKUP(A1111,[3]Dossard!$AB$2:$AP$200,15)</f>
        <v>#N/A</v>
      </c>
    </row>
    <row r="1112" spans="3:7" x14ac:dyDescent="0.3">
      <c r="C1112" s="36" t="e">
        <f>IF(A1112&lt;&gt;'[2]Résultats des Finales'!H1115,"ZZ",VLOOKUP(A1112,[3]Dossard!$AB$2:$AO$200,2))</f>
        <v>#N/A</v>
      </c>
      <c r="D1112" s="36" t="e">
        <f>IF(A1112&lt;&gt;'[2]Résultats des Finales'!H1115,"ZZ",VLOOKUP(A1112,[3]Dossard!$AB$2:$AP$200,3))</f>
        <v>#N/A</v>
      </c>
      <c r="F1112" s="36"/>
      <c r="G1112" s="33" t="e">
        <f>VLOOKUP(A1112,[3]Dossard!$AB$2:$AP$200,15)</f>
        <v>#N/A</v>
      </c>
    </row>
    <row r="1113" spans="3:7" x14ac:dyDescent="0.3">
      <c r="C1113" s="36" t="e">
        <f>IF(A1113&lt;&gt;'[2]Résultats des Finales'!H1116,"ZZ",VLOOKUP(A1113,[3]Dossard!$AB$2:$AO$200,2))</f>
        <v>#N/A</v>
      </c>
      <c r="D1113" s="36" t="e">
        <f>IF(A1113&lt;&gt;'[2]Résultats des Finales'!H1116,"ZZ",VLOOKUP(A1113,[3]Dossard!$AB$2:$AP$200,3))</f>
        <v>#N/A</v>
      </c>
      <c r="F1113" s="36"/>
      <c r="G1113" s="33" t="e">
        <f>VLOOKUP(A1113,[3]Dossard!$AB$2:$AP$200,15)</f>
        <v>#N/A</v>
      </c>
    </row>
    <row r="1114" spans="3:7" x14ac:dyDescent="0.3">
      <c r="C1114" s="36" t="e">
        <f>IF(A1114&lt;&gt;'[2]Résultats des Finales'!H1117,"ZZ",VLOOKUP(A1114,[3]Dossard!$AB$2:$AO$200,2))</f>
        <v>#N/A</v>
      </c>
      <c r="D1114" s="36" t="e">
        <f>IF(A1114&lt;&gt;'[2]Résultats des Finales'!H1117,"ZZ",VLOOKUP(A1114,[3]Dossard!$AB$2:$AP$200,3))</f>
        <v>#N/A</v>
      </c>
      <c r="F1114" s="36"/>
      <c r="G1114" s="33" t="e">
        <f>VLOOKUP(A1114,[3]Dossard!$AB$2:$AP$200,15)</f>
        <v>#N/A</v>
      </c>
    </row>
    <row r="1115" spans="3:7" x14ac:dyDescent="0.3">
      <c r="C1115" s="36" t="e">
        <f>IF(A1115&lt;&gt;'[2]Résultats des Finales'!H1118,"ZZ",VLOOKUP(A1115,[3]Dossard!$AB$2:$AO$200,2))</f>
        <v>#N/A</v>
      </c>
      <c r="D1115" s="36" t="e">
        <f>IF(A1115&lt;&gt;'[2]Résultats des Finales'!H1118,"ZZ",VLOOKUP(A1115,[3]Dossard!$AB$2:$AP$200,3))</f>
        <v>#N/A</v>
      </c>
      <c r="F1115" s="36"/>
      <c r="G1115" s="33" t="e">
        <f>VLOOKUP(A1115,[3]Dossard!$AB$2:$AP$200,15)</f>
        <v>#N/A</v>
      </c>
    </row>
    <row r="1116" spans="3:7" x14ac:dyDescent="0.3">
      <c r="C1116" s="36" t="e">
        <f>IF(A1116&lt;&gt;'[2]Résultats des Finales'!H1119,"ZZ",VLOOKUP(A1116,[3]Dossard!$AB$2:$AO$200,2))</f>
        <v>#N/A</v>
      </c>
      <c r="D1116" s="36" t="e">
        <f>IF(A1116&lt;&gt;'[2]Résultats des Finales'!H1119,"ZZ",VLOOKUP(A1116,[3]Dossard!$AB$2:$AP$200,3))</f>
        <v>#N/A</v>
      </c>
      <c r="F1116" s="36"/>
      <c r="G1116" s="33" t="e">
        <f>VLOOKUP(A1116,[3]Dossard!$AB$2:$AP$200,15)</f>
        <v>#N/A</v>
      </c>
    </row>
    <row r="1117" spans="3:7" x14ac:dyDescent="0.3">
      <c r="C1117" s="36" t="e">
        <f>IF(A1117&lt;&gt;'[2]Résultats des Finales'!H1120,"ZZ",VLOOKUP(A1117,[3]Dossard!$AB$2:$AO$200,2))</f>
        <v>#N/A</v>
      </c>
      <c r="D1117" s="36" t="e">
        <f>IF(A1117&lt;&gt;'[2]Résultats des Finales'!H1120,"ZZ",VLOOKUP(A1117,[3]Dossard!$AB$2:$AP$200,3))</f>
        <v>#N/A</v>
      </c>
      <c r="F1117" s="36"/>
      <c r="G1117" s="33" t="e">
        <f>VLOOKUP(A1117,[3]Dossard!$AB$2:$AP$200,15)</f>
        <v>#N/A</v>
      </c>
    </row>
    <row r="1118" spans="3:7" x14ac:dyDescent="0.3">
      <c r="C1118" s="36" t="e">
        <f>IF(A1118&lt;&gt;'[2]Résultats des Finales'!H1121,"ZZ",VLOOKUP(A1118,[3]Dossard!$AB$2:$AO$200,2))</f>
        <v>#N/A</v>
      </c>
      <c r="D1118" s="36" t="e">
        <f>IF(A1118&lt;&gt;'[2]Résultats des Finales'!H1121,"ZZ",VLOOKUP(A1118,[3]Dossard!$AB$2:$AP$200,3))</f>
        <v>#N/A</v>
      </c>
      <c r="F1118" s="36"/>
      <c r="G1118" s="33" t="e">
        <f>VLOOKUP(A1118,[3]Dossard!$AB$2:$AP$200,15)</f>
        <v>#N/A</v>
      </c>
    </row>
    <row r="1119" spans="3:7" x14ac:dyDescent="0.3">
      <c r="C1119" s="36" t="e">
        <f>IF(A1119&lt;&gt;'[2]Résultats des Finales'!H1122,"ZZ",VLOOKUP(A1119,[3]Dossard!$AB$2:$AO$200,2))</f>
        <v>#N/A</v>
      </c>
      <c r="D1119" s="36" t="e">
        <f>IF(A1119&lt;&gt;'[2]Résultats des Finales'!H1122,"ZZ",VLOOKUP(A1119,[3]Dossard!$AB$2:$AP$200,3))</f>
        <v>#N/A</v>
      </c>
      <c r="F1119" s="36"/>
      <c r="G1119" s="33" t="e">
        <f>VLOOKUP(A1119,[3]Dossard!$AB$2:$AP$200,15)</f>
        <v>#N/A</v>
      </c>
    </row>
    <row r="1120" spans="3:7" x14ac:dyDescent="0.3">
      <c r="C1120" s="36" t="e">
        <f>IF(A1120&lt;&gt;'[2]Résultats des Finales'!H1123,"ZZ",VLOOKUP(A1120,[3]Dossard!$AB$2:$AO$200,2))</f>
        <v>#N/A</v>
      </c>
      <c r="D1120" s="36" t="e">
        <f>IF(A1120&lt;&gt;'[2]Résultats des Finales'!H1123,"ZZ",VLOOKUP(A1120,[3]Dossard!$AB$2:$AP$200,3))</f>
        <v>#N/A</v>
      </c>
      <c r="F1120" s="36"/>
      <c r="G1120" s="33" t="e">
        <f>VLOOKUP(A1120,[3]Dossard!$AB$2:$AP$200,15)</f>
        <v>#N/A</v>
      </c>
    </row>
    <row r="1121" spans="3:7" x14ac:dyDescent="0.3">
      <c r="C1121" s="36" t="e">
        <f>IF(A1121&lt;&gt;'[2]Résultats des Finales'!H1124,"ZZ",VLOOKUP(A1121,[3]Dossard!$AB$2:$AO$200,2))</f>
        <v>#N/A</v>
      </c>
      <c r="D1121" s="36" t="e">
        <f>IF(A1121&lt;&gt;'[2]Résultats des Finales'!H1124,"ZZ",VLOOKUP(A1121,[3]Dossard!$AB$2:$AP$200,3))</f>
        <v>#N/A</v>
      </c>
      <c r="F1121" s="36"/>
      <c r="G1121" s="33" t="e">
        <f>VLOOKUP(A1121,[3]Dossard!$AB$2:$AP$200,15)</f>
        <v>#N/A</v>
      </c>
    </row>
    <row r="1122" spans="3:7" x14ac:dyDescent="0.3">
      <c r="C1122" s="36" t="e">
        <f>IF(A1122&lt;&gt;'[2]Résultats des Finales'!H1125,"ZZ",VLOOKUP(A1122,[3]Dossard!$AB$2:$AO$200,2))</f>
        <v>#N/A</v>
      </c>
      <c r="D1122" s="36" t="e">
        <f>IF(A1122&lt;&gt;'[2]Résultats des Finales'!H1125,"ZZ",VLOOKUP(A1122,[3]Dossard!$AB$2:$AP$200,3))</f>
        <v>#N/A</v>
      </c>
      <c r="F1122" s="36"/>
      <c r="G1122" s="33" t="e">
        <f>VLOOKUP(A1122,[3]Dossard!$AB$2:$AP$200,15)</f>
        <v>#N/A</v>
      </c>
    </row>
    <row r="1123" spans="3:7" x14ac:dyDescent="0.3">
      <c r="C1123" s="36" t="e">
        <f>IF(A1123&lt;&gt;'[2]Résultats des Finales'!H1126,"ZZ",VLOOKUP(A1123,[3]Dossard!$AB$2:$AO$200,2))</f>
        <v>#N/A</v>
      </c>
      <c r="D1123" s="36" t="e">
        <f>IF(A1123&lt;&gt;'[2]Résultats des Finales'!H1126,"ZZ",VLOOKUP(A1123,[3]Dossard!$AB$2:$AP$200,3))</f>
        <v>#N/A</v>
      </c>
      <c r="F1123" s="36"/>
      <c r="G1123" s="33" t="e">
        <f>VLOOKUP(A1123,[3]Dossard!$AB$2:$AP$200,15)</f>
        <v>#N/A</v>
      </c>
    </row>
    <row r="1124" spans="3:7" x14ac:dyDescent="0.3">
      <c r="C1124" s="36" t="e">
        <f>IF(A1124&lt;&gt;'[2]Résultats des Finales'!H1127,"ZZ",VLOOKUP(A1124,[3]Dossard!$AB$2:$AO$200,2))</f>
        <v>#N/A</v>
      </c>
      <c r="D1124" s="36" t="e">
        <f>IF(A1124&lt;&gt;'[2]Résultats des Finales'!H1127,"ZZ",VLOOKUP(A1124,[3]Dossard!$AB$2:$AP$200,3))</f>
        <v>#N/A</v>
      </c>
      <c r="F1124" s="36"/>
      <c r="G1124" s="33" t="e">
        <f>VLOOKUP(A1124,[3]Dossard!$AB$2:$AP$200,15)</f>
        <v>#N/A</v>
      </c>
    </row>
    <row r="1125" spans="3:7" x14ac:dyDescent="0.3">
      <c r="C1125" s="36" t="e">
        <f>IF(A1125&lt;&gt;'[2]Résultats des Finales'!H1128,"ZZ",VLOOKUP(A1125,[3]Dossard!$AB$2:$AO$200,2))</f>
        <v>#N/A</v>
      </c>
      <c r="D1125" s="36" t="e">
        <f>IF(A1125&lt;&gt;'[2]Résultats des Finales'!H1128,"ZZ",VLOOKUP(A1125,[3]Dossard!$AB$2:$AP$200,3))</f>
        <v>#N/A</v>
      </c>
      <c r="F1125" s="36"/>
      <c r="G1125" s="33" t="e">
        <f>VLOOKUP(A1125,[3]Dossard!$AB$2:$AP$200,15)</f>
        <v>#N/A</v>
      </c>
    </row>
  </sheetData>
  <autoFilter ref="A3:H3"/>
  <mergeCells count="4">
    <mergeCell ref="A1:H1"/>
    <mergeCell ref="C2:D2"/>
    <mergeCell ref="I7:K7"/>
    <mergeCell ref="I5:K5"/>
  </mergeCells>
  <conditionalFormatting sqref="A1:H1048576">
    <cfRule type="cellIs" dxfId="2" priority="1" operator="equal">
      <formula>0</formula>
    </cfRule>
    <cfRule type="containsErrors" dxfId="1" priority="2">
      <formula>ISERROR(A1)</formula>
    </cfRule>
    <cfRule type="cellIs" dxfId="0" priority="3" operator="equal">
      <formula>"ZZ"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CLASSEMENT</vt:lpstr>
      <vt:lpstr>Feuil2</vt:lpstr>
      <vt:lpstr>CLASSEMENT!Zone_d_impression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2012-04-26T14:15:44Z</cp:lastPrinted>
  <dcterms:created xsi:type="dcterms:W3CDTF">2009-09-27T18:26:21Z</dcterms:created>
  <dcterms:modified xsi:type="dcterms:W3CDTF">2014-05-28T18:51:54Z</dcterms:modified>
</cp:coreProperties>
</file>