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80" windowHeight="8196" tabRatio="500" firstSheet="2" activeTab="5"/>
  </bookViews>
  <sheets>
    <sheet name="Données" sheetId="1" r:id="rId1"/>
    <sheet name="Abat-Neuf" sheetId="2" r:id="rId2"/>
    <sheet name="Sem.01" sheetId="3" r:id="rId3"/>
    <sheet name="Sem.032" sheetId="4" r:id="rId4"/>
    <sheet name="Abat-Neuf Optionnel" sheetId="5" r:id="rId5"/>
    <sheet name="Parfaites" sheetId="6" r:id="rId6"/>
    <sheet name="Prix" sheetId="7" r:id="rId7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" i="6" l="1"/>
  <c r="A4" i="6"/>
  <c r="A16" i="6"/>
  <c r="A2" i="6"/>
  <c r="B3" i="6"/>
  <c r="F156" i="6"/>
  <c r="C156" i="6"/>
  <c r="B156" i="6"/>
  <c r="F155" i="6"/>
  <c r="C155" i="6"/>
  <c r="B155" i="6"/>
  <c r="F154" i="6"/>
  <c r="C154" i="6"/>
  <c r="B154" i="6"/>
  <c r="F153" i="6"/>
  <c r="C153" i="6"/>
  <c r="B153" i="6"/>
  <c r="F152" i="6"/>
  <c r="C152" i="6"/>
  <c r="B152" i="6"/>
  <c r="F146" i="6"/>
  <c r="C146" i="6"/>
  <c r="B146" i="6"/>
  <c r="F145" i="6"/>
  <c r="C145" i="6"/>
  <c r="B145" i="6"/>
  <c r="F144" i="6"/>
  <c r="C144" i="6"/>
  <c r="B144" i="6"/>
  <c r="F143" i="6"/>
  <c r="C143" i="6"/>
  <c r="B143" i="6"/>
  <c r="F142" i="6"/>
  <c r="C142" i="6"/>
  <c r="B142" i="6"/>
  <c r="F136" i="6"/>
  <c r="C136" i="6"/>
  <c r="B136" i="6"/>
  <c r="F135" i="6"/>
  <c r="C135" i="6"/>
  <c r="B135" i="6"/>
  <c r="F134" i="6"/>
  <c r="C134" i="6"/>
  <c r="B134" i="6"/>
  <c r="F133" i="6"/>
  <c r="C133" i="6"/>
  <c r="B133" i="6"/>
  <c r="F132" i="6"/>
  <c r="C132" i="6"/>
  <c r="B132" i="6"/>
  <c r="F126" i="6"/>
  <c r="C126" i="6"/>
  <c r="B126" i="6"/>
  <c r="F125" i="6"/>
  <c r="C125" i="6"/>
  <c r="B125" i="6"/>
  <c r="F124" i="6"/>
  <c r="C124" i="6"/>
  <c r="B124" i="6"/>
  <c r="F123" i="6"/>
  <c r="C123" i="6"/>
  <c r="B123" i="6"/>
  <c r="F122" i="6"/>
  <c r="C122" i="6"/>
  <c r="B122" i="6"/>
  <c r="F116" i="6"/>
  <c r="C116" i="6"/>
  <c r="B116" i="6"/>
  <c r="F115" i="6"/>
  <c r="C115" i="6"/>
  <c r="B115" i="6"/>
  <c r="F114" i="6"/>
  <c r="C114" i="6"/>
  <c r="B114" i="6"/>
  <c r="F113" i="6"/>
  <c r="C113" i="6"/>
  <c r="B113" i="6"/>
  <c r="F112" i="6"/>
  <c r="C112" i="6"/>
  <c r="B112" i="6"/>
  <c r="F106" i="6"/>
  <c r="C106" i="6"/>
  <c r="B106" i="6"/>
  <c r="F105" i="6"/>
  <c r="C105" i="6"/>
  <c r="B105" i="6"/>
  <c r="F104" i="6"/>
  <c r="C104" i="6"/>
  <c r="B104" i="6"/>
  <c r="F103" i="6"/>
  <c r="C103" i="6"/>
  <c r="B103" i="6"/>
  <c r="F102" i="6"/>
  <c r="C102" i="6"/>
  <c r="B102" i="6"/>
  <c r="F96" i="6"/>
  <c r="C96" i="6"/>
  <c r="B96" i="6"/>
  <c r="F95" i="6"/>
  <c r="C95" i="6"/>
  <c r="B95" i="6"/>
  <c r="F94" i="6"/>
  <c r="C94" i="6"/>
  <c r="B94" i="6"/>
  <c r="F93" i="6"/>
  <c r="C93" i="6"/>
  <c r="B93" i="6"/>
  <c r="F92" i="6"/>
  <c r="C92" i="6"/>
  <c r="B92" i="6"/>
  <c r="F86" i="6"/>
  <c r="C86" i="6"/>
  <c r="B86" i="6"/>
  <c r="F85" i="6"/>
  <c r="C85" i="6"/>
  <c r="B85" i="6"/>
  <c r="F84" i="6"/>
  <c r="C84" i="6"/>
  <c r="B84" i="6"/>
  <c r="F83" i="6"/>
  <c r="C83" i="6"/>
  <c r="B83" i="6"/>
  <c r="F82" i="6"/>
  <c r="C82" i="6"/>
  <c r="B82" i="6"/>
  <c r="F76" i="6"/>
  <c r="C76" i="6"/>
  <c r="B76" i="6"/>
  <c r="F75" i="6"/>
  <c r="C75" i="6"/>
  <c r="B75" i="6"/>
  <c r="F74" i="6"/>
  <c r="C74" i="6"/>
  <c r="B74" i="6"/>
  <c r="F73" i="6"/>
  <c r="C73" i="6"/>
  <c r="B73" i="6"/>
  <c r="F72" i="6"/>
  <c r="C72" i="6"/>
  <c r="B72" i="6"/>
  <c r="F66" i="6"/>
  <c r="C66" i="6"/>
  <c r="B66" i="6"/>
  <c r="F65" i="6"/>
  <c r="C65" i="6"/>
  <c r="B65" i="6"/>
  <c r="F64" i="6"/>
  <c r="C64" i="6"/>
  <c r="B64" i="6"/>
  <c r="F63" i="6"/>
  <c r="C63" i="6"/>
  <c r="B63" i="6"/>
  <c r="F62" i="6"/>
  <c r="C62" i="6"/>
  <c r="B62" i="6"/>
  <c r="F56" i="6"/>
  <c r="C56" i="6"/>
  <c r="B56" i="6"/>
  <c r="F55" i="6"/>
  <c r="C55" i="6"/>
  <c r="B55" i="6"/>
  <c r="F54" i="6"/>
  <c r="C54" i="6"/>
  <c r="B54" i="6"/>
  <c r="F53" i="6"/>
  <c r="C53" i="6"/>
  <c r="B53" i="6"/>
  <c r="F52" i="6"/>
  <c r="C52" i="6"/>
  <c r="B52" i="6"/>
  <c r="F46" i="6"/>
  <c r="C46" i="6"/>
  <c r="B46" i="6"/>
  <c r="F45" i="6"/>
  <c r="C45" i="6"/>
  <c r="B45" i="6"/>
  <c r="F44" i="6"/>
  <c r="C44" i="6"/>
  <c r="B44" i="6"/>
  <c r="F43" i="6"/>
  <c r="C43" i="6"/>
  <c r="B43" i="6"/>
  <c r="F42" i="6"/>
  <c r="C42" i="6"/>
  <c r="B42" i="6"/>
  <c r="F36" i="6"/>
  <c r="C36" i="6"/>
  <c r="B36" i="6"/>
  <c r="F35" i="6"/>
  <c r="C35" i="6"/>
  <c r="B35" i="6"/>
  <c r="F34" i="6"/>
  <c r="C34" i="6"/>
  <c r="B34" i="6"/>
  <c r="F33" i="6"/>
  <c r="C33" i="6"/>
  <c r="B33" i="6"/>
  <c r="F32" i="6"/>
  <c r="C32" i="6"/>
  <c r="B32" i="6"/>
  <c r="F26" i="6"/>
  <c r="B26" i="6"/>
  <c r="F25" i="6"/>
  <c r="B25" i="6"/>
  <c r="F24" i="6"/>
  <c r="B24" i="6"/>
  <c r="F23" i="6"/>
  <c r="B23" i="6"/>
  <c r="F22" i="6"/>
  <c r="B22" i="6"/>
  <c r="F16" i="6"/>
  <c r="B16" i="6"/>
  <c r="G15" i="6"/>
  <c r="F15" i="6"/>
  <c r="C15" i="6"/>
  <c r="B15" i="6"/>
  <c r="F14" i="6"/>
  <c r="C14" i="6"/>
  <c r="B14" i="6"/>
  <c r="G13" i="6"/>
  <c r="F13" i="6"/>
  <c r="C13" i="6"/>
  <c r="B13" i="6"/>
  <c r="F12" i="6"/>
  <c r="C12" i="6"/>
  <c r="B12" i="6"/>
  <c r="C6" i="6"/>
  <c r="B6" i="6"/>
  <c r="F5" i="6"/>
  <c r="C5" i="6"/>
  <c r="B5" i="6"/>
  <c r="F3" i="6"/>
  <c r="C3" i="6"/>
  <c r="C2" i="6"/>
  <c r="B2" i="6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3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60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9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614" i="5"/>
  <c r="B613" i="5"/>
  <c r="B612" i="5"/>
  <c r="B611" i="5"/>
  <c r="B610" i="5"/>
  <c r="B609" i="5"/>
  <c r="B608" i="5"/>
  <c r="B607" i="5"/>
  <c r="B606" i="5"/>
  <c r="B605" i="5"/>
  <c r="B604" i="5"/>
  <c r="B603" i="5"/>
  <c r="B602" i="5"/>
  <c r="B601" i="5"/>
  <c r="B600" i="5"/>
  <c r="B599" i="5"/>
  <c r="B598" i="5"/>
  <c r="B597" i="5"/>
  <c r="B596" i="5"/>
  <c r="B595" i="5"/>
  <c r="B594" i="5"/>
  <c r="B593" i="5"/>
  <c r="B592" i="5"/>
  <c r="B591" i="5"/>
  <c r="B590" i="5"/>
  <c r="B589" i="5"/>
  <c r="B588" i="5"/>
  <c r="B587" i="5"/>
  <c r="B586" i="5"/>
  <c r="B585" i="5"/>
  <c r="B584" i="5"/>
  <c r="B583" i="5"/>
  <c r="B582" i="5"/>
  <c r="B581" i="5"/>
  <c r="B580" i="5"/>
  <c r="B579" i="5"/>
  <c r="B578" i="5"/>
  <c r="B577" i="5"/>
  <c r="B576" i="5"/>
  <c r="B575" i="5"/>
  <c r="B574" i="5"/>
  <c r="B573" i="5"/>
  <c r="B572" i="5"/>
  <c r="B571" i="5"/>
  <c r="B570" i="5"/>
  <c r="B569" i="5"/>
  <c r="B568" i="5"/>
  <c r="B567" i="5"/>
  <c r="B566" i="5"/>
  <c r="B565" i="5"/>
  <c r="B564" i="5"/>
  <c r="B563" i="5"/>
  <c r="B562" i="5"/>
  <c r="B561" i="5"/>
  <c r="B560" i="5"/>
  <c r="B559" i="5"/>
  <c r="B558" i="5"/>
  <c r="B557" i="5"/>
  <c r="B556" i="5"/>
  <c r="B555" i="5"/>
  <c r="B554" i="5"/>
  <c r="B553" i="5"/>
  <c r="B552" i="5"/>
  <c r="B551" i="5"/>
  <c r="B550" i="5"/>
  <c r="B549" i="5"/>
  <c r="B548" i="5"/>
  <c r="B547" i="5"/>
  <c r="B546" i="5"/>
  <c r="B545" i="5"/>
  <c r="B544" i="5"/>
  <c r="B543" i="5"/>
  <c r="B542" i="5"/>
  <c r="B541" i="5"/>
  <c r="B540" i="5"/>
  <c r="B539" i="5"/>
  <c r="B538" i="5"/>
  <c r="B537" i="5"/>
  <c r="B536" i="5"/>
  <c r="B535" i="5"/>
  <c r="B534" i="5"/>
  <c r="B533" i="5"/>
  <c r="B532" i="5"/>
  <c r="B531" i="5"/>
  <c r="B530" i="5"/>
  <c r="B529" i="5"/>
  <c r="B528" i="5"/>
  <c r="B527" i="5"/>
  <c r="B526" i="5"/>
  <c r="B525" i="5"/>
  <c r="B524" i="5"/>
  <c r="B523" i="5"/>
  <c r="B522" i="5"/>
  <c r="B521" i="5"/>
  <c r="B520" i="5"/>
  <c r="B519" i="5"/>
  <c r="B518" i="5"/>
  <c r="B517" i="5"/>
  <c r="B516" i="5"/>
  <c r="B515" i="5"/>
  <c r="B514" i="5"/>
  <c r="B513" i="5"/>
  <c r="B512" i="5"/>
  <c r="B511" i="5"/>
  <c r="B510" i="5"/>
  <c r="B509" i="5"/>
  <c r="B508" i="5"/>
  <c r="B507" i="5"/>
  <c r="B506" i="5"/>
  <c r="B505" i="5"/>
  <c r="B504" i="5"/>
  <c r="B503" i="5"/>
  <c r="B502" i="5"/>
  <c r="B501" i="5"/>
  <c r="B500" i="5"/>
  <c r="B499" i="5"/>
  <c r="B498" i="5"/>
  <c r="B497" i="5"/>
  <c r="B496" i="5"/>
  <c r="B495" i="5"/>
  <c r="B494" i="5"/>
  <c r="B493" i="5"/>
  <c r="B492" i="5"/>
  <c r="B491" i="5"/>
  <c r="B490" i="5"/>
  <c r="B489" i="5"/>
  <c r="B488" i="5"/>
  <c r="B487" i="5"/>
  <c r="B486" i="5"/>
  <c r="B485" i="5"/>
  <c r="B484" i="5"/>
  <c r="B483" i="5"/>
  <c r="B482" i="5"/>
  <c r="B481" i="5"/>
  <c r="B480" i="5"/>
  <c r="B479" i="5"/>
  <c r="B478" i="5"/>
  <c r="B477" i="5"/>
  <c r="B476" i="5"/>
  <c r="B475" i="5"/>
  <c r="B474" i="5"/>
  <c r="B473" i="5"/>
  <c r="B472" i="5"/>
  <c r="B471" i="5"/>
  <c r="B470" i="5"/>
  <c r="B469" i="5"/>
  <c r="B468" i="5"/>
  <c r="B467" i="5"/>
  <c r="B466" i="5"/>
  <c r="B465" i="5"/>
  <c r="B464" i="5"/>
  <c r="B463" i="5"/>
  <c r="B462" i="5"/>
  <c r="B461" i="5"/>
  <c r="B460" i="5"/>
  <c r="B459" i="5"/>
  <c r="B458" i="5"/>
  <c r="B457" i="5"/>
  <c r="B456" i="5"/>
  <c r="B455" i="5"/>
  <c r="B454" i="5"/>
  <c r="B453" i="5"/>
  <c r="B452" i="5"/>
  <c r="B451" i="5"/>
  <c r="B450" i="5"/>
  <c r="B449" i="5"/>
  <c r="B448" i="5"/>
  <c r="B447" i="5"/>
  <c r="B446" i="5"/>
  <c r="B445" i="5"/>
  <c r="B444" i="5"/>
  <c r="B443" i="5"/>
  <c r="B442" i="5"/>
  <c r="B441" i="5"/>
  <c r="B440" i="5"/>
  <c r="B439" i="5"/>
  <c r="B438" i="5"/>
  <c r="B437" i="5"/>
  <c r="B436" i="5"/>
  <c r="B435" i="5"/>
  <c r="B434" i="5"/>
  <c r="B433" i="5"/>
  <c r="B432" i="5"/>
  <c r="B431" i="5"/>
  <c r="B430" i="5"/>
  <c r="B429" i="5"/>
  <c r="B428" i="5"/>
  <c r="B427" i="5"/>
  <c r="B426" i="5"/>
  <c r="B425" i="5"/>
  <c r="B424" i="5"/>
  <c r="B423" i="5"/>
  <c r="B422" i="5"/>
  <c r="B421" i="5"/>
  <c r="B420" i="5"/>
  <c r="B419" i="5"/>
  <c r="B418" i="5"/>
  <c r="B417" i="5"/>
  <c r="B416" i="5"/>
  <c r="B415" i="5"/>
  <c r="B414" i="5"/>
  <c r="B413" i="5"/>
  <c r="B412" i="5"/>
  <c r="B411" i="5"/>
  <c r="B410" i="5"/>
  <c r="B409" i="5"/>
  <c r="B408" i="5"/>
  <c r="B407" i="5"/>
  <c r="B406" i="5"/>
  <c r="B405" i="5"/>
  <c r="B404" i="5"/>
  <c r="B403" i="5"/>
  <c r="B402" i="5"/>
  <c r="B401" i="5"/>
  <c r="B400" i="5"/>
  <c r="B399" i="5"/>
  <c r="B398" i="5"/>
  <c r="B397" i="5"/>
  <c r="B396" i="5"/>
  <c r="B395" i="5"/>
  <c r="B394" i="5"/>
  <c r="B393" i="5"/>
  <c r="B392" i="5"/>
  <c r="B391" i="5"/>
  <c r="B390" i="5"/>
  <c r="B389" i="5"/>
  <c r="B388" i="5"/>
  <c r="B387" i="5"/>
  <c r="B386" i="5"/>
  <c r="B385" i="5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D161" i="5"/>
  <c r="E161" i="5" s="1"/>
  <c r="B161" i="5"/>
  <c r="E160" i="5"/>
  <c r="D160" i="5"/>
  <c r="B160" i="5"/>
  <c r="D159" i="5"/>
  <c r="E159" i="5" s="1"/>
  <c r="B159" i="5"/>
  <c r="D158" i="5"/>
  <c r="E158" i="5" s="1"/>
  <c r="B158" i="5"/>
  <c r="D157" i="5"/>
  <c r="E157" i="5" s="1"/>
  <c r="B157" i="5"/>
  <c r="E156" i="5"/>
  <c r="D156" i="5"/>
  <c r="B156" i="5"/>
  <c r="D155" i="5"/>
  <c r="E155" i="5" s="1"/>
  <c r="B155" i="5"/>
  <c r="D154" i="5"/>
  <c r="E154" i="5" s="1"/>
  <c r="B154" i="5"/>
  <c r="D153" i="5"/>
  <c r="E153" i="5" s="1"/>
  <c r="B153" i="5"/>
  <c r="E152" i="5"/>
  <c r="D152" i="5"/>
  <c r="B152" i="5"/>
  <c r="D151" i="5"/>
  <c r="E151" i="5" s="1"/>
  <c r="B151" i="5"/>
  <c r="D150" i="5"/>
  <c r="E150" i="5" s="1"/>
  <c r="B150" i="5"/>
  <c r="D149" i="5"/>
  <c r="E149" i="5" s="1"/>
  <c r="B149" i="5"/>
  <c r="E148" i="5"/>
  <c r="D148" i="5"/>
  <c r="B148" i="5"/>
  <c r="D147" i="5"/>
  <c r="E147" i="5" s="1"/>
  <c r="B147" i="5"/>
  <c r="D146" i="5"/>
  <c r="E146" i="5" s="1"/>
  <c r="B146" i="5"/>
  <c r="D145" i="5"/>
  <c r="E145" i="5" s="1"/>
  <c r="B145" i="5"/>
  <c r="E144" i="5"/>
  <c r="D144" i="5"/>
  <c r="B144" i="5"/>
  <c r="D143" i="5"/>
  <c r="E143" i="5" s="1"/>
  <c r="B143" i="5"/>
  <c r="D142" i="5"/>
  <c r="E142" i="5" s="1"/>
  <c r="B142" i="5"/>
  <c r="D141" i="5"/>
  <c r="E141" i="5" s="1"/>
  <c r="B141" i="5"/>
  <c r="E140" i="5"/>
  <c r="D140" i="5"/>
  <c r="B140" i="5"/>
  <c r="D139" i="5"/>
  <c r="E139" i="5" s="1"/>
  <c r="B139" i="5"/>
  <c r="D138" i="5"/>
  <c r="E138" i="5" s="1"/>
  <c r="B138" i="5"/>
  <c r="D137" i="5"/>
  <c r="E137" i="5" s="1"/>
  <c r="B137" i="5"/>
  <c r="E136" i="5"/>
  <c r="D136" i="5"/>
  <c r="B136" i="5"/>
  <c r="D135" i="5"/>
  <c r="E135" i="5" s="1"/>
  <c r="B135" i="5"/>
  <c r="D134" i="5"/>
  <c r="E134" i="5" s="1"/>
  <c r="B134" i="5"/>
  <c r="D133" i="5"/>
  <c r="E133" i="5" s="1"/>
  <c r="B133" i="5"/>
  <c r="E132" i="5"/>
  <c r="D132" i="5"/>
  <c r="B132" i="5"/>
  <c r="D131" i="5"/>
  <c r="E131" i="5" s="1"/>
  <c r="B131" i="5"/>
  <c r="D130" i="5"/>
  <c r="E130" i="5" s="1"/>
  <c r="B130" i="5"/>
  <c r="D129" i="5"/>
  <c r="E129" i="5" s="1"/>
  <c r="B129" i="5"/>
  <c r="E128" i="5"/>
  <c r="D128" i="5"/>
  <c r="B128" i="5"/>
  <c r="D127" i="5"/>
  <c r="E127" i="5" s="1"/>
  <c r="B127" i="5"/>
  <c r="D126" i="5"/>
  <c r="E126" i="5" s="1"/>
  <c r="B126" i="5"/>
  <c r="D125" i="5"/>
  <c r="E125" i="5" s="1"/>
  <c r="B125" i="5"/>
  <c r="E124" i="5"/>
  <c r="D124" i="5"/>
  <c r="B124" i="5"/>
  <c r="D123" i="5"/>
  <c r="E123" i="5" s="1"/>
  <c r="B123" i="5"/>
  <c r="D122" i="5"/>
  <c r="E122" i="5" s="1"/>
  <c r="B122" i="5"/>
  <c r="D121" i="5"/>
  <c r="E121" i="5" s="1"/>
  <c r="B121" i="5"/>
  <c r="E120" i="5"/>
  <c r="D120" i="5"/>
  <c r="B120" i="5"/>
  <c r="D119" i="5"/>
  <c r="E119" i="5" s="1"/>
  <c r="B119" i="5"/>
  <c r="D118" i="5"/>
  <c r="E118" i="5" s="1"/>
  <c r="B118" i="5"/>
  <c r="D117" i="5"/>
  <c r="E117" i="5" s="1"/>
  <c r="B117" i="5"/>
  <c r="E116" i="5"/>
  <c r="D116" i="5"/>
  <c r="B116" i="5"/>
  <c r="D115" i="5"/>
  <c r="E115" i="5" s="1"/>
  <c r="B115" i="5"/>
  <c r="D114" i="5"/>
  <c r="E114" i="5" s="1"/>
  <c r="B114" i="5"/>
  <c r="D113" i="5"/>
  <c r="E113" i="5" s="1"/>
  <c r="B113" i="5"/>
  <c r="E112" i="5"/>
  <c r="D112" i="5"/>
  <c r="B112" i="5"/>
  <c r="D111" i="5"/>
  <c r="E111" i="5" s="1"/>
  <c r="B111" i="5"/>
  <c r="D110" i="5"/>
  <c r="E110" i="5" s="1"/>
  <c r="B110" i="5"/>
  <c r="D109" i="5"/>
  <c r="E109" i="5" s="1"/>
  <c r="B109" i="5"/>
  <c r="E108" i="5"/>
  <c r="D108" i="5"/>
  <c r="B108" i="5"/>
  <c r="D107" i="5"/>
  <c r="E107" i="5" s="1"/>
  <c r="B107" i="5"/>
  <c r="D106" i="5"/>
  <c r="E106" i="5" s="1"/>
  <c r="B106" i="5"/>
  <c r="D105" i="5"/>
  <c r="E105" i="5" s="1"/>
  <c r="B105" i="5"/>
  <c r="E104" i="5"/>
  <c r="D104" i="5"/>
  <c r="B104" i="5"/>
  <c r="D103" i="5"/>
  <c r="E103" i="5" s="1"/>
  <c r="B103" i="5"/>
  <c r="D102" i="5"/>
  <c r="E102" i="5" s="1"/>
  <c r="B102" i="5"/>
  <c r="D101" i="5"/>
  <c r="E101" i="5" s="1"/>
  <c r="B101" i="5"/>
  <c r="E100" i="5"/>
  <c r="D100" i="5"/>
  <c r="B100" i="5"/>
  <c r="D99" i="5"/>
  <c r="E99" i="5" s="1"/>
  <c r="B99" i="5"/>
  <c r="D98" i="5"/>
  <c r="E98" i="5" s="1"/>
  <c r="B98" i="5"/>
  <c r="D97" i="5"/>
  <c r="E97" i="5" s="1"/>
  <c r="B97" i="5"/>
  <c r="E96" i="5"/>
  <c r="D96" i="5"/>
  <c r="B96" i="5"/>
  <c r="D95" i="5"/>
  <c r="E95" i="5" s="1"/>
  <c r="B95" i="5"/>
  <c r="E94" i="5"/>
  <c r="D94" i="5"/>
  <c r="B94" i="5"/>
  <c r="D93" i="5"/>
  <c r="E93" i="5" s="1"/>
  <c r="B93" i="5"/>
  <c r="D92" i="5"/>
  <c r="E92" i="5" s="1"/>
  <c r="B92" i="5"/>
  <c r="E91" i="5"/>
  <c r="D91" i="5"/>
  <c r="B91" i="5"/>
  <c r="D90" i="5"/>
  <c r="E90" i="5" s="1"/>
  <c r="B90" i="5"/>
  <c r="E89" i="5"/>
  <c r="D89" i="5"/>
  <c r="B89" i="5"/>
  <c r="D88" i="5"/>
  <c r="E88" i="5" s="1"/>
  <c r="B88" i="5"/>
  <c r="E87" i="5"/>
  <c r="D87" i="5"/>
  <c r="B87" i="5"/>
  <c r="D86" i="5"/>
  <c r="E86" i="5" s="1"/>
  <c r="B86" i="5"/>
  <c r="E85" i="5"/>
  <c r="D85" i="5"/>
  <c r="B85" i="5"/>
  <c r="D84" i="5"/>
  <c r="E84" i="5" s="1"/>
  <c r="B84" i="5"/>
  <c r="E83" i="5"/>
  <c r="D83" i="5"/>
  <c r="B83" i="5"/>
  <c r="D82" i="5"/>
  <c r="E82" i="5" s="1"/>
  <c r="B82" i="5"/>
  <c r="E81" i="5"/>
  <c r="D81" i="5"/>
  <c r="B81" i="5"/>
  <c r="D80" i="5"/>
  <c r="E80" i="5" s="1"/>
  <c r="B80" i="5"/>
  <c r="E79" i="5"/>
  <c r="D79" i="5"/>
  <c r="B79" i="5"/>
  <c r="D78" i="5"/>
  <c r="E78" i="5" s="1"/>
  <c r="B78" i="5"/>
  <c r="E77" i="5"/>
  <c r="D77" i="5"/>
  <c r="B77" i="5"/>
  <c r="D76" i="5"/>
  <c r="E76" i="5" s="1"/>
  <c r="B76" i="5"/>
  <c r="E75" i="5"/>
  <c r="D75" i="5"/>
  <c r="B75" i="5"/>
  <c r="D74" i="5"/>
  <c r="E74" i="5" s="1"/>
  <c r="B74" i="5"/>
  <c r="E73" i="5"/>
  <c r="D73" i="5"/>
  <c r="B73" i="5"/>
  <c r="D72" i="5"/>
  <c r="E72" i="5" s="1"/>
  <c r="B72" i="5"/>
  <c r="E71" i="5"/>
  <c r="D71" i="5"/>
  <c r="B71" i="5"/>
  <c r="D70" i="5"/>
  <c r="E70" i="5" s="1"/>
  <c r="B70" i="5"/>
  <c r="E69" i="5"/>
  <c r="D69" i="5"/>
  <c r="B69" i="5"/>
  <c r="D68" i="5"/>
  <c r="E68" i="5" s="1"/>
  <c r="B68" i="5"/>
  <c r="E67" i="5"/>
  <c r="D67" i="5"/>
  <c r="B67" i="5"/>
  <c r="D66" i="5"/>
  <c r="E66" i="5" s="1"/>
  <c r="B66" i="5"/>
  <c r="E65" i="5"/>
  <c r="D65" i="5"/>
  <c r="B65" i="5"/>
  <c r="D64" i="5"/>
  <c r="E64" i="5" s="1"/>
  <c r="B64" i="5"/>
  <c r="E63" i="5"/>
  <c r="D63" i="5"/>
  <c r="B63" i="5"/>
  <c r="D62" i="5"/>
  <c r="E62" i="5" s="1"/>
  <c r="B62" i="5"/>
  <c r="E61" i="5"/>
  <c r="D61" i="5"/>
  <c r="B61" i="5"/>
  <c r="D60" i="5"/>
  <c r="E60" i="5" s="1"/>
  <c r="B60" i="5"/>
  <c r="E59" i="5"/>
  <c r="D59" i="5"/>
  <c r="B59" i="5"/>
  <c r="D58" i="5"/>
  <c r="E58" i="5" s="1"/>
  <c r="B58" i="5"/>
  <c r="E57" i="5"/>
  <c r="D57" i="5"/>
  <c r="B57" i="5"/>
  <c r="D56" i="5"/>
  <c r="E56" i="5" s="1"/>
  <c r="B56" i="5"/>
  <c r="E55" i="5"/>
  <c r="D55" i="5"/>
  <c r="B55" i="5"/>
  <c r="D54" i="5"/>
  <c r="E54" i="5" s="1"/>
  <c r="B54" i="5"/>
  <c r="E53" i="5"/>
  <c r="D53" i="5"/>
  <c r="B53" i="5"/>
  <c r="D52" i="5"/>
  <c r="E52" i="5" s="1"/>
  <c r="B52" i="5"/>
  <c r="E51" i="5"/>
  <c r="D51" i="5"/>
  <c r="B51" i="5"/>
  <c r="D3" i="5" s="1"/>
  <c r="E3" i="5" s="1"/>
  <c r="D50" i="5"/>
  <c r="E50" i="5" s="1"/>
  <c r="B50" i="5"/>
  <c r="E49" i="5"/>
  <c r="D49" i="5"/>
  <c r="B49" i="5"/>
  <c r="D48" i="5"/>
  <c r="E48" i="5" s="1"/>
  <c r="B48" i="5"/>
  <c r="E47" i="5"/>
  <c r="D47" i="5"/>
  <c r="B47" i="5"/>
  <c r="D46" i="5"/>
  <c r="E46" i="5" s="1"/>
  <c r="B46" i="5"/>
  <c r="E45" i="5"/>
  <c r="D45" i="5"/>
  <c r="B45" i="5"/>
  <c r="D44" i="5"/>
  <c r="E44" i="5" s="1"/>
  <c r="B44" i="5"/>
  <c r="E43" i="5"/>
  <c r="D43" i="5"/>
  <c r="B43" i="5"/>
  <c r="D42" i="5"/>
  <c r="E42" i="5" s="1"/>
  <c r="B42" i="5"/>
  <c r="E41" i="5"/>
  <c r="D41" i="5"/>
  <c r="B41" i="5"/>
  <c r="D40" i="5"/>
  <c r="E40" i="5" s="1"/>
  <c r="B40" i="5"/>
  <c r="E39" i="5"/>
  <c r="D39" i="5"/>
  <c r="B39" i="5"/>
  <c r="D38" i="5"/>
  <c r="E38" i="5" s="1"/>
  <c r="B38" i="5"/>
  <c r="E37" i="5"/>
  <c r="D37" i="5"/>
  <c r="B37" i="5"/>
  <c r="D36" i="5"/>
  <c r="E36" i="5" s="1"/>
  <c r="B36" i="5"/>
  <c r="E35" i="5"/>
  <c r="D35" i="5"/>
  <c r="B35" i="5"/>
  <c r="D34" i="5"/>
  <c r="E34" i="5" s="1"/>
  <c r="B34" i="5"/>
  <c r="E33" i="5"/>
  <c r="D33" i="5"/>
  <c r="B33" i="5"/>
  <c r="D32" i="5"/>
  <c r="E32" i="5" s="1"/>
  <c r="B32" i="5"/>
  <c r="E31" i="5"/>
  <c r="D31" i="5"/>
  <c r="B31" i="5"/>
  <c r="D30" i="5"/>
  <c r="E30" i="5" s="1"/>
  <c r="B30" i="5"/>
  <c r="E29" i="5"/>
  <c r="D29" i="5"/>
  <c r="B29" i="5"/>
  <c r="D28" i="5"/>
  <c r="E28" i="5" s="1"/>
  <c r="B28" i="5"/>
  <c r="E27" i="5"/>
  <c r="D27" i="5"/>
  <c r="B27" i="5"/>
  <c r="D26" i="5"/>
  <c r="E26" i="5" s="1"/>
  <c r="B26" i="5"/>
  <c r="E25" i="5"/>
  <c r="D25" i="5"/>
  <c r="B25" i="5"/>
  <c r="D24" i="5"/>
  <c r="E24" i="5" s="1"/>
  <c r="B24" i="5"/>
  <c r="E23" i="5"/>
  <c r="D23" i="5"/>
  <c r="B23" i="5"/>
  <c r="D22" i="5"/>
  <c r="E22" i="5" s="1"/>
  <c r="B22" i="5"/>
  <c r="E21" i="5"/>
  <c r="D21" i="5"/>
  <c r="B21" i="5"/>
  <c r="D20" i="5"/>
  <c r="E20" i="5" s="1"/>
  <c r="B20" i="5"/>
  <c r="E19" i="5"/>
  <c r="D19" i="5"/>
  <c r="B19" i="5"/>
  <c r="D18" i="5"/>
  <c r="E18" i="5" s="1"/>
  <c r="B18" i="5"/>
  <c r="E17" i="5"/>
  <c r="D17" i="5"/>
  <c r="B17" i="5"/>
  <c r="D16" i="5"/>
  <c r="E16" i="5" s="1"/>
  <c r="B16" i="5"/>
  <c r="E15" i="5"/>
  <c r="D15" i="5"/>
  <c r="B15" i="5"/>
  <c r="D14" i="5"/>
  <c r="E14" i="5" s="1"/>
  <c r="B14" i="5"/>
  <c r="E13" i="5"/>
  <c r="D13" i="5"/>
  <c r="B13" i="5"/>
  <c r="D12" i="5"/>
  <c r="E12" i="5" s="1"/>
  <c r="B12" i="5"/>
  <c r="E11" i="5"/>
  <c r="D11" i="5"/>
  <c r="B11" i="5"/>
  <c r="D10" i="5"/>
  <c r="E10" i="5" s="1"/>
  <c r="B10" i="5"/>
  <c r="E9" i="5"/>
  <c r="D9" i="5"/>
  <c r="B9" i="5"/>
  <c r="D8" i="5"/>
  <c r="E8" i="5" s="1"/>
  <c r="B8" i="5"/>
  <c r="E7" i="5"/>
  <c r="D7" i="5"/>
  <c r="B7" i="5"/>
  <c r="D6" i="5"/>
  <c r="A10" i="6" s="1"/>
  <c r="B6" i="5"/>
  <c r="D5" i="5"/>
  <c r="E5" i="5" s="1"/>
  <c r="B5" i="5"/>
  <c r="D4" i="5"/>
  <c r="E4" i="5" s="1"/>
  <c r="B4" i="5"/>
  <c r="B3" i="5"/>
  <c r="D2" i="5"/>
  <c r="B2" i="5"/>
  <c r="A161" i="4"/>
  <c r="A156" i="4"/>
  <c r="A155" i="4"/>
  <c r="A154" i="4"/>
  <c r="A153" i="4"/>
  <c r="A152" i="4"/>
  <c r="A151" i="4"/>
  <c r="A146" i="4"/>
  <c r="A145" i="4"/>
  <c r="A144" i="4"/>
  <c r="A143" i="4"/>
  <c r="A142" i="4"/>
  <c r="A141" i="4"/>
  <c r="A136" i="4"/>
  <c r="A135" i="4"/>
  <c r="A134" i="4"/>
  <c r="A133" i="4"/>
  <c r="A132" i="4"/>
  <c r="A131" i="4"/>
  <c r="A126" i="4"/>
  <c r="A125" i="4"/>
  <c r="A124" i="4"/>
  <c r="A123" i="4"/>
  <c r="A122" i="4"/>
  <c r="A121" i="4"/>
  <c r="A116" i="4"/>
  <c r="A115" i="4"/>
  <c r="A114" i="4"/>
  <c r="A113" i="4"/>
  <c r="A112" i="4"/>
  <c r="A111" i="4"/>
  <c r="A106" i="4"/>
  <c r="A105" i="4"/>
  <c r="A104" i="4"/>
  <c r="A103" i="4"/>
  <c r="A102" i="4"/>
  <c r="A101" i="4"/>
  <c r="A96" i="4"/>
  <c r="A95" i="4"/>
  <c r="A94" i="4"/>
  <c r="A93" i="4"/>
  <c r="A92" i="4"/>
  <c r="A91" i="4"/>
  <c r="A86" i="4"/>
  <c r="A85" i="4"/>
  <c r="A84" i="4"/>
  <c r="A83" i="4"/>
  <c r="A82" i="4"/>
  <c r="A81" i="4"/>
  <c r="A76" i="4"/>
  <c r="A75" i="4"/>
  <c r="A74" i="4"/>
  <c r="A73" i="4"/>
  <c r="A72" i="4"/>
  <c r="A71" i="4"/>
  <c r="A66" i="4"/>
  <c r="A65" i="4"/>
  <c r="A64" i="4"/>
  <c r="A63" i="4"/>
  <c r="A62" i="4"/>
  <c r="A61" i="4"/>
  <c r="A56" i="4"/>
  <c r="A55" i="4"/>
  <c r="A54" i="4"/>
  <c r="A53" i="4"/>
  <c r="A52" i="4"/>
  <c r="A51" i="4"/>
  <c r="A46" i="4"/>
  <c r="A45" i="4"/>
  <c r="A44" i="4"/>
  <c r="A43" i="4"/>
  <c r="A42" i="4"/>
  <c r="A41" i="4"/>
  <c r="A36" i="4"/>
  <c r="A35" i="4"/>
  <c r="A34" i="4"/>
  <c r="A33" i="4"/>
  <c r="A32" i="4"/>
  <c r="A31" i="4"/>
  <c r="A25" i="4"/>
  <c r="A24" i="4"/>
  <c r="A23" i="4"/>
  <c r="A22" i="4"/>
  <c r="A21" i="4"/>
  <c r="A15" i="4"/>
  <c r="A14" i="4"/>
  <c r="A13" i="4"/>
  <c r="A12" i="4"/>
  <c r="A11" i="4"/>
  <c r="A6" i="4"/>
  <c r="A5" i="4"/>
  <c r="A3" i="4"/>
  <c r="C156" i="3"/>
  <c r="G156" i="6" s="1"/>
  <c r="C155" i="3"/>
  <c r="G155" i="6" s="1"/>
  <c r="C154" i="3"/>
  <c r="G154" i="6" s="1"/>
  <c r="C153" i="3"/>
  <c r="G153" i="6" s="1"/>
  <c r="C152" i="3"/>
  <c r="G152" i="6" s="1"/>
  <c r="C146" i="3"/>
  <c r="G146" i="6" s="1"/>
  <c r="C145" i="3"/>
  <c r="G145" i="6" s="1"/>
  <c r="C144" i="3"/>
  <c r="G144" i="6" s="1"/>
  <c r="C143" i="3"/>
  <c r="G143" i="6" s="1"/>
  <c r="C142" i="3"/>
  <c r="G142" i="6" s="1"/>
  <c r="C136" i="3"/>
  <c r="G136" i="6" s="1"/>
  <c r="C135" i="3"/>
  <c r="G135" i="6" s="1"/>
  <c r="C134" i="3"/>
  <c r="G134" i="6" s="1"/>
  <c r="C133" i="3"/>
  <c r="G133" i="6" s="1"/>
  <c r="C132" i="3"/>
  <c r="G132" i="6" s="1"/>
  <c r="C126" i="3"/>
  <c r="G126" i="6" s="1"/>
  <c r="C125" i="3"/>
  <c r="G125" i="6" s="1"/>
  <c r="C124" i="3"/>
  <c r="G124" i="6" s="1"/>
  <c r="C123" i="3"/>
  <c r="G123" i="6" s="1"/>
  <c r="C122" i="3"/>
  <c r="G122" i="6" s="1"/>
  <c r="C116" i="3"/>
  <c r="G116" i="6" s="1"/>
  <c r="C115" i="3"/>
  <c r="G115" i="6" s="1"/>
  <c r="C114" i="3"/>
  <c r="G114" i="6" s="1"/>
  <c r="C113" i="3"/>
  <c r="G113" i="6" s="1"/>
  <c r="C112" i="3"/>
  <c r="G112" i="6" s="1"/>
  <c r="C106" i="3"/>
  <c r="G106" i="6" s="1"/>
  <c r="C105" i="3"/>
  <c r="G105" i="6" s="1"/>
  <c r="C104" i="3"/>
  <c r="G104" i="6" s="1"/>
  <c r="C103" i="3"/>
  <c r="G103" i="6" s="1"/>
  <c r="C102" i="3"/>
  <c r="G102" i="6" s="1"/>
  <c r="C96" i="3"/>
  <c r="G96" i="6" s="1"/>
  <c r="C95" i="3"/>
  <c r="G95" i="6" s="1"/>
  <c r="C94" i="3"/>
  <c r="G94" i="6" s="1"/>
  <c r="C93" i="3"/>
  <c r="G93" i="6" s="1"/>
  <c r="C92" i="3"/>
  <c r="G92" i="6" s="1"/>
  <c r="C86" i="3"/>
  <c r="G86" i="6" s="1"/>
  <c r="C85" i="3"/>
  <c r="G85" i="6" s="1"/>
  <c r="C84" i="3"/>
  <c r="G84" i="6" s="1"/>
  <c r="C83" i="3"/>
  <c r="G83" i="6" s="1"/>
  <c r="C82" i="3"/>
  <c r="G82" i="6" s="1"/>
  <c r="C76" i="3"/>
  <c r="G76" i="6" s="1"/>
  <c r="C75" i="3"/>
  <c r="G75" i="6" s="1"/>
  <c r="C74" i="3"/>
  <c r="G74" i="6" s="1"/>
  <c r="C73" i="3"/>
  <c r="G73" i="6" s="1"/>
  <c r="C72" i="3"/>
  <c r="G72" i="6" s="1"/>
  <c r="C66" i="3"/>
  <c r="G66" i="6" s="1"/>
  <c r="C65" i="3"/>
  <c r="G65" i="6" s="1"/>
  <c r="C64" i="3"/>
  <c r="G64" i="6" s="1"/>
  <c r="C63" i="3"/>
  <c r="G63" i="6" s="1"/>
  <c r="C62" i="3"/>
  <c r="G62" i="6" s="1"/>
  <c r="C56" i="3"/>
  <c r="G56" i="6" s="1"/>
  <c r="C55" i="3"/>
  <c r="G55" i="6" s="1"/>
  <c r="C54" i="3"/>
  <c r="G54" i="6" s="1"/>
  <c r="C53" i="3"/>
  <c r="G53" i="6" s="1"/>
  <c r="C52" i="3"/>
  <c r="G52" i="6" s="1"/>
  <c r="C46" i="3"/>
  <c r="G46" i="6" s="1"/>
  <c r="C45" i="3"/>
  <c r="G45" i="6" s="1"/>
  <c r="C44" i="3"/>
  <c r="G44" i="6" s="1"/>
  <c r="C43" i="3"/>
  <c r="G43" i="6" s="1"/>
  <c r="C42" i="3"/>
  <c r="G42" i="6" s="1"/>
  <c r="C36" i="3"/>
  <c r="G36" i="6" s="1"/>
  <c r="C35" i="3"/>
  <c r="G35" i="6" s="1"/>
  <c r="C34" i="3"/>
  <c r="G34" i="6" s="1"/>
  <c r="C33" i="3"/>
  <c r="G33" i="6" s="1"/>
  <c r="C32" i="3"/>
  <c r="G32" i="6" s="1"/>
  <c r="C26" i="3"/>
  <c r="G26" i="6" s="1"/>
  <c r="C25" i="3"/>
  <c r="G25" i="6" s="1"/>
  <c r="C24" i="3"/>
  <c r="G24" i="6" s="1"/>
  <c r="C23" i="3"/>
  <c r="G23" i="6" s="1"/>
  <c r="C22" i="3"/>
  <c r="G22" i="6" s="1"/>
  <c r="C16" i="3"/>
  <c r="G16" i="6" s="1"/>
  <c r="C15" i="3"/>
  <c r="C14" i="3"/>
  <c r="G14" i="6" s="1"/>
  <c r="C13" i="3"/>
  <c r="C12" i="3"/>
  <c r="G12" i="6" s="1"/>
  <c r="C6" i="3"/>
  <c r="G6" i="6" s="1"/>
  <c r="C5" i="3"/>
  <c r="G5" i="6" s="1"/>
  <c r="C4" i="3"/>
  <c r="G4" i="6" s="1"/>
  <c r="C3" i="3"/>
  <c r="G3" i="6" s="1"/>
  <c r="C2" i="3"/>
  <c r="G2" i="6" s="1"/>
  <c r="C6" i="2"/>
  <c r="F6" i="6" s="1"/>
  <c r="C5" i="2"/>
  <c r="C4" i="2"/>
  <c r="F4" i="6" s="1"/>
  <c r="C3" i="2"/>
  <c r="C2" i="2"/>
  <c r="F2" i="6" s="1"/>
  <c r="X19" i="1"/>
  <c r="U6" i="7"/>
  <c r="U87" i="7"/>
  <c r="A133" i="6" l="1"/>
  <c r="A101" i="6"/>
  <c r="E101" i="6" s="1"/>
  <c r="A69" i="6"/>
  <c r="A37" i="6"/>
  <c r="E37" i="6" s="1"/>
  <c r="A157" i="6"/>
  <c r="A125" i="6"/>
  <c r="E125" i="6" s="1"/>
  <c r="D125" i="6" s="1"/>
  <c r="A93" i="6"/>
  <c r="A61" i="6"/>
  <c r="A22" i="6"/>
  <c r="A149" i="6"/>
  <c r="E149" i="6" s="1"/>
  <c r="A117" i="6"/>
  <c r="A85" i="6"/>
  <c r="A53" i="6"/>
  <c r="A141" i="6"/>
  <c r="E141" i="6" s="1"/>
  <c r="A109" i="6"/>
  <c r="A77" i="6"/>
  <c r="A45" i="6"/>
  <c r="E6" i="5"/>
  <c r="A7" i="6"/>
  <c r="E7" i="6" s="1"/>
  <c r="A11" i="6"/>
  <c r="A15" i="6"/>
  <c r="A19" i="6"/>
  <c r="E19" i="6" s="1"/>
  <c r="A23" i="6"/>
  <c r="E23" i="6" s="1"/>
  <c r="D23" i="6" s="1"/>
  <c r="A27" i="6"/>
  <c r="A31" i="6"/>
  <c r="E31" i="6" s="1"/>
  <c r="A35" i="6"/>
  <c r="E35" i="6" s="1"/>
  <c r="D35" i="6" s="1"/>
  <c r="A39" i="6"/>
  <c r="E39" i="6" s="1"/>
  <c r="A43" i="6"/>
  <c r="E43" i="6" s="1"/>
  <c r="D43" i="6" s="1"/>
  <c r="A47" i="6"/>
  <c r="E47" i="6" s="1"/>
  <c r="A51" i="6"/>
  <c r="E51" i="6" s="1"/>
  <c r="A55" i="6"/>
  <c r="A59" i="6"/>
  <c r="E59" i="6" s="1"/>
  <c r="A63" i="6"/>
  <c r="E63" i="6" s="1"/>
  <c r="D63" i="6" s="1"/>
  <c r="A67" i="6"/>
  <c r="A71" i="6"/>
  <c r="E71" i="6" s="1"/>
  <c r="A75" i="6"/>
  <c r="A79" i="6"/>
  <c r="E79" i="6" s="1"/>
  <c r="A83" i="6"/>
  <c r="E83" i="6" s="1"/>
  <c r="D83" i="6" s="1"/>
  <c r="A87" i="6"/>
  <c r="A91" i="6"/>
  <c r="E91" i="6" s="1"/>
  <c r="A95" i="6"/>
  <c r="A99" i="6"/>
  <c r="E99" i="6" s="1"/>
  <c r="A103" i="6"/>
  <c r="A107" i="6"/>
  <c r="E107" i="6" s="1"/>
  <c r="A111" i="6"/>
  <c r="E111" i="6" s="1"/>
  <c r="A115" i="6"/>
  <c r="E115" i="6" s="1"/>
  <c r="D115" i="6" s="1"/>
  <c r="A119" i="6"/>
  <c r="A123" i="6"/>
  <c r="E123" i="6" s="1"/>
  <c r="D123" i="6" s="1"/>
  <c r="A127" i="6"/>
  <c r="E127" i="6" s="1"/>
  <c r="A131" i="6"/>
  <c r="E131" i="6" s="1"/>
  <c r="A135" i="6"/>
  <c r="A139" i="6"/>
  <c r="E139" i="6" s="1"/>
  <c r="A143" i="6"/>
  <c r="A147" i="6"/>
  <c r="A151" i="6"/>
  <c r="A155" i="6"/>
  <c r="E155" i="6" s="1"/>
  <c r="D155" i="6" s="1"/>
  <c r="A159" i="6"/>
  <c r="A8" i="6"/>
  <c r="E8" i="6" s="1"/>
  <c r="A12" i="6"/>
  <c r="A20" i="6"/>
  <c r="E20" i="6" s="1"/>
  <c r="A24" i="6"/>
  <c r="E24" i="6" s="1"/>
  <c r="D24" i="6" s="1"/>
  <c r="A28" i="6"/>
  <c r="A32" i="6"/>
  <c r="A36" i="6"/>
  <c r="A40" i="6"/>
  <c r="E40" i="6" s="1"/>
  <c r="A44" i="6"/>
  <c r="E44" i="6" s="1"/>
  <c r="D44" i="6" s="1"/>
  <c r="A48" i="6"/>
  <c r="A52" i="6"/>
  <c r="E52" i="6" s="1"/>
  <c r="D52" i="6" s="1"/>
  <c r="A56" i="6"/>
  <c r="E56" i="6" s="1"/>
  <c r="D56" i="6" s="1"/>
  <c r="A60" i="6"/>
  <c r="E60" i="6" s="1"/>
  <c r="A64" i="6"/>
  <c r="A68" i="6"/>
  <c r="A72" i="6"/>
  <c r="A76" i="6"/>
  <c r="E76" i="6" s="1"/>
  <c r="D76" i="6" s="1"/>
  <c r="A80" i="6"/>
  <c r="E80" i="6" s="1"/>
  <c r="A84" i="6"/>
  <c r="E84" i="6" s="1"/>
  <c r="D84" i="6" s="1"/>
  <c r="A88" i="6"/>
  <c r="E88" i="6" s="1"/>
  <c r="A92" i="6"/>
  <c r="E92" i="6" s="1"/>
  <c r="D92" i="6" s="1"/>
  <c r="A96" i="6"/>
  <c r="A100" i="6"/>
  <c r="E100" i="6" s="1"/>
  <c r="A104" i="6"/>
  <c r="E104" i="6" s="1"/>
  <c r="D104" i="6" s="1"/>
  <c r="A108" i="6"/>
  <c r="E108" i="6" s="1"/>
  <c r="A112" i="6"/>
  <c r="A116" i="6"/>
  <c r="E116" i="6" s="1"/>
  <c r="D116" i="6" s="1"/>
  <c r="A120" i="6"/>
  <c r="E120" i="6" s="1"/>
  <c r="A124" i="6"/>
  <c r="A128" i="6"/>
  <c r="A132" i="6"/>
  <c r="E132" i="6" s="1"/>
  <c r="D132" i="6" s="1"/>
  <c r="A136" i="6"/>
  <c r="E136" i="6" s="1"/>
  <c r="D136" i="6" s="1"/>
  <c r="A140" i="6"/>
  <c r="E140" i="6" s="1"/>
  <c r="A144" i="6"/>
  <c r="A148" i="6"/>
  <c r="E148" i="6" s="1"/>
  <c r="A152" i="6"/>
  <c r="E152" i="6" s="1"/>
  <c r="D152" i="6" s="1"/>
  <c r="A156" i="6"/>
  <c r="E156" i="6" s="1"/>
  <c r="D156" i="6" s="1"/>
  <c r="A160" i="6"/>
  <c r="A5" i="6"/>
  <c r="E5" i="6" s="1"/>
  <c r="D5" i="6" s="1"/>
  <c r="A9" i="6"/>
  <c r="A13" i="6"/>
  <c r="A17" i="6"/>
  <c r="A21" i="6"/>
  <c r="E21" i="6" s="1"/>
  <c r="A25" i="6"/>
  <c r="E25" i="6" s="1"/>
  <c r="D25" i="6" s="1"/>
  <c r="A29" i="6"/>
  <c r="A33" i="6"/>
  <c r="A154" i="6"/>
  <c r="E154" i="6" s="1"/>
  <c r="D154" i="6" s="1"/>
  <c r="A146" i="6"/>
  <c r="A138" i="6"/>
  <c r="E138" i="6" s="1"/>
  <c r="A130" i="6"/>
  <c r="E130" i="6" s="1"/>
  <c r="A122" i="6"/>
  <c r="E122" i="6" s="1"/>
  <c r="D122" i="6" s="1"/>
  <c r="A114" i="6"/>
  <c r="A106" i="6"/>
  <c r="E106" i="6" s="1"/>
  <c r="D106" i="6" s="1"/>
  <c r="A98" i="6"/>
  <c r="A90" i="6"/>
  <c r="E90" i="6" s="1"/>
  <c r="A82" i="6"/>
  <c r="E82" i="6" s="1"/>
  <c r="D82" i="6" s="1"/>
  <c r="A74" i="6"/>
  <c r="A66" i="6"/>
  <c r="A58" i="6"/>
  <c r="E58" i="6" s="1"/>
  <c r="A50" i="6"/>
  <c r="A42" i="6"/>
  <c r="A34" i="6"/>
  <c r="A18" i="6"/>
  <c r="E18" i="6" s="1"/>
  <c r="A6" i="6"/>
  <c r="E6" i="6" s="1"/>
  <c r="D6" i="6" s="1"/>
  <c r="A161" i="6"/>
  <c r="E161" i="6" s="1"/>
  <c r="A153" i="6"/>
  <c r="A145" i="6"/>
  <c r="E145" i="6" s="1"/>
  <c r="D145" i="6" s="1"/>
  <c r="A137" i="6"/>
  <c r="E137" i="6" s="1"/>
  <c r="A129" i="6"/>
  <c r="A121" i="6"/>
  <c r="E121" i="6" s="1"/>
  <c r="A113" i="6"/>
  <c r="A105" i="6"/>
  <c r="E105" i="6" s="1"/>
  <c r="D105" i="6" s="1"/>
  <c r="A97" i="6"/>
  <c r="A89" i="6"/>
  <c r="A81" i="6"/>
  <c r="A73" i="6"/>
  <c r="E73" i="6" s="1"/>
  <c r="D73" i="6" s="1"/>
  <c r="A65" i="6"/>
  <c r="E65" i="6" s="1"/>
  <c r="D65" i="6" s="1"/>
  <c r="A57" i="6"/>
  <c r="A49" i="6"/>
  <c r="E49" i="6" s="1"/>
  <c r="A41" i="6"/>
  <c r="A30" i="6"/>
  <c r="E30" i="6" s="1"/>
  <c r="A158" i="6"/>
  <c r="A150" i="6"/>
  <c r="A142" i="6"/>
  <c r="E142" i="6" s="1"/>
  <c r="D142" i="6" s="1"/>
  <c r="A134" i="6"/>
  <c r="A126" i="6"/>
  <c r="A118" i="6"/>
  <c r="E118" i="6" s="1"/>
  <c r="A110" i="6"/>
  <c r="E110" i="6" s="1"/>
  <c r="A102" i="6"/>
  <c r="A94" i="6"/>
  <c r="A86" i="6"/>
  <c r="E86" i="6" s="1"/>
  <c r="D86" i="6" s="1"/>
  <c r="A78" i="6"/>
  <c r="E78" i="6" s="1"/>
  <c r="A70" i="6"/>
  <c r="E70" i="6" s="1"/>
  <c r="A62" i="6"/>
  <c r="A54" i="6"/>
  <c r="E54" i="6" s="1"/>
  <c r="D54" i="6" s="1"/>
  <c r="A46" i="6"/>
  <c r="E46" i="6" s="1"/>
  <c r="D46" i="6" s="1"/>
  <c r="A38" i="6"/>
  <c r="E38" i="6" s="1"/>
  <c r="A26" i="6"/>
  <c r="A14" i="6"/>
  <c r="E14" i="6" s="1"/>
  <c r="D14" i="6" s="1"/>
  <c r="E146" i="6"/>
  <c r="D146" i="6" s="1"/>
  <c r="E13" i="6"/>
  <c r="D13" i="6" s="1"/>
  <c r="E36" i="6"/>
  <c r="D36" i="6" s="1"/>
  <c r="E45" i="6"/>
  <c r="D45" i="6" s="1"/>
  <c r="E72" i="6"/>
  <c r="D72" i="6" s="1"/>
  <c r="E28" i="6"/>
  <c r="E96" i="6"/>
  <c r="D96" i="6" s="1"/>
  <c r="E126" i="6"/>
  <c r="D126" i="6" s="1"/>
  <c r="E150" i="6"/>
  <c r="E134" i="6"/>
  <c r="D134" i="6" s="1"/>
  <c r="E129" i="6"/>
  <c r="E112" i="6"/>
  <c r="D112" i="6" s="1"/>
  <c r="E94" i="6"/>
  <c r="D94" i="6" s="1"/>
  <c r="E89" i="6"/>
  <c r="E87" i="6"/>
  <c r="E151" i="6"/>
  <c r="E147" i="6"/>
  <c r="E128" i="6"/>
  <c r="E109" i="6"/>
  <c r="E157" i="6"/>
  <c r="E133" i="6"/>
  <c r="D133" i="6" s="1"/>
  <c r="E117" i="6"/>
  <c r="E113" i="6"/>
  <c r="D113" i="6" s="1"/>
  <c r="E97" i="6"/>
  <c r="E93" i="6"/>
  <c r="D93" i="6" s="1"/>
  <c r="E75" i="6"/>
  <c r="D75" i="6" s="1"/>
  <c r="E66" i="6"/>
  <c r="D66" i="6" s="1"/>
  <c r="E62" i="6"/>
  <c r="D62" i="6" s="1"/>
  <c r="E55" i="6"/>
  <c r="D55" i="6" s="1"/>
  <c r="E41" i="6"/>
  <c r="E33" i="6"/>
  <c r="D33" i="6" s="1"/>
  <c r="E159" i="6"/>
  <c r="E119" i="6"/>
  <c r="E61" i="6"/>
  <c r="E57" i="6"/>
  <c r="E160" i="6"/>
  <c r="E81" i="6"/>
  <c r="E67" i="6"/>
  <c r="E27" i="6"/>
  <c r="E12" i="6"/>
  <c r="D12" i="6" s="1"/>
  <c r="E10" i="6"/>
  <c r="E158" i="6"/>
  <c r="E98" i="6"/>
  <c r="E50" i="6"/>
  <c r="E22" i="6"/>
  <c r="D22" i="6" s="1"/>
  <c r="E17" i="6"/>
  <c r="E69" i="6"/>
  <c r="E29" i="6"/>
  <c r="E11" i="6"/>
  <c r="E9" i="6"/>
  <c r="E42" i="6"/>
  <c r="D42" i="6" s="1"/>
  <c r="E48" i="6"/>
  <c r="E77" i="6"/>
  <c r="E114" i="6"/>
  <c r="D114" i="6" s="1"/>
  <c r="E124" i="6"/>
  <c r="D124" i="6" s="1"/>
  <c r="E144" i="6"/>
  <c r="D144" i="6" s="1"/>
  <c r="E32" i="6"/>
  <c r="D32" i="6" s="1"/>
  <c r="E2" i="5"/>
  <c r="E34" i="6"/>
  <c r="D34" i="6" s="1"/>
  <c r="E68" i="6"/>
  <c r="E102" i="6"/>
  <c r="D102" i="6" s="1"/>
  <c r="E15" i="6"/>
  <c r="D15" i="6" s="1"/>
  <c r="E64" i="6"/>
  <c r="D64" i="6" s="1"/>
  <c r="E53" i="6"/>
  <c r="D53" i="6" s="1"/>
  <c r="E95" i="6"/>
  <c r="D95" i="6" s="1"/>
  <c r="E135" i="6"/>
  <c r="D135" i="6" s="1"/>
  <c r="E153" i="6"/>
  <c r="D153" i="6" s="1"/>
  <c r="E85" i="6"/>
  <c r="D85" i="6" s="1"/>
  <c r="E74" i="6"/>
  <c r="D74" i="6" s="1"/>
  <c r="E103" i="6"/>
  <c r="D103" i="6" s="1"/>
  <c r="E143" i="6"/>
  <c r="D143" i="6" s="1"/>
  <c r="E26" i="6"/>
  <c r="E3" i="6"/>
  <c r="E2" i="6"/>
  <c r="U39" i="7"/>
  <c r="E16" i="6"/>
  <c r="U91" i="7"/>
  <c r="U52" i="7"/>
  <c r="U14" i="7"/>
  <c r="U88" i="7"/>
  <c r="U50" i="7"/>
  <c r="U31" i="7"/>
  <c r="U12" i="7"/>
  <c r="U80" i="7"/>
  <c r="U42" i="7"/>
  <c r="U94" i="7"/>
  <c r="U56" i="7"/>
  <c r="U18" i="7"/>
  <c r="U34" i="7"/>
  <c r="U97" i="7"/>
  <c r="U20" i="7"/>
  <c r="U44" i="7"/>
  <c r="E4" i="6"/>
  <c r="U86" i="7"/>
  <c r="U48" i="7"/>
  <c r="U28" i="7"/>
  <c r="U84" i="7"/>
  <c r="U45" i="7"/>
  <c r="U7" i="7"/>
  <c r="U32" i="7"/>
  <c r="U46" i="7"/>
  <c r="U8" i="7"/>
  <c r="U78" i="7"/>
  <c r="U25" i="7"/>
  <c r="U10" i="7"/>
  <c r="U100" i="7"/>
  <c r="U81" i="7"/>
  <c r="U62" i="7"/>
  <c r="U43" i="7"/>
  <c r="U24" i="7"/>
  <c r="U98" i="7"/>
  <c r="U79" i="7"/>
  <c r="U60" i="7"/>
  <c r="U40" i="7"/>
  <c r="U21" i="7"/>
  <c r="U99" i="7"/>
  <c r="U61" i="7"/>
  <c r="U22" i="7"/>
  <c r="U75" i="7"/>
  <c r="U37" i="7"/>
  <c r="U73" i="7"/>
  <c r="U58" i="7"/>
  <c r="U82" i="7"/>
  <c r="U30" i="7"/>
  <c r="U96" i="7"/>
  <c r="U76" i="7"/>
  <c r="U57" i="7"/>
  <c r="U38" i="7"/>
  <c r="U19" i="7"/>
  <c r="U93" i="7"/>
  <c r="U74" i="7"/>
  <c r="U55" i="7"/>
  <c r="U36" i="7"/>
  <c r="U16" i="7"/>
  <c r="U90" i="7"/>
  <c r="U51" i="7"/>
  <c r="U13" i="7"/>
  <c r="U66" i="7"/>
  <c r="U27" i="7"/>
  <c r="U15" i="7"/>
  <c r="U92" i="7"/>
  <c r="U49" i="7"/>
  <c r="U72" i="7"/>
  <c r="U33" i="7"/>
  <c r="U69" i="7"/>
  <c r="U63" i="7"/>
  <c r="U68" i="7"/>
  <c r="U67" i="7"/>
  <c r="U9" i="7"/>
  <c r="U64" i="7"/>
  <c r="U26" i="7"/>
  <c r="U70" i="7"/>
  <c r="U85" i="7"/>
  <c r="U54" i="7"/>
  <c r="D26" i="6" l="1"/>
  <c r="D3" i="6"/>
  <c r="D4" i="6"/>
  <c r="D16" i="6"/>
  <c r="D2" i="6"/>
</calcChain>
</file>

<file path=xl/sharedStrings.xml><?xml version="1.0" encoding="utf-8"?>
<sst xmlns="http://schemas.openxmlformats.org/spreadsheetml/2006/main" count="413" uniqueCount="169">
  <si>
    <t>Les Pêcheurs</t>
  </si>
  <si>
    <t>Sem.017</t>
  </si>
  <si>
    <t>NOMS</t>
  </si>
  <si>
    <t>Dummy</t>
  </si>
  <si>
    <t>Pierrette Venne</t>
  </si>
  <si>
    <t>Moyenne</t>
  </si>
  <si>
    <t>Claire Lessard</t>
  </si>
  <si>
    <t>Michel Taillon</t>
  </si>
  <si>
    <t>Régulier</t>
  </si>
  <si>
    <t>Jean-Claude Matte</t>
  </si>
  <si>
    <t>Gilberte Caron</t>
  </si>
  <si>
    <t>Substitut</t>
  </si>
  <si>
    <t>Martine Gagné</t>
  </si>
  <si>
    <t>Jocelyne Labelle</t>
  </si>
  <si>
    <t>Bowling</t>
  </si>
  <si>
    <t>Jacques Charlebois</t>
  </si>
  <si>
    <t>Jean-Guy Gingras</t>
  </si>
  <si>
    <t>Absence</t>
  </si>
  <si>
    <t>Dorothée Beauchesne</t>
  </si>
  <si>
    <t>Guy Girard</t>
  </si>
  <si>
    <t>Max parties</t>
  </si>
  <si>
    <t>Michel Tremblay</t>
  </si>
  <si>
    <t>Guy Tanguay</t>
  </si>
  <si>
    <t>H.T. Équipe</t>
  </si>
  <si>
    <t>Huguette Charron</t>
  </si>
  <si>
    <t>Yves Chapdelaine</t>
  </si>
  <si>
    <t>H.S. Équipe</t>
  </si>
  <si>
    <t>Jocelyne Cadotte</t>
  </si>
  <si>
    <t>René Courchesne</t>
  </si>
  <si>
    <t>Gilles Martin</t>
  </si>
  <si>
    <t>Capitaines</t>
  </si>
  <si>
    <t>Jacques Croteau</t>
  </si>
  <si>
    <t>Raymond Chartré</t>
  </si>
  <si>
    <t>Partie parfaite</t>
  </si>
  <si>
    <t xml:space="preserve">Gisèle Gilbert </t>
  </si>
  <si>
    <t>Liliane Blais</t>
  </si>
  <si>
    <t>Parfaite, abat-Neuf</t>
  </si>
  <si>
    <t>Suzanne Turcotte</t>
  </si>
  <si>
    <t>Nicole Tanguay</t>
  </si>
  <si>
    <t>Parfaites d'équipe</t>
  </si>
  <si>
    <t>Roland Gariépy</t>
  </si>
  <si>
    <t>Jean-Luc Allard</t>
  </si>
  <si>
    <t>Charlotte Jolicoeur</t>
  </si>
  <si>
    <t>Lise Mc Lean</t>
  </si>
  <si>
    <t>Parties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</si>
  <si>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</si>
  <si>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</si>
  <si>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</si>
  <si>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</si>
  <si>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</si>
  <si>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</si>
  <si>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</si>
  <si>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Gérard Mercier</t>
  </si>
  <si>
    <t>France Therien</t>
  </si>
  <si>
    <t>Jean-Pierre Beaulieu</t>
  </si>
  <si>
    <t>Gilles Tremblay</t>
  </si>
  <si>
    <t>André Malo</t>
  </si>
  <si>
    <t>Maurice Chartrand</t>
  </si>
  <si>
    <t>Nicole Joly</t>
  </si>
  <si>
    <t>Estelle Vadboncoeur</t>
  </si>
  <si>
    <t>Ferdinand Laplante</t>
  </si>
  <si>
    <t>Philippe Renaud</t>
  </si>
  <si>
    <t>Lucille Pinel</t>
  </si>
  <si>
    <t>Nino Ciccollela</t>
  </si>
  <si>
    <t>Louisette Croteau</t>
  </si>
  <si>
    <t>Michel Moreau</t>
  </si>
  <si>
    <t>Anna-Maria Ciccollela</t>
  </si>
  <si>
    <t>Gisèle Prévost</t>
  </si>
  <si>
    <t>Serge Goupil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</si>
  <si>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</si>
  <si>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</si>
  <si>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</si>
  <si>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</si>
  <si>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</si>
  <si>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</si>
  <si>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</si>
  <si>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</si>
  <si>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</si>
  <si>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</si>
  <si>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</si>
  <si>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</si>
  <si>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</si>
  <si>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</si>
  <si>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</si>
  <si>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</si>
  <si>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</si>
  <si>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</si>
  <si>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</si>
  <si>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Mario Nolet</t>
  </si>
  <si>
    <t>Marcel Legault</t>
  </si>
  <si>
    <t>Jocelyne Brunelle</t>
  </si>
  <si>
    <t>Marie Deslauriers</t>
  </si>
  <si>
    <t>Patrice Riendeau</t>
  </si>
  <si>
    <t>Antoine Lavoie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</si>
  <si>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</si>
  <si>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</si>
  <si>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</si>
  <si>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</si>
  <si>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</si>
  <si>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</si>
  <si>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</si>
  <si>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</si>
  <si>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</si>
  <si>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</si>
  <si>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Claude Gariépy</t>
  </si>
  <si>
    <t>Jeannine Rossini</t>
  </si>
  <si>
    <t>Thérèse Maynard</t>
  </si>
  <si>
    <t>M-Jeanne Courchesne</t>
  </si>
  <si>
    <t>Isabelle Jalbert</t>
  </si>
  <si>
    <t>Nicole Dubreuil</t>
  </si>
  <si>
    <t>Thérèse Drainville</t>
  </si>
  <si>
    <t>Bernard Daniel</t>
  </si>
  <si>
    <t>Pierrette Filiatrault</t>
  </si>
  <si>
    <t>Claude Dubuc</t>
  </si>
  <si>
    <t>Monique Nucciaroni</t>
  </si>
  <si>
    <t>Gilles Théroux</t>
  </si>
  <si>
    <t>Abat-Neuf</t>
  </si>
  <si>
    <t>Nos.</t>
  </si>
  <si>
    <t>Noms des joueurs</t>
  </si>
  <si>
    <t>MOY.</t>
  </si>
  <si>
    <t>1ère partie</t>
  </si>
  <si>
    <t>2ème partie</t>
  </si>
  <si>
    <t>3ème partie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</si>
  <si>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</si>
  <si>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</si>
  <si>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</si>
  <si>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</si>
  <si>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</si>
  <si>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</si>
  <si>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</si>
  <si>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</si>
  <si>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</si>
  <si>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</si>
  <si>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</si>
  <si>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</si>
  <si>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</si>
  <si>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Paul Gagnon</t>
  </si>
  <si>
    <t>Équipe # 14</t>
  </si>
  <si>
    <t>Équipe # 15</t>
  </si>
  <si>
    <t>Serge Lemieux</t>
  </si>
  <si>
    <t>Équipe # 16</t>
  </si>
  <si>
    <t xml:space="preserve">                   MOITIÉ - MOITIÉ</t>
  </si>
  <si>
    <t xml:space="preserve">   Montant perçu </t>
  </si>
  <si>
    <t xml:space="preserve">               Gagnant </t>
  </si>
  <si>
    <t>Claire Lessard/Claude Cyr</t>
  </si>
  <si>
    <t xml:space="preserve">  Montant gagné</t>
  </si>
  <si>
    <t>Sem.01</t>
  </si>
  <si>
    <t>Moy.</t>
  </si>
  <si>
    <t>Michel Jacob</t>
  </si>
  <si>
    <t>Sem.032</t>
  </si>
  <si>
    <t>F</t>
  </si>
  <si>
    <t>H</t>
  </si>
  <si>
    <t xml:space="preserve">             Abat-Neuf Optionnel</t>
  </si>
  <si>
    <t>Numéro des joueurs</t>
  </si>
  <si>
    <t>3ème Partie</t>
  </si>
  <si>
    <t>Numéros</t>
  </si>
  <si>
    <t>Montant</t>
  </si>
  <si>
    <t>Optionnel</t>
  </si>
  <si>
    <t>Sem.02</t>
  </si>
  <si>
    <t>Parties parfaires, Saison et Abat-Neuf</t>
  </si>
  <si>
    <t>Équipe # 1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</si>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</sst>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&quot; $&quot;_ ;_ * \(#,##0.00&quot;) $&quot;_ ;_ * \-??_)&quot; $&quot;_ ;_ @_ "/>
    <numFmt numFmtId="165" formatCode="#,##0.00&quot; $&quot;_);\(#,##0.00&quot; $)&quot;"/>
    <numFmt numFmtId="166" formatCode="#,##0.00&quot; $&quot;"/>
    <numFmt numFmtId="167" formatCode="_ * #,##0.00_)\ _$_ ;_ * \(#,##0.00&quot;) &quot;_$_ ;_ * \-??_)\ _$_ ;_ @_ "/>
  </numFmts>
  <fonts count="26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9"/>
      <color rgb="FF000000"/>
      <name val="Calibri"/>
      <family val="2"/>
      <charset val="1"/>
    </font>
    <font>
      <b/>
      <u/>
      <sz val="12"/>
      <color rgb="FFFF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name val="Calibri"/>
      <family val="2"/>
      <charset val="1"/>
    </font>
    <font>
      <sz val="11"/>
      <color rgb="FFFFC000"/>
      <name val="Calibri"/>
      <family val="2"/>
      <charset val="1"/>
    </font>
    <font>
      <b/>
      <sz val="14"/>
      <color rgb="FFFF0000"/>
      <name val="Calibri"/>
      <family val="2"/>
      <charset val="1"/>
    </font>
    <font>
      <b/>
      <sz val="14"/>
      <name val="Calibri"/>
      <family val="2"/>
      <charset val="1"/>
    </font>
    <font>
      <sz val="11"/>
      <color rgb="FFDB2D67"/>
      <name val="Calibri"/>
      <family val="2"/>
      <charset val="1"/>
    </font>
    <font>
      <sz val="11"/>
      <color rgb="FF000000"/>
      <name val="Calibri"/>
      <family val="2"/>
    </font>
    <font>
      <b/>
      <sz val="8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2"/>
      <color rgb="FF2E75B6"/>
      <name val="Calibri"/>
      <family val="2"/>
      <charset val="1"/>
    </font>
    <font>
      <b/>
      <sz val="8"/>
      <name val="Calibri"/>
      <family val="2"/>
      <charset val="1"/>
    </font>
    <font>
      <b/>
      <sz val="9"/>
      <color rgb="FFFF0000"/>
      <name val="Calibri"/>
      <family val="2"/>
      <charset val="1"/>
    </font>
    <font>
      <sz val="11"/>
      <color rgb="FF000000"/>
      <name val="Calibri"/>
      <family val="2"/>
      <charset val="1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008080"/>
      </patternFill>
    </fill>
    <fill>
      <patternFill patternType="solid">
        <fgColor rgb="FFFBE5D6"/>
        <bgColor rgb="FFFFF2CC"/>
      </patternFill>
    </fill>
    <fill>
      <patternFill patternType="solid">
        <fgColor rgb="FFFFFF00"/>
        <bgColor rgb="FFFFD966"/>
      </patternFill>
    </fill>
    <fill>
      <patternFill patternType="solid">
        <fgColor rgb="FFE2F0D9"/>
        <bgColor rgb="FFE7E6E6"/>
      </patternFill>
    </fill>
    <fill>
      <patternFill patternType="solid">
        <fgColor rgb="FF9CF7FC"/>
        <bgColor rgb="FFA2F8A0"/>
      </patternFill>
    </fill>
    <fill>
      <patternFill patternType="solid">
        <fgColor rgb="FFA2F8A0"/>
        <bgColor rgb="FFC5E0B4"/>
      </patternFill>
    </fill>
    <fill>
      <patternFill patternType="solid">
        <fgColor rgb="FFDAE3F3"/>
        <bgColor rgb="FFD6DCE5"/>
      </patternFill>
    </fill>
    <fill>
      <patternFill patternType="solid">
        <fgColor rgb="FFFC9CAE"/>
        <bgColor rgb="FFFFA3A3"/>
      </patternFill>
    </fill>
    <fill>
      <patternFill patternType="solid">
        <fgColor rgb="FFFFC000"/>
        <bgColor rgb="FFFFD966"/>
      </patternFill>
    </fill>
    <fill>
      <patternFill patternType="solid">
        <fgColor rgb="FF92D050"/>
        <bgColor rgb="FFA9D18E"/>
      </patternFill>
    </fill>
    <fill>
      <patternFill patternType="solid">
        <fgColor rgb="FFF8CBAD"/>
        <bgColor rgb="FFFFBDBD"/>
      </patternFill>
    </fill>
    <fill>
      <patternFill patternType="solid">
        <fgColor rgb="FFC0B0E8"/>
        <bgColor rgb="FFBFBFBF"/>
      </patternFill>
    </fill>
    <fill>
      <patternFill patternType="solid">
        <fgColor rgb="FF9DC3E6"/>
        <bgColor rgb="FFBFBFBF"/>
      </patternFill>
    </fill>
    <fill>
      <patternFill patternType="solid">
        <fgColor rgb="FFA9D18E"/>
        <bgColor rgb="FFC5E0B4"/>
      </patternFill>
    </fill>
    <fill>
      <patternFill patternType="solid">
        <fgColor rgb="FFF4B183"/>
        <bgColor rgb="FFFFA3A3"/>
      </patternFill>
    </fill>
    <fill>
      <patternFill patternType="solid">
        <fgColor rgb="FF000000"/>
        <bgColor rgb="FF003300"/>
      </patternFill>
    </fill>
    <fill>
      <patternFill patternType="solid">
        <fgColor rgb="FFD9D9D9"/>
        <bgColor rgb="FFDBDBDB"/>
      </patternFill>
    </fill>
    <fill>
      <patternFill patternType="solid">
        <fgColor rgb="FFFFF2CC"/>
        <bgColor rgb="FFFBE5D6"/>
      </patternFill>
    </fill>
    <fill>
      <patternFill patternType="solid">
        <fgColor rgb="FFFFD966"/>
        <bgColor rgb="FFFFE699"/>
      </patternFill>
    </fill>
    <fill>
      <patternFill patternType="solid">
        <fgColor rgb="FFFFBDBD"/>
        <bgColor rgb="FFF8CBAD"/>
      </patternFill>
    </fill>
    <fill>
      <patternFill patternType="solid">
        <fgColor rgb="FFD6DCE5"/>
        <bgColor rgb="FFDBDBDB"/>
      </patternFill>
    </fill>
    <fill>
      <patternFill patternType="solid">
        <fgColor rgb="FF00B050"/>
        <bgColor rgb="FF008080"/>
      </patternFill>
    </fill>
    <fill>
      <patternFill patternType="solid">
        <fgColor rgb="FFBFBFBF"/>
        <bgColor rgb="FFC0B0E8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BDD7EE"/>
        <bgColor rgb="FFD6DCE5"/>
      </patternFill>
    </fill>
    <fill>
      <patternFill patternType="solid">
        <fgColor rgb="FFC5E0B4"/>
        <bgColor rgb="FFD9D9D9"/>
      </patternFill>
    </fill>
    <fill>
      <patternFill patternType="solid">
        <fgColor rgb="FFE7E6E6"/>
        <bgColor rgb="FFDAE3F3"/>
      </patternFill>
    </fill>
    <fill>
      <patternFill patternType="solid">
        <fgColor rgb="FFFFFF00"/>
        <bgColor rgb="FFFFF2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A3A3"/>
      </patternFill>
    </fill>
    <fill>
      <patternFill patternType="solid">
        <fgColor rgb="FFFFFF00"/>
        <bgColor rgb="FFD6DCE5"/>
      </patternFill>
    </fill>
    <fill>
      <patternFill patternType="solid">
        <fgColor rgb="FFFFFF00"/>
        <bgColor rgb="FF008080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167" fontId="25" fillId="0" borderId="0" applyBorder="0" applyProtection="0"/>
    <xf numFmtId="164" fontId="25" fillId="0" borderId="0" applyBorder="0" applyProtection="0"/>
  </cellStyleXfs>
  <cellXfs count="308">
    <xf numFmtId="0" fontId="0" fillId="0" borderId="0" xfId="0"/>
    <xf numFmtId="0" fontId="5" fillId="1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0" fillId="28" borderId="1" xfId="0" applyFont="1" applyFill="1" applyBorder="1" applyAlignment="1">
      <alignment horizontal="center" vertical="center" wrapText="1"/>
    </xf>
    <xf numFmtId="166" fontId="22" fillId="2" borderId="1" xfId="2" applyNumberFormat="1" applyFont="1" applyFill="1" applyBorder="1" applyAlignment="1" applyProtection="1">
      <alignment horizontal="center" vertical="center"/>
    </xf>
    <xf numFmtId="0" fontId="4" fillId="26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 wrapText="1"/>
    </xf>
    <xf numFmtId="0" fontId="21" fillId="21" borderId="1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164" fontId="5" fillId="27" borderId="1" xfId="2" applyFont="1" applyFill="1" applyBorder="1" applyAlignment="1" applyProtection="1">
      <alignment horizontal="center" vertical="center" wrapText="1"/>
    </xf>
    <xf numFmtId="0" fontId="2" fillId="26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/>
    </xf>
    <xf numFmtId="0" fontId="0" fillId="0" borderId="0" xfId="0" applyFont="1"/>
    <xf numFmtId="1" fontId="0" fillId="0" borderId="0" xfId="0" applyNumberFormat="1" applyFont="1"/>
    <xf numFmtId="1" fontId="0" fillId="2" borderId="0" xfId="0" applyNumberFormat="1" applyFont="1" applyFill="1"/>
    <xf numFmtId="0" fontId="0" fillId="2" borderId="0" xfId="0" applyFont="1" applyFill="1" applyAlignment="1">
      <alignment horizontal="left"/>
    </xf>
    <xf numFmtId="0" fontId="0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5" fontId="1" fillId="3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1" fillId="4" borderId="0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1" fontId="1" fillId="4" borderId="6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0" fontId="1" fillId="4" borderId="1" xfId="2" applyNumberFormat="1" applyFont="1" applyFill="1" applyBorder="1" applyAlignment="1" applyProtection="1">
      <alignment horizontal="center" vertical="center"/>
    </xf>
    <xf numFmtId="0" fontId="1" fillId="4" borderId="7" xfId="2" applyNumberFormat="1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0" fillId="8" borderId="10" xfId="0" applyFont="1" applyFill="1" applyBorder="1"/>
    <xf numFmtId="0" fontId="1" fillId="8" borderId="11" xfId="0" applyFont="1" applyFill="1" applyBorder="1" applyAlignment="1">
      <alignment horizontal="center" vertical="center"/>
    </xf>
    <xf numFmtId="1" fontId="1" fillId="8" borderId="9" xfId="0" applyNumberFormat="1" applyFont="1" applyFill="1" applyBorder="1" applyAlignment="1">
      <alignment horizontal="center" vertical="center"/>
    </xf>
    <xf numFmtId="1" fontId="1" fillId="8" borderId="11" xfId="0" applyNumberFormat="1" applyFont="1" applyFill="1" applyBorder="1" applyAlignment="1">
      <alignment horizontal="center" vertical="center"/>
    </xf>
    <xf numFmtId="2" fontId="1" fillId="8" borderId="12" xfId="0" applyNumberFormat="1" applyFont="1" applyFill="1" applyBorder="1" applyAlignment="1">
      <alignment horizontal="center" vertical="center"/>
    </xf>
    <xf numFmtId="1" fontId="1" fillId="9" borderId="11" xfId="0" applyNumberFormat="1" applyFont="1" applyFill="1" applyBorder="1" applyAlignment="1">
      <alignment horizontal="center" vertical="center"/>
    </xf>
    <xf numFmtId="1" fontId="1" fillId="9" borderId="12" xfId="0" applyNumberFormat="1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165" fontId="1" fillId="9" borderId="9" xfId="2" applyNumberFormat="1" applyFont="1" applyFill="1" applyBorder="1" applyAlignment="1" applyProtection="1">
      <alignment horizontal="center" vertical="center"/>
    </xf>
    <xf numFmtId="1" fontId="1" fillId="9" borderId="12" xfId="2" applyNumberFormat="1" applyFont="1" applyFill="1" applyBorder="1" applyAlignment="1" applyProtection="1">
      <alignment horizontal="center" vertical="center"/>
    </xf>
    <xf numFmtId="1" fontId="1" fillId="9" borderId="11" xfId="2" applyNumberFormat="1" applyFont="1" applyFill="1" applyBorder="1" applyAlignment="1" applyProtection="1">
      <alignment horizontal="center" vertical="center"/>
    </xf>
    <xf numFmtId="1" fontId="1" fillId="9" borderId="13" xfId="2" applyNumberFormat="1" applyFont="1" applyFill="1" applyBorder="1" applyAlignment="1" applyProtection="1">
      <alignment horizontal="center" vertical="center"/>
    </xf>
    <xf numFmtId="1" fontId="1" fillId="9" borderId="10" xfId="2" applyNumberFormat="1" applyFont="1" applyFill="1" applyBorder="1" applyAlignment="1" applyProtection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left" vertical="center"/>
    </xf>
    <xf numFmtId="0" fontId="1" fillId="10" borderId="9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165" fontId="1" fillId="6" borderId="14" xfId="0" applyNumberFormat="1" applyFont="1" applyFill="1" applyBorder="1" applyAlignment="1">
      <alignment horizontal="center" vertical="center"/>
    </xf>
    <xf numFmtId="2" fontId="1" fillId="8" borderId="10" xfId="0" applyNumberFormat="1" applyFont="1" applyFill="1" applyBorder="1" applyAlignment="1">
      <alignment horizontal="center" vertical="center"/>
    </xf>
    <xf numFmtId="1" fontId="1" fillId="9" borderId="10" xfId="0" applyNumberFormat="1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165" fontId="1" fillId="9" borderId="10" xfId="2" applyNumberFormat="1" applyFont="1" applyFill="1" applyBorder="1" applyAlignment="1" applyProtection="1">
      <alignment horizontal="center" vertical="center"/>
    </xf>
    <xf numFmtId="1" fontId="1" fillId="9" borderId="9" xfId="2" applyNumberFormat="1" applyFont="1" applyFill="1" applyBorder="1" applyAlignment="1" applyProtection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165" fontId="1" fillId="6" borderId="15" xfId="0" applyNumberFormat="1" applyFont="1" applyFill="1" applyBorder="1" applyAlignment="1">
      <alignment horizontal="center" vertical="center"/>
    </xf>
    <xf numFmtId="164" fontId="2" fillId="11" borderId="1" xfId="2" applyFont="1" applyFill="1" applyBorder="1" applyAlignment="1" applyProtection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164" fontId="2" fillId="3" borderId="1" xfId="2" applyFont="1" applyFill="1" applyBorder="1" applyAlignment="1" applyProtection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164" fontId="2" fillId="12" borderId="1" xfId="2" applyFont="1" applyFill="1" applyBorder="1" applyAlignment="1" applyProtection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164" fontId="2" fillId="13" borderId="1" xfId="2" applyFont="1" applyFill="1" applyBorder="1" applyAlignment="1" applyProtection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166" fontId="2" fillId="10" borderId="1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164" fontId="2" fillId="5" borderId="1" xfId="2" applyFont="1" applyFill="1" applyBorder="1" applyAlignment="1" applyProtection="1">
      <alignment horizontal="center" vertical="center"/>
    </xf>
    <xf numFmtId="166" fontId="5" fillId="15" borderId="1" xfId="0" applyNumberFormat="1" applyFont="1" applyFill="1" applyBorder="1" applyAlignment="1">
      <alignment horizontal="center" vertical="center"/>
    </xf>
    <xf numFmtId="164" fontId="2" fillId="15" borderId="1" xfId="2" applyFont="1" applyFill="1" applyBorder="1" applyAlignment="1" applyProtection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164" fontId="2" fillId="16" borderId="1" xfId="2" applyFont="1" applyFill="1" applyBorder="1" applyAlignment="1" applyProtection="1">
      <alignment horizontal="center" vertical="center"/>
    </xf>
    <xf numFmtId="0" fontId="7" fillId="17" borderId="1" xfId="0" applyFont="1" applyFill="1" applyBorder="1" applyAlignment="1">
      <alignment horizontal="center" vertical="center"/>
    </xf>
    <xf numFmtId="164" fontId="2" fillId="17" borderId="1" xfId="2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18" borderId="16" xfId="0" applyFont="1" applyFill="1" applyBorder="1" applyAlignment="1">
      <alignment horizontal="center" vertical="center"/>
    </xf>
    <xf numFmtId="1" fontId="8" fillId="9" borderId="10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164" fontId="1" fillId="9" borderId="10" xfId="2" applyFont="1" applyFill="1" applyBorder="1" applyAlignment="1" applyProtection="1">
      <alignment horizontal="center" vertical="center"/>
    </xf>
    <xf numFmtId="0" fontId="2" fillId="18" borderId="5" xfId="0" applyFont="1" applyFill="1" applyBorder="1" applyAlignment="1">
      <alignment horizontal="center" vertical="center"/>
    </xf>
    <xf numFmtId="164" fontId="1" fillId="9" borderId="17" xfId="2" applyFont="1" applyFill="1" applyBorder="1" applyAlignment="1" applyProtection="1">
      <alignment horizontal="center" vertical="center"/>
    </xf>
    <xf numFmtId="1" fontId="1" fillId="9" borderId="15" xfId="2" applyNumberFormat="1" applyFont="1" applyFill="1" applyBorder="1" applyAlignment="1" applyProtection="1">
      <alignment horizontal="center" vertical="center"/>
    </xf>
    <xf numFmtId="164" fontId="0" fillId="13" borderId="1" xfId="2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1" fillId="9" borderId="9" xfId="2" applyFont="1" applyFill="1" applyBorder="1" applyAlignment="1" applyProtection="1">
      <alignment horizontal="center" vertical="center"/>
    </xf>
    <xf numFmtId="1" fontId="1" fillId="9" borderId="14" xfId="2" applyNumberFormat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1" fontId="1" fillId="8" borderId="20" xfId="0" applyNumberFormat="1" applyFont="1" applyFill="1" applyBorder="1" applyAlignment="1">
      <alignment horizontal="center" vertical="center"/>
    </xf>
    <xf numFmtId="2" fontId="1" fillId="8" borderId="20" xfId="0" applyNumberFormat="1" applyFont="1" applyFill="1" applyBorder="1" applyAlignment="1">
      <alignment horizontal="center" vertical="center"/>
    </xf>
    <xf numFmtId="1" fontId="1" fillId="9" borderId="20" xfId="0" applyNumberFormat="1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165" fontId="1" fillId="9" borderId="20" xfId="2" applyNumberFormat="1" applyFont="1" applyFill="1" applyBorder="1" applyAlignment="1" applyProtection="1">
      <alignment horizontal="center" vertical="center"/>
    </xf>
    <xf numFmtId="1" fontId="1" fillId="9" borderId="20" xfId="2" applyNumberFormat="1" applyFont="1" applyFill="1" applyBorder="1" applyAlignment="1" applyProtection="1">
      <alignment horizontal="center" vertical="center"/>
    </xf>
    <xf numFmtId="1" fontId="1" fillId="9" borderId="21" xfId="2" applyNumberFormat="1" applyFont="1" applyFill="1" applyBorder="1" applyAlignment="1" applyProtection="1">
      <alignment horizontal="center" vertical="center"/>
    </xf>
    <xf numFmtId="0" fontId="9" fillId="0" borderId="0" xfId="0" applyFont="1"/>
    <xf numFmtId="0" fontId="0" fillId="2" borderId="0" xfId="0" applyFont="1" applyFill="1" applyAlignment="1">
      <alignment horizontal="center" vertical="center"/>
    </xf>
    <xf numFmtId="0" fontId="10" fillId="16" borderId="3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wrapText="1"/>
    </xf>
    <xf numFmtId="0" fontId="1" fillId="6" borderId="23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 wrapText="1"/>
    </xf>
    <xf numFmtId="0" fontId="1" fillId="9" borderId="24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9" borderId="9" xfId="0" applyFont="1" applyFill="1" applyBorder="1"/>
    <xf numFmtId="0" fontId="0" fillId="2" borderId="9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6" borderId="10" xfId="0" applyFont="1" applyFill="1" applyBorder="1"/>
    <xf numFmtId="0" fontId="0" fillId="2" borderId="10" xfId="0" applyFont="1" applyFill="1" applyBorder="1" applyAlignment="1">
      <alignment horizontal="center" vertical="center"/>
    </xf>
    <xf numFmtId="0" fontId="1" fillId="14" borderId="25" xfId="0" applyFont="1" applyFill="1" applyBorder="1" applyAlignment="1">
      <alignment horizontal="center" vertical="center"/>
    </xf>
    <xf numFmtId="0" fontId="6" fillId="14" borderId="10" xfId="0" applyFont="1" applyFill="1" applyBorder="1"/>
    <xf numFmtId="0" fontId="1" fillId="14" borderId="10" xfId="0" applyFont="1" applyFill="1" applyBorder="1" applyAlignment="1">
      <alignment horizontal="center" vertical="center"/>
    </xf>
    <xf numFmtId="0" fontId="1" fillId="19" borderId="25" xfId="0" applyFont="1" applyFill="1" applyBorder="1" applyAlignment="1">
      <alignment horizontal="center" vertical="center"/>
    </xf>
    <xf numFmtId="0" fontId="1" fillId="19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wrapText="1"/>
    </xf>
    <xf numFmtId="0" fontId="0" fillId="19" borderId="10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19" borderId="18" xfId="0" applyFont="1" applyFill="1" applyBorder="1" applyAlignment="1">
      <alignment horizontal="center" vertical="center"/>
    </xf>
    <xf numFmtId="0" fontId="1" fillId="19" borderId="20" xfId="0" applyFont="1" applyFill="1" applyBorder="1" applyAlignment="1">
      <alignment horizontal="center" vertical="center"/>
    </xf>
    <xf numFmtId="1" fontId="0" fillId="19" borderId="20" xfId="0" applyNumberFormat="1" applyFont="1" applyFill="1" applyBorder="1" applyAlignment="1">
      <alignment horizontal="center" vertical="center"/>
    </xf>
    <xf numFmtId="0" fontId="0" fillId="19" borderId="20" xfId="0" applyFont="1" applyFill="1" applyBorder="1" applyAlignment="1">
      <alignment horizontal="center" vertical="center"/>
    </xf>
    <xf numFmtId="0" fontId="6" fillId="2" borderId="0" xfId="0" applyFont="1" applyFill="1" applyBorder="1"/>
    <xf numFmtId="1" fontId="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/>
    <xf numFmtId="0" fontId="9" fillId="0" borderId="0" xfId="0" applyFont="1" applyBorder="1"/>
    <xf numFmtId="0" fontId="2" fillId="8" borderId="3" xfId="0" applyFont="1" applyFill="1" applyBorder="1" applyAlignment="1">
      <alignment horizontal="left" vertical="center"/>
    </xf>
    <xf numFmtId="0" fontId="11" fillId="8" borderId="2" xfId="0" applyFont="1" applyFill="1" applyBorder="1"/>
    <xf numFmtId="0" fontId="11" fillId="8" borderId="2" xfId="0" applyFont="1" applyFill="1" applyBorder="1" applyAlignment="1">
      <alignment horizontal="center" vertical="center"/>
    </xf>
    <xf numFmtId="0" fontId="0" fillId="8" borderId="28" xfId="0" applyFont="1" applyFill="1" applyBorder="1"/>
    <xf numFmtId="0" fontId="1" fillId="20" borderId="3" xfId="0" applyFont="1" applyFill="1" applyBorder="1" applyAlignment="1">
      <alignment horizontal="left" vertical="center"/>
    </xf>
    <xf numFmtId="164" fontId="2" fillId="20" borderId="28" xfId="2" applyFont="1" applyFill="1" applyBorder="1" applyAlignment="1" applyProtection="1">
      <alignment horizontal="left" vertical="center"/>
    </xf>
    <xf numFmtId="164" fontId="0" fillId="2" borderId="3" xfId="2" applyFont="1" applyFill="1" applyBorder="1" applyAlignment="1" applyProtection="1">
      <alignment horizontal="center" vertical="center"/>
    </xf>
    <xf numFmtId="164" fontId="0" fillId="0" borderId="28" xfId="2" applyFont="1" applyBorder="1" applyAlignment="1" applyProtection="1"/>
    <xf numFmtId="0" fontId="0" fillId="2" borderId="3" xfId="0" applyFont="1" applyFill="1" applyBorder="1" applyAlignment="1">
      <alignment horizontal="left" vertical="center"/>
    </xf>
    <xf numFmtId="0" fontId="0" fillId="0" borderId="28" xfId="0" applyFont="1" applyBorder="1"/>
    <xf numFmtId="0" fontId="0" fillId="0" borderId="0" xfId="0" applyFont="1" applyAlignment="1">
      <alignment horizontal="center" vertical="center"/>
    </xf>
    <xf numFmtId="0" fontId="10" fillId="16" borderId="29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" fillId="14" borderId="30" xfId="0" applyFont="1" applyFill="1" applyBorder="1" applyAlignment="1">
      <alignment horizontal="center" vertical="center"/>
    </xf>
    <xf numFmtId="0" fontId="1" fillId="14" borderId="17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3" fillId="17" borderId="3" xfId="0" applyFont="1" applyFill="1" applyBorder="1" applyAlignment="1">
      <alignment horizontal="center" vertical="center"/>
    </xf>
    <xf numFmtId="0" fontId="1" fillId="21" borderId="1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21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wrapText="1"/>
    </xf>
    <xf numFmtId="0" fontId="0" fillId="2" borderId="0" xfId="0" applyFont="1" applyFill="1" applyBorder="1"/>
    <xf numFmtId="0" fontId="9" fillId="2" borderId="0" xfId="0" applyFont="1" applyFill="1" applyBorder="1"/>
    <xf numFmtId="0" fontId="2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5" fillId="2" borderId="0" xfId="0" applyFont="1" applyFill="1" applyBorder="1"/>
    <xf numFmtId="164" fontId="5" fillId="2" borderId="0" xfId="2" applyFont="1" applyFill="1" applyBorder="1" applyAlignment="1" applyProtection="1">
      <alignment horizontal="left" vertical="center"/>
    </xf>
    <xf numFmtId="164" fontId="0" fillId="2" borderId="0" xfId="2" applyFont="1" applyFill="1" applyBorder="1" applyAlignment="1" applyProtection="1">
      <alignment horizontal="center" vertical="center"/>
    </xf>
    <xf numFmtId="164" fontId="0" fillId="2" borderId="0" xfId="2" applyFont="1" applyFill="1" applyBorder="1" applyAlignment="1" applyProtection="1"/>
    <xf numFmtId="0" fontId="0" fillId="2" borderId="0" xfId="0" applyFont="1" applyFill="1" applyBorder="1" applyAlignment="1">
      <alignment horizontal="left" vertic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16" fillId="6" borderId="15" xfId="0" applyFont="1" applyFill="1" applyBorder="1" applyAlignment="1">
      <alignment horizontal="left" vertical="center"/>
    </xf>
    <xf numFmtId="0" fontId="16" fillId="6" borderId="26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/>
    </xf>
    <xf numFmtId="0" fontId="1" fillId="18" borderId="1" xfId="0" applyFont="1" applyFill="1" applyBorder="1"/>
    <xf numFmtId="0" fontId="1" fillId="6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9" borderId="31" xfId="0" applyFont="1" applyFill="1" applyBorder="1" applyAlignment="1">
      <alignment horizontal="center" vertical="center"/>
    </xf>
    <xf numFmtId="1" fontId="5" fillId="22" borderId="10" xfId="1" applyNumberFormat="1" applyFont="1" applyFill="1" applyBorder="1" applyAlignment="1" applyProtection="1">
      <alignment horizontal="left" vertical="center"/>
    </xf>
    <xf numFmtId="0" fontId="1" fillId="2" borderId="32" xfId="0" applyFont="1" applyFill="1" applyBorder="1" applyAlignment="1">
      <alignment horizontal="center" vertical="center"/>
    </xf>
    <xf numFmtId="0" fontId="1" fillId="9" borderId="11" xfId="0" applyFont="1" applyFill="1" applyBorder="1"/>
    <xf numFmtId="0" fontId="0" fillId="18" borderId="0" xfId="0" applyFill="1"/>
    <xf numFmtId="0" fontId="0" fillId="2" borderId="3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1" fillId="9" borderId="27" xfId="0" applyFont="1" applyFill="1" applyBorder="1" applyAlignment="1">
      <alignment horizontal="center" vertical="center"/>
    </xf>
    <xf numFmtId="1" fontId="5" fillId="22" borderId="9" xfId="1" applyNumberFormat="1" applyFont="1" applyFill="1" applyBorder="1" applyAlignment="1" applyProtection="1">
      <alignment horizontal="left" vertical="center"/>
    </xf>
    <xf numFmtId="0" fontId="1" fillId="2" borderId="35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1" fillId="9" borderId="38" xfId="0" applyFont="1" applyFill="1" applyBorder="1" applyAlignment="1">
      <alignment horizontal="center" vertical="center"/>
    </xf>
    <xf numFmtId="0" fontId="1" fillId="23" borderId="38" xfId="0" applyFont="1" applyFill="1" applyBorder="1" applyAlignment="1">
      <alignment horizontal="center" vertical="center"/>
    </xf>
    <xf numFmtId="0" fontId="1" fillId="8" borderId="3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0" fillId="18" borderId="40" xfId="0" applyFill="1" applyBorder="1"/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1" fillId="8" borderId="41" xfId="0" applyFont="1" applyFill="1" applyBorder="1" applyAlignment="1">
      <alignment horizontal="center" vertical="center"/>
    </xf>
    <xf numFmtId="1" fontId="5" fillId="22" borderId="42" xfId="1" applyNumberFormat="1" applyFont="1" applyFill="1" applyBorder="1" applyAlignment="1" applyProtection="1">
      <alignment horizontal="left" vertical="center"/>
    </xf>
    <xf numFmtId="164" fontId="0" fillId="0" borderId="0" xfId="2" applyFont="1" applyBorder="1" applyAlignment="1" applyProtection="1">
      <alignment horizontal="center" vertical="center"/>
    </xf>
    <xf numFmtId="0" fontId="0" fillId="0" borderId="0" xfId="2" applyNumberFormat="1" applyFont="1" applyBorder="1" applyAlignment="1" applyProtection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164" fontId="1" fillId="5" borderId="23" xfId="2" applyFont="1" applyFill="1" applyBorder="1" applyAlignment="1" applyProtection="1">
      <alignment horizontal="center" vertical="center"/>
    </xf>
    <xf numFmtId="0" fontId="1" fillId="5" borderId="23" xfId="2" applyNumberFormat="1" applyFont="1" applyFill="1" applyBorder="1" applyAlignment="1" applyProtection="1">
      <alignment horizontal="center" vertical="center"/>
    </xf>
    <xf numFmtId="0" fontId="0" fillId="0" borderId="0" xfId="0"/>
    <xf numFmtId="0" fontId="18" fillId="0" borderId="0" xfId="0" applyFont="1"/>
    <xf numFmtId="0" fontId="1" fillId="10" borderId="24" xfId="0" applyFont="1" applyFill="1" applyBorder="1" applyAlignment="1">
      <alignment horizontal="center" vertical="center"/>
    </xf>
    <xf numFmtId="0" fontId="0" fillId="9" borderId="9" xfId="0" applyFill="1" applyBorder="1"/>
    <xf numFmtId="164" fontId="0" fillId="4" borderId="9" xfId="2" applyFont="1" applyFill="1" applyBorder="1" applyAlignment="1" applyProtection="1">
      <alignment horizontal="center" vertical="center"/>
    </xf>
    <xf numFmtId="0" fontId="0" fillId="24" borderId="9" xfId="2" applyNumberFormat="1" applyFont="1" applyFill="1" applyBorder="1" applyAlignment="1" applyProtection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19" fillId="0" borderId="0" xfId="0" applyFont="1"/>
    <xf numFmtId="0" fontId="1" fillId="25" borderId="25" xfId="0" applyFont="1" applyFill="1" applyBorder="1" applyAlignment="1">
      <alignment horizontal="center" vertical="center"/>
    </xf>
    <xf numFmtId="164" fontId="0" fillId="25" borderId="10" xfId="2" applyFont="1" applyFill="1" applyBorder="1" applyAlignment="1" applyProtection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164" fontId="20" fillId="18" borderId="43" xfId="2" applyFont="1" applyFill="1" applyBorder="1" applyAlignment="1" applyProtection="1">
      <alignment horizontal="center" vertical="center" wrapText="1"/>
    </xf>
    <xf numFmtId="0" fontId="20" fillId="18" borderId="43" xfId="0" applyFont="1" applyFill="1" applyBorder="1" applyAlignment="1">
      <alignment horizontal="center" vertical="center" wrapText="1"/>
    </xf>
    <xf numFmtId="0" fontId="6" fillId="18" borderId="44" xfId="0" applyFont="1" applyFill="1" applyBorder="1"/>
    <xf numFmtId="0" fontId="3" fillId="18" borderId="44" xfId="0" applyFont="1" applyFill="1" applyBorder="1" applyAlignment="1">
      <alignment horizontal="center" vertical="center" wrapText="1"/>
    </xf>
    <xf numFmtId="164" fontId="20" fillId="18" borderId="45" xfId="2" applyFont="1" applyFill="1" applyBorder="1" applyAlignment="1" applyProtection="1">
      <alignment horizontal="center" vertical="center" wrapText="1"/>
    </xf>
    <xf numFmtId="0" fontId="20" fillId="18" borderId="4" xfId="0" applyFont="1" applyFill="1" applyBorder="1" applyAlignment="1">
      <alignment horizontal="center" vertical="center" wrapText="1"/>
    </xf>
    <xf numFmtId="0" fontId="6" fillId="18" borderId="0" xfId="0" applyFont="1" applyFill="1" applyBorder="1"/>
    <xf numFmtId="0" fontId="3" fillId="18" borderId="0" xfId="0" applyFont="1" applyFill="1" applyBorder="1" applyAlignment="1">
      <alignment horizontal="center" vertical="center" wrapText="1"/>
    </xf>
    <xf numFmtId="164" fontId="20" fillId="18" borderId="43" xfId="2" applyFont="1" applyFill="1" applyBorder="1" applyAlignment="1" applyProtection="1">
      <alignment horizontal="center" vertical="center"/>
    </xf>
    <xf numFmtId="0" fontId="20" fillId="18" borderId="16" xfId="0" applyFont="1" applyFill="1" applyBorder="1" applyAlignment="1">
      <alignment horizontal="center" vertical="center" wrapText="1"/>
    </xf>
    <xf numFmtId="0" fontId="23" fillId="18" borderId="44" xfId="0" applyFont="1" applyFill="1" applyBorder="1" applyAlignment="1">
      <alignment horizontal="center" vertical="center" wrapText="1"/>
    </xf>
    <xf numFmtId="0" fontId="3" fillId="18" borderId="4" xfId="0" applyFont="1" applyFill="1" applyBorder="1" applyAlignment="1">
      <alignment horizontal="center" vertical="center" wrapText="1"/>
    </xf>
    <xf numFmtId="164" fontId="20" fillId="18" borderId="45" xfId="2" applyFont="1" applyFill="1" applyBorder="1" applyAlignment="1" applyProtection="1">
      <alignment horizontal="center" vertical="center"/>
    </xf>
    <xf numFmtId="0" fontId="20" fillId="18" borderId="5" xfId="0" applyFont="1" applyFill="1" applyBorder="1" applyAlignment="1">
      <alignment horizontal="center" vertical="center" wrapText="1"/>
    </xf>
    <xf numFmtId="0" fontId="23" fillId="18" borderId="40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0" fontId="1" fillId="19" borderId="1" xfId="0" applyFont="1" applyFill="1" applyBorder="1"/>
    <xf numFmtId="0" fontId="1" fillId="19" borderId="3" xfId="0" applyFont="1" applyFill="1" applyBorder="1"/>
    <xf numFmtId="0" fontId="0" fillId="19" borderId="2" xfId="0" applyFont="1" applyFill="1" applyBorder="1"/>
    <xf numFmtId="0" fontId="0" fillId="18" borderId="1" xfId="0" applyFont="1" applyFill="1" applyBorder="1"/>
    <xf numFmtId="0" fontId="0" fillId="19" borderId="44" xfId="0" applyFont="1" applyFill="1" applyBorder="1" applyAlignment="1">
      <alignment horizontal="center" vertical="center"/>
    </xf>
    <xf numFmtId="0" fontId="0" fillId="19" borderId="44" xfId="0" applyFont="1" applyFill="1" applyBorder="1"/>
    <xf numFmtId="0" fontId="0" fillId="19" borderId="1" xfId="0" applyFont="1" applyFill="1" applyBorder="1"/>
    <xf numFmtId="0" fontId="1" fillId="14" borderId="1" xfId="0" applyFont="1" applyFill="1" applyBorder="1" applyAlignment="1">
      <alignment horizontal="center" vertical="center"/>
    </xf>
    <xf numFmtId="0" fontId="1" fillId="26" borderId="1" xfId="0" applyFont="1" applyFill="1" applyBorder="1" applyAlignment="1">
      <alignment horizontal="left" vertical="center"/>
    </xf>
    <xf numFmtId="166" fontId="1" fillId="29" borderId="5" xfId="2" applyNumberFormat="1" applyFont="1" applyFill="1" applyBorder="1" applyAlignment="1" applyProtection="1">
      <alignment horizontal="center" vertical="center"/>
    </xf>
    <xf numFmtId="0" fontId="0" fillId="18" borderId="4" xfId="0" applyFont="1" applyFill="1" applyBorder="1"/>
    <xf numFmtId="166" fontId="6" fillId="30" borderId="43" xfId="0" applyNumberFormat="1" applyFont="1" applyFill="1" applyBorder="1" applyAlignment="1">
      <alignment horizontal="center" vertical="center"/>
    </xf>
    <xf numFmtId="0" fontId="6" fillId="30" borderId="46" xfId="0" applyFont="1" applyFill="1" applyBorder="1" applyAlignment="1">
      <alignment horizontal="center" vertical="center"/>
    </xf>
    <xf numFmtId="166" fontId="1" fillId="4" borderId="37" xfId="2" applyNumberFormat="1" applyFont="1" applyFill="1" applyBorder="1" applyAlignment="1" applyProtection="1">
      <alignment horizontal="center" vertical="center"/>
    </xf>
    <xf numFmtId="0" fontId="0" fillId="18" borderId="47" xfId="0" applyFont="1" applyFill="1" applyBorder="1"/>
    <xf numFmtId="0" fontId="6" fillId="30" borderId="43" xfId="0" applyFont="1" applyFill="1" applyBorder="1" applyAlignment="1">
      <alignment horizontal="center"/>
    </xf>
    <xf numFmtId="166" fontId="1" fillId="4" borderId="34" xfId="2" applyNumberFormat="1" applyFont="1" applyFill="1" applyBorder="1" applyAlignment="1" applyProtection="1">
      <alignment horizontal="center" vertical="center"/>
    </xf>
    <xf numFmtId="0" fontId="0" fillId="18" borderId="16" xfId="0" applyFont="1" applyFill="1" applyBorder="1"/>
    <xf numFmtId="164" fontId="1" fillId="14" borderId="48" xfId="2" applyFont="1" applyFill="1" applyBorder="1" applyAlignment="1" applyProtection="1"/>
    <xf numFmtId="0" fontId="6" fillId="30" borderId="4" xfId="0" applyFont="1" applyFill="1" applyBorder="1" applyAlignment="1">
      <alignment horizontal="center" vertical="center"/>
    </xf>
    <xf numFmtId="0" fontId="6" fillId="30" borderId="49" xfId="0" applyFont="1" applyFill="1" applyBorder="1" applyAlignment="1">
      <alignment horizontal="center" vertical="center"/>
    </xf>
    <xf numFmtId="166" fontId="1" fillId="4" borderId="36" xfId="2" applyNumberFormat="1" applyFont="1" applyFill="1" applyBorder="1" applyAlignment="1" applyProtection="1">
      <alignment horizontal="center" vertical="center"/>
    </xf>
    <xf numFmtId="0" fontId="6" fillId="30" borderId="4" xfId="0" applyFont="1" applyFill="1" applyBorder="1" applyAlignment="1">
      <alignment horizontal="center"/>
    </xf>
    <xf numFmtId="164" fontId="1" fillId="14" borderId="38" xfId="2" applyFont="1" applyFill="1" applyBorder="1" applyAlignment="1" applyProtection="1"/>
    <xf numFmtId="0" fontId="24" fillId="5" borderId="23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166" fontId="1" fillId="29" borderId="16" xfId="2" applyNumberFormat="1" applyFont="1" applyFill="1" applyBorder="1" applyAlignment="1" applyProtection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6" fillId="30" borderId="50" xfId="0" applyFont="1" applyFill="1" applyBorder="1"/>
    <xf numFmtId="166" fontId="1" fillId="4" borderId="51" xfId="2" applyNumberFormat="1" applyFont="1" applyFill="1" applyBorder="1" applyAlignment="1" applyProtection="1">
      <alignment horizontal="center" vertical="center"/>
    </xf>
    <xf numFmtId="164" fontId="1" fillId="14" borderId="52" xfId="2" applyFont="1" applyFill="1" applyBorder="1" applyAlignment="1" applyProtection="1"/>
    <xf numFmtId="0" fontId="1" fillId="19" borderId="1" xfId="0" applyFont="1" applyFill="1" applyBorder="1" applyAlignment="1">
      <alignment horizontal="center" vertical="center"/>
    </xf>
    <xf numFmtId="166" fontId="0" fillId="19" borderId="1" xfId="0" applyNumberFormat="1" applyFont="1" applyFill="1" applyBorder="1" applyAlignment="1">
      <alignment horizontal="center" vertical="center"/>
    </xf>
    <xf numFmtId="0" fontId="0" fillId="19" borderId="2" xfId="0" applyFont="1" applyFill="1" applyBorder="1" applyAlignment="1">
      <alignment horizontal="center" vertical="center"/>
    </xf>
    <xf numFmtId="166" fontId="0" fillId="19" borderId="2" xfId="0" applyNumberFormat="1" applyFont="1" applyFill="1" applyBorder="1"/>
    <xf numFmtId="0" fontId="2" fillId="3" borderId="2" xfId="0" applyFont="1" applyFill="1" applyBorder="1" applyAlignment="1">
      <alignment horizontal="center" vertical="center"/>
    </xf>
    <xf numFmtId="0" fontId="0" fillId="3" borderId="2" xfId="0" applyFont="1" applyFill="1" applyBorder="1"/>
    <xf numFmtId="0" fontId="1" fillId="14" borderId="5" xfId="0" applyFont="1" applyFill="1" applyBorder="1" applyAlignment="1">
      <alignment horizontal="center" vertical="center"/>
    </xf>
    <xf numFmtId="0" fontId="0" fillId="30" borderId="0" xfId="0" applyFont="1" applyFill="1" applyBorder="1" applyAlignment="1">
      <alignment horizontal="center" vertical="center"/>
    </xf>
    <xf numFmtId="166" fontId="6" fillId="30" borderId="4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30" borderId="42" xfId="0" applyFont="1" applyFill="1" applyBorder="1"/>
    <xf numFmtId="0" fontId="6" fillId="30" borderId="6" xfId="0" applyFont="1" applyFill="1" applyBorder="1"/>
    <xf numFmtId="166" fontId="1" fillId="4" borderId="39" xfId="2" applyNumberFormat="1" applyFont="1" applyFill="1" applyBorder="1" applyAlignment="1" applyProtection="1">
      <alignment horizontal="center" vertical="center"/>
    </xf>
    <xf numFmtId="0" fontId="1" fillId="31" borderId="35" xfId="0" applyFont="1" applyFill="1" applyBorder="1" applyAlignment="1">
      <alignment horizontal="center" vertical="center"/>
    </xf>
    <xf numFmtId="0" fontId="1" fillId="32" borderId="26" xfId="0" applyFont="1" applyFill="1" applyBorder="1" applyAlignment="1">
      <alignment horizontal="center" vertical="center"/>
    </xf>
    <xf numFmtId="0" fontId="0" fillId="31" borderId="25" xfId="0" applyFill="1" applyBorder="1" applyAlignment="1">
      <alignment horizontal="center" vertical="center"/>
    </xf>
    <xf numFmtId="0" fontId="1" fillId="33" borderId="24" xfId="0" applyFont="1" applyFill="1" applyBorder="1" applyAlignment="1">
      <alignment horizontal="center" vertical="center"/>
    </xf>
    <xf numFmtId="0" fontId="0" fillId="34" borderId="9" xfId="0" applyFill="1" applyBorder="1"/>
    <xf numFmtId="0" fontId="6" fillId="34" borderId="9" xfId="0" applyFont="1" applyFill="1" applyBorder="1"/>
    <xf numFmtId="164" fontId="0" fillId="31" borderId="9" xfId="2" applyFont="1" applyFill="1" applyBorder="1" applyAlignment="1" applyProtection="1">
      <alignment horizontal="center" vertical="center"/>
    </xf>
    <xf numFmtId="0" fontId="0" fillId="35" borderId="9" xfId="2" applyNumberFormat="1" applyFont="1" applyFill="1" applyBorder="1" applyAlignment="1" applyProtection="1">
      <alignment horizontal="center" vertical="center"/>
    </xf>
    <xf numFmtId="0" fontId="1" fillId="34" borderId="11" xfId="0" applyFont="1" applyFill="1" applyBorder="1"/>
  </cellXfs>
  <cellStyles count="3">
    <cellStyle name="Milliers" xfId="1" builtinId="3"/>
    <cellStyle name="Monétaire" xfId="2" builtinId="4"/>
    <cellStyle name="Normal" xfId="0" builtinId="0"/>
  </cellStyles>
  <dxfs count="2784"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A2F8A0"/>
      </font>
    </dxf>
    <dxf>
      <font>
        <color rgb="FFA2F8A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00B0F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DAE3F3"/>
      </font>
    </dxf>
    <dxf>
      <font>
        <color auto="1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A2F8A0"/>
      </font>
    </dxf>
    <dxf>
      <font>
        <color rgb="FFA2F8A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00B0F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FFFFFF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DAE3F3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FFF00"/>
      </font>
    </dxf>
    <dxf>
      <font>
        <color rgb="FFFFFF00"/>
      </font>
    </dxf>
    <dxf>
      <font>
        <color rgb="FFF4B183"/>
      </font>
    </dxf>
    <dxf>
      <font>
        <color rgb="FFF4B183"/>
      </font>
    </dxf>
    <dxf>
      <font>
        <color rgb="FFFFF2CC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FFFF00"/>
      </font>
    </dxf>
    <dxf>
      <font>
        <color rgb="FFFFFF00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FFFF00"/>
      </font>
    </dxf>
    <dxf>
      <font>
        <color rgb="FFFFF2CC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FC9CAE"/>
      </font>
    </dxf>
    <dxf>
      <font>
        <color rgb="FFFFA3A3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A2F8A0"/>
      </font>
    </dxf>
    <dxf>
      <font>
        <color rgb="FFA2F8A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00B0F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8CBAD"/>
      </font>
    </dxf>
    <dxf>
      <font>
        <color rgb="FFF8CBAD"/>
      </font>
    </dxf>
    <dxf>
      <font>
        <color rgb="FFFFF2CC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FC9CAE"/>
      </font>
    </dxf>
    <dxf>
      <font>
        <color rgb="FFFFA3A3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A2F8A0"/>
      </font>
    </dxf>
    <dxf>
      <font>
        <color rgb="FFA2F8A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00B0F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4B183"/>
      </font>
    </dxf>
    <dxf>
      <font>
        <color rgb="FFFFFF00"/>
      </font>
    </dxf>
    <dxf>
      <font>
        <color rgb="FFFFFF00"/>
      </font>
    </dxf>
    <dxf>
      <font>
        <color rgb="FFF4B183"/>
      </font>
    </dxf>
    <dxf>
      <font>
        <color rgb="FFF4B183"/>
      </font>
    </dxf>
    <dxf>
      <font>
        <color rgb="FFFFF2CC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FFFF00"/>
      </font>
    </dxf>
    <dxf>
      <font>
        <color rgb="FFFFFF00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FFFF00"/>
      </font>
    </dxf>
    <dxf>
      <font>
        <color rgb="FFFFF2CC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FC9CAE"/>
      </font>
    </dxf>
    <dxf>
      <font>
        <color rgb="FFFFA3A3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A2F8A0"/>
      </font>
    </dxf>
    <dxf>
      <font>
        <color rgb="FFA2F8A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00B0F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DAE3F3"/>
      </font>
    </dxf>
    <dxf>
      <font>
        <color rgb="FFF4B183"/>
      </font>
    </dxf>
    <dxf>
      <font>
        <color rgb="FFFFF2CC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FFFF00"/>
      </font>
    </dxf>
    <dxf>
      <font>
        <color rgb="FFFFFF00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FFFF00"/>
      </font>
    </dxf>
    <dxf>
      <font>
        <color rgb="FFFFF2CC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FC9CAE"/>
      </font>
    </dxf>
    <dxf>
      <font>
        <color rgb="FFFFA3A3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A2F8A0"/>
      </font>
    </dxf>
    <dxf>
      <font>
        <color rgb="FFA2F8A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00B0F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FFF2CC"/>
      </font>
    </dxf>
    <dxf>
      <font>
        <color rgb="FFFFF2CC"/>
      </font>
    </dxf>
    <dxf>
      <font>
        <color rgb="FFC0B0E8"/>
      </font>
    </dxf>
    <dxf>
      <font>
        <color rgb="FFC0B0E8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FFFF00"/>
      </font>
    </dxf>
    <dxf>
      <font>
        <color rgb="FFFFFF00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FFFF00"/>
      </font>
    </dxf>
    <dxf>
      <font>
        <color rgb="FFFFF2CC"/>
      </font>
    </dxf>
    <dxf>
      <font>
        <color rgb="FFFFF2CC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FC9CAE"/>
      </font>
    </dxf>
    <dxf>
      <font>
        <color rgb="FFFFA3A3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A2F8A0"/>
      </font>
    </dxf>
    <dxf>
      <font>
        <color rgb="FFA2F8A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00B0F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DAE3F3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E2F0D9"/>
      </font>
    </dxf>
    <dxf>
      <font>
        <color rgb="FFFC9CAE"/>
      </font>
    </dxf>
    <dxf>
      <font>
        <color rgb="FFFFA3A3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DAE3F3"/>
      </font>
    </dxf>
    <dxf>
      <font>
        <color rgb="FFA2F8A0"/>
      </font>
    </dxf>
    <dxf>
      <font>
        <color rgb="FFA2F8A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DAE3F3"/>
      </font>
    </dxf>
    <dxf>
      <font>
        <color rgb="FFDAE3F3"/>
      </font>
    </dxf>
    <dxf>
      <font>
        <color rgb="FF00B0F0"/>
      </font>
    </dxf>
    <dxf>
      <font>
        <color rgb="FFF8CBAD"/>
      </font>
    </dxf>
    <dxf>
      <font>
        <color rgb="FFE2F0D9"/>
      </font>
    </dxf>
    <dxf>
      <font>
        <color rgb="FFE2F0D9"/>
      </font>
    </dxf>
    <dxf>
      <font>
        <color rgb="FFF8CBAD"/>
      </font>
    </dxf>
    <dxf>
      <font>
        <color rgb="FFDAE3F3"/>
      </font>
    </dxf>
    <dxf>
      <font>
        <color rgb="FFDAE3F3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A2F8A0"/>
      <rgbColor rgb="FF800000"/>
      <rgbColor rgb="FF008000"/>
      <rgbColor rgb="FF000080"/>
      <rgbColor rgb="FFDBDBDB"/>
      <rgbColor rgb="FF800080"/>
      <rgbColor rgb="FF008080"/>
      <rgbColor rgb="FFBFBFBF"/>
      <rgbColor rgb="FFC5E0B4"/>
      <rgbColor rgb="FFD9D9D9"/>
      <rgbColor rgb="FFDB2D67"/>
      <rgbColor rgb="FFFFF2CC"/>
      <rgbColor rgb="FFDAE3F3"/>
      <rgbColor rgb="FF660066"/>
      <rgbColor rgb="FFFFA3A3"/>
      <rgbColor rgb="FF0066CC"/>
      <rgbColor rgb="FFBDD7EE"/>
      <rgbColor rgb="FF000080"/>
      <rgbColor rgb="FFFF00FF"/>
      <rgbColor rgb="FFFFD966"/>
      <rgbColor rgb="FFFBE5D6"/>
      <rgbColor rgb="FF800080"/>
      <rgbColor rgb="FF800000"/>
      <rgbColor rgb="FF008080"/>
      <rgbColor rgb="FF0000FF"/>
      <rgbColor rgb="FF00B0F0"/>
      <rgbColor rgb="FFE7E6E6"/>
      <rgbColor rgb="FFE2F0D9"/>
      <rgbColor rgb="FFFFE699"/>
      <rgbColor rgb="FF9DC3E6"/>
      <rgbColor rgb="FFFC9CAE"/>
      <rgbColor rgb="FFC0B0E8"/>
      <rgbColor rgb="FFF8CBAD"/>
      <rgbColor rgb="FF2E75B6"/>
      <rgbColor rgb="FF9CF7FC"/>
      <rgbColor rgb="FF92D050"/>
      <rgbColor rgb="FFFFC000"/>
      <rgbColor rgb="FFF4B183"/>
      <rgbColor rgb="FFFFBDBD"/>
      <rgbColor rgb="FFD6DCE5"/>
      <rgbColor rgb="FFA9D18E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3"/>
  <sheetViews>
    <sheetView zoomScaleNormal="100" workbookViewId="0">
      <selection activeCell="B1" sqref="B1"/>
    </sheetView>
  </sheetViews>
  <sheetFormatPr baseColWidth="10" defaultColWidth="8.88671875" defaultRowHeight="15.6" x14ac:dyDescent="0.3"/>
  <cols>
    <col min="1" max="1" width="11.77734375" style="15" customWidth="1"/>
    <col min="2" max="2" width="0.21875" style="15" customWidth="1"/>
    <col min="3" max="3" width="20.77734375" style="15" customWidth="1"/>
    <col min="4" max="7" width="0.21875" style="15" customWidth="1"/>
    <col min="8" max="8" width="0.21875" style="16" customWidth="1"/>
    <col min="9" max="9" width="0.21875" style="17" customWidth="1"/>
    <col min="10" max="10" width="0.21875" style="18" customWidth="1"/>
    <col min="11" max="11" width="0.21875" style="19" customWidth="1"/>
    <col min="12" max="16" width="0.21875" style="17" customWidth="1"/>
    <col min="17" max="17" width="0.21875" style="20" customWidth="1"/>
    <col min="18" max="18" width="0.21875" style="21" customWidth="1"/>
    <col min="19" max="23" width="0.21875" style="20" customWidth="1"/>
    <col min="24" max="24" width="11.5546875" style="22" customWidth="1"/>
    <col min="25" max="1025" width="10.6640625" customWidth="1"/>
  </cols>
  <sheetData>
    <row r="1" spans="1:24" ht="18" x14ac:dyDescent="0.3">
      <c r="A1" s="23">
        <v>43104</v>
      </c>
      <c r="B1" s="24"/>
      <c r="C1" s="25" t="s">
        <v>0</v>
      </c>
      <c r="D1" s="26"/>
      <c r="E1" s="27"/>
      <c r="F1" s="28"/>
      <c r="G1" s="27"/>
      <c r="H1" s="29"/>
      <c r="I1" s="29"/>
      <c r="J1" s="29"/>
      <c r="K1" s="27"/>
      <c r="L1" s="29"/>
      <c r="M1" s="29"/>
      <c r="N1" s="29"/>
      <c r="O1" s="29"/>
      <c r="P1" s="30"/>
      <c r="Q1" s="31"/>
      <c r="R1" s="32"/>
      <c r="S1" s="31"/>
      <c r="T1" s="33"/>
      <c r="U1" s="33"/>
      <c r="V1" s="33"/>
      <c r="W1" s="34"/>
      <c r="X1" s="35">
        <v>5000</v>
      </c>
    </row>
    <row r="2" spans="1:24" x14ac:dyDescent="0.3">
      <c r="A2" s="36" t="s">
        <v>1</v>
      </c>
      <c r="B2" s="37"/>
      <c r="C2" s="38" t="s">
        <v>2</v>
      </c>
      <c r="D2" s="39"/>
      <c r="E2" s="39"/>
      <c r="F2" s="39"/>
      <c r="G2" s="39"/>
      <c r="H2" s="40"/>
      <c r="I2" s="40"/>
      <c r="J2" s="41"/>
      <c r="K2" s="27"/>
      <c r="L2" s="41"/>
      <c r="M2" s="42"/>
      <c r="N2" s="42"/>
      <c r="O2" s="42"/>
      <c r="P2" s="43"/>
      <c r="Q2" s="31"/>
      <c r="R2" s="31"/>
      <c r="S2" s="44"/>
      <c r="T2" s="31"/>
      <c r="U2" s="31"/>
      <c r="V2" s="31"/>
      <c r="W2" s="34"/>
      <c r="X2" s="35" t="s">
        <v>3</v>
      </c>
    </row>
    <row r="3" spans="1:24" x14ac:dyDescent="0.3">
      <c r="A3" s="45">
        <v>1000</v>
      </c>
      <c r="B3" s="46"/>
      <c r="C3" s="47" t="s">
        <v>4</v>
      </c>
      <c r="D3" s="48"/>
      <c r="E3" s="49"/>
      <c r="F3" s="50"/>
      <c r="G3" s="51"/>
      <c r="H3" s="52"/>
      <c r="I3" s="53"/>
      <c r="J3" s="54"/>
      <c r="K3" s="55"/>
      <c r="L3" s="56"/>
      <c r="M3" s="57"/>
      <c r="N3" s="57"/>
      <c r="O3" s="58"/>
      <c r="P3" s="59"/>
      <c r="Q3" s="60"/>
      <c r="R3" s="61"/>
      <c r="S3" s="62"/>
      <c r="T3" s="63"/>
      <c r="U3" s="63"/>
      <c r="V3" s="63"/>
      <c r="W3" s="64"/>
      <c r="X3" s="35" t="s">
        <v>5</v>
      </c>
    </row>
    <row r="4" spans="1:24" x14ac:dyDescent="0.3">
      <c r="A4" s="45">
        <v>1001</v>
      </c>
      <c r="B4" s="46"/>
      <c r="C4" s="47" t="s">
        <v>6</v>
      </c>
      <c r="D4" s="48"/>
      <c r="E4" s="49"/>
      <c r="F4" s="50"/>
      <c r="G4" s="65"/>
      <c r="H4" s="66"/>
      <c r="I4" s="66"/>
      <c r="J4" s="67"/>
      <c r="K4" s="68"/>
      <c r="L4" s="69"/>
      <c r="M4" s="57"/>
      <c r="N4" s="57"/>
      <c r="O4" s="58"/>
      <c r="P4" s="59"/>
      <c r="Q4" s="60"/>
      <c r="R4" s="61"/>
      <c r="S4" s="62"/>
      <c r="T4" s="70"/>
      <c r="U4" s="70"/>
      <c r="V4" s="70"/>
      <c r="W4" s="71"/>
      <c r="X4" s="35">
        <v>130</v>
      </c>
    </row>
    <row r="5" spans="1:24" x14ac:dyDescent="0.3">
      <c r="A5" s="45">
        <v>1002</v>
      </c>
      <c r="B5" s="46"/>
      <c r="C5" s="47" t="s">
        <v>7</v>
      </c>
      <c r="D5" s="48"/>
      <c r="E5" s="49"/>
      <c r="F5" s="50"/>
      <c r="G5" s="65"/>
      <c r="H5" s="66"/>
      <c r="I5" s="66"/>
      <c r="J5" s="67"/>
      <c r="K5" s="68"/>
      <c r="L5" s="69"/>
      <c r="M5" s="57"/>
      <c r="N5" s="57"/>
      <c r="O5" s="58"/>
      <c r="P5" s="59"/>
      <c r="Q5" s="60"/>
      <c r="R5" s="61"/>
      <c r="S5" s="62"/>
      <c r="T5" s="70"/>
      <c r="U5" s="70"/>
      <c r="V5" s="70"/>
      <c r="W5" s="71"/>
      <c r="X5" s="72" t="s">
        <v>8</v>
      </c>
    </row>
    <row r="6" spans="1:24" x14ac:dyDescent="0.3">
      <c r="A6" s="45">
        <v>1003</v>
      </c>
      <c r="B6" s="46"/>
      <c r="C6" s="47" t="s">
        <v>9</v>
      </c>
      <c r="D6" s="48"/>
      <c r="E6" s="49"/>
      <c r="F6" s="50"/>
      <c r="G6" s="65"/>
      <c r="H6" s="66"/>
      <c r="I6" s="66"/>
      <c r="J6" s="67"/>
      <c r="K6" s="68"/>
      <c r="L6" s="69"/>
      <c r="M6" s="57"/>
      <c r="N6" s="57"/>
      <c r="O6" s="58"/>
      <c r="P6" s="59"/>
      <c r="Q6" s="60"/>
      <c r="R6" s="61"/>
      <c r="S6" s="62"/>
      <c r="T6" s="70"/>
      <c r="U6" s="70"/>
      <c r="V6" s="70"/>
      <c r="W6" s="71"/>
      <c r="X6" s="72">
        <v>13</v>
      </c>
    </row>
    <row r="7" spans="1:24" x14ac:dyDescent="0.3">
      <c r="A7" s="45">
        <v>1004</v>
      </c>
      <c r="B7" s="46"/>
      <c r="C7" s="47" t="s">
        <v>10</v>
      </c>
      <c r="D7" s="48"/>
      <c r="E7" s="49"/>
      <c r="F7" s="50"/>
      <c r="G7" s="65"/>
      <c r="H7" s="66"/>
      <c r="I7" s="66"/>
      <c r="J7" s="67"/>
      <c r="K7" s="68"/>
      <c r="L7" s="69"/>
      <c r="M7" s="57"/>
      <c r="N7" s="57"/>
      <c r="O7" s="58"/>
      <c r="P7" s="59"/>
      <c r="Q7" s="60"/>
      <c r="R7" s="61"/>
      <c r="S7" s="62"/>
      <c r="T7" s="70"/>
      <c r="U7" s="70"/>
      <c r="V7" s="70"/>
      <c r="W7" s="71"/>
      <c r="X7" s="73" t="s">
        <v>11</v>
      </c>
    </row>
    <row r="8" spans="1:24" x14ac:dyDescent="0.3">
      <c r="A8" s="45">
        <v>1005</v>
      </c>
      <c r="B8" s="46"/>
      <c r="C8" s="47" t="s">
        <v>12</v>
      </c>
      <c r="D8" s="48"/>
      <c r="E8" s="49"/>
      <c r="F8" s="50"/>
      <c r="G8" s="65"/>
      <c r="H8" s="66"/>
      <c r="I8" s="66"/>
      <c r="J8" s="67"/>
      <c r="K8" s="68"/>
      <c r="L8" s="69"/>
      <c r="M8" s="57"/>
      <c r="N8" s="57"/>
      <c r="O8" s="58"/>
      <c r="P8" s="59"/>
      <c r="Q8" s="60"/>
      <c r="R8" s="61"/>
      <c r="S8" s="62"/>
      <c r="T8" s="70"/>
      <c r="U8" s="70"/>
      <c r="V8" s="70"/>
      <c r="W8" s="71"/>
      <c r="X8" s="74">
        <v>10</v>
      </c>
    </row>
    <row r="9" spans="1:24" x14ac:dyDescent="0.3">
      <c r="A9" s="45">
        <v>1006</v>
      </c>
      <c r="B9" s="46"/>
      <c r="C9" s="47" t="s">
        <v>13</v>
      </c>
      <c r="D9" s="48"/>
      <c r="E9" s="49"/>
      <c r="F9" s="50"/>
      <c r="G9" s="65"/>
      <c r="H9" s="66"/>
      <c r="I9" s="66"/>
      <c r="J9" s="67"/>
      <c r="K9" s="68"/>
      <c r="L9" s="69"/>
      <c r="M9" s="57"/>
      <c r="N9" s="57"/>
      <c r="O9" s="58"/>
      <c r="P9" s="59"/>
      <c r="Q9" s="60"/>
      <c r="R9" s="61"/>
      <c r="S9" s="62"/>
      <c r="T9" s="70"/>
      <c r="U9" s="70"/>
      <c r="V9" s="70"/>
      <c r="W9" s="71"/>
      <c r="X9" s="75" t="s">
        <v>14</v>
      </c>
    </row>
    <row r="10" spans="1:24" x14ac:dyDescent="0.3">
      <c r="A10" s="45">
        <v>1007</v>
      </c>
      <c r="B10" s="46"/>
      <c r="C10" s="47" t="s">
        <v>15</v>
      </c>
      <c r="D10" s="48"/>
      <c r="E10" s="49"/>
      <c r="F10" s="50"/>
      <c r="G10" s="65"/>
      <c r="H10" s="66"/>
      <c r="I10" s="66"/>
      <c r="J10" s="67"/>
      <c r="K10" s="68"/>
      <c r="L10" s="69"/>
      <c r="M10" s="57"/>
      <c r="N10" s="57"/>
      <c r="O10" s="58"/>
      <c r="P10" s="59"/>
      <c r="Q10" s="60"/>
      <c r="R10" s="61"/>
      <c r="S10" s="62"/>
      <c r="T10" s="70"/>
      <c r="U10" s="70"/>
      <c r="V10" s="70"/>
      <c r="W10" s="71"/>
      <c r="X10" s="76">
        <v>8.25</v>
      </c>
    </row>
    <row r="11" spans="1:24" x14ac:dyDescent="0.3">
      <c r="A11" s="45">
        <v>1008</v>
      </c>
      <c r="B11" s="46"/>
      <c r="C11" s="47" t="s">
        <v>16</v>
      </c>
      <c r="D11" s="48"/>
      <c r="E11" s="49"/>
      <c r="F11" s="50"/>
      <c r="G11" s="65"/>
      <c r="H11" s="66"/>
      <c r="I11" s="66"/>
      <c r="J11" s="67"/>
      <c r="K11" s="68"/>
      <c r="L11" s="69"/>
      <c r="M11" s="57"/>
      <c r="N11" s="57"/>
      <c r="O11" s="58"/>
      <c r="P11" s="59"/>
      <c r="Q11" s="60"/>
      <c r="R11" s="61"/>
      <c r="S11" s="62"/>
      <c r="T11" s="70"/>
      <c r="U11" s="70"/>
      <c r="V11" s="70"/>
      <c r="W11" s="71"/>
      <c r="X11" s="77" t="s">
        <v>17</v>
      </c>
    </row>
    <row r="12" spans="1:24" x14ac:dyDescent="0.3">
      <c r="A12" s="45">
        <v>1009</v>
      </c>
      <c r="B12" s="46"/>
      <c r="C12" s="47" t="s">
        <v>18</v>
      </c>
      <c r="D12" s="48"/>
      <c r="E12" s="49"/>
      <c r="F12" s="50"/>
      <c r="G12" s="65"/>
      <c r="H12" s="66"/>
      <c r="I12" s="66"/>
      <c r="J12" s="67"/>
      <c r="K12" s="68"/>
      <c r="L12" s="69"/>
      <c r="M12" s="57"/>
      <c r="N12" s="57"/>
      <c r="O12" s="58"/>
      <c r="P12" s="59"/>
      <c r="Q12" s="60"/>
      <c r="R12" s="61"/>
      <c r="S12" s="62"/>
      <c r="T12" s="70"/>
      <c r="U12" s="70"/>
      <c r="V12" s="70"/>
      <c r="W12" s="71"/>
      <c r="X12" s="78">
        <v>10</v>
      </c>
    </row>
    <row r="13" spans="1:24" x14ac:dyDescent="0.3">
      <c r="A13" s="45">
        <v>1010</v>
      </c>
      <c r="B13" s="46"/>
      <c r="C13" s="47" t="s">
        <v>19</v>
      </c>
      <c r="D13" s="48"/>
      <c r="E13" s="49"/>
      <c r="F13" s="50"/>
      <c r="G13" s="65"/>
      <c r="H13" s="66"/>
      <c r="I13" s="66"/>
      <c r="J13" s="67"/>
      <c r="K13" s="68"/>
      <c r="L13" s="69"/>
      <c r="M13" s="57"/>
      <c r="N13" s="57"/>
      <c r="O13" s="58"/>
      <c r="P13" s="59"/>
      <c r="Q13" s="60"/>
      <c r="R13" s="61"/>
      <c r="S13" s="62"/>
      <c r="T13" s="70"/>
      <c r="U13" s="70"/>
      <c r="V13" s="70"/>
      <c r="W13" s="71"/>
      <c r="X13" s="79" t="s">
        <v>20</v>
      </c>
    </row>
    <row r="14" spans="1:24" x14ac:dyDescent="0.3">
      <c r="A14" s="45">
        <v>1011</v>
      </c>
      <c r="B14" s="46"/>
      <c r="C14" s="47" t="s">
        <v>21</v>
      </c>
      <c r="D14" s="48"/>
      <c r="E14" s="49"/>
      <c r="F14" s="50"/>
      <c r="G14" s="65"/>
      <c r="H14" s="66"/>
      <c r="I14" s="66"/>
      <c r="J14" s="67"/>
      <c r="K14" s="68"/>
      <c r="L14" s="69"/>
      <c r="M14" s="57"/>
      <c r="N14" s="57"/>
      <c r="O14" s="58"/>
      <c r="P14" s="59"/>
      <c r="Q14" s="60"/>
      <c r="R14" s="61"/>
      <c r="S14" s="62"/>
      <c r="T14" s="70"/>
      <c r="U14" s="70"/>
      <c r="V14" s="70"/>
      <c r="W14" s="71"/>
      <c r="X14" s="79">
        <v>84</v>
      </c>
    </row>
    <row r="15" spans="1:24" x14ac:dyDescent="0.3">
      <c r="A15" s="45">
        <v>1012</v>
      </c>
      <c r="B15" s="46"/>
      <c r="C15" s="47" t="s">
        <v>22</v>
      </c>
      <c r="D15" s="48"/>
      <c r="E15" s="49"/>
      <c r="F15" s="50"/>
      <c r="G15" s="65"/>
      <c r="H15" s="66"/>
      <c r="I15" s="66"/>
      <c r="J15" s="67"/>
      <c r="K15" s="68"/>
      <c r="L15" s="69"/>
      <c r="M15" s="57"/>
      <c r="N15" s="57"/>
      <c r="O15" s="58"/>
      <c r="P15" s="59"/>
      <c r="Q15" s="60"/>
      <c r="R15" s="61"/>
      <c r="S15" s="62"/>
      <c r="T15" s="70"/>
      <c r="U15" s="70"/>
      <c r="V15" s="70"/>
      <c r="W15" s="71"/>
      <c r="X15" s="80" t="s">
        <v>23</v>
      </c>
    </row>
    <row r="16" spans="1:24" x14ac:dyDescent="0.3">
      <c r="A16" s="45">
        <v>1013</v>
      </c>
      <c r="B16" s="46"/>
      <c r="C16" s="47" t="s">
        <v>24</v>
      </c>
      <c r="D16" s="48"/>
      <c r="E16" s="49"/>
      <c r="F16" s="50"/>
      <c r="G16" s="65"/>
      <c r="H16" s="66"/>
      <c r="I16" s="66"/>
      <c r="J16" s="67"/>
      <c r="K16" s="68"/>
      <c r="L16" s="69"/>
      <c r="M16" s="57"/>
      <c r="N16" s="57"/>
      <c r="O16" s="58"/>
      <c r="P16" s="59"/>
      <c r="Q16" s="60"/>
      <c r="R16" s="61"/>
      <c r="S16" s="62"/>
      <c r="T16" s="70"/>
      <c r="U16" s="70"/>
      <c r="V16" s="70"/>
      <c r="W16" s="71"/>
      <c r="X16" s="81">
        <v>20</v>
      </c>
    </row>
    <row r="17" spans="1:24" x14ac:dyDescent="0.3">
      <c r="A17" s="45">
        <v>1014</v>
      </c>
      <c r="B17" s="46"/>
      <c r="C17" s="47" t="s">
        <v>25</v>
      </c>
      <c r="D17" s="48"/>
      <c r="E17" s="49"/>
      <c r="F17" s="50"/>
      <c r="G17" s="65"/>
      <c r="H17" s="66"/>
      <c r="I17" s="66"/>
      <c r="J17" s="67"/>
      <c r="K17" s="68"/>
      <c r="L17" s="69"/>
      <c r="M17" s="57"/>
      <c r="N17" s="57"/>
      <c r="O17" s="58"/>
      <c r="P17" s="59"/>
      <c r="Q17" s="60"/>
      <c r="R17" s="61"/>
      <c r="S17" s="62"/>
      <c r="T17" s="70"/>
      <c r="U17" s="70"/>
      <c r="V17" s="70"/>
      <c r="W17" s="71"/>
      <c r="X17" s="80" t="s">
        <v>26</v>
      </c>
    </row>
    <row r="18" spans="1:24" x14ac:dyDescent="0.3">
      <c r="A18" s="45">
        <v>1015</v>
      </c>
      <c r="B18" s="46"/>
      <c r="C18" s="47" t="s">
        <v>27</v>
      </c>
      <c r="D18" s="48"/>
      <c r="E18" s="49"/>
      <c r="F18" s="50"/>
      <c r="G18" s="65"/>
      <c r="H18" s="66"/>
      <c r="I18" s="66"/>
      <c r="J18" s="67"/>
      <c r="K18" s="68"/>
      <c r="L18" s="69"/>
      <c r="M18" s="57"/>
      <c r="N18" s="57"/>
      <c r="O18" s="58"/>
      <c r="P18" s="59"/>
      <c r="Q18" s="60"/>
      <c r="R18" s="61"/>
      <c r="S18" s="62"/>
      <c r="T18" s="70"/>
      <c r="U18" s="70"/>
      <c r="V18" s="70"/>
      <c r="W18" s="71"/>
      <c r="X18" s="81">
        <v>20</v>
      </c>
    </row>
    <row r="19" spans="1:24" x14ac:dyDescent="0.3">
      <c r="A19" s="45">
        <v>1016</v>
      </c>
      <c r="B19" s="46"/>
      <c r="C19" s="47" t="s">
        <v>28</v>
      </c>
      <c r="D19" s="48"/>
      <c r="E19" s="49"/>
      <c r="F19" s="50"/>
      <c r="G19" s="65"/>
      <c r="H19" s="66"/>
      <c r="I19" s="66"/>
      <c r="J19" s="67"/>
      <c r="K19" s="68"/>
      <c r="L19" s="69"/>
      <c r="M19" s="57"/>
      <c r="N19" s="57"/>
      <c r="O19" s="58"/>
      <c r="P19" s="59"/>
      <c r="Q19" s="60"/>
      <c r="R19" s="61"/>
      <c r="S19" s="62"/>
      <c r="T19" s="63"/>
      <c r="U19" s="63"/>
      <c r="V19" s="63"/>
      <c r="W19" s="64"/>
      <c r="X19" s="72">
        <f>X6*33</f>
        <v>429</v>
      </c>
    </row>
    <row r="20" spans="1:24" x14ac:dyDescent="0.3">
      <c r="A20" s="45">
        <v>1017</v>
      </c>
      <c r="B20" s="46"/>
      <c r="C20" s="47" t="s">
        <v>29</v>
      </c>
      <c r="D20" s="48"/>
      <c r="E20" s="49"/>
      <c r="F20" s="50"/>
      <c r="G20" s="65"/>
      <c r="H20" s="66"/>
      <c r="I20" s="66"/>
      <c r="J20" s="67"/>
      <c r="K20" s="68"/>
      <c r="L20" s="69"/>
      <c r="M20" s="57"/>
      <c r="N20" s="57"/>
      <c r="O20" s="58"/>
      <c r="P20" s="59"/>
      <c r="Q20" s="60"/>
      <c r="R20" s="61"/>
      <c r="S20" s="62"/>
      <c r="T20" s="70"/>
      <c r="U20" s="70"/>
      <c r="V20" s="70"/>
      <c r="W20" s="71"/>
      <c r="X20" s="82" t="s">
        <v>30</v>
      </c>
    </row>
    <row r="21" spans="1:24" x14ac:dyDescent="0.3">
      <c r="A21" s="45">
        <v>1018</v>
      </c>
      <c r="B21" s="46"/>
      <c r="C21" s="47" t="s">
        <v>31</v>
      </c>
      <c r="D21" s="48"/>
      <c r="E21" s="49"/>
      <c r="F21" s="50"/>
      <c r="G21" s="65"/>
      <c r="H21" s="66"/>
      <c r="I21" s="66"/>
      <c r="J21" s="67"/>
      <c r="K21" s="68"/>
      <c r="L21" s="69"/>
      <c r="M21" s="57"/>
      <c r="N21" s="57"/>
      <c r="O21" s="58"/>
      <c r="P21" s="59"/>
      <c r="Q21" s="60"/>
      <c r="R21" s="61"/>
      <c r="S21" s="62"/>
      <c r="T21" s="70"/>
      <c r="U21" s="70"/>
      <c r="V21" s="70"/>
      <c r="W21" s="71"/>
      <c r="X21" s="83">
        <v>25</v>
      </c>
    </row>
    <row r="22" spans="1:24" ht="14.4" x14ac:dyDescent="0.3">
      <c r="A22" s="45">
        <v>1019</v>
      </c>
      <c r="B22" s="46"/>
      <c r="C22" s="47" t="s">
        <v>32</v>
      </c>
      <c r="D22" s="48"/>
      <c r="E22" s="49"/>
      <c r="F22" s="50"/>
      <c r="G22" s="65"/>
      <c r="H22" s="66"/>
      <c r="I22" s="66"/>
      <c r="J22" s="67"/>
      <c r="K22" s="68"/>
      <c r="L22" s="69"/>
      <c r="M22" s="57"/>
      <c r="N22" s="57"/>
      <c r="O22" s="58"/>
      <c r="P22" s="59"/>
      <c r="Q22" s="60"/>
      <c r="R22" s="61"/>
      <c r="S22" s="62"/>
      <c r="T22" s="70"/>
      <c r="U22" s="70"/>
      <c r="V22" s="70"/>
      <c r="W22" s="71"/>
      <c r="X22" s="84" t="s">
        <v>33</v>
      </c>
    </row>
    <row r="23" spans="1:24" x14ac:dyDescent="0.3">
      <c r="A23" s="45">
        <v>1020</v>
      </c>
      <c r="B23" s="46"/>
      <c r="C23" s="47" t="s">
        <v>34</v>
      </c>
      <c r="D23" s="48"/>
      <c r="E23" s="49"/>
      <c r="F23" s="50"/>
      <c r="G23" s="65"/>
      <c r="H23" s="66"/>
      <c r="I23" s="66"/>
      <c r="J23" s="67"/>
      <c r="K23" s="68"/>
      <c r="L23" s="69"/>
      <c r="M23" s="57"/>
      <c r="N23" s="57"/>
      <c r="O23" s="58"/>
      <c r="P23" s="59"/>
      <c r="Q23" s="60"/>
      <c r="R23" s="61"/>
      <c r="S23" s="62"/>
      <c r="T23" s="70"/>
      <c r="U23" s="70"/>
      <c r="V23" s="70"/>
      <c r="W23" s="71"/>
      <c r="X23" s="85">
        <v>25</v>
      </c>
    </row>
    <row r="24" spans="1:24" ht="14.4" x14ac:dyDescent="0.3">
      <c r="A24" s="45">
        <v>1021</v>
      </c>
      <c r="B24" s="46"/>
      <c r="C24" s="47" t="s">
        <v>35</v>
      </c>
      <c r="D24" s="48"/>
      <c r="E24" s="49"/>
      <c r="F24" s="50"/>
      <c r="G24" s="65"/>
      <c r="H24" s="66"/>
      <c r="I24" s="66"/>
      <c r="J24" s="67"/>
      <c r="K24" s="68"/>
      <c r="L24" s="69"/>
      <c r="M24" s="57"/>
      <c r="N24" s="57"/>
      <c r="O24" s="58"/>
      <c r="P24" s="59"/>
      <c r="Q24" s="60"/>
      <c r="R24" s="61"/>
      <c r="S24" s="62"/>
      <c r="T24" s="70"/>
      <c r="U24" s="70"/>
      <c r="V24" s="70"/>
      <c r="W24" s="71"/>
      <c r="X24" s="86" t="s">
        <v>36</v>
      </c>
    </row>
    <row r="25" spans="1:24" x14ac:dyDescent="0.3">
      <c r="A25" s="45">
        <v>1022</v>
      </c>
      <c r="B25" s="46"/>
      <c r="C25" s="47" t="s">
        <v>37</v>
      </c>
      <c r="D25" s="48"/>
      <c r="E25" s="49"/>
      <c r="F25" s="50"/>
      <c r="G25" s="65"/>
      <c r="H25" s="66"/>
      <c r="I25" s="66"/>
      <c r="J25" s="67"/>
      <c r="K25" s="68"/>
      <c r="L25" s="69"/>
      <c r="M25" s="57"/>
      <c r="N25" s="57"/>
      <c r="O25" s="58"/>
      <c r="P25" s="59"/>
      <c r="Q25" s="60"/>
      <c r="R25" s="61"/>
      <c r="S25" s="62"/>
      <c r="T25" s="70"/>
      <c r="U25" s="70"/>
      <c r="V25" s="70"/>
      <c r="W25" s="71"/>
      <c r="X25" s="87">
        <v>10</v>
      </c>
    </row>
    <row r="26" spans="1:24" ht="14.4" x14ac:dyDescent="0.3">
      <c r="A26" s="45">
        <v>1023</v>
      </c>
      <c r="B26" s="46"/>
      <c r="C26" s="47" t="s">
        <v>38</v>
      </c>
      <c r="D26" s="48"/>
      <c r="E26" s="49"/>
      <c r="F26" s="50"/>
      <c r="G26" s="65"/>
      <c r="H26" s="66"/>
      <c r="I26" s="66"/>
      <c r="J26" s="67"/>
      <c r="K26" s="68"/>
      <c r="L26" s="69"/>
      <c r="M26" s="57"/>
      <c r="N26" s="57"/>
      <c r="O26" s="58"/>
      <c r="P26" s="59"/>
      <c r="Q26" s="60"/>
      <c r="R26" s="61"/>
      <c r="S26" s="62"/>
      <c r="T26" s="70"/>
      <c r="U26" s="70"/>
      <c r="V26" s="70"/>
      <c r="W26" s="71"/>
      <c r="X26" s="88" t="s">
        <v>39</v>
      </c>
    </row>
    <row r="27" spans="1:24" x14ac:dyDescent="0.3">
      <c r="A27" s="45">
        <v>1024</v>
      </c>
      <c r="B27" s="46"/>
      <c r="C27" s="47" t="s">
        <v>40</v>
      </c>
      <c r="D27" s="48"/>
      <c r="E27" s="49"/>
      <c r="F27" s="50"/>
      <c r="G27" s="65"/>
      <c r="H27" s="66"/>
      <c r="I27" s="66"/>
      <c r="J27" s="67"/>
      <c r="K27" s="68"/>
      <c r="L27" s="69"/>
      <c r="M27" s="57"/>
      <c r="N27" s="57"/>
      <c r="O27" s="58"/>
      <c r="P27" s="59"/>
      <c r="Q27" s="60"/>
      <c r="R27" s="61"/>
      <c r="S27" s="62"/>
      <c r="T27" s="70"/>
      <c r="U27" s="70"/>
      <c r="V27" s="70"/>
      <c r="W27" s="71"/>
      <c r="X27" s="89">
        <v>25</v>
      </c>
    </row>
    <row r="28" spans="1:24" x14ac:dyDescent="0.3">
      <c r="A28" s="45">
        <v>1025</v>
      </c>
      <c r="B28" s="46"/>
      <c r="C28" s="47" t="s">
        <v>41</v>
      </c>
      <c r="D28" s="48"/>
      <c r="E28" s="49"/>
      <c r="F28" s="50"/>
      <c r="G28" s="65"/>
      <c r="H28" s="66"/>
      <c r="I28" s="66"/>
      <c r="J28" s="67"/>
      <c r="K28" s="68"/>
      <c r="L28" s="69"/>
      <c r="M28" s="57"/>
      <c r="N28" s="57"/>
      <c r="O28" s="58"/>
      <c r="P28" s="59"/>
      <c r="Q28" s="60"/>
      <c r="R28" s="61"/>
      <c r="S28" s="62"/>
      <c r="T28" s="70"/>
      <c r="U28" s="70"/>
      <c r="V28" s="70"/>
      <c r="W28" s="71"/>
      <c r="X28" s="89">
        <v>20</v>
      </c>
    </row>
    <row r="29" spans="1:24" x14ac:dyDescent="0.3">
      <c r="A29" s="45">
        <v>1026</v>
      </c>
      <c r="B29" s="46"/>
      <c r="C29" s="47" t="s">
        <v>42</v>
      </c>
      <c r="D29" s="48"/>
      <c r="E29" s="49"/>
      <c r="F29" s="50"/>
      <c r="G29" s="65"/>
      <c r="H29" s="66"/>
      <c r="I29" s="66"/>
      <c r="J29" s="67"/>
      <c r="K29" s="68"/>
      <c r="L29" s="69"/>
      <c r="M29" s="57"/>
      <c r="N29" s="57"/>
      <c r="O29" s="58"/>
      <c r="P29" s="59"/>
      <c r="Q29" s="60"/>
      <c r="R29" s="61"/>
      <c r="S29" s="62"/>
      <c r="T29" s="70"/>
      <c r="U29" s="70"/>
      <c r="V29" s="70"/>
      <c r="W29" s="71"/>
      <c r="X29" s="89">
        <v>15</v>
      </c>
    </row>
    <row r="30" spans="1:24" x14ac:dyDescent="0.3">
      <c r="A30" s="45">
        <v>1027</v>
      </c>
      <c r="B30" s="46"/>
      <c r="C30" s="47" t="s">
        <v>43</v>
      </c>
      <c r="D30" s="48"/>
      <c r="E30" s="49"/>
      <c r="F30" s="50"/>
      <c r="G30" s="65"/>
      <c r="H30" s="66"/>
      <c r="I30" s="66"/>
      <c r="J30" s="67"/>
      <c r="K30" s="68"/>
      <c r="L30" s="69"/>
      <c r="M30" s="57"/>
      <c r="N30" s="57"/>
      <c r="O30" s="58"/>
      <c r="P30" s="59"/>
      <c r="Q30" s="60"/>
      <c r="R30" s="61"/>
      <c r="S30" s="62"/>
      <c r="T30" s="70"/>
      <c r="U30" s="70"/>
      <c r="V30" s="70"/>
      <c r="W30" s="71"/>
      <c r="X30" s="90" t="s">
        <v>44</v>
      </c>
    </row>
    <row r="31" spans="1:24" x14ac:dyDescent="0.3">
      <c r="A31" s="45">
        <v>1028</v>
      </c>
      <c r="B31" s="46"/>
      <c r="C31" s="47" t="s">
        <v>45</v>
      </c>
      <c r="D31" s="48"/>
      <c r="E31" s="49"/>
      <c r="F31" s="50"/>
      <c r="G31" s="65"/>
      <c r="H31" s="66"/>
      <c r="I31" s="66"/>
      <c r="J31" s="67"/>
      <c r="K31" s="68"/>
      <c r="L31" s="69"/>
      <c r="M31" s="57"/>
      <c r="N31" s="57"/>
      <c r="O31" s="58"/>
      <c r="P31" s="59"/>
      <c r="Q31" s="60"/>
      <c r="R31" s="61"/>
      <c r="S31" s="62"/>
      <c r="T31" s="70"/>
      <c r="U31" s="70"/>
      <c r="V31" s="70"/>
      <c r="W31" s="71"/>
      <c r="X31" s="90">
        <v>33</v>
      </c>
    </row>
    <row r="32" spans="1:24" x14ac:dyDescent="0.3">
      <c r="A32" s="45">
        <v>1029</v>
      </c>
      <c r="B32" s="46"/>
      <c r="C32" s="47" t="s">
        <v>46</v>
      </c>
      <c r="D32" s="48"/>
      <c r="E32" s="49"/>
      <c r="F32" s="50"/>
      <c r="G32" s="65"/>
      <c r="H32" s="66"/>
      <c r="I32" s="66"/>
      <c r="J32" s="67"/>
      <c r="K32" s="68"/>
      <c r="L32" s="69"/>
      <c r="M32" s="57"/>
      <c r="N32" s="57"/>
      <c r="O32" s="58"/>
      <c r="P32" s="59"/>
      <c r="Q32" s="60"/>
      <c r="R32" s="61"/>
      <c r="S32" s="62"/>
      <c r="T32" s="70"/>
      <c r="U32" s="70"/>
      <c r="V32" s="70"/>
      <c r="W32" s="71"/>
      <c r="X32" s="91"/>
    </row>
    <row r="33" spans="1:24" x14ac:dyDescent="0.3">
      <c r="A33" s="45">
        <v>1030</v>
      </c>
      <c r="B33" s="46"/>
      <c r="C33" s="47" t="s">
        <v>47</v>
      </c>
      <c r="D33" s="48"/>
      <c r="E33" s="49"/>
      <c r="F33" s="50"/>
      <c r="G33" s="65"/>
      <c r="H33" s="66"/>
      <c r="I33" s="66"/>
      <c r="J33" s="67"/>
      <c r="K33" s="68"/>
      <c r="L33" s="69"/>
      <c r="M33" s="57"/>
      <c r="N33" s="57"/>
      <c r="O33" s="58"/>
      <c r="P33" s="59"/>
      <c r="Q33" s="60"/>
      <c r="R33" s="61"/>
      <c r="S33" s="62"/>
      <c r="T33" s="70"/>
      <c r="U33" s="70"/>
      <c r="V33" s="70"/>
      <c r="W33" s="71"/>
      <c r="X33" s="91"/>
    </row>
    <row r="34" spans="1:24" x14ac:dyDescent="0.3">
      <c r="A34" s="45">
        <v>1031</v>
      </c>
      <c r="B34" s="46"/>
      <c r="C34" s="47" t="s">
        <v>48</v>
      </c>
      <c r="D34" s="48"/>
      <c r="E34" s="49"/>
      <c r="F34" s="50"/>
      <c r="G34" s="65"/>
      <c r="H34" s="66"/>
      <c r="I34" s="66"/>
      <c r="J34" s="67"/>
      <c r="K34" s="68"/>
      <c r="L34" s="69"/>
      <c r="M34" s="57"/>
      <c r="N34" s="57"/>
      <c r="O34" s="58"/>
      <c r="P34" s="59"/>
      <c r="Q34" s="60"/>
      <c r="R34" s="61"/>
      <c r="S34" s="62"/>
      <c r="T34" s="70"/>
      <c r="U34" s="70"/>
      <c r="V34" s="70"/>
      <c r="W34" s="71"/>
      <c r="X34" s="91"/>
    </row>
    <row r="35" spans="1:24" x14ac:dyDescent="0.3">
      <c r="A35" s="45">
        <v>1032</v>
      </c>
      <c r="B35" s="46"/>
      <c r="C35" s="47" t="s">
        <v>49</v>
      </c>
      <c r="D35" s="48"/>
      <c r="E35" s="49"/>
      <c r="F35" s="50"/>
      <c r="G35" s="65"/>
      <c r="H35" s="66"/>
      <c r="I35" s="66"/>
      <c r="J35" s="67"/>
      <c r="K35" s="68"/>
      <c r="L35" s="69"/>
      <c r="M35" s="57"/>
      <c r="N35" s="57"/>
      <c r="O35" s="58"/>
      <c r="P35" s="59"/>
      <c r="Q35" s="60"/>
      <c r="R35" s="61"/>
      <c r="S35" s="62"/>
      <c r="T35" s="63"/>
      <c r="U35" s="63"/>
      <c r="V35" s="63"/>
      <c r="W35" s="64"/>
      <c r="X35" s="91"/>
    </row>
    <row r="36" spans="1:24" x14ac:dyDescent="0.3">
      <c r="A36" s="45">
        <v>1033</v>
      </c>
      <c r="B36" s="46"/>
      <c r="C36" s="47" t="s">
        <v>50</v>
      </c>
      <c r="D36" s="48"/>
      <c r="E36" s="49"/>
      <c r="F36" s="50"/>
      <c r="G36" s="65"/>
      <c r="H36" s="66"/>
      <c r="I36" s="66"/>
      <c r="J36" s="67"/>
      <c r="K36" s="68"/>
      <c r="L36" s="69"/>
      <c r="M36" s="57"/>
      <c r="N36" s="57"/>
      <c r="O36" s="58"/>
      <c r="P36" s="59"/>
      <c r="Q36" s="60"/>
      <c r="R36" s="61"/>
      <c r="S36" s="62"/>
      <c r="T36" s="70"/>
      <c r="U36" s="70"/>
      <c r="V36" s="70"/>
      <c r="W36" s="71"/>
      <c r="X36" s="91"/>
    </row>
    <row r="37" spans="1:24" x14ac:dyDescent="0.3">
      <c r="A37" s="45">
        <v>1034</v>
      </c>
      <c r="B37" s="46"/>
      <c r="C37" s="47" t="s">
        <v>51</v>
      </c>
      <c r="D37" s="48"/>
      <c r="E37" s="49"/>
      <c r="F37" s="50"/>
      <c r="G37" s="65"/>
      <c r="H37" s="66"/>
      <c r="I37" s="66"/>
      <c r="J37" s="67"/>
      <c r="K37" s="68"/>
      <c r="L37" s="69"/>
      <c r="M37" s="57"/>
      <c r="N37" s="57"/>
      <c r="O37" s="58"/>
      <c r="P37" s="59"/>
      <c r="Q37" s="60"/>
      <c r="R37" s="61"/>
      <c r="S37" s="62"/>
      <c r="T37" s="70"/>
      <c r="U37" s="70"/>
      <c r="V37" s="70"/>
      <c r="W37" s="71"/>
      <c r="X37" s="91"/>
    </row>
    <row r="38" spans="1:24" x14ac:dyDescent="0.3">
      <c r="A38" s="45">
        <v>1035</v>
      </c>
      <c r="B38" s="46"/>
      <c r="C38" s="47" t="s">
        <v>52</v>
      </c>
      <c r="D38" s="48"/>
      <c r="E38" s="49"/>
      <c r="F38" s="50"/>
      <c r="G38" s="65"/>
      <c r="H38" s="66"/>
      <c r="I38" s="66"/>
      <c r="J38" s="67"/>
      <c r="K38" s="68"/>
      <c r="L38" s="69"/>
      <c r="M38" s="57"/>
      <c r="N38" s="57"/>
      <c r="O38" s="58"/>
      <c r="P38" s="59"/>
      <c r="Q38" s="60"/>
      <c r="R38" s="61"/>
      <c r="S38" s="62"/>
      <c r="T38" s="70"/>
      <c r="U38" s="70"/>
      <c r="V38" s="70"/>
      <c r="W38" s="71"/>
      <c r="X38" s="91"/>
    </row>
    <row r="39" spans="1:24" x14ac:dyDescent="0.3">
      <c r="A39" s="45">
        <v>1036</v>
      </c>
      <c r="B39" s="46"/>
      <c r="C39" s="47" t="s">
        <v>53</v>
      </c>
      <c r="D39" s="48"/>
      <c r="E39" s="49"/>
      <c r="F39" s="50"/>
      <c r="G39" s="65"/>
      <c r="H39" s="66"/>
      <c r="I39" s="66"/>
      <c r="J39" s="67"/>
      <c r="K39" s="68"/>
      <c r="L39" s="69"/>
      <c r="M39" s="57"/>
      <c r="N39" s="57"/>
      <c r="O39" s="58"/>
      <c r="P39" s="59"/>
      <c r="Q39" s="60"/>
      <c r="R39" s="61"/>
      <c r="S39" s="62"/>
      <c r="T39" s="70"/>
      <c r="U39" s="70"/>
      <c r="V39" s="70"/>
      <c r="W39" s="71"/>
      <c r="X39" s="91"/>
    </row>
    <row r="40" spans="1:24" x14ac:dyDescent="0.3">
      <c r="A40" s="45">
        <v>1037</v>
      </c>
      <c r="B40" s="46"/>
      <c r="C40" s="47" t="s">
        <v>54</v>
      </c>
      <c r="D40" s="48"/>
      <c r="E40" s="49"/>
      <c r="F40" s="50"/>
      <c r="G40" s="65"/>
      <c r="H40" s="66"/>
      <c r="I40" s="66"/>
      <c r="J40" s="67"/>
      <c r="K40" s="68"/>
      <c r="L40" s="69"/>
      <c r="M40" s="57"/>
      <c r="N40" s="57"/>
      <c r="O40" s="58"/>
      <c r="P40" s="59"/>
      <c r="Q40" s="60"/>
      <c r="R40" s="61"/>
      <c r="S40" s="62"/>
      <c r="T40" s="70"/>
      <c r="U40" s="70"/>
      <c r="V40" s="70"/>
      <c r="W40" s="71"/>
      <c r="X40" s="91"/>
    </row>
    <row r="41" spans="1:24" x14ac:dyDescent="0.3">
      <c r="A41" s="45">
        <v>1038</v>
      </c>
      <c r="B41" s="46"/>
      <c r="C41" s="47" t="s">
        <v>55</v>
      </c>
      <c r="D41" s="48"/>
      <c r="E41" s="49"/>
      <c r="F41" s="50"/>
      <c r="G41" s="65"/>
      <c r="H41" s="66"/>
      <c r="I41" s="66"/>
      <c r="J41" s="67"/>
      <c r="K41" s="68"/>
      <c r="L41" s="69"/>
      <c r="M41" s="57"/>
      <c r="N41" s="57"/>
      <c r="O41" s="58"/>
      <c r="P41" s="59"/>
      <c r="Q41" s="60"/>
      <c r="R41" s="61"/>
      <c r="S41" s="62"/>
      <c r="T41" s="70"/>
      <c r="U41" s="70"/>
      <c r="V41" s="70"/>
      <c r="W41" s="71"/>
      <c r="X41" s="91"/>
    </row>
    <row r="42" spans="1:24" x14ac:dyDescent="0.3">
      <c r="A42" s="45">
        <v>1039</v>
      </c>
      <c r="B42" s="46"/>
      <c r="C42" s="47" t="s">
        <v>56</v>
      </c>
      <c r="D42" s="48"/>
      <c r="E42" s="49"/>
      <c r="F42" s="50"/>
      <c r="G42" s="65"/>
      <c r="H42" s="66"/>
      <c r="I42" s="66"/>
      <c r="J42" s="67"/>
      <c r="K42" s="68"/>
      <c r="L42" s="69"/>
      <c r="M42" s="57"/>
      <c r="N42" s="57"/>
      <c r="O42" s="58"/>
      <c r="P42" s="59"/>
      <c r="Q42" s="60"/>
      <c r="R42" s="61"/>
      <c r="S42" s="62"/>
      <c r="T42" s="70"/>
      <c r="U42" s="70"/>
      <c r="V42" s="70"/>
      <c r="W42" s="71"/>
      <c r="X42" s="91"/>
    </row>
    <row r="43" spans="1:24" x14ac:dyDescent="0.3">
      <c r="A43" s="45">
        <v>1040</v>
      </c>
      <c r="B43" s="46"/>
      <c r="C43" s="47" t="s">
        <v>57</v>
      </c>
      <c r="D43" s="48"/>
      <c r="E43" s="49"/>
      <c r="F43" s="50"/>
      <c r="G43" s="65"/>
      <c r="H43" s="66"/>
      <c r="I43" s="66"/>
      <c r="J43" s="67"/>
      <c r="K43" s="68"/>
      <c r="L43" s="69"/>
      <c r="M43" s="57"/>
      <c r="N43" s="57"/>
      <c r="O43" s="58"/>
      <c r="P43" s="59"/>
      <c r="Q43" s="60"/>
      <c r="R43" s="61"/>
      <c r="S43" s="62"/>
      <c r="T43" s="70"/>
      <c r="U43" s="70"/>
      <c r="V43" s="70"/>
      <c r="W43" s="71"/>
      <c r="X43" s="91"/>
    </row>
    <row r="44" spans="1:24" x14ac:dyDescent="0.3">
      <c r="A44" s="45">
        <v>1041</v>
      </c>
      <c r="B44" s="46"/>
      <c r="C44" s="47" t="s">
        <v>58</v>
      </c>
      <c r="D44" s="48"/>
      <c r="E44" s="49"/>
      <c r="F44" s="50"/>
      <c r="G44" s="65"/>
      <c r="H44" s="66"/>
      <c r="I44" s="66"/>
      <c r="J44" s="67"/>
      <c r="K44" s="68"/>
      <c r="L44" s="69"/>
      <c r="M44" s="57"/>
      <c r="N44" s="57"/>
      <c r="O44" s="58"/>
      <c r="P44" s="59"/>
      <c r="Q44" s="60"/>
      <c r="R44" s="61"/>
      <c r="S44" s="62"/>
      <c r="T44" s="70"/>
      <c r="U44" s="70"/>
      <c r="V44" s="70"/>
      <c r="W44" s="71"/>
      <c r="X44" s="91"/>
    </row>
    <row r="45" spans="1:24" x14ac:dyDescent="0.3">
      <c r="A45" s="45">
        <v>1042</v>
      </c>
      <c r="B45" s="46"/>
      <c r="C45" s="47" t="s">
        <v>59</v>
      </c>
      <c r="D45" s="48"/>
      <c r="E45" s="49"/>
      <c r="F45" s="50"/>
      <c r="G45" s="65"/>
      <c r="H45" s="66"/>
      <c r="I45" s="66"/>
      <c r="J45" s="67"/>
      <c r="K45" s="68"/>
      <c r="L45" s="69"/>
      <c r="M45" s="57"/>
      <c r="N45" s="57"/>
      <c r="O45" s="58"/>
      <c r="P45" s="59"/>
      <c r="Q45" s="60"/>
      <c r="R45" s="61"/>
      <c r="S45" s="62"/>
      <c r="T45" s="70"/>
      <c r="U45" s="70"/>
      <c r="V45" s="70"/>
      <c r="W45" s="71"/>
      <c r="X45" s="91"/>
    </row>
    <row r="46" spans="1:24" x14ac:dyDescent="0.3">
      <c r="A46" s="45">
        <v>1043</v>
      </c>
      <c r="B46" s="46"/>
      <c r="C46" s="47" t="s">
        <v>60</v>
      </c>
      <c r="D46" s="48"/>
      <c r="E46" s="49"/>
      <c r="F46" s="50"/>
      <c r="G46" s="65"/>
      <c r="H46" s="66"/>
      <c r="I46" s="66"/>
      <c r="J46" s="67"/>
      <c r="K46" s="68"/>
      <c r="L46" s="69"/>
      <c r="M46" s="57"/>
      <c r="N46" s="57"/>
      <c r="O46" s="58"/>
      <c r="P46" s="59"/>
      <c r="Q46" s="60"/>
      <c r="R46" s="61"/>
      <c r="S46" s="62"/>
      <c r="T46" s="70"/>
      <c r="U46" s="70"/>
      <c r="V46" s="70"/>
      <c r="W46" s="71"/>
      <c r="X46" s="91"/>
    </row>
    <row r="47" spans="1:24" x14ac:dyDescent="0.3">
      <c r="A47" s="45">
        <v>1044</v>
      </c>
      <c r="B47" s="46"/>
      <c r="C47" s="47" t="s">
        <v>61</v>
      </c>
      <c r="D47" s="48"/>
      <c r="E47" s="49"/>
      <c r="F47" s="50"/>
      <c r="G47" s="65"/>
      <c r="H47" s="66"/>
      <c r="I47" s="66"/>
      <c r="J47" s="67"/>
      <c r="K47" s="68"/>
      <c r="L47" s="69"/>
      <c r="M47" s="57"/>
      <c r="N47" s="57"/>
      <c r="O47" s="58"/>
      <c r="P47" s="59"/>
      <c r="Q47" s="60"/>
      <c r="R47" s="61"/>
      <c r="S47" s="62"/>
      <c r="T47" s="70"/>
      <c r="U47" s="70"/>
      <c r="V47" s="70"/>
      <c r="W47" s="71"/>
      <c r="X47" s="91"/>
    </row>
    <row r="48" spans="1:24" x14ac:dyDescent="0.3">
      <c r="A48" s="45">
        <v>1045</v>
      </c>
      <c r="B48" s="46"/>
      <c r="C48" s="47" t="s">
        <v>62</v>
      </c>
      <c r="D48" s="48"/>
      <c r="E48" s="49"/>
      <c r="F48" s="50"/>
      <c r="G48" s="65"/>
      <c r="H48" s="66"/>
      <c r="I48" s="66"/>
      <c r="J48" s="67"/>
      <c r="K48" s="68"/>
      <c r="L48" s="69"/>
      <c r="M48" s="57"/>
      <c r="N48" s="57"/>
      <c r="O48" s="58"/>
      <c r="P48" s="59"/>
      <c r="Q48" s="60"/>
      <c r="R48" s="61"/>
      <c r="S48" s="62"/>
      <c r="T48" s="70"/>
      <c r="U48" s="70"/>
      <c r="V48" s="70"/>
      <c r="W48" s="71"/>
      <c r="X48" s="91"/>
    </row>
    <row r="49" spans="1:24" x14ac:dyDescent="0.3">
      <c r="A49" s="45">
        <v>1046</v>
      </c>
      <c r="B49" s="46"/>
      <c r="C49" s="47" t="s">
        <v>63</v>
      </c>
      <c r="D49" s="48"/>
      <c r="E49" s="49"/>
      <c r="F49" s="50"/>
      <c r="G49" s="65"/>
      <c r="H49" s="66"/>
      <c r="I49" s="66"/>
      <c r="J49" s="67"/>
      <c r="K49" s="68"/>
      <c r="L49" s="69"/>
      <c r="M49" s="57"/>
      <c r="N49" s="57"/>
      <c r="O49" s="58"/>
      <c r="P49" s="59"/>
      <c r="Q49" s="60"/>
      <c r="R49" s="61"/>
      <c r="S49" s="62"/>
      <c r="T49" s="70"/>
      <c r="U49" s="70"/>
      <c r="V49" s="70"/>
      <c r="W49" s="71"/>
      <c r="X49" s="91"/>
    </row>
    <row r="50" spans="1:24" x14ac:dyDescent="0.3">
      <c r="A50" s="45">
        <v>1047</v>
      </c>
      <c r="B50" s="46"/>
      <c r="C50" s="47" t="s">
        <v>64</v>
      </c>
      <c r="D50" s="48"/>
      <c r="E50" s="49"/>
      <c r="F50" s="50"/>
      <c r="G50" s="65"/>
      <c r="H50" s="66"/>
      <c r="I50" s="66"/>
      <c r="J50" s="67"/>
      <c r="K50" s="68"/>
      <c r="L50" s="69"/>
      <c r="M50" s="57"/>
      <c r="N50" s="57"/>
      <c r="O50" s="58"/>
      <c r="P50" s="59"/>
      <c r="Q50" s="60"/>
      <c r="R50" s="61"/>
      <c r="S50" s="62"/>
      <c r="T50" s="70"/>
      <c r="U50" s="70"/>
      <c r="V50" s="70"/>
      <c r="W50" s="71"/>
      <c r="X50" s="91"/>
    </row>
    <row r="51" spans="1:24" x14ac:dyDescent="0.3">
      <c r="A51" s="45">
        <v>1048</v>
      </c>
      <c r="B51" s="46"/>
      <c r="C51" s="47" t="s">
        <v>65</v>
      </c>
      <c r="D51" s="48"/>
      <c r="E51" s="49"/>
      <c r="F51" s="50"/>
      <c r="G51" s="65"/>
      <c r="H51" s="66"/>
      <c r="I51" s="66"/>
      <c r="J51" s="67"/>
      <c r="K51" s="68"/>
      <c r="L51" s="69"/>
      <c r="M51" s="57"/>
      <c r="N51" s="57"/>
      <c r="O51" s="58"/>
      <c r="P51" s="59"/>
      <c r="Q51" s="60"/>
      <c r="R51" s="61"/>
      <c r="S51" s="62"/>
      <c r="T51" s="63"/>
      <c r="U51" s="63"/>
      <c r="V51" s="63"/>
      <c r="W51" s="64"/>
      <c r="X51" s="91"/>
    </row>
    <row r="52" spans="1:24" x14ac:dyDescent="0.3">
      <c r="A52" s="45">
        <v>1049</v>
      </c>
      <c r="B52" s="46"/>
      <c r="C52" s="47" t="s">
        <v>66</v>
      </c>
      <c r="D52" s="48"/>
      <c r="E52" s="49"/>
      <c r="F52" s="50"/>
      <c r="G52" s="65"/>
      <c r="H52" s="66"/>
      <c r="I52" s="66"/>
      <c r="J52" s="67"/>
      <c r="K52" s="68"/>
      <c r="L52" s="69"/>
      <c r="M52" s="57"/>
      <c r="N52" s="57"/>
      <c r="O52" s="58"/>
      <c r="P52" s="59"/>
      <c r="Q52" s="60"/>
      <c r="R52" s="61"/>
      <c r="S52" s="62"/>
      <c r="T52" s="70"/>
      <c r="U52" s="70"/>
      <c r="V52" s="70"/>
      <c r="W52" s="71"/>
      <c r="X52" s="91"/>
    </row>
    <row r="53" spans="1:24" x14ac:dyDescent="0.3">
      <c r="A53" s="45">
        <v>1050</v>
      </c>
      <c r="B53" s="46"/>
      <c r="C53" s="47" t="s">
        <v>67</v>
      </c>
      <c r="D53" s="48"/>
      <c r="E53" s="49"/>
      <c r="F53" s="50"/>
      <c r="G53" s="65"/>
      <c r="H53" s="66"/>
      <c r="I53" s="66"/>
      <c r="J53" s="67"/>
      <c r="K53" s="68"/>
      <c r="L53" s="69"/>
      <c r="M53" s="57"/>
      <c r="N53" s="57"/>
      <c r="O53" s="58"/>
      <c r="P53" s="59"/>
      <c r="Q53" s="60"/>
      <c r="R53" s="61"/>
      <c r="S53" s="62"/>
      <c r="T53" s="70"/>
      <c r="U53" s="70"/>
      <c r="V53" s="70"/>
      <c r="W53" s="71"/>
      <c r="X53" s="91"/>
    </row>
    <row r="54" spans="1:24" x14ac:dyDescent="0.3">
      <c r="A54" s="45">
        <v>1051</v>
      </c>
      <c r="B54" s="46"/>
      <c r="C54" s="47" t="s">
        <v>68</v>
      </c>
      <c r="D54" s="48"/>
      <c r="E54" s="49"/>
      <c r="F54" s="50"/>
      <c r="G54" s="65"/>
      <c r="H54" s="66"/>
      <c r="I54" s="66"/>
      <c r="J54" s="67"/>
      <c r="K54" s="68"/>
      <c r="L54" s="69"/>
      <c r="M54" s="57"/>
      <c r="N54" s="57"/>
      <c r="O54" s="58"/>
      <c r="P54" s="59"/>
      <c r="Q54" s="60"/>
      <c r="R54" s="61"/>
      <c r="S54" s="62"/>
      <c r="T54" s="70"/>
      <c r="U54" s="70"/>
      <c r="V54" s="70"/>
      <c r="W54" s="71"/>
      <c r="X54" s="91"/>
    </row>
    <row r="55" spans="1:24" x14ac:dyDescent="0.3">
      <c r="A55" s="45">
        <v>1052</v>
      </c>
      <c r="B55" s="46"/>
      <c r="C55" s="47" t="s">
        <v>69</v>
      </c>
      <c r="D55" s="48"/>
      <c r="E55" s="49"/>
      <c r="F55" s="50"/>
      <c r="G55" s="65"/>
      <c r="H55" s="66"/>
      <c r="I55" s="66"/>
      <c r="J55" s="67"/>
      <c r="K55" s="68"/>
      <c r="L55" s="69"/>
      <c r="M55" s="57"/>
      <c r="N55" s="57"/>
      <c r="O55" s="58"/>
      <c r="P55" s="59"/>
      <c r="Q55" s="60"/>
      <c r="R55" s="61"/>
      <c r="S55" s="62"/>
      <c r="T55" s="70"/>
      <c r="U55" s="70"/>
      <c r="V55" s="70"/>
      <c r="W55" s="71"/>
      <c r="X55" s="91"/>
    </row>
    <row r="56" spans="1:24" x14ac:dyDescent="0.3">
      <c r="A56" s="45">
        <v>1053</v>
      </c>
      <c r="B56" s="46"/>
      <c r="C56" s="47" t="s">
        <v>70</v>
      </c>
      <c r="D56" s="48"/>
      <c r="E56" s="49"/>
      <c r="F56" s="50"/>
      <c r="G56" s="65"/>
      <c r="H56" s="66"/>
      <c r="I56" s="66"/>
      <c r="J56" s="67"/>
      <c r="K56" s="68"/>
      <c r="L56" s="69"/>
      <c r="M56" s="57"/>
      <c r="N56" s="57"/>
      <c r="O56" s="58"/>
      <c r="P56" s="59"/>
      <c r="Q56" s="60"/>
      <c r="R56" s="61"/>
      <c r="S56" s="62"/>
      <c r="T56" s="70"/>
      <c r="U56" s="70"/>
      <c r="V56" s="70"/>
      <c r="W56" s="71"/>
      <c r="X56" s="91"/>
    </row>
    <row r="57" spans="1:24" x14ac:dyDescent="0.3">
      <c r="A57" s="45">
        <v>1054</v>
      </c>
      <c r="B57" s="46"/>
      <c r="C57" s="47" t="s">
        <v>71</v>
      </c>
      <c r="D57" s="48"/>
      <c r="E57" s="49"/>
      <c r="F57" s="50"/>
      <c r="G57" s="65"/>
      <c r="H57" s="66"/>
      <c r="I57" s="66"/>
      <c r="J57" s="67"/>
      <c r="K57" s="68"/>
      <c r="L57" s="69"/>
      <c r="M57" s="57"/>
      <c r="N57" s="57"/>
      <c r="O57" s="58"/>
      <c r="P57" s="59"/>
      <c r="Q57" s="60"/>
      <c r="R57" s="61"/>
      <c r="S57" s="62"/>
      <c r="T57" s="70"/>
      <c r="U57" s="70"/>
      <c r="V57" s="70"/>
      <c r="W57" s="71"/>
      <c r="X57" s="91"/>
    </row>
    <row r="58" spans="1:24" x14ac:dyDescent="0.3">
      <c r="A58" s="45">
        <v>1055</v>
      </c>
      <c r="B58" s="46"/>
      <c r="C58" s="47" t="s">
        <v>72</v>
      </c>
      <c r="D58" s="48"/>
      <c r="E58" s="49"/>
      <c r="F58" s="50"/>
      <c r="G58" s="65"/>
      <c r="H58" s="66"/>
      <c r="I58" s="66"/>
      <c r="J58" s="67"/>
      <c r="K58" s="68"/>
      <c r="L58" s="69"/>
      <c r="M58" s="57"/>
      <c r="N58" s="57"/>
      <c r="O58" s="58"/>
      <c r="P58" s="59"/>
      <c r="Q58" s="60"/>
      <c r="R58" s="61"/>
      <c r="S58" s="62"/>
      <c r="T58" s="70"/>
      <c r="U58" s="70"/>
      <c r="V58" s="70"/>
      <c r="W58" s="71"/>
      <c r="X58" s="91"/>
    </row>
    <row r="59" spans="1:24" x14ac:dyDescent="0.3">
      <c r="A59" s="45">
        <v>1056</v>
      </c>
      <c r="B59" s="46"/>
      <c r="C59" s="47" t="s">
        <v>73</v>
      </c>
      <c r="D59" s="48"/>
      <c r="E59" s="49"/>
      <c r="F59" s="50"/>
      <c r="G59" s="65"/>
      <c r="H59" s="66"/>
      <c r="I59" s="66"/>
      <c r="J59" s="67"/>
      <c r="K59" s="68"/>
      <c r="L59" s="69"/>
      <c r="M59" s="57"/>
      <c r="N59" s="57"/>
      <c r="O59" s="58"/>
      <c r="P59" s="59"/>
      <c r="Q59" s="60"/>
      <c r="R59" s="61"/>
      <c r="S59" s="62"/>
      <c r="T59" s="70"/>
      <c r="U59" s="70"/>
      <c r="V59" s="70"/>
      <c r="W59" s="71"/>
      <c r="X59" s="91"/>
    </row>
    <row r="60" spans="1:24" x14ac:dyDescent="0.3">
      <c r="A60" s="45">
        <v>1057</v>
      </c>
      <c r="B60" s="46"/>
      <c r="C60" s="47" t="s">
        <v>74</v>
      </c>
      <c r="D60" s="48"/>
      <c r="E60" s="49"/>
      <c r="F60" s="50"/>
      <c r="G60" s="65"/>
      <c r="H60" s="66"/>
      <c r="I60" s="66"/>
      <c r="J60" s="67"/>
      <c r="K60" s="68"/>
      <c r="L60" s="69"/>
      <c r="M60" s="57"/>
      <c r="N60" s="57"/>
      <c r="O60" s="58"/>
      <c r="P60" s="59"/>
      <c r="Q60" s="60"/>
      <c r="R60" s="61"/>
      <c r="S60" s="62"/>
      <c r="T60" s="70"/>
      <c r="U60" s="70"/>
      <c r="V60" s="70"/>
      <c r="W60" s="71"/>
      <c r="X60" s="91"/>
    </row>
    <row r="61" spans="1:24" x14ac:dyDescent="0.3">
      <c r="A61" s="45">
        <v>1058</v>
      </c>
      <c r="B61" s="46"/>
      <c r="C61" s="47" t="s">
        <v>75</v>
      </c>
      <c r="D61" s="48"/>
      <c r="E61" s="49"/>
      <c r="F61" s="50"/>
      <c r="G61" s="65"/>
      <c r="H61" s="66"/>
      <c r="I61" s="92"/>
      <c r="J61" s="67"/>
      <c r="K61" s="68"/>
      <c r="L61" s="69"/>
      <c r="M61" s="57"/>
      <c r="N61" s="57"/>
      <c r="O61" s="58"/>
      <c r="P61" s="59"/>
      <c r="Q61" s="60"/>
      <c r="R61" s="61"/>
      <c r="S61" s="62"/>
      <c r="T61" s="70"/>
      <c r="U61" s="70"/>
      <c r="V61" s="70"/>
      <c r="W61" s="71"/>
      <c r="X61" s="91"/>
    </row>
    <row r="62" spans="1:24" x14ac:dyDescent="0.3">
      <c r="A62" s="45">
        <v>1059</v>
      </c>
      <c r="B62" s="46"/>
      <c r="C62" s="47" t="s">
        <v>76</v>
      </c>
      <c r="D62" s="48"/>
      <c r="E62" s="49"/>
      <c r="F62" s="50"/>
      <c r="G62" s="65"/>
      <c r="H62" s="66"/>
      <c r="I62" s="66"/>
      <c r="J62" s="67"/>
      <c r="K62" s="68"/>
      <c r="L62" s="69"/>
      <c r="M62" s="57"/>
      <c r="N62" s="57"/>
      <c r="O62" s="58"/>
      <c r="P62" s="59"/>
      <c r="Q62" s="60"/>
      <c r="R62" s="61"/>
      <c r="S62" s="62"/>
      <c r="T62" s="70"/>
      <c r="U62" s="70"/>
      <c r="V62" s="70"/>
      <c r="W62" s="71"/>
      <c r="X62" s="91"/>
    </row>
    <row r="63" spans="1:24" x14ac:dyDescent="0.3">
      <c r="A63" s="45">
        <v>1060</v>
      </c>
      <c r="B63" s="46"/>
      <c r="C63" s="47" t="s">
        <v>77</v>
      </c>
      <c r="D63" s="48"/>
      <c r="E63" s="49"/>
      <c r="F63" s="50"/>
      <c r="G63" s="65"/>
      <c r="H63" s="66"/>
      <c r="I63" s="66"/>
      <c r="J63" s="67"/>
      <c r="K63" s="68"/>
      <c r="L63" s="69"/>
      <c r="M63" s="57"/>
      <c r="N63" s="57"/>
      <c r="O63" s="58"/>
      <c r="P63" s="59"/>
      <c r="Q63" s="60"/>
      <c r="R63" s="61"/>
      <c r="S63" s="62"/>
      <c r="T63" s="70"/>
      <c r="U63" s="70"/>
      <c r="V63" s="70"/>
      <c r="W63" s="71"/>
      <c r="X63" s="91"/>
    </row>
    <row r="64" spans="1:24" x14ac:dyDescent="0.3">
      <c r="A64" s="45">
        <v>1061</v>
      </c>
      <c r="B64" s="46"/>
      <c r="C64" s="47" t="s">
        <v>78</v>
      </c>
      <c r="D64" s="48"/>
      <c r="E64" s="49"/>
      <c r="F64" s="50"/>
      <c r="G64" s="65"/>
      <c r="H64" s="66"/>
      <c r="I64" s="66"/>
      <c r="J64" s="67"/>
      <c r="K64" s="68"/>
      <c r="L64" s="69"/>
      <c r="M64" s="57"/>
      <c r="N64" s="57"/>
      <c r="O64" s="58"/>
      <c r="P64" s="59"/>
      <c r="Q64" s="60"/>
      <c r="R64" s="61"/>
      <c r="S64" s="62"/>
      <c r="T64" s="70"/>
      <c r="U64" s="70"/>
      <c r="V64" s="70"/>
      <c r="W64" s="71"/>
      <c r="X64" s="91"/>
    </row>
    <row r="65" spans="1:24" x14ac:dyDescent="0.3">
      <c r="A65" s="45">
        <v>1062</v>
      </c>
      <c r="B65" s="46"/>
      <c r="C65" s="47" t="s">
        <v>79</v>
      </c>
      <c r="D65" s="48"/>
      <c r="E65" s="49"/>
      <c r="F65" s="50"/>
      <c r="G65" s="65"/>
      <c r="H65" s="66"/>
      <c r="I65" s="66"/>
      <c r="J65" s="67"/>
      <c r="K65" s="68"/>
      <c r="L65" s="69"/>
      <c r="M65" s="57"/>
      <c r="N65" s="57"/>
      <c r="O65" s="58"/>
      <c r="P65" s="59"/>
      <c r="Q65" s="60"/>
      <c r="R65" s="61"/>
      <c r="S65" s="62"/>
      <c r="T65" s="70"/>
      <c r="U65" s="70"/>
      <c r="V65" s="70"/>
      <c r="W65" s="71"/>
      <c r="X65" s="91"/>
    </row>
    <row r="66" spans="1:24" x14ac:dyDescent="0.3">
      <c r="A66" s="45">
        <v>1063</v>
      </c>
      <c r="B66" s="46"/>
      <c r="C66" s="47" t="s">
        <v>80</v>
      </c>
      <c r="D66" s="48"/>
      <c r="E66" s="49"/>
      <c r="F66" s="50"/>
      <c r="G66" s="65"/>
      <c r="H66" s="66"/>
      <c r="I66" s="66"/>
      <c r="J66" s="67"/>
      <c r="K66" s="68"/>
      <c r="L66" s="69"/>
      <c r="M66" s="57"/>
      <c r="N66" s="57"/>
      <c r="O66" s="58"/>
      <c r="P66" s="59"/>
      <c r="Q66" s="60"/>
      <c r="R66" s="61"/>
      <c r="S66" s="62"/>
      <c r="T66" s="70"/>
      <c r="U66" s="70"/>
      <c r="V66" s="70"/>
      <c r="W66" s="71"/>
      <c r="X66" s="91"/>
    </row>
    <row r="67" spans="1:24" x14ac:dyDescent="0.3">
      <c r="A67" s="45">
        <v>1064</v>
      </c>
      <c r="B67" s="46"/>
      <c r="C67" s="47" t="s">
        <v>81</v>
      </c>
      <c r="D67" s="48"/>
      <c r="E67" s="49"/>
      <c r="F67" s="50"/>
      <c r="G67" s="65"/>
      <c r="H67" s="66"/>
      <c r="I67" s="66"/>
      <c r="J67" s="67"/>
      <c r="K67" s="68"/>
      <c r="L67" s="69"/>
      <c r="M67" s="57"/>
      <c r="N67" s="57"/>
      <c r="O67" s="58"/>
      <c r="P67" s="59"/>
      <c r="Q67" s="60"/>
      <c r="R67" s="61"/>
      <c r="S67" s="62"/>
      <c r="T67" s="63"/>
      <c r="U67" s="63"/>
      <c r="V67" s="63"/>
      <c r="W67" s="64"/>
      <c r="X67" s="91"/>
    </row>
    <row r="68" spans="1:24" x14ac:dyDescent="0.3">
      <c r="A68" s="45">
        <v>1065</v>
      </c>
      <c r="B68" s="46"/>
      <c r="C68" s="47" t="s">
        <v>82</v>
      </c>
      <c r="D68" s="48"/>
      <c r="E68" s="49"/>
      <c r="F68" s="50"/>
      <c r="G68" s="65"/>
      <c r="H68" s="66"/>
      <c r="I68" s="66"/>
      <c r="J68" s="67"/>
      <c r="K68" s="68"/>
      <c r="L68" s="69"/>
      <c r="M68" s="57"/>
      <c r="N68" s="57"/>
      <c r="O68" s="58"/>
      <c r="P68" s="59"/>
      <c r="Q68" s="60"/>
      <c r="R68" s="61"/>
      <c r="S68" s="62"/>
      <c r="T68" s="70"/>
      <c r="U68" s="70"/>
      <c r="V68" s="70"/>
      <c r="W68" s="71"/>
      <c r="X68" s="91"/>
    </row>
    <row r="69" spans="1:24" x14ac:dyDescent="0.3">
      <c r="A69" s="45">
        <v>1066</v>
      </c>
      <c r="B69" s="46"/>
      <c r="C69" s="47" t="s">
        <v>83</v>
      </c>
      <c r="D69" s="48"/>
      <c r="E69" s="49"/>
      <c r="F69" s="50"/>
      <c r="G69" s="65"/>
      <c r="H69" s="66"/>
      <c r="I69" s="66"/>
      <c r="J69" s="67"/>
      <c r="K69" s="68"/>
      <c r="L69" s="69"/>
      <c r="M69" s="57"/>
      <c r="N69" s="57"/>
      <c r="O69" s="58"/>
      <c r="P69" s="59"/>
      <c r="Q69" s="60"/>
      <c r="R69" s="61"/>
      <c r="S69" s="62"/>
      <c r="T69" s="70"/>
      <c r="U69" s="70"/>
      <c r="V69" s="70"/>
      <c r="W69" s="71"/>
      <c r="X69" s="91"/>
    </row>
    <row r="70" spans="1:24" x14ac:dyDescent="0.3">
      <c r="A70" s="45">
        <v>1067</v>
      </c>
      <c r="B70" s="46"/>
      <c r="C70" s="47" t="s">
        <v>84</v>
      </c>
      <c r="D70" s="48"/>
      <c r="E70" s="49"/>
      <c r="F70" s="50"/>
      <c r="G70" s="65"/>
      <c r="H70" s="66"/>
      <c r="I70" s="66"/>
      <c r="J70" s="67"/>
      <c r="K70" s="68"/>
      <c r="L70" s="69"/>
      <c r="M70" s="57"/>
      <c r="N70" s="57"/>
      <c r="O70" s="58"/>
      <c r="P70" s="59"/>
      <c r="Q70" s="60"/>
      <c r="R70" s="61"/>
      <c r="S70" s="62"/>
      <c r="T70" s="70"/>
      <c r="U70" s="70"/>
      <c r="V70" s="70"/>
      <c r="W70" s="71"/>
      <c r="X70" s="91"/>
    </row>
    <row r="71" spans="1:24" x14ac:dyDescent="0.3">
      <c r="A71" s="45">
        <v>1068</v>
      </c>
      <c r="B71" s="46"/>
      <c r="C71" s="47" t="s">
        <v>85</v>
      </c>
      <c r="D71" s="48"/>
      <c r="E71" s="49"/>
      <c r="F71" s="50"/>
      <c r="G71" s="65"/>
      <c r="H71" s="66"/>
      <c r="I71" s="66"/>
      <c r="J71" s="67"/>
      <c r="K71" s="68"/>
      <c r="L71" s="69"/>
      <c r="M71" s="57"/>
      <c r="N71" s="57"/>
      <c r="O71" s="58"/>
      <c r="P71" s="59"/>
      <c r="Q71" s="60"/>
      <c r="R71" s="61"/>
      <c r="S71" s="62"/>
      <c r="T71" s="70"/>
      <c r="U71" s="70"/>
      <c r="V71" s="70"/>
      <c r="W71" s="71"/>
      <c r="X71" s="91"/>
    </row>
    <row r="72" spans="1:24" x14ac:dyDescent="0.3">
      <c r="A72" s="45">
        <v>1069</v>
      </c>
      <c r="B72" s="46"/>
      <c r="C72" s="47" t="s">
        <v>86</v>
      </c>
      <c r="D72" s="48"/>
      <c r="E72" s="49"/>
      <c r="F72" s="50"/>
      <c r="G72" s="65"/>
      <c r="H72" s="66"/>
      <c r="I72" s="66"/>
      <c r="J72" s="67"/>
      <c r="K72" s="68"/>
      <c r="L72" s="69"/>
      <c r="M72" s="57"/>
      <c r="N72" s="57"/>
      <c r="O72" s="58"/>
      <c r="P72" s="59"/>
      <c r="Q72" s="60"/>
      <c r="R72" s="61"/>
      <c r="S72" s="62"/>
      <c r="T72" s="70"/>
      <c r="U72" s="70"/>
      <c r="V72" s="70"/>
      <c r="W72" s="71"/>
      <c r="X72" s="91"/>
    </row>
    <row r="73" spans="1:24" x14ac:dyDescent="0.3">
      <c r="A73" s="45">
        <v>1070</v>
      </c>
      <c r="B73" s="46"/>
      <c r="C73" s="47" t="s">
        <v>87</v>
      </c>
      <c r="D73" s="48"/>
      <c r="E73" s="49"/>
      <c r="F73" s="50"/>
      <c r="G73" s="65"/>
      <c r="H73" s="66"/>
      <c r="I73" s="66"/>
      <c r="J73" s="67"/>
      <c r="K73" s="68"/>
      <c r="L73" s="69"/>
      <c r="M73" s="57"/>
      <c r="N73" s="57"/>
      <c r="O73" s="58"/>
      <c r="P73" s="59"/>
      <c r="Q73" s="60"/>
      <c r="R73" s="61"/>
      <c r="S73" s="62"/>
      <c r="T73" s="70"/>
      <c r="U73" s="70"/>
      <c r="V73" s="70"/>
      <c r="W73" s="71"/>
      <c r="X73" s="91"/>
    </row>
    <row r="74" spans="1:24" x14ac:dyDescent="0.3">
      <c r="A74" s="45">
        <v>1071</v>
      </c>
      <c r="B74" s="46"/>
      <c r="C74" s="47" t="s">
        <v>88</v>
      </c>
      <c r="D74" s="48"/>
      <c r="E74" s="49"/>
      <c r="F74" s="50"/>
      <c r="G74" s="65"/>
      <c r="H74" s="66"/>
      <c r="I74" s="66"/>
      <c r="J74" s="67"/>
      <c r="K74" s="68"/>
      <c r="L74" s="69"/>
      <c r="M74" s="57"/>
      <c r="N74" s="57"/>
      <c r="O74" s="58"/>
      <c r="P74" s="59"/>
      <c r="Q74" s="60"/>
      <c r="R74" s="61"/>
      <c r="S74" s="62"/>
      <c r="T74" s="70"/>
      <c r="U74" s="70"/>
      <c r="V74" s="70"/>
      <c r="W74" s="71"/>
      <c r="X74" s="91"/>
    </row>
    <row r="75" spans="1:24" x14ac:dyDescent="0.3">
      <c r="A75" s="45">
        <v>1072</v>
      </c>
      <c r="B75" s="46"/>
      <c r="C75" s="47" t="s">
        <v>89</v>
      </c>
      <c r="D75" s="48"/>
      <c r="E75" s="49"/>
      <c r="F75" s="50"/>
      <c r="G75" s="65"/>
      <c r="H75" s="66"/>
      <c r="I75" s="66"/>
      <c r="J75" s="67"/>
      <c r="K75" s="68"/>
      <c r="L75" s="69"/>
      <c r="M75" s="57"/>
      <c r="N75" s="57"/>
      <c r="O75" s="58"/>
      <c r="P75" s="59"/>
      <c r="Q75" s="60"/>
      <c r="R75" s="61"/>
      <c r="S75" s="62"/>
      <c r="T75" s="70"/>
      <c r="U75" s="70"/>
      <c r="V75" s="70"/>
      <c r="W75" s="71"/>
      <c r="X75" s="93"/>
    </row>
    <row r="76" spans="1:24" x14ac:dyDescent="0.3">
      <c r="A76" s="45">
        <v>1073</v>
      </c>
      <c r="B76" s="46"/>
      <c r="C76" s="47" t="s">
        <v>90</v>
      </c>
      <c r="D76" s="48"/>
      <c r="E76" s="49"/>
      <c r="F76" s="50"/>
      <c r="G76" s="65"/>
      <c r="H76" s="66"/>
      <c r="I76" s="66"/>
      <c r="J76" s="67"/>
      <c r="K76" s="68"/>
      <c r="L76" s="69"/>
      <c r="M76" s="57"/>
      <c r="N76" s="57"/>
      <c r="O76" s="58"/>
      <c r="P76" s="59"/>
      <c r="Q76" s="60"/>
      <c r="R76" s="61"/>
      <c r="S76" s="62"/>
      <c r="T76" s="70"/>
      <c r="U76" s="70"/>
      <c r="V76" s="70"/>
      <c r="W76" s="71"/>
      <c r="X76" s="93"/>
    </row>
    <row r="77" spans="1:24" x14ac:dyDescent="0.3">
      <c r="A77" s="45">
        <v>1074</v>
      </c>
      <c r="B77" s="46"/>
      <c r="C77" s="47" t="s">
        <v>91</v>
      </c>
      <c r="D77" s="48"/>
      <c r="E77" s="49"/>
      <c r="F77" s="50"/>
      <c r="G77" s="65"/>
      <c r="H77" s="66"/>
      <c r="I77" s="66"/>
      <c r="J77" s="67"/>
      <c r="K77" s="68"/>
      <c r="L77" s="69"/>
      <c r="M77" s="57"/>
      <c r="N77" s="57"/>
      <c r="O77" s="58"/>
      <c r="P77" s="59"/>
      <c r="Q77" s="60"/>
      <c r="R77" s="61"/>
      <c r="S77" s="62"/>
      <c r="T77" s="70"/>
      <c r="U77" s="70"/>
      <c r="V77" s="70"/>
      <c r="W77" s="71"/>
      <c r="X77" s="93"/>
    </row>
    <row r="78" spans="1:24" x14ac:dyDescent="0.3">
      <c r="A78" s="45">
        <v>1075</v>
      </c>
      <c r="B78" s="46"/>
      <c r="C78" s="47" t="s">
        <v>92</v>
      </c>
      <c r="D78" s="48"/>
      <c r="E78" s="49"/>
      <c r="F78" s="50"/>
      <c r="G78" s="65"/>
      <c r="H78" s="66"/>
      <c r="I78" s="66"/>
      <c r="J78" s="67"/>
      <c r="K78" s="68"/>
      <c r="L78" s="69"/>
      <c r="M78" s="57"/>
      <c r="N78" s="57"/>
      <c r="O78" s="58"/>
      <c r="P78" s="59"/>
      <c r="Q78" s="60"/>
      <c r="R78" s="61"/>
      <c r="S78" s="62"/>
      <c r="T78" s="70"/>
      <c r="U78" s="70"/>
      <c r="V78" s="70"/>
      <c r="W78" s="71"/>
      <c r="X78" s="93"/>
    </row>
    <row r="79" spans="1:24" x14ac:dyDescent="0.3">
      <c r="A79" s="45">
        <v>1076</v>
      </c>
      <c r="B79" s="46"/>
      <c r="C79" s="47" t="s">
        <v>93</v>
      </c>
      <c r="D79" s="48"/>
      <c r="E79" s="49"/>
      <c r="F79" s="50"/>
      <c r="G79" s="65"/>
      <c r="H79" s="66"/>
      <c r="I79" s="66"/>
      <c r="J79" s="67"/>
      <c r="K79" s="68"/>
      <c r="L79" s="69"/>
      <c r="M79" s="57"/>
      <c r="N79" s="57"/>
      <c r="O79" s="58"/>
      <c r="P79" s="59"/>
      <c r="Q79" s="60"/>
      <c r="R79" s="61"/>
      <c r="S79" s="62"/>
      <c r="T79" s="70"/>
      <c r="U79" s="70"/>
      <c r="V79" s="70"/>
      <c r="W79" s="71"/>
      <c r="X79" s="93"/>
    </row>
    <row r="80" spans="1:24" x14ac:dyDescent="0.3">
      <c r="A80" s="45">
        <v>1077</v>
      </c>
      <c r="B80" s="46"/>
      <c r="C80" s="47" t="s">
        <v>94</v>
      </c>
      <c r="D80" s="48"/>
      <c r="E80" s="49"/>
      <c r="F80" s="50"/>
      <c r="G80" s="65"/>
      <c r="H80" s="66"/>
      <c r="I80" s="66"/>
      <c r="J80" s="67"/>
      <c r="K80" s="68"/>
      <c r="L80" s="69"/>
      <c r="M80" s="57"/>
      <c r="N80" s="57"/>
      <c r="O80" s="58"/>
      <c r="P80" s="59"/>
      <c r="Q80" s="60"/>
      <c r="R80" s="61"/>
      <c r="S80" s="62"/>
      <c r="T80" s="70"/>
      <c r="U80" s="70"/>
      <c r="V80" s="70"/>
      <c r="W80" s="71"/>
      <c r="X80" s="93"/>
    </row>
    <row r="81" spans="1:24" x14ac:dyDescent="0.3">
      <c r="A81" s="45">
        <v>1078</v>
      </c>
      <c r="B81" s="46"/>
      <c r="C81" s="47" t="s">
        <v>95</v>
      </c>
      <c r="D81" s="48"/>
      <c r="E81" s="49"/>
      <c r="F81" s="50"/>
      <c r="G81" s="65"/>
      <c r="H81" s="66"/>
      <c r="I81" s="66"/>
      <c r="J81" s="67"/>
      <c r="K81" s="68"/>
      <c r="L81" s="69"/>
      <c r="M81" s="57"/>
      <c r="N81" s="57"/>
      <c r="O81" s="58"/>
      <c r="P81" s="59"/>
      <c r="Q81" s="60"/>
      <c r="R81" s="61"/>
      <c r="S81" s="62"/>
      <c r="T81" s="70"/>
      <c r="U81" s="70"/>
      <c r="V81" s="70"/>
      <c r="W81" s="71"/>
      <c r="X81" s="93"/>
    </row>
    <row r="82" spans="1:24" x14ac:dyDescent="0.3">
      <c r="A82" s="45">
        <v>1079</v>
      </c>
      <c r="B82" s="46"/>
      <c r="C82" s="47" t="s">
        <v>96</v>
      </c>
      <c r="D82" s="48"/>
      <c r="E82" s="49"/>
      <c r="F82" s="50"/>
      <c r="G82" s="65"/>
      <c r="H82" s="66"/>
      <c r="I82" s="66"/>
      <c r="J82" s="67"/>
      <c r="K82" s="68"/>
      <c r="L82" s="69"/>
      <c r="M82" s="57"/>
      <c r="N82" s="57"/>
      <c r="O82" s="58"/>
      <c r="P82" s="59"/>
      <c r="Q82" s="60"/>
      <c r="R82" s="61"/>
      <c r="S82" s="62"/>
      <c r="T82" s="70"/>
      <c r="U82" s="70"/>
      <c r="V82" s="70"/>
      <c r="W82" s="71"/>
      <c r="X82" s="93"/>
    </row>
    <row r="83" spans="1:24" x14ac:dyDescent="0.3">
      <c r="A83" s="45">
        <v>1080</v>
      </c>
      <c r="B83" s="46"/>
      <c r="C83" s="47" t="s">
        <v>97</v>
      </c>
      <c r="D83" s="48"/>
      <c r="E83" s="49"/>
      <c r="F83" s="50"/>
      <c r="G83" s="65"/>
      <c r="H83" s="66"/>
      <c r="I83" s="66"/>
      <c r="J83" s="67"/>
      <c r="K83" s="68"/>
      <c r="L83" s="69"/>
      <c r="M83" s="57"/>
      <c r="N83" s="57"/>
      <c r="O83" s="58"/>
      <c r="P83" s="59"/>
      <c r="Q83" s="60"/>
      <c r="R83" s="61"/>
      <c r="S83" s="62"/>
      <c r="T83" s="63"/>
      <c r="U83" s="63"/>
      <c r="V83" s="63"/>
      <c r="W83" s="64"/>
      <c r="X83" s="93"/>
    </row>
    <row r="84" spans="1:24" x14ac:dyDescent="0.3">
      <c r="A84" s="45">
        <v>1081</v>
      </c>
      <c r="B84" s="46"/>
      <c r="C84" s="47" t="s">
        <v>98</v>
      </c>
      <c r="D84" s="48"/>
      <c r="E84" s="49"/>
      <c r="F84" s="50"/>
      <c r="G84" s="65"/>
      <c r="H84" s="94"/>
      <c r="I84" s="94"/>
      <c r="J84" s="67"/>
      <c r="K84" s="68"/>
      <c r="L84" s="69"/>
      <c r="M84" s="57"/>
      <c r="N84" s="57"/>
      <c r="O84" s="58"/>
      <c r="P84" s="59"/>
      <c r="Q84" s="60"/>
      <c r="R84" s="61"/>
      <c r="S84" s="62"/>
      <c r="T84" s="70"/>
      <c r="U84" s="70"/>
      <c r="V84" s="70"/>
      <c r="W84" s="71"/>
      <c r="X84" s="93"/>
    </row>
    <row r="85" spans="1:24" x14ac:dyDescent="0.3">
      <c r="A85" s="45">
        <v>1082</v>
      </c>
      <c r="B85" s="46"/>
      <c r="C85" s="47" t="s">
        <v>99</v>
      </c>
      <c r="D85" s="48"/>
      <c r="E85" s="49"/>
      <c r="F85" s="50"/>
      <c r="G85" s="65"/>
      <c r="H85" s="66"/>
      <c r="I85" s="66"/>
      <c r="J85" s="67"/>
      <c r="K85" s="68"/>
      <c r="L85" s="69"/>
      <c r="M85" s="57"/>
      <c r="N85" s="57"/>
      <c r="O85" s="58"/>
      <c r="P85" s="59"/>
      <c r="Q85" s="60"/>
      <c r="R85" s="61"/>
      <c r="S85" s="62"/>
      <c r="T85" s="70"/>
      <c r="U85" s="70"/>
      <c r="V85" s="70"/>
      <c r="W85" s="71"/>
      <c r="X85" s="93"/>
    </row>
    <row r="86" spans="1:24" x14ac:dyDescent="0.3">
      <c r="A86" s="45">
        <v>1083</v>
      </c>
      <c r="B86" s="46"/>
      <c r="C86" s="47" t="s">
        <v>100</v>
      </c>
      <c r="D86" s="48"/>
      <c r="E86" s="49"/>
      <c r="F86" s="50"/>
      <c r="G86" s="65"/>
      <c r="H86" s="66"/>
      <c r="I86" s="66"/>
      <c r="J86" s="67"/>
      <c r="K86" s="68"/>
      <c r="L86" s="69"/>
      <c r="M86" s="57"/>
      <c r="N86" s="57"/>
      <c r="O86" s="58"/>
      <c r="P86" s="59"/>
      <c r="Q86" s="60"/>
      <c r="R86" s="61"/>
      <c r="S86" s="62"/>
      <c r="T86" s="70"/>
      <c r="U86" s="70"/>
      <c r="V86" s="70"/>
      <c r="W86" s="71"/>
      <c r="X86" s="93"/>
    </row>
    <row r="87" spans="1:24" x14ac:dyDescent="0.3">
      <c r="A87" s="45">
        <v>1084</v>
      </c>
      <c r="B87" s="46"/>
      <c r="C87" s="47" t="s">
        <v>101</v>
      </c>
      <c r="D87" s="48"/>
      <c r="E87" s="49"/>
      <c r="F87" s="50"/>
      <c r="G87" s="65"/>
      <c r="H87" s="66"/>
      <c r="I87" s="66"/>
      <c r="J87" s="67"/>
      <c r="K87" s="68"/>
      <c r="L87" s="69"/>
      <c r="M87" s="57"/>
      <c r="N87" s="57"/>
      <c r="O87" s="58"/>
      <c r="P87" s="59"/>
      <c r="Q87" s="60"/>
      <c r="R87" s="61"/>
      <c r="S87" s="62"/>
      <c r="T87" s="70"/>
      <c r="U87" s="70"/>
      <c r="V87" s="70"/>
      <c r="W87" s="71"/>
      <c r="X87" s="93"/>
    </row>
    <row r="88" spans="1:24" x14ac:dyDescent="0.3">
      <c r="A88" s="45">
        <v>1085</v>
      </c>
      <c r="B88" s="46"/>
      <c r="C88" s="47" t="s">
        <v>102</v>
      </c>
      <c r="D88" s="48"/>
      <c r="E88" s="49"/>
      <c r="F88" s="50"/>
      <c r="G88" s="65"/>
      <c r="H88" s="66"/>
      <c r="I88" s="66"/>
      <c r="J88" s="67"/>
      <c r="K88" s="68"/>
      <c r="L88" s="69"/>
      <c r="M88" s="57"/>
      <c r="N88" s="57"/>
      <c r="O88" s="58"/>
      <c r="P88" s="59"/>
      <c r="Q88" s="60"/>
      <c r="R88" s="61"/>
      <c r="S88" s="62"/>
      <c r="T88" s="70"/>
      <c r="U88" s="70"/>
      <c r="V88" s="70"/>
      <c r="W88" s="71"/>
      <c r="X88" s="93"/>
    </row>
    <row r="89" spans="1:24" x14ac:dyDescent="0.3">
      <c r="A89" s="45">
        <v>1086</v>
      </c>
      <c r="B89" s="46"/>
      <c r="C89" s="47" t="s">
        <v>103</v>
      </c>
      <c r="D89" s="48"/>
      <c r="E89" s="49"/>
      <c r="F89" s="50"/>
      <c r="G89" s="65"/>
      <c r="H89" s="66"/>
      <c r="I89" s="66"/>
      <c r="J89" s="67"/>
      <c r="K89" s="68"/>
      <c r="L89" s="69"/>
      <c r="M89" s="57"/>
      <c r="N89" s="57"/>
      <c r="O89" s="58"/>
      <c r="P89" s="59"/>
      <c r="Q89" s="60"/>
      <c r="R89" s="61"/>
      <c r="S89" s="62"/>
      <c r="T89" s="70"/>
      <c r="U89" s="70"/>
      <c r="V89" s="70"/>
      <c r="W89" s="71"/>
      <c r="X89" s="93"/>
    </row>
    <row r="90" spans="1:24" x14ac:dyDescent="0.3">
      <c r="A90" s="45">
        <v>1087</v>
      </c>
      <c r="B90" s="46"/>
      <c r="C90" s="47" t="s">
        <v>104</v>
      </c>
      <c r="D90" s="48"/>
      <c r="E90" s="49"/>
      <c r="F90" s="50"/>
      <c r="G90" s="65"/>
      <c r="H90" s="66"/>
      <c r="I90" s="66"/>
      <c r="J90" s="67"/>
      <c r="K90" s="68"/>
      <c r="L90" s="69"/>
      <c r="M90" s="57"/>
      <c r="N90" s="57"/>
      <c r="O90" s="58"/>
      <c r="P90" s="59"/>
      <c r="Q90" s="60"/>
      <c r="R90" s="61"/>
      <c r="S90" s="62"/>
      <c r="T90" s="70"/>
      <c r="U90" s="70"/>
      <c r="V90" s="70"/>
      <c r="W90" s="71"/>
      <c r="X90" s="93"/>
    </row>
    <row r="91" spans="1:24" x14ac:dyDescent="0.3">
      <c r="A91" s="45">
        <v>1088</v>
      </c>
      <c r="B91" s="46"/>
      <c r="C91" s="47" t="s">
        <v>105</v>
      </c>
      <c r="D91" s="48"/>
      <c r="E91" s="49"/>
      <c r="F91" s="50"/>
      <c r="G91" s="65"/>
      <c r="H91" s="66"/>
      <c r="I91" s="66"/>
      <c r="J91" s="67"/>
      <c r="K91" s="68"/>
      <c r="L91" s="69"/>
      <c r="M91" s="57"/>
      <c r="N91" s="57"/>
      <c r="O91" s="58"/>
      <c r="P91" s="59"/>
      <c r="Q91" s="60"/>
      <c r="R91" s="61"/>
      <c r="S91" s="62"/>
      <c r="T91" s="70"/>
      <c r="U91" s="70"/>
      <c r="V91" s="70"/>
      <c r="W91" s="71"/>
      <c r="X91" s="93"/>
    </row>
    <row r="92" spans="1:24" x14ac:dyDescent="0.3">
      <c r="A92" s="45">
        <v>1089</v>
      </c>
      <c r="B92" s="46"/>
      <c r="C92" s="47" t="s">
        <v>106</v>
      </c>
      <c r="D92" s="48"/>
      <c r="E92" s="49"/>
      <c r="F92" s="50"/>
      <c r="G92" s="65"/>
      <c r="H92" s="66"/>
      <c r="I92" s="66"/>
      <c r="J92" s="67"/>
      <c r="K92" s="68"/>
      <c r="L92" s="69"/>
      <c r="M92" s="57"/>
      <c r="N92" s="57"/>
      <c r="O92" s="58"/>
      <c r="P92" s="59"/>
      <c r="Q92" s="60"/>
      <c r="R92" s="61"/>
      <c r="S92" s="62"/>
      <c r="T92" s="70"/>
      <c r="U92" s="70"/>
      <c r="V92" s="70"/>
      <c r="W92" s="71"/>
      <c r="X92" s="93"/>
    </row>
    <row r="93" spans="1:24" x14ac:dyDescent="0.3">
      <c r="A93" s="45">
        <v>1090</v>
      </c>
      <c r="B93" s="46"/>
      <c r="C93" s="47" t="s">
        <v>107</v>
      </c>
      <c r="D93" s="48"/>
      <c r="E93" s="49"/>
      <c r="F93" s="50"/>
      <c r="G93" s="65"/>
      <c r="H93" s="66"/>
      <c r="I93" s="66"/>
      <c r="J93" s="67"/>
      <c r="K93" s="68"/>
      <c r="L93" s="69"/>
      <c r="M93" s="57"/>
      <c r="N93" s="57"/>
      <c r="O93" s="58"/>
      <c r="P93" s="59"/>
      <c r="Q93" s="60"/>
      <c r="R93" s="61"/>
      <c r="S93" s="62"/>
      <c r="T93" s="70"/>
      <c r="U93" s="70"/>
      <c r="V93" s="70"/>
      <c r="W93" s="71"/>
      <c r="X93" s="93"/>
    </row>
    <row r="94" spans="1:24" x14ac:dyDescent="0.3">
      <c r="A94" s="45">
        <v>1091</v>
      </c>
      <c r="B94" s="46"/>
      <c r="C94" s="47" t="s">
        <v>108</v>
      </c>
      <c r="D94" s="48"/>
      <c r="E94" s="49"/>
      <c r="F94" s="50"/>
      <c r="G94" s="65"/>
      <c r="H94" s="66"/>
      <c r="I94" s="66"/>
      <c r="J94" s="67"/>
      <c r="K94" s="68"/>
      <c r="L94" s="69"/>
      <c r="M94" s="57"/>
      <c r="N94" s="57"/>
      <c r="O94" s="58"/>
      <c r="P94" s="59"/>
      <c r="Q94" s="60"/>
      <c r="R94" s="61"/>
      <c r="S94" s="62"/>
      <c r="T94" s="70"/>
      <c r="U94" s="70"/>
      <c r="V94" s="70"/>
      <c r="W94" s="71"/>
      <c r="X94" s="93"/>
    </row>
    <row r="95" spans="1:24" x14ac:dyDescent="0.3">
      <c r="A95" s="45">
        <v>1092</v>
      </c>
      <c r="B95" s="46"/>
      <c r="C95" s="47" t="s">
        <v>109</v>
      </c>
      <c r="D95" s="48"/>
      <c r="E95" s="49"/>
      <c r="F95" s="50"/>
      <c r="G95" s="65"/>
      <c r="H95" s="66"/>
      <c r="I95" s="66"/>
      <c r="J95" s="67"/>
      <c r="K95" s="68"/>
      <c r="L95" s="69"/>
      <c r="M95" s="57"/>
      <c r="N95" s="57"/>
      <c r="O95" s="58"/>
      <c r="P95" s="59"/>
      <c r="Q95" s="60"/>
      <c r="R95" s="61"/>
      <c r="S95" s="62"/>
      <c r="T95" s="70"/>
      <c r="U95" s="70"/>
      <c r="V95" s="70"/>
      <c r="W95" s="71"/>
      <c r="X95" s="93"/>
    </row>
    <row r="96" spans="1:24" x14ac:dyDescent="0.3">
      <c r="A96" s="45">
        <v>1093</v>
      </c>
      <c r="B96" s="46"/>
      <c r="C96" s="47" t="s">
        <v>110</v>
      </c>
      <c r="D96" s="48"/>
      <c r="E96" s="49"/>
      <c r="F96" s="50"/>
      <c r="G96" s="65"/>
      <c r="H96" s="66"/>
      <c r="I96" s="66"/>
      <c r="J96" s="67"/>
      <c r="K96" s="68"/>
      <c r="L96" s="69"/>
      <c r="M96" s="57"/>
      <c r="N96" s="57"/>
      <c r="O96" s="58"/>
      <c r="P96" s="59"/>
      <c r="Q96" s="60"/>
      <c r="R96" s="61"/>
      <c r="S96" s="62"/>
      <c r="T96" s="70"/>
      <c r="U96" s="70"/>
      <c r="V96" s="70"/>
      <c r="W96" s="71"/>
      <c r="X96" s="93"/>
    </row>
    <row r="97" spans="1:24" x14ac:dyDescent="0.3">
      <c r="A97" s="45">
        <v>1094</v>
      </c>
      <c r="B97" s="46"/>
      <c r="C97" s="47" t="s">
        <v>111</v>
      </c>
      <c r="D97" s="48"/>
      <c r="E97" s="49"/>
      <c r="F97" s="50"/>
      <c r="G97" s="65"/>
      <c r="H97" s="66"/>
      <c r="I97" s="66"/>
      <c r="J97" s="67"/>
      <c r="K97" s="68"/>
      <c r="L97" s="69"/>
      <c r="M97" s="57"/>
      <c r="N97" s="57"/>
      <c r="O97" s="58"/>
      <c r="P97" s="59"/>
      <c r="Q97" s="60"/>
      <c r="R97" s="61"/>
      <c r="S97" s="62"/>
      <c r="T97" s="70"/>
      <c r="U97" s="70"/>
      <c r="V97" s="70"/>
      <c r="W97" s="71"/>
      <c r="X97" s="93"/>
    </row>
    <row r="98" spans="1:24" x14ac:dyDescent="0.3">
      <c r="A98" s="45">
        <v>1095</v>
      </c>
      <c r="B98" s="46"/>
      <c r="C98" s="47" t="s">
        <v>112</v>
      </c>
      <c r="D98" s="48"/>
      <c r="E98" s="49"/>
      <c r="F98" s="50"/>
      <c r="G98" s="65"/>
      <c r="H98" s="66"/>
      <c r="I98" s="66"/>
      <c r="J98" s="67"/>
      <c r="K98" s="68"/>
      <c r="L98" s="69"/>
      <c r="M98" s="57"/>
      <c r="N98" s="57"/>
      <c r="O98" s="58"/>
      <c r="P98" s="59"/>
      <c r="Q98" s="60"/>
      <c r="R98" s="61"/>
      <c r="S98" s="62"/>
      <c r="T98" s="70"/>
      <c r="U98" s="70"/>
      <c r="V98" s="70"/>
      <c r="W98" s="71"/>
      <c r="X98" s="93"/>
    </row>
    <row r="99" spans="1:24" x14ac:dyDescent="0.3">
      <c r="A99" s="45">
        <v>1096</v>
      </c>
      <c r="B99" s="46"/>
      <c r="C99" s="47" t="s">
        <v>113</v>
      </c>
      <c r="D99" s="48"/>
      <c r="E99" s="49"/>
      <c r="F99" s="50"/>
      <c r="G99" s="65"/>
      <c r="H99" s="66"/>
      <c r="I99" s="66"/>
      <c r="J99" s="67"/>
      <c r="K99" s="68"/>
      <c r="L99" s="69"/>
      <c r="M99" s="57"/>
      <c r="N99" s="57"/>
      <c r="O99" s="58"/>
      <c r="P99" s="59"/>
      <c r="Q99" s="60"/>
      <c r="R99" s="61"/>
      <c r="S99" s="62"/>
      <c r="T99" s="63"/>
      <c r="U99" s="63"/>
      <c r="V99" s="63"/>
      <c r="W99" s="64"/>
      <c r="X99" s="93"/>
    </row>
    <row r="100" spans="1:24" x14ac:dyDescent="0.3">
      <c r="A100" s="45">
        <v>1097</v>
      </c>
      <c r="B100" s="46"/>
      <c r="C100" s="47" t="s">
        <v>114</v>
      </c>
      <c r="D100" s="48"/>
      <c r="E100" s="49"/>
      <c r="F100" s="50"/>
      <c r="G100" s="65"/>
      <c r="H100" s="66"/>
      <c r="I100" s="66"/>
      <c r="J100" s="67"/>
      <c r="K100" s="68"/>
      <c r="L100" s="69"/>
      <c r="M100" s="57"/>
      <c r="N100" s="57"/>
      <c r="O100" s="58"/>
      <c r="P100" s="59"/>
      <c r="Q100" s="60"/>
      <c r="R100" s="61"/>
      <c r="S100" s="62"/>
      <c r="T100" s="70"/>
      <c r="U100" s="70"/>
      <c r="V100" s="70"/>
      <c r="W100" s="71"/>
      <c r="X100" s="93"/>
    </row>
    <row r="101" spans="1:24" x14ac:dyDescent="0.3">
      <c r="A101" s="45">
        <v>1098</v>
      </c>
      <c r="B101" s="46"/>
      <c r="C101" s="47" t="s">
        <v>115</v>
      </c>
      <c r="D101" s="48"/>
      <c r="E101" s="49"/>
      <c r="F101" s="50"/>
      <c r="G101" s="65"/>
      <c r="H101" s="66"/>
      <c r="I101" s="66"/>
      <c r="J101" s="67"/>
      <c r="K101" s="68"/>
      <c r="L101" s="69"/>
      <c r="M101" s="57"/>
      <c r="N101" s="57"/>
      <c r="O101" s="58"/>
      <c r="P101" s="59"/>
      <c r="Q101" s="60"/>
      <c r="R101" s="61"/>
      <c r="S101" s="62"/>
      <c r="T101" s="70"/>
      <c r="U101" s="70"/>
      <c r="V101" s="70"/>
      <c r="W101" s="71"/>
      <c r="X101" s="93"/>
    </row>
    <row r="102" spans="1:24" x14ac:dyDescent="0.3">
      <c r="A102" s="45">
        <v>1099</v>
      </c>
      <c r="B102" s="46"/>
      <c r="C102" s="47">
        <v>0</v>
      </c>
      <c r="D102" s="48"/>
      <c r="E102" s="49"/>
      <c r="F102" s="50"/>
      <c r="G102" s="65"/>
      <c r="H102" s="66"/>
      <c r="I102" s="66"/>
      <c r="J102" s="67"/>
      <c r="K102" s="95"/>
      <c r="L102" s="69"/>
      <c r="M102" s="57"/>
      <c r="N102" s="57"/>
      <c r="O102" s="58"/>
      <c r="P102" s="59"/>
      <c r="Q102" s="60"/>
      <c r="R102" s="61"/>
      <c r="S102" s="62"/>
      <c r="T102" s="70"/>
      <c r="U102" s="70"/>
      <c r="V102" s="70"/>
      <c r="W102" s="71"/>
      <c r="X102" s="91"/>
    </row>
    <row r="103" spans="1:24" x14ac:dyDescent="0.3">
      <c r="A103" s="45">
        <v>1100</v>
      </c>
      <c r="B103" s="46"/>
      <c r="C103" s="47">
        <v>0</v>
      </c>
      <c r="D103" s="48"/>
      <c r="E103" s="49"/>
      <c r="F103" s="50"/>
      <c r="G103" s="65"/>
      <c r="H103" s="66"/>
      <c r="I103" s="66"/>
      <c r="J103" s="67"/>
      <c r="K103" s="95"/>
      <c r="L103" s="69"/>
      <c r="M103" s="57"/>
      <c r="N103" s="57"/>
      <c r="O103" s="58"/>
      <c r="P103" s="59"/>
      <c r="Q103" s="60"/>
      <c r="R103" s="61"/>
      <c r="S103" s="62"/>
      <c r="T103" s="70"/>
      <c r="U103" s="70"/>
      <c r="V103" s="70"/>
      <c r="W103" s="71"/>
      <c r="X103" s="91"/>
    </row>
    <row r="104" spans="1:24" x14ac:dyDescent="0.3">
      <c r="A104" s="45">
        <v>1101</v>
      </c>
      <c r="B104" s="46"/>
      <c r="C104" s="47">
        <v>0</v>
      </c>
      <c r="D104" s="48"/>
      <c r="E104" s="49"/>
      <c r="F104" s="50"/>
      <c r="G104" s="65"/>
      <c r="H104" s="66"/>
      <c r="I104" s="66"/>
      <c r="J104" s="67"/>
      <c r="K104" s="95"/>
      <c r="L104" s="69"/>
      <c r="M104" s="57"/>
      <c r="N104" s="57"/>
      <c r="O104" s="58"/>
      <c r="P104" s="59"/>
      <c r="Q104" s="60"/>
      <c r="R104" s="61"/>
      <c r="S104" s="62"/>
      <c r="T104" s="70"/>
      <c r="U104" s="70"/>
      <c r="V104" s="70"/>
      <c r="W104" s="71"/>
      <c r="X104" s="91"/>
    </row>
    <row r="105" spans="1:24" x14ac:dyDescent="0.3">
      <c r="A105" s="45">
        <v>1102</v>
      </c>
      <c r="B105" s="46"/>
      <c r="C105" s="47">
        <v>0</v>
      </c>
      <c r="D105" s="48"/>
      <c r="E105" s="49"/>
      <c r="F105" s="50"/>
      <c r="G105" s="65"/>
      <c r="H105" s="66"/>
      <c r="I105" s="66"/>
      <c r="J105" s="67"/>
      <c r="K105" s="95"/>
      <c r="L105" s="69"/>
      <c r="M105" s="57"/>
      <c r="N105" s="57"/>
      <c r="O105" s="58"/>
      <c r="P105" s="59"/>
      <c r="Q105" s="60"/>
      <c r="R105" s="61"/>
      <c r="S105" s="62"/>
      <c r="T105" s="70"/>
      <c r="U105" s="70"/>
      <c r="V105" s="70"/>
      <c r="W105" s="71"/>
      <c r="X105" s="91"/>
    </row>
    <row r="106" spans="1:24" x14ac:dyDescent="0.3">
      <c r="A106" s="45">
        <v>1103</v>
      </c>
      <c r="B106" s="46"/>
      <c r="C106" s="47">
        <v>0</v>
      </c>
      <c r="D106" s="48"/>
      <c r="E106" s="49"/>
      <c r="F106" s="50"/>
      <c r="G106" s="65"/>
      <c r="H106" s="66"/>
      <c r="I106" s="66"/>
      <c r="J106" s="67"/>
      <c r="K106" s="95"/>
      <c r="L106" s="69"/>
      <c r="M106" s="57"/>
      <c r="N106" s="57"/>
      <c r="O106" s="58"/>
      <c r="P106" s="59"/>
      <c r="Q106" s="60"/>
      <c r="R106" s="61"/>
      <c r="S106" s="62"/>
      <c r="T106" s="70"/>
      <c r="U106" s="70"/>
      <c r="V106" s="70"/>
      <c r="W106" s="71"/>
      <c r="X106" s="91"/>
    </row>
    <row r="107" spans="1:24" x14ac:dyDescent="0.3">
      <c r="A107" s="45">
        <v>1104</v>
      </c>
      <c r="B107" s="46"/>
      <c r="C107" s="47">
        <v>0</v>
      </c>
      <c r="D107" s="48"/>
      <c r="E107" s="49"/>
      <c r="F107" s="50"/>
      <c r="G107" s="65"/>
      <c r="H107" s="66"/>
      <c r="I107" s="66"/>
      <c r="J107" s="67"/>
      <c r="K107" s="95"/>
      <c r="L107" s="69"/>
      <c r="M107" s="57"/>
      <c r="N107" s="57"/>
      <c r="O107" s="58"/>
      <c r="P107" s="59"/>
      <c r="Q107" s="60"/>
      <c r="R107" s="61"/>
      <c r="S107" s="62"/>
      <c r="T107" s="70"/>
      <c r="U107" s="70"/>
      <c r="V107" s="70"/>
      <c r="W107" s="71"/>
      <c r="X107" s="91"/>
    </row>
    <row r="108" spans="1:24" x14ac:dyDescent="0.3">
      <c r="A108" s="45">
        <v>1105</v>
      </c>
      <c r="B108" s="46"/>
      <c r="C108" s="47">
        <v>0</v>
      </c>
      <c r="D108" s="48"/>
      <c r="E108" s="49"/>
      <c r="F108" s="50"/>
      <c r="G108" s="65"/>
      <c r="H108" s="66"/>
      <c r="I108" s="66"/>
      <c r="J108" s="67"/>
      <c r="K108" s="95"/>
      <c r="L108" s="69"/>
      <c r="M108" s="57"/>
      <c r="N108" s="57"/>
      <c r="O108" s="58"/>
      <c r="P108" s="59"/>
      <c r="Q108" s="60"/>
      <c r="R108" s="61"/>
      <c r="S108" s="62"/>
      <c r="T108" s="70"/>
      <c r="U108" s="70"/>
      <c r="V108" s="70"/>
      <c r="W108" s="71"/>
      <c r="X108" s="91"/>
    </row>
    <row r="109" spans="1:24" x14ac:dyDescent="0.3">
      <c r="A109" s="45">
        <v>1106</v>
      </c>
      <c r="B109" s="46"/>
      <c r="C109" s="47">
        <v>0</v>
      </c>
      <c r="D109" s="48"/>
      <c r="E109" s="49"/>
      <c r="F109" s="50"/>
      <c r="G109" s="65"/>
      <c r="H109" s="66"/>
      <c r="I109" s="66"/>
      <c r="J109" s="67"/>
      <c r="K109" s="95"/>
      <c r="L109" s="69"/>
      <c r="M109" s="57"/>
      <c r="N109" s="57"/>
      <c r="O109" s="58"/>
      <c r="P109" s="59"/>
      <c r="Q109" s="60"/>
      <c r="R109" s="61"/>
      <c r="S109" s="62"/>
      <c r="T109" s="70"/>
      <c r="U109" s="70"/>
      <c r="V109" s="70"/>
      <c r="W109" s="71"/>
      <c r="X109" s="91"/>
    </row>
    <row r="110" spans="1:24" x14ac:dyDescent="0.3">
      <c r="A110" s="45">
        <v>1107</v>
      </c>
      <c r="B110" s="46"/>
      <c r="C110" s="47">
        <v>0</v>
      </c>
      <c r="D110" s="48"/>
      <c r="E110" s="49"/>
      <c r="F110" s="50"/>
      <c r="G110" s="65"/>
      <c r="H110" s="66"/>
      <c r="I110" s="66"/>
      <c r="J110" s="67"/>
      <c r="K110" s="95"/>
      <c r="L110" s="69"/>
      <c r="M110" s="57"/>
      <c r="N110" s="57"/>
      <c r="O110" s="58"/>
      <c r="P110" s="59"/>
      <c r="Q110" s="60"/>
      <c r="R110" s="61"/>
      <c r="S110" s="62"/>
      <c r="T110" s="70"/>
      <c r="U110" s="70"/>
      <c r="V110" s="70"/>
      <c r="W110" s="71"/>
      <c r="X110" s="91"/>
    </row>
    <row r="111" spans="1:24" x14ac:dyDescent="0.3">
      <c r="A111" s="45">
        <v>1108</v>
      </c>
      <c r="B111" s="46"/>
      <c r="C111" s="47">
        <v>0</v>
      </c>
      <c r="D111" s="48"/>
      <c r="E111" s="49"/>
      <c r="F111" s="50"/>
      <c r="G111" s="65"/>
      <c r="H111" s="66"/>
      <c r="I111" s="66"/>
      <c r="J111" s="67"/>
      <c r="K111" s="95"/>
      <c r="L111" s="69"/>
      <c r="M111" s="57"/>
      <c r="N111" s="57"/>
      <c r="O111" s="58"/>
      <c r="P111" s="59"/>
      <c r="Q111" s="60"/>
      <c r="R111" s="61"/>
      <c r="S111" s="62"/>
      <c r="T111" s="70"/>
      <c r="U111" s="70"/>
      <c r="V111" s="70"/>
      <c r="W111" s="71"/>
      <c r="X111" s="91"/>
    </row>
    <row r="112" spans="1:24" x14ac:dyDescent="0.3">
      <c r="A112" s="45">
        <v>1109</v>
      </c>
      <c r="B112" s="46"/>
      <c r="C112" s="47">
        <v>0</v>
      </c>
      <c r="D112" s="48"/>
      <c r="E112" s="49"/>
      <c r="F112" s="50"/>
      <c r="G112" s="65"/>
      <c r="H112" s="66"/>
      <c r="I112" s="66"/>
      <c r="J112" s="67"/>
      <c r="K112" s="95"/>
      <c r="L112" s="69"/>
      <c r="M112" s="57"/>
      <c r="N112" s="57"/>
      <c r="O112" s="58"/>
      <c r="P112" s="59"/>
      <c r="Q112" s="60"/>
      <c r="R112" s="61"/>
      <c r="S112" s="62"/>
      <c r="T112" s="70"/>
      <c r="U112" s="70"/>
      <c r="V112" s="70"/>
      <c r="W112" s="71"/>
      <c r="X112" s="91"/>
    </row>
    <row r="113" spans="1:24" x14ac:dyDescent="0.3">
      <c r="A113" s="45">
        <v>1110</v>
      </c>
      <c r="B113" s="46"/>
      <c r="C113" s="47">
        <v>0</v>
      </c>
      <c r="D113" s="48"/>
      <c r="E113" s="49"/>
      <c r="F113" s="50"/>
      <c r="G113" s="65"/>
      <c r="H113" s="66"/>
      <c r="I113" s="66"/>
      <c r="J113" s="67"/>
      <c r="K113" s="95"/>
      <c r="L113" s="69"/>
      <c r="M113" s="57"/>
      <c r="N113" s="57"/>
      <c r="O113" s="58"/>
      <c r="P113" s="59"/>
      <c r="Q113" s="60"/>
      <c r="R113" s="61"/>
      <c r="S113" s="62"/>
      <c r="T113" s="70"/>
      <c r="U113" s="70"/>
      <c r="V113" s="70"/>
      <c r="W113" s="71"/>
      <c r="X113" s="91"/>
    </row>
    <row r="114" spans="1:24" x14ac:dyDescent="0.3">
      <c r="A114" s="45">
        <v>1111</v>
      </c>
      <c r="B114" s="46"/>
      <c r="C114" s="47">
        <v>0</v>
      </c>
      <c r="D114" s="48"/>
      <c r="E114" s="49"/>
      <c r="F114" s="50"/>
      <c r="G114" s="65"/>
      <c r="H114" s="66"/>
      <c r="I114" s="66"/>
      <c r="J114" s="67"/>
      <c r="K114" s="95"/>
      <c r="L114" s="69"/>
      <c r="M114" s="57"/>
      <c r="N114" s="57"/>
      <c r="O114" s="58"/>
      <c r="P114" s="59"/>
      <c r="Q114" s="60"/>
      <c r="R114" s="61"/>
      <c r="S114" s="62"/>
      <c r="T114" s="70"/>
      <c r="U114" s="70"/>
      <c r="V114" s="70"/>
      <c r="W114" s="71"/>
      <c r="X114" s="91"/>
    </row>
    <row r="115" spans="1:24" x14ac:dyDescent="0.3">
      <c r="A115" s="45">
        <v>1112</v>
      </c>
      <c r="B115" s="46"/>
      <c r="C115" s="47">
        <v>0</v>
      </c>
      <c r="D115" s="48"/>
      <c r="E115" s="49"/>
      <c r="F115" s="50"/>
      <c r="G115" s="65"/>
      <c r="H115" s="66"/>
      <c r="I115" s="66"/>
      <c r="J115" s="67"/>
      <c r="K115" s="95"/>
      <c r="L115" s="69"/>
      <c r="M115" s="57"/>
      <c r="N115" s="57"/>
      <c r="O115" s="58"/>
      <c r="P115" s="59"/>
      <c r="Q115" s="60"/>
      <c r="R115" s="61"/>
      <c r="S115" s="62"/>
      <c r="T115" s="63"/>
      <c r="U115" s="63"/>
      <c r="V115" s="63"/>
      <c r="W115" s="64"/>
      <c r="X115" s="91"/>
    </row>
    <row r="116" spans="1:24" x14ac:dyDescent="0.3">
      <c r="A116" s="45">
        <v>1113</v>
      </c>
      <c r="B116" s="46"/>
      <c r="C116" s="47">
        <v>0</v>
      </c>
      <c r="D116" s="48"/>
      <c r="E116" s="49"/>
      <c r="F116" s="50"/>
      <c r="G116" s="65"/>
      <c r="H116" s="66"/>
      <c r="I116" s="66"/>
      <c r="J116" s="67"/>
      <c r="K116" s="95"/>
      <c r="L116" s="69"/>
      <c r="M116" s="57"/>
      <c r="N116" s="57"/>
      <c r="O116" s="58"/>
      <c r="P116" s="59"/>
      <c r="Q116" s="60"/>
      <c r="R116" s="61"/>
      <c r="S116" s="62"/>
      <c r="T116" s="70"/>
      <c r="U116" s="70"/>
      <c r="V116" s="70"/>
      <c r="W116" s="71"/>
      <c r="X116" s="91"/>
    </row>
    <row r="117" spans="1:24" x14ac:dyDescent="0.3">
      <c r="A117" s="45">
        <v>1114</v>
      </c>
      <c r="B117" s="46"/>
      <c r="C117" s="47">
        <v>0</v>
      </c>
      <c r="D117" s="48"/>
      <c r="E117" s="49"/>
      <c r="F117" s="50"/>
      <c r="G117" s="65"/>
      <c r="H117" s="66"/>
      <c r="I117" s="66"/>
      <c r="J117" s="67"/>
      <c r="K117" s="95"/>
      <c r="L117" s="69"/>
      <c r="M117" s="57"/>
      <c r="N117" s="57"/>
      <c r="O117" s="58"/>
      <c r="P117" s="59"/>
      <c r="Q117" s="60"/>
      <c r="R117" s="61"/>
      <c r="S117" s="62"/>
      <c r="T117" s="70"/>
      <c r="U117" s="70"/>
      <c r="V117" s="70"/>
      <c r="W117" s="71"/>
      <c r="X117" s="91"/>
    </row>
    <row r="118" spans="1:24" x14ac:dyDescent="0.3">
      <c r="A118" s="45">
        <v>1115</v>
      </c>
      <c r="B118" s="46"/>
      <c r="C118" s="47">
        <v>0</v>
      </c>
      <c r="D118" s="48"/>
      <c r="E118" s="49"/>
      <c r="F118" s="50"/>
      <c r="G118" s="65"/>
      <c r="H118" s="66"/>
      <c r="I118" s="66"/>
      <c r="J118" s="67"/>
      <c r="K118" s="95"/>
      <c r="L118" s="57"/>
      <c r="M118" s="57"/>
      <c r="N118" s="57"/>
      <c r="O118" s="58"/>
      <c r="P118" s="59"/>
      <c r="Q118" s="60"/>
      <c r="R118" s="61"/>
      <c r="S118" s="62"/>
      <c r="T118" s="70"/>
      <c r="U118" s="70"/>
      <c r="V118" s="70"/>
      <c r="W118" s="71"/>
      <c r="X118" s="91"/>
    </row>
    <row r="119" spans="1:24" x14ac:dyDescent="0.3">
      <c r="A119" s="45">
        <v>1116</v>
      </c>
      <c r="B119" s="46"/>
      <c r="C119" s="47">
        <v>0</v>
      </c>
      <c r="D119" s="48"/>
      <c r="E119" s="49"/>
      <c r="F119" s="50"/>
      <c r="G119" s="65"/>
      <c r="H119" s="66"/>
      <c r="I119" s="66"/>
      <c r="J119" s="67"/>
      <c r="K119" s="95"/>
      <c r="L119" s="57"/>
      <c r="M119" s="57"/>
      <c r="N119" s="57"/>
      <c r="O119" s="58"/>
      <c r="P119" s="59"/>
      <c r="Q119" s="60"/>
      <c r="R119" s="61"/>
      <c r="S119" s="62"/>
      <c r="T119" s="70"/>
      <c r="U119" s="70"/>
      <c r="V119" s="70"/>
      <c r="W119" s="71"/>
      <c r="X119" s="91"/>
    </row>
    <row r="120" spans="1:24" x14ac:dyDescent="0.3">
      <c r="A120" s="45">
        <v>1117</v>
      </c>
      <c r="B120" s="46"/>
      <c r="C120" s="47">
        <v>0</v>
      </c>
      <c r="D120" s="48"/>
      <c r="E120" s="49"/>
      <c r="F120" s="50"/>
      <c r="G120" s="65"/>
      <c r="H120" s="66"/>
      <c r="I120" s="66"/>
      <c r="J120" s="67"/>
      <c r="K120" s="95"/>
      <c r="L120" s="57"/>
      <c r="M120" s="57"/>
      <c r="N120" s="57"/>
      <c r="O120" s="58"/>
      <c r="P120" s="59"/>
      <c r="Q120" s="60"/>
      <c r="R120" s="61"/>
      <c r="S120" s="62"/>
      <c r="T120" s="70"/>
      <c r="U120" s="70"/>
      <c r="V120" s="70"/>
      <c r="W120" s="71"/>
      <c r="X120" s="91"/>
    </row>
    <row r="121" spans="1:24" x14ac:dyDescent="0.3">
      <c r="A121" s="45">
        <v>1118</v>
      </c>
      <c r="B121" s="46"/>
      <c r="C121" s="47">
        <v>0</v>
      </c>
      <c r="D121" s="48"/>
      <c r="E121" s="49"/>
      <c r="F121" s="50"/>
      <c r="G121" s="65"/>
      <c r="H121" s="66"/>
      <c r="I121" s="66"/>
      <c r="J121" s="67"/>
      <c r="K121" s="95"/>
      <c r="L121" s="57"/>
      <c r="M121" s="57"/>
      <c r="N121" s="57"/>
      <c r="O121" s="58"/>
      <c r="P121" s="59"/>
      <c r="Q121" s="60"/>
      <c r="R121" s="61"/>
      <c r="S121" s="62"/>
      <c r="T121" s="70"/>
      <c r="U121" s="70"/>
      <c r="V121" s="70"/>
      <c r="W121" s="71"/>
      <c r="X121" s="91"/>
    </row>
    <row r="122" spans="1:24" x14ac:dyDescent="0.3">
      <c r="A122" s="45">
        <v>1119</v>
      </c>
      <c r="B122" s="46"/>
      <c r="C122" s="47">
        <v>0</v>
      </c>
      <c r="D122" s="48"/>
      <c r="E122" s="49"/>
      <c r="F122" s="50"/>
      <c r="G122" s="65"/>
      <c r="H122" s="66"/>
      <c r="I122" s="66"/>
      <c r="J122" s="67"/>
      <c r="K122" s="95"/>
      <c r="L122" s="57"/>
      <c r="M122" s="57"/>
      <c r="N122" s="57"/>
      <c r="O122" s="58"/>
      <c r="P122" s="59"/>
      <c r="Q122" s="60"/>
      <c r="R122" s="61"/>
      <c r="S122" s="62"/>
      <c r="T122" s="70"/>
      <c r="U122" s="70"/>
      <c r="V122" s="70"/>
      <c r="W122" s="71"/>
      <c r="X122" s="91"/>
    </row>
    <row r="123" spans="1:24" x14ac:dyDescent="0.3">
      <c r="A123" s="45">
        <v>1120</v>
      </c>
      <c r="B123" s="46"/>
      <c r="C123" s="47">
        <v>0</v>
      </c>
      <c r="D123" s="48"/>
      <c r="E123" s="49"/>
      <c r="F123" s="50"/>
      <c r="G123" s="65"/>
      <c r="H123" s="66"/>
      <c r="I123" s="66"/>
      <c r="J123" s="67"/>
      <c r="K123" s="95"/>
      <c r="L123" s="57"/>
      <c r="M123" s="57"/>
      <c r="N123" s="57"/>
      <c r="O123" s="58"/>
      <c r="P123" s="59"/>
      <c r="Q123" s="60"/>
      <c r="R123" s="61"/>
      <c r="S123" s="62"/>
      <c r="T123" s="70"/>
      <c r="U123" s="70"/>
      <c r="V123" s="70"/>
      <c r="W123" s="71"/>
      <c r="X123" s="91"/>
    </row>
    <row r="124" spans="1:24" x14ac:dyDescent="0.3">
      <c r="A124" s="45">
        <v>1121</v>
      </c>
      <c r="B124" s="46"/>
      <c r="C124" s="47">
        <v>0</v>
      </c>
      <c r="D124" s="48"/>
      <c r="E124" s="49"/>
      <c r="F124" s="50"/>
      <c r="G124" s="65"/>
      <c r="H124" s="66"/>
      <c r="I124" s="66"/>
      <c r="J124" s="67"/>
      <c r="K124" s="95"/>
      <c r="L124" s="57"/>
      <c r="M124" s="57"/>
      <c r="N124" s="57"/>
      <c r="O124" s="58"/>
      <c r="P124" s="59"/>
      <c r="Q124" s="60"/>
      <c r="R124" s="61"/>
      <c r="S124" s="62"/>
      <c r="T124" s="70"/>
      <c r="U124" s="70"/>
      <c r="V124" s="70"/>
      <c r="W124" s="71"/>
      <c r="X124" s="91"/>
    </row>
    <row r="125" spans="1:24" x14ac:dyDescent="0.3">
      <c r="A125" s="45">
        <v>1122</v>
      </c>
      <c r="B125" s="46"/>
      <c r="C125" s="47">
        <v>0</v>
      </c>
      <c r="D125" s="48"/>
      <c r="E125" s="49"/>
      <c r="F125" s="50"/>
      <c r="G125" s="65"/>
      <c r="H125" s="66"/>
      <c r="I125" s="66"/>
      <c r="J125" s="67"/>
      <c r="K125" s="95"/>
      <c r="L125" s="57"/>
      <c r="M125" s="57"/>
      <c r="N125" s="57"/>
      <c r="O125" s="58"/>
      <c r="P125" s="59"/>
      <c r="Q125" s="60"/>
      <c r="R125" s="61"/>
      <c r="S125" s="62"/>
      <c r="T125" s="70"/>
      <c r="U125" s="70"/>
      <c r="V125" s="70"/>
      <c r="W125" s="71"/>
      <c r="X125" s="91"/>
    </row>
    <row r="126" spans="1:24" x14ac:dyDescent="0.3">
      <c r="A126" s="45">
        <v>1123</v>
      </c>
      <c r="B126" s="46"/>
      <c r="C126" s="47">
        <v>0</v>
      </c>
      <c r="D126" s="48"/>
      <c r="E126" s="49"/>
      <c r="F126" s="50"/>
      <c r="G126" s="65"/>
      <c r="H126" s="66"/>
      <c r="I126" s="66"/>
      <c r="J126" s="67"/>
      <c r="K126" s="95"/>
      <c r="L126" s="57"/>
      <c r="M126" s="57"/>
      <c r="N126" s="57"/>
      <c r="O126" s="58"/>
      <c r="P126" s="59"/>
      <c r="Q126" s="60"/>
      <c r="R126" s="61"/>
      <c r="S126" s="62"/>
      <c r="T126" s="70"/>
      <c r="U126" s="70"/>
      <c r="V126" s="70"/>
      <c r="W126" s="71"/>
      <c r="X126" s="91"/>
    </row>
    <row r="127" spans="1:24" x14ac:dyDescent="0.3">
      <c r="A127" s="45">
        <v>1124</v>
      </c>
      <c r="B127" s="46"/>
      <c r="C127" s="47">
        <v>0</v>
      </c>
      <c r="D127" s="48"/>
      <c r="E127" s="49"/>
      <c r="F127" s="50"/>
      <c r="G127" s="65"/>
      <c r="H127" s="66"/>
      <c r="I127" s="66"/>
      <c r="J127" s="67"/>
      <c r="K127" s="95"/>
      <c r="L127" s="57"/>
      <c r="M127" s="57"/>
      <c r="N127" s="57"/>
      <c r="O127" s="58"/>
      <c r="P127" s="59"/>
      <c r="Q127" s="60"/>
      <c r="R127" s="61"/>
      <c r="S127" s="62"/>
      <c r="T127" s="70"/>
      <c r="U127" s="70"/>
      <c r="V127" s="70"/>
      <c r="W127" s="71"/>
      <c r="X127" s="91"/>
    </row>
    <row r="128" spans="1:24" x14ac:dyDescent="0.3">
      <c r="A128" s="45">
        <v>1125</v>
      </c>
      <c r="B128" s="46"/>
      <c r="C128" s="47">
        <v>0</v>
      </c>
      <c r="D128" s="48"/>
      <c r="E128" s="49"/>
      <c r="F128" s="50"/>
      <c r="G128" s="65"/>
      <c r="H128" s="66"/>
      <c r="I128" s="66"/>
      <c r="J128" s="67"/>
      <c r="K128" s="95"/>
      <c r="L128" s="57"/>
      <c r="M128" s="57"/>
      <c r="N128" s="57"/>
      <c r="O128" s="58"/>
      <c r="P128" s="59"/>
      <c r="Q128" s="60"/>
      <c r="R128" s="61"/>
      <c r="S128" s="62"/>
      <c r="T128" s="70"/>
      <c r="U128" s="70"/>
      <c r="V128" s="70"/>
      <c r="W128" s="71"/>
      <c r="X128" s="91"/>
    </row>
    <row r="129" spans="1:24" x14ac:dyDescent="0.3">
      <c r="A129" s="45">
        <v>1126</v>
      </c>
      <c r="B129" s="46"/>
      <c r="C129" s="47">
        <v>0</v>
      </c>
      <c r="D129" s="48"/>
      <c r="E129" s="49"/>
      <c r="F129" s="50"/>
      <c r="G129" s="65"/>
      <c r="H129" s="66"/>
      <c r="I129" s="66"/>
      <c r="J129" s="67"/>
      <c r="K129" s="95"/>
      <c r="L129" s="57"/>
      <c r="M129" s="57"/>
      <c r="N129" s="57"/>
      <c r="O129" s="58"/>
      <c r="P129" s="59"/>
      <c r="Q129" s="60"/>
      <c r="R129" s="61"/>
      <c r="S129" s="62"/>
      <c r="T129" s="70"/>
      <c r="U129" s="70"/>
      <c r="V129" s="70"/>
      <c r="W129" s="71"/>
      <c r="X129" s="91"/>
    </row>
    <row r="130" spans="1:24" x14ac:dyDescent="0.3">
      <c r="A130" s="45">
        <v>1127</v>
      </c>
      <c r="B130" s="46"/>
      <c r="C130" s="47">
        <v>0</v>
      </c>
      <c r="D130" s="48"/>
      <c r="E130" s="49"/>
      <c r="F130" s="50"/>
      <c r="G130" s="65"/>
      <c r="H130" s="66"/>
      <c r="I130" s="66"/>
      <c r="J130" s="67"/>
      <c r="K130" s="95"/>
      <c r="L130" s="57"/>
      <c r="M130" s="57"/>
      <c r="N130" s="57"/>
      <c r="O130" s="58"/>
      <c r="P130" s="59"/>
      <c r="Q130" s="60"/>
      <c r="R130" s="61"/>
      <c r="S130" s="62"/>
      <c r="T130" s="70"/>
      <c r="U130" s="70"/>
      <c r="V130" s="70"/>
      <c r="W130" s="71"/>
      <c r="X130" s="91"/>
    </row>
    <row r="131" spans="1:24" x14ac:dyDescent="0.3">
      <c r="A131" s="45">
        <v>1128</v>
      </c>
      <c r="B131" s="46"/>
      <c r="C131" s="47">
        <v>0</v>
      </c>
      <c r="D131" s="48"/>
      <c r="E131" s="49"/>
      <c r="F131" s="50"/>
      <c r="G131" s="65"/>
      <c r="H131" s="66"/>
      <c r="I131" s="66"/>
      <c r="J131" s="67"/>
      <c r="K131" s="95"/>
      <c r="L131" s="57"/>
      <c r="M131" s="57"/>
      <c r="N131" s="57"/>
      <c r="O131" s="58"/>
      <c r="P131" s="59"/>
      <c r="Q131" s="60"/>
      <c r="R131" s="61"/>
      <c r="S131" s="62"/>
      <c r="T131" s="63"/>
      <c r="U131" s="63"/>
      <c r="V131" s="63"/>
      <c r="W131" s="64"/>
      <c r="X131" s="91"/>
    </row>
    <row r="132" spans="1:24" x14ac:dyDescent="0.3">
      <c r="A132" s="45">
        <v>1129</v>
      </c>
      <c r="B132" s="46"/>
      <c r="C132" s="47">
        <v>0</v>
      </c>
      <c r="D132" s="48"/>
      <c r="E132" s="49"/>
      <c r="F132" s="50"/>
      <c r="G132" s="65"/>
      <c r="H132" s="66"/>
      <c r="I132" s="66"/>
      <c r="J132" s="67"/>
      <c r="K132" s="95"/>
      <c r="L132" s="57"/>
      <c r="M132" s="57"/>
      <c r="N132" s="57"/>
      <c r="O132" s="58"/>
      <c r="P132" s="59"/>
      <c r="Q132" s="60"/>
      <c r="R132" s="61"/>
      <c r="S132" s="62"/>
      <c r="T132" s="70"/>
      <c r="U132" s="70"/>
      <c r="V132" s="70"/>
      <c r="W132" s="71"/>
      <c r="X132" s="91"/>
    </row>
    <row r="133" spans="1:24" x14ac:dyDescent="0.3">
      <c r="A133" s="45">
        <v>1130</v>
      </c>
      <c r="B133" s="46"/>
      <c r="C133" s="47">
        <v>0</v>
      </c>
      <c r="D133" s="48"/>
      <c r="E133" s="49"/>
      <c r="F133" s="50"/>
      <c r="G133" s="65"/>
      <c r="H133" s="66"/>
      <c r="I133" s="66"/>
      <c r="J133" s="67"/>
      <c r="K133" s="95"/>
      <c r="L133" s="57"/>
      <c r="M133" s="57"/>
      <c r="N133" s="57"/>
      <c r="O133" s="58"/>
      <c r="P133" s="59"/>
      <c r="Q133" s="60"/>
      <c r="R133" s="61"/>
      <c r="S133" s="62"/>
      <c r="T133" s="70"/>
      <c r="U133" s="70"/>
      <c r="V133" s="70"/>
      <c r="W133" s="71"/>
      <c r="X133" s="91"/>
    </row>
    <row r="134" spans="1:24" x14ac:dyDescent="0.3">
      <c r="A134" s="45">
        <v>1131</v>
      </c>
      <c r="B134" s="46"/>
      <c r="C134" s="47">
        <v>0</v>
      </c>
      <c r="D134" s="48"/>
      <c r="E134" s="49"/>
      <c r="F134" s="50"/>
      <c r="G134" s="65"/>
      <c r="H134" s="66"/>
      <c r="I134" s="66"/>
      <c r="J134" s="67"/>
      <c r="K134" s="95"/>
      <c r="L134" s="57"/>
      <c r="M134" s="57"/>
      <c r="N134" s="57"/>
      <c r="O134" s="58"/>
      <c r="P134" s="59"/>
      <c r="Q134" s="60"/>
      <c r="R134" s="61"/>
      <c r="S134" s="62"/>
      <c r="T134" s="70"/>
      <c r="U134" s="70"/>
      <c r="V134" s="70"/>
      <c r="W134" s="71"/>
      <c r="X134" s="91"/>
    </row>
    <row r="135" spans="1:24" x14ac:dyDescent="0.3">
      <c r="A135" s="45">
        <v>1132</v>
      </c>
      <c r="B135" s="46"/>
      <c r="C135" s="47">
        <v>0</v>
      </c>
      <c r="D135" s="48"/>
      <c r="E135" s="49"/>
      <c r="F135" s="50"/>
      <c r="G135" s="65"/>
      <c r="H135" s="66"/>
      <c r="I135" s="66"/>
      <c r="J135" s="67"/>
      <c r="K135" s="95"/>
      <c r="L135" s="57"/>
      <c r="M135" s="57"/>
      <c r="N135" s="57"/>
      <c r="O135" s="58"/>
      <c r="P135" s="59"/>
      <c r="Q135" s="60"/>
      <c r="R135" s="61"/>
      <c r="S135" s="62"/>
      <c r="T135" s="70"/>
      <c r="U135" s="70"/>
      <c r="V135" s="70"/>
      <c r="W135" s="71"/>
      <c r="X135" s="91"/>
    </row>
    <row r="136" spans="1:24" x14ac:dyDescent="0.3">
      <c r="A136" s="45">
        <v>1133</v>
      </c>
      <c r="B136" s="46"/>
      <c r="C136" s="47">
        <v>0</v>
      </c>
      <c r="D136" s="48"/>
      <c r="E136" s="49"/>
      <c r="F136" s="50"/>
      <c r="G136" s="65"/>
      <c r="H136" s="66"/>
      <c r="I136" s="66"/>
      <c r="J136" s="67"/>
      <c r="K136" s="95"/>
      <c r="L136" s="57"/>
      <c r="M136" s="57"/>
      <c r="N136" s="57"/>
      <c r="O136" s="58"/>
      <c r="P136" s="59"/>
      <c r="Q136" s="60"/>
      <c r="R136" s="61"/>
      <c r="S136" s="62"/>
      <c r="T136" s="70"/>
      <c r="U136" s="70"/>
      <c r="V136" s="70"/>
      <c r="W136" s="71"/>
      <c r="X136" s="91"/>
    </row>
    <row r="137" spans="1:24" x14ac:dyDescent="0.3">
      <c r="A137" s="45">
        <v>1134</v>
      </c>
      <c r="B137" s="46"/>
      <c r="C137" s="47">
        <v>0</v>
      </c>
      <c r="D137" s="48"/>
      <c r="E137" s="49"/>
      <c r="F137" s="50"/>
      <c r="G137" s="65"/>
      <c r="H137" s="66"/>
      <c r="I137" s="66"/>
      <c r="J137" s="67"/>
      <c r="K137" s="95"/>
      <c r="L137" s="57"/>
      <c r="M137" s="57"/>
      <c r="N137" s="57"/>
      <c r="O137" s="58"/>
      <c r="P137" s="59"/>
      <c r="Q137" s="60"/>
      <c r="R137" s="61"/>
      <c r="S137" s="62"/>
      <c r="T137" s="70"/>
      <c r="U137" s="70"/>
      <c r="V137" s="70"/>
      <c r="W137" s="71"/>
      <c r="X137" s="91"/>
    </row>
    <row r="138" spans="1:24" x14ac:dyDescent="0.3">
      <c r="A138" s="45">
        <v>1135</v>
      </c>
      <c r="B138" s="46"/>
      <c r="C138" s="47">
        <v>0</v>
      </c>
      <c r="D138" s="48"/>
      <c r="E138" s="49"/>
      <c r="F138" s="50"/>
      <c r="G138" s="65"/>
      <c r="H138" s="66"/>
      <c r="I138" s="66"/>
      <c r="J138" s="67"/>
      <c r="K138" s="95"/>
      <c r="L138" s="57"/>
      <c r="M138" s="57"/>
      <c r="N138" s="57"/>
      <c r="O138" s="58"/>
      <c r="P138" s="59"/>
      <c r="Q138" s="60"/>
      <c r="R138" s="61"/>
      <c r="S138" s="62"/>
      <c r="T138" s="70"/>
      <c r="U138" s="70"/>
      <c r="V138" s="70"/>
      <c r="W138" s="71"/>
      <c r="X138" s="91"/>
    </row>
    <row r="139" spans="1:24" x14ac:dyDescent="0.3">
      <c r="A139" s="45">
        <v>1136</v>
      </c>
      <c r="B139" s="46"/>
      <c r="C139" s="47">
        <v>0</v>
      </c>
      <c r="D139" s="48"/>
      <c r="E139" s="49"/>
      <c r="F139" s="50"/>
      <c r="G139" s="65"/>
      <c r="H139" s="66"/>
      <c r="I139" s="66"/>
      <c r="J139" s="67"/>
      <c r="K139" s="95"/>
      <c r="L139" s="57"/>
      <c r="M139" s="57"/>
      <c r="N139" s="57"/>
      <c r="O139" s="58"/>
      <c r="P139" s="59"/>
      <c r="Q139" s="60"/>
      <c r="R139" s="61"/>
      <c r="S139" s="62"/>
      <c r="T139" s="70"/>
      <c r="U139" s="70"/>
      <c r="V139" s="70"/>
      <c r="W139" s="71"/>
      <c r="X139" s="91"/>
    </row>
    <row r="140" spans="1:24" x14ac:dyDescent="0.3">
      <c r="A140" s="45">
        <v>1137</v>
      </c>
      <c r="B140" s="46"/>
      <c r="C140" s="47">
        <v>0</v>
      </c>
      <c r="D140" s="48"/>
      <c r="E140" s="49"/>
      <c r="F140" s="50"/>
      <c r="G140" s="65"/>
      <c r="H140" s="66"/>
      <c r="I140" s="66"/>
      <c r="J140" s="67"/>
      <c r="K140" s="95"/>
      <c r="L140" s="57"/>
      <c r="M140" s="57"/>
      <c r="N140" s="57"/>
      <c r="O140" s="58"/>
      <c r="P140" s="59"/>
      <c r="Q140" s="60"/>
      <c r="R140" s="61"/>
      <c r="S140" s="62"/>
      <c r="T140" s="70"/>
      <c r="U140" s="70"/>
      <c r="V140" s="70"/>
      <c r="W140" s="71"/>
      <c r="X140" s="91"/>
    </row>
    <row r="141" spans="1:24" x14ac:dyDescent="0.3">
      <c r="A141" s="45">
        <v>1138</v>
      </c>
      <c r="B141" s="46"/>
      <c r="C141" s="47">
        <v>0</v>
      </c>
      <c r="D141" s="48"/>
      <c r="E141" s="49"/>
      <c r="F141" s="50"/>
      <c r="G141" s="65"/>
      <c r="H141" s="66"/>
      <c r="I141" s="66"/>
      <c r="J141" s="67"/>
      <c r="K141" s="95"/>
      <c r="L141" s="57"/>
      <c r="M141" s="57"/>
      <c r="N141" s="57"/>
      <c r="O141" s="58"/>
      <c r="P141" s="59"/>
      <c r="Q141" s="60"/>
      <c r="R141" s="61"/>
      <c r="S141" s="62"/>
      <c r="T141" s="70"/>
      <c r="U141" s="70"/>
      <c r="V141" s="70"/>
      <c r="W141" s="71"/>
      <c r="X141" s="91"/>
    </row>
    <row r="142" spans="1:24" x14ac:dyDescent="0.3">
      <c r="A142" s="45">
        <v>1139</v>
      </c>
      <c r="B142" s="46"/>
      <c r="C142" s="47">
        <v>0</v>
      </c>
      <c r="D142" s="48"/>
      <c r="E142" s="49"/>
      <c r="F142" s="50"/>
      <c r="G142" s="65"/>
      <c r="H142" s="66"/>
      <c r="I142" s="66"/>
      <c r="J142" s="67"/>
      <c r="K142" s="95"/>
      <c r="L142" s="57"/>
      <c r="M142" s="57"/>
      <c r="N142" s="57"/>
      <c r="O142" s="58"/>
      <c r="P142" s="59"/>
      <c r="Q142" s="60"/>
      <c r="R142" s="61"/>
      <c r="S142" s="62"/>
      <c r="T142" s="70"/>
      <c r="U142" s="70"/>
      <c r="V142" s="70"/>
      <c r="W142" s="71"/>
      <c r="X142" s="91"/>
    </row>
    <row r="143" spans="1:24" x14ac:dyDescent="0.3">
      <c r="A143" s="45">
        <v>1140</v>
      </c>
      <c r="B143" s="46"/>
      <c r="C143" s="47">
        <v>0</v>
      </c>
      <c r="D143" s="48"/>
      <c r="E143" s="49"/>
      <c r="F143" s="50"/>
      <c r="G143" s="65"/>
      <c r="H143" s="66"/>
      <c r="I143" s="66"/>
      <c r="J143" s="67"/>
      <c r="K143" s="95"/>
      <c r="L143" s="57"/>
      <c r="M143" s="57"/>
      <c r="N143" s="57"/>
      <c r="O143" s="58"/>
      <c r="P143" s="59"/>
      <c r="Q143" s="60"/>
      <c r="R143" s="61"/>
      <c r="S143" s="62"/>
      <c r="T143" s="70"/>
      <c r="U143" s="70"/>
      <c r="V143" s="70"/>
      <c r="W143" s="71"/>
      <c r="X143" s="91"/>
    </row>
    <row r="144" spans="1:24" x14ac:dyDescent="0.3">
      <c r="A144" s="45">
        <v>1141</v>
      </c>
      <c r="B144" s="46"/>
      <c r="C144" s="47">
        <v>0</v>
      </c>
      <c r="D144" s="48"/>
      <c r="E144" s="49"/>
      <c r="F144" s="50"/>
      <c r="G144" s="65"/>
      <c r="H144" s="66"/>
      <c r="I144" s="66"/>
      <c r="J144" s="67"/>
      <c r="K144" s="95"/>
      <c r="L144" s="57"/>
      <c r="M144" s="57"/>
      <c r="N144" s="57"/>
      <c r="O144" s="58"/>
      <c r="P144" s="59"/>
      <c r="Q144" s="60"/>
      <c r="R144" s="61"/>
      <c r="S144" s="62"/>
      <c r="T144" s="70"/>
      <c r="U144" s="70"/>
      <c r="V144" s="70"/>
      <c r="W144" s="71"/>
      <c r="X144" s="91"/>
    </row>
    <row r="145" spans="1:24" x14ac:dyDescent="0.3">
      <c r="A145" s="45">
        <v>1142</v>
      </c>
      <c r="B145" s="46"/>
      <c r="C145" s="47">
        <v>0</v>
      </c>
      <c r="D145" s="48"/>
      <c r="E145" s="49"/>
      <c r="F145" s="50"/>
      <c r="G145" s="65"/>
      <c r="H145" s="66"/>
      <c r="I145" s="66"/>
      <c r="J145" s="67"/>
      <c r="K145" s="95"/>
      <c r="L145" s="57"/>
      <c r="M145" s="57"/>
      <c r="N145" s="57"/>
      <c r="O145" s="58"/>
      <c r="P145" s="59"/>
      <c r="Q145" s="60"/>
      <c r="R145" s="61"/>
      <c r="S145" s="62"/>
      <c r="T145" s="70"/>
      <c r="U145" s="70"/>
      <c r="V145" s="70"/>
      <c r="W145" s="71"/>
      <c r="X145" s="91"/>
    </row>
    <row r="146" spans="1:24" x14ac:dyDescent="0.3">
      <c r="A146" s="45">
        <v>1143</v>
      </c>
      <c r="B146" s="46"/>
      <c r="C146" s="47">
        <v>0</v>
      </c>
      <c r="D146" s="48"/>
      <c r="E146" s="49"/>
      <c r="F146" s="50"/>
      <c r="G146" s="65"/>
      <c r="H146" s="66"/>
      <c r="I146" s="66"/>
      <c r="J146" s="67"/>
      <c r="K146" s="95"/>
      <c r="L146" s="57"/>
      <c r="M146" s="57"/>
      <c r="N146" s="57"/>
      <c r="O146" s="58"/>
      <c r="P146" s="59"/>
      <c r="Q146" s="60"/>
      <c r="R146" s="61"/>
      <c r="S146" s="62"/>
      <c r="T146" s="70"/>
      <c r="U146" s="70"/>
      <c r="V146" s="70"/>
      <c r="W146" s="71"/>
      <c r="X146" s="91"/>
    </row>
    <row r="147" spans="1:24" x14ac:dyDescent="0.3">
      <c r="A147" s="45">
        <v>1144</v>
      </c>
      <c r="B147" s="46"/>
      <c r="C147" s="47">
        <v>0</v>
      </c>
      <c r="D147" s="48"/>
      <c r="E147" s="49"/>
      <c r="F147" s="50"/>
      <c r="G147" s="65"/>
      <c r="H147" s="66"/>
      <c r="I147" s="66"/>
      <c r="J147" s="67"/>
      <c r="K147" s="95"/>
      <c r="L147" s="57"/>
      <c r="M147" s="57"/>
      <c r="N147" s="57"/>
      <c r="O147" s="58"/>
      <c r="P147" s="59"/>
      <c r="Q147" s="60"/>
      <c r="R147" s="61"/>
      <c r="S147" s="62"/>
      <c r="T147" s="63"/>
      <c r="U147" s="63"/>
      <c r="V147" s="63"/>
      <c r="W147" s="64"/>
      <c r="X147" s="91"/>
    </row>
    <row r="148" spans="1:24" x14ac:dyDescent="0.3">
      <c r="A148" s="45">
        <v>1145</v>
      </c>
      <c r="B148" s="46"/>
      <c r="C148" s="47">
        <v>0</v>
      </c>
      <c r="D148" s="48"/>
      <c r="E148" s="49"/>
      <c r="F148" s="50"/>
      <c r="G148" s="65"/>
      <c r="H148" s="66"/>
      <c r="I148" s="66"/>
      <c r="J148" s="67"/>
      <c r="K148" s="95"/>
      <c r="L148" s="57"/>
      <c r="M148" s="57"/>
      <c r="N148" s="57"/>
      <c r="O148" s="58"/>
      <c r="P148" s="59"/>
      <c r="Q148" s="60"/>
      <c r="R148" s="61"/>
      <c r="S148" s="62"/>
      <c r="T148" s="70"/>
      <c r="U148" s="70"/>
      <c r="V148" s="70"/>
      <c r="W148" s="71"/>
      <c r="X148" s="91"/>
    </row>
    <row r="149" spans="1:24" x14ac:dyDescent="0.3">
      <c r="A149" s="45">
        <v>1146</v>
      </c>
      <c r="B149" s="46"/>
      <c r="C149" s="47">
        <v>0</v>
      </c>
      <c r="D149" s="48"/>
      <c r="E149" s="49"/>
      <c r="F149" s="50"/>
      <c r="G149" s="65"/>
      <c r="H149" s="66"/>
      <c r="I149" s="66"/>
      <c r="J149" s="67"/>
      <c r="K149" s="95"/>
      <c r="L149" s="57"/>
      <c r="M149" s="57"/>
      <c r="N149" s="57"/>
      <c r="O149" s="58"/>
      <c r="P149" s="59"/>
      <c r="Q149" s="60"/>
      <c r="R149" s="61"/>
      <c r="S149" s="62"/>
      <c r="T149" s="70"/>
      <c r="U149" s="70"/>
      <c r="V149" s="70"/>
      <c r="W149" s="71"/>
      <c r="X149" s="91"/>
    </row>
    <row r="150" spans="1:24" x14ac:dyDescent="0.3">
      <c r="A150" s="45">
        <v>1147</v>
      </c>
      <c r="B150" s="46"/>
      <c r="C150" s="47">
        <v>0</v>
      </c>
      <c r="D150" s="48"/>
      <c r="E150" s="49"/>
      <c r="F150" s="50"/>
      <c r="G150" s="65"/>
      <c r="H150" s="66"/>
      <c r="I150" s="66"/>
      <c r="J150" s="67"/>
      <c r="K150" s="95"/>
      <c r="L150" s="57"/>
      <c r="M150" s="57"/>
      <c r="N150" s="57"/>
      <c r="O150" s="58"/>
      <c r="P150" s="59"/>
      <c r="Q150" s="60"/>
      <c r="R150" s="61"/>
      <c r="S150" s="62"/>
      <c r="T150" s="70"/>
      <c r="U150" s="70"/>
      <c r="V150" s="70"/>
      <c r="W150" s="71"/>
      <c r="X150" s="91"/>
    </row>
    <row r="151" spans="1:24" x14ac:dyDescent="0.3">
      <c r="A151" s="45">
        <v>1148</v>
      </c>
      <c r="B151" s="46"/>
      <c r="C151" s="47">
        <v>0</v>
      </c>
      <c r="D151" s="48"/>
      <c r="E151" s="49"/>
      <c r="F151" s="50"/>
      <c r="G151" s="65"/>
      <c r="H151" s="66"/>
      <c r="I151" s="66"/>
      <c r="J151" s="67"/>
      <c r="K151" s="95"/>
      <c r="L151" s="57"/>
      <c r="M151" s="57"/>
      <c r="N151" s="57"/>
      <c r="O151" s="58"/>
      <c r="P151" s="59"/>
      <c r="Q151" s="60"/>
      <c r="R151" s="61"/>
      <c r="S151" s="62"/>
      <c r="T151" s="70"/>
      <c r="U151" s="70"/>
      <c r="V151" s="70"/>
      <c r="W151" s="71"/>
      <c r="X151" s="91"/>
    </row>
    <row r="152" spans="1:24" x14ac:dyDescent="0.3">
      <c r="A152" s="45">
        <v>1149</v>
      </c>
      <c r="B152" s="46"/>
      <c r="C152" s="47">
        <v>0</v>
      </c>
      <c r="D152" s="48"/>
      <c r="E152" s="49"/>
      <c r="F152" s="50"/>
      <c r="G152" s="65"/>
      <c r="H152" s="66"/>
      <c r="I152" s="66"/>
      <c r="J152" s="67"/>
      <c r="K152" s="95"/>
      <c r="L152" s="57"/>
      <c r="M152" s="57"/>
      <c r="N152" s="57"/>
      <c r="O152" s="58"/>
      <c r="P152" s="59"/>
      <c r="Q152" s="60"/>
      <c r="R152" s="61"/>
      <c r="S152" s="62"/>
      <c r="T152" s="70"/>
      <c r="U152" s="70"/>
      <c r="V152" s="70"/>
      <c r="W152" s="71"/>
      <c r="X152" s="91"/>
    </row>
    <row r="153" spans="1:24" x14ac:dyDescent="0.3">
      <c r="A153" s="45">
        <v>1150</v>
      </c>
      <c r="B153" s="46"/>
      <c r="C153" s="47">
        <v>0</v>
      </c>
      <c r="D153" s="48"/>
      <c r="E153" s="49"/>
      <c r="F153" s="50"/>
      <c r="G153" s="65"/>
      <c r="H153" s="66"/>
      <c r="I153" s="66"/>
      <c r="J153" s="67"/>
      <c r="K153" s="95"/>
      <c r="L153" s="57"/>
      <c r="M153" s="57"/>
      <c r="N153" s="57"/>
      <c r="O153" s="58"/>
      <c r="P153" s="59"/>
      <c r="Q153" s="60"/>
      <c r="R153" s="61"/>
      <c r="S153" s="62"/>
      <c r="T153" s="70"/>
      <c r="U153" s="70"/>
      <c r="V153" s="70"/>
      <c r="W153" s="71"/>
      <c r="X153" s="91"/>
    </row>
    <row r="154" spans="1:24" x14ac:dyDescent="0.3">
      <c r="A154" s="45">
        <v>1151</v>
      </c>
      <c r="B154" s="46"/>
      <c r="C154" s="47">
        <v>0</v>
      </c>
      <c r="D154" s="48"/>
      <c r="E154" s="49"/>
      <c r="F154" s="50"/>
      <c r="G154" s="65"/>
      <c r="H154" s="66"/>
      <c r="I154" s="66"/>
      <c r="J154" s="67"/>
      <c r="K154" s="95"/>
      <c r="L154" s="57"/>
      <c r="M154" s="57"/>
      <c r="N154" s="57"/>
      <c r="O154" s="58"/>
      <c r="P154" s="59"/>
      <c r="Q154" s="60"/>
      <c r="R154" s="61"/>
      <c r="S154" s="62"/>
      <c r="T154" s="70"/>
      <c r="U154" s="70"/>
      <c r="V154" s="70"/>
      <c r="W154" s="71"/>
      <c r="X154" s="91"/>
    </row>
    <row r="155" spans="1:24" x14ac:dyDescent="0.3">
      <c r="A155" s="45">
        <v>1152</v>
      </c>
      <c r="B155" s="46"/>
      <c r="C155" s="47">
        <v>0</v>
      </c>
      <c r="D155" s="48"/>
      <c r="E155" s="49"/>
      <c r="F155" s="50"/>
      <c r="G155" s="65"/>
      <c r="H155" s="66"/>
      <c r="I155" s="66"/>
      <c r="J155" s="67"/>
      <c r="K155" s="95"/>
      <c r="L155" s="57"/>
      <c r="M155" s="57"/>
      <c r="N155" s="57"/>
      <c r="O155" s="58"/>
      <c r="P155" s="59"/>
      <c r="Q155" s="60"/>
      <c r="R155" s="61"/>
      <c r="S155" s="62"/>
      <c r="T155" s="70"/>
      <c r="U155" s="70"/>
      <c r="V155" s="70"/>
      <c r="W155" s="71"/>
      <c r="X155" s="91"/>
    </row>
    <row r="156" spans="1:24" x14ac:dyDescent="0.3">
      <c r="A156" s="45">
        <v>1153</v>
      </c>
      <c r="B156" s="46"/>
      <c r="C156" s="47">
        <v>0</v>
      </c>
      <c r="D156" s="48"/>
      <c r="E156" s="49"/>
      <c r="F156" s="50"/>
      <c r="G156" s="65"/>
      <c r="H156" s="66"/>
      <c r="I156" s="66"/>
      <c r="J156" s="67"/>
      <c r="K156" s="95"/>
      <c r="L156" s="57"/>
      <c r="M156" s="57"/>
      <c r="N156" s="57"/>
      <c r="O156" s="58"/>
      <c r="P156" s="59"/>
      <c r="Q156" s="60"/>
      <c r="R156" s="61"/>
      <c r="S156" s="62"/>
      <c r="T156" s="70"/>
      <c r="U156" s="70"/>
      <c r="V156" s="70"/>
      <c r="W156" s="71"/>
      <c r="X156" s="91"/>
    </row>
    <row r="157" spans="1:24" x14ac:dyDescent="0.3">
      <c r="A157" s="45">
        <v>1154</v>
      </c>
      <c r="B157" s="46"/>
      <c r="C157" s="47">
        <v>0</v>
      </c>
      <c r="D157" s="48"/>
      <c r="E157" s="49"/>
      <c r="F157" s="50"/>
      <c r="G157" s="65"/>
      <c r="H157" s="66"/>
      <c r="I157" s="66"/>
      <c r="J157" s="67"/>
      <c r="K157" s="95"/>
      <c r="L157" s="57"/>
      <c r="M157" s="57"/>
      <c r="N157" s="57"/>
      <c r="O157" s="58"/>
      <c r="P157" s="59"/>
      <c r="Q157" s="60"/>
      <c r="R157" s="61"/>
      <c r="S157" s="62"/>
      <c r="T157" s="70"/>
      <c r="U157" s="70"/>
      <c r="V157" s="70"/>
      <c r="W157" s="71"/>
      <c r="X157" s="91"/>
    </row>
    <row r="158" spans="1:24" x14ac:dyDescent="0.3">
      <c r="A158" s="45">
        <v>1155</v>
      </c>
      <c r="B158" s="46"/>
      <c r="C158" s="47">
        <v>0</v>
      </c>
      <c r="D158" s="48"/>
      <c r="E158" s="49"/>
      <c r="F158" s="50"/>
      <c r="G158" s="65"/>
      <c r="H158" s="66"/>
      <c r="I158" s="66"/>
      <c r="J158" s="67"/>
      <c r="K158" s="95"/>
      <c r="L158" s="57"/>
      <c r="M158" s="57"/>
      <c r="N158" s="57"/>
      <c r="O158" s="58"/>
      <c r="P158" s="59"/>
      <c r="Q158" s="60"/>
      <c r="R158" s="61"/>
      <c r="S158" s="62"/>
      <c r="T158" s="70"/>
      <c r="U158" s="70"/>
      <c r="V158" s="70"/>
      <c r="W158" s="71"/>
      <c r="X158" s="91"/>
    </row>
    <row r="159" spans="1:24" x14ac:dyDescent="0.3">
      <c r="A159" s="45">
        <v>1156</v>
      </c>
      <c r="B159" s="46"/>
      <c r="C159" s="47">
        <v>0</v>
      </c>
      <c r="D159" s="48"/>
      <c r="E159" s="49"/>
      <c r="F159" s="50"/>
      <c r="G159" s="65"/>
      <c r="H159" s="66"/>
      <c r="I159" s="66"/>
      <c r="J159" s="67"/>
      <c r="K159" s="95"/>
      <c r="L159" s="57"/>
      <c r="M159" s="57"/>
      <c r="N159" s="57"/>
      <c r="O159" s="58"/>
      <c r="P159" s="59"/>
      <c r="Q159" s="60"/>
      <c r="R159" s="61"/>
      <c r="S159" s="62"/>
      <c r="T159" s="70"/>
      <c r="U159" s="70"/>
      <c r="V159" s="70"/>
      <c r="W159" s="71"/>
      <c r="X159" s="91"/>
    </row>
    <row r="160" spans="1:24" x14ac:dyDescent="0.3">
      <c r="A160" s="45">
        <v>1157</v>
      </c>
      <c r="B160" s="46"/>
      <c r="C160" s="47">
        <v>0</v>
      </c>
      <c r="D160" s="48"/>
      <c r="E160" s="49"/>
      <c r="F160" s="50"/>
      <c r="G160" s="65"/>
      <c r="H160" s="66"/>
      <c r="I160" s="66"/>
      <c r="J160" s="67"/>
      <c r="K160" s="95"/>
      <c r="L160" s="57"/>
      <c r="M160" s="57"/>
      <c r="N160" s="57"/>
      <c r="O160" s="58"/>
      <c r="P160" s="59"/>
      <c r="Q160" s="60"/>
      <c r="R160" s="61"/>
      <c r="S160" s="62"/>
      <c r="T160" s="70"/>
      <c r="U160" s="70"/>
      <c r="V160" s="70"/>
      <c r="W160" s="71"/>
      <c r="X160" s="91"/>
    </row>
    <row r="161" spans="1:24" x14ac:dyDescent="0.3">
      <c r="A161" s="45">
        <v>1158</v>
      </c>
      <c r="B161" s="46"/>
      <c r="C161" s="47">
        <v>0</v>
      </c>
      <c r="D161" s="48"/>
      <c r="E161" s="49"/>
      <c r="F161" s="50"/>
      <c r="G161" s="65"/>
      <c r="H161" s="66"/>
      <c r="I161" s="66"/>
      <c r="J161" s="67"/>
      <c r="K161" s="95"/>
      <c r="L161" s="57"/>
      <c r="M161" s="57"/>
      <c r="N161" s="57"/>
      <c r="O161" s="58"/>
      <c r="P161" s="59"/>
      <c r="Q161" s="60"/>
      <c r="R161" s="61"/>
      <c r="S161" s="62"/>
      <c r="T161" s="70"/>
      <c r="U161" s="70"/>
      <c r="V161" s="70"/>
      <c r="W161" s="71"/>
      <c r="X161" s="91"/>
    </row>
    <row r="162" spans="1:24" x14ac:dyDescent="0.3">
      <c r="A162" s="45">
        <v>1159</v>
      </c>
      <c r="B162" s="46"/>
      <c r="C162" s="47">
        <v>0</v>
      </c>
      <c r="D162" s="48"/>
      <c r="E162" s="49"/>
      <c r="F162" s="50"/>
      <c r="G162" s="65"/>
      <c r="H162" s="66"/>
      <c r="I162" s="66"/>
      <c r="J162" s="67"/>
      <c r="K162" s="95"/>
      <c r="L162" s="57"/>
      <c r="M162" s="57"/>
      <c r="N162" s="57"/>
      <c r="O162" s="58"/>
      <c r="P162" s="59"/>
      <c r="Q162" s="60"/>
      <c r="R162" s="61"/>
      <c r="S162" s="62"/>
      <c r="T162" s="70"/>
      <c r="U162" s="70"/>
      <c r="V162" s="70"/>
      <c r="W162" s="71"/>
      <c r="X162" s="91"/>
    </row>
    <row r="163" spans="1:24" x14ac:dyDescent="0.3">
      <c r="A163" s="45">
        <v>1160</v>
      </c>
      <c r="B163" s="46"/>
      <c r="C163" s="47">
        <v>0</v>
      </c>
      <c r="D163" s="48"/>
      <c r="E163" s="49"/>
      <c r="F163" s="50"/>
      <c r="G163" s="65"/>
      <c r="H163" s="66"/>
      <c r="I163" s="66"/>
      <c r="J163" s="67"/>
      <c r="K163" s="95"/>
      <c r="L163" s="57"/>
      <c r="M163" s="57"/>
      <c r="N163" s="57"/>
      <c r="O163" s="58"/>
      <c r="P163" s="59"/>
      <c r="Q163" s="60"/>
      <c r="R163" s="61"/>
      <c r="S163" s="62"/>
      <c r="T163" s="63"/>
      <c r="U163" s="63"/>
      <c r="V163" s="63"/>
      <c r="W163" s="64"/>
      <c r="X163" s="91"/>
    </row>
    <row r="164" spans="1:24" x14ac:dyDescent="0.3">
      <c r="A164" s="45">
        <v>1161</v>
      </c>
      <c r="B164" s="46"/>
      <c r="C164" s="47">
        <v>0</v>
      </c>
      <c r="D164" s="48"/>
      <c r="E164" s="49"/>
      <c r="F164" s="50"/>
      <c r="G164" s="65"/>
      <c r="H164" s="66"/>
      <c r="I164" s="66"/>
      <c r="J164" s="67"/>
      <c r="K164" s="95"/>
      <c r="L164" s="57"/>
      <c r="M164" s="57"/>
      <c r="N164" s="57"/>
      <c r="O164" s="58"/>
      <c r="P164" s="59"/>
      <c r="Q164" s="60"/>
      <c r="R164" s="61"/>
      <c r="S164" s="62"/>
      <c r="T164" s="70"/>
      <c r="U164" s="70"/>
      <c r="V164" s="70"/>
      <c r="W164" s="71"/>
      <c r="X164" s="91"/>
    </row>
    <row r="165" spans="1:24" x14ac:dyDescent="0.3">
      <c r="A165" s="45">
        <v>1162</v>
      </c>
      <c r="B165" s="46"/>
      <c r="C165" s="47">
        <v>0</v>
      </c>
      <c r="D165" s="48"/>
      <c r="E165" s="49"/>
      <c r="F165" s="50"/>
      <c r="G165" s="65"/>
      <c r="H165" s="66"/>
      <c r="I165" s="66"/>
      <c r="J165" s="67"/>
      <c r="K165" s="95"/>
      <c r="L165" s="57"/>
      <c r="M165" s="57"/>
      <c r="N165" s="57"/>
      <c r="O165" s="58"/>
      <c r="P165" s="59"/>
      <c r="Q165" s="60"/>
      <c r="R165" s="61"/>
      <c r="S165" s="62"/>
      <c r="T165" s="70"/>
      <c r="U165" s="70"/>
      <c r="V165" s="70"/>
      <c r="W165" s="71"/>
      <c r="X165" s="91"/>
    </row>
    <row r="166" spans="1:24" x14ac:dyDescent="0.3">
      <c r="A166" s="45">
        <v>1163</v>
      </c>
      <c r="B166" s="46"/>
      <c r="C166" s="47">
        <v>0</v>
      </c>
      <c r="D166" s="48"/>
      <c r="E166" s="49"/>
      <c r="F166" s="50"/>
      <c r="G166" s="65"/>
      <c r="H166" s="66"/>
      <c r="I166" s="66"/>
      <c r="J166" s="67"/>
      <c r="K166" s="95"/>
      <c r="L166" s="57"/>
      <c r="M166" s="57"/>
      <c r="N166" s="57"/>
      <c r="O166" s="58"/>
      <c r="P166" s="59"/>
      <c r="Q166" s="60"/>
      <c r="R166" s="61"/>
      <c r="S166" s="62"/>
      <c r="T166" s="70"/>
      <c r="U166" s="70"/>
      <c r="V166" s="70"/>
      <c r="W166" s="71"/>
      <c r="X166" s="91"/>
    </row>
    <row r="167" spans="1:24" x14ac:dyDescent="0.3">
      <c r="A167" s="45">
        <v>1164</v>
      </c>
      <c r="B167" s="46"/>
      <c r="C167" s="47">
        <v>0</v>
      </c>
      <c r="D167" s="48"/>
      <c r="E167" s="49"/>
      <c r="F167" s="50"/>
      <c r="G167" s="65"/>
      <c r="H167" s="66"/>
      <c r="I167" s="66"/>
      <c r="J167" s="67"/>
      <c r="K167" s="95"/>
      <c r="L167" s="57"/>
      <c r="M167" s="57"/>
      <c r="N167" s="57"/>
      <c r="O167" s="58"/>
      <c r="P167" s="59"/>
      <c r="Q167" s="60"/>
      <c r="R167" s="61"/>
      <c r="S167" s="62"/>
      <c r="T167" s="70"/>
      <c r="U167" s="70"/>
      <c r="V167" s="70"/>
      <c r="W167" s="71"/>
      <c r="X167" s="91"/>
    </row>
    <row r="168" spans="1:24" x14ac:dyDescent="0.3">
      <c r="A168" s="45">
        <v>1165</v>
      </c>
      <c r="B168" s="46"/>
      <c r="C168" s="47">
        <v>0</v>
      </c>
      <c r="D168" s="48"/>
      <c r="E168" s="49"/>
      <c r="F168" s="50"/>
      <c r="G168" s="65"/>
      <c r="H168" s="66"/>
      <c r="I168" s="66"/>
      <c r="J168" s="67"/>
      <c r="K168" s="95"/>
      <c r="L168" s="57"/>
      <c r="M168" s="57"/>
      <c r="N168" s="57"/>
      <c r="O168" s="58"/>
      <c r="P168" s="59"/>
      <c r="Q168" s="60"/>
      <c r="R168" s="61"/>
      <c r="S168" s="62"/>
      <c r="T168" s="70"/>
      <c r="U168" s="70"/>
      <c r="V168" s="70"/>
      <c r="W168" s="71"/>
      <c r="X168" s="91"/>
    </row>
    <row r="169" spans="1:24" x14ac:dyDescent="0.3">
      <c r="A169" s="45">
        <v>1166</v>
      </c>
      <c r="B169" s="46"/>
      <c r="C169" s="47">
        <v>0</v>
      </c>
      <c r="D169" s="48"/>
      <c r="E169" s="49"/>
      <c r="F169" s="50"/>
      <c r="G169" s="65"/>
      <c r="H169" s="66"/>
      <c r="I169" s="66"/>
      <c r="J169" s="67"/>
      <c r="K169" s="95"/>
      <c r="L169" s="57"/>
      <c r="M169" s="57"/>
      <c r="N169" s="57"/>
      <c r="O169" s="58"/>
      <c r="P169" s="59"/>
      <c r="Q169" s="60"/>
      <c r="R169" s="61"/>
      <c r="S169" s="62"/>
      <c r="T169" s="70"/>
      <c r="U169" s="70"/>
      <c r="V169" s="70"/>
      <c r="W169" s="71"/>
      <c r="X169" s="91"/>
    </row>
    <row r="170" spans="1:24" x14ac:dyDescent="0.3">
      <c r="A170" s="45">
        <v>1167</v>
      </c>
      <c r="B170" s="46"/>
      <c r="C170" s="47">
        <v>0</v>
      </c>
      <c r="D170" s="48"/>
      <c r="E170" s="49"/>
      <c r="F170" s="50"/>
      <c r="G170" s="65"/>
      <c r="H170" s="66"/>
      <c r="I170" s="66"/>
      <c r="J170" s="67"/>
      <c r="K170" s="95"/>
      <c r="L170" s="57"/>
      <c r="M170" s="57"/>
      <c r="N170" s="57"/>
      <c r="O170" s="58"/>
      <c r="P170" s="59"/>
      <c r="Q170" s="60"/>
      <c r="R170" s="61"/>
      <c r="S170" s="62"/>
      <c r="T170" s="70"/>
      <c r="U170" s="70"/>
      <c r="V170" s="70"/>
      <c r="W170" s="71"/>
      <c r="X170" s="91"/>
    </row>
    <row r="171" spans="1:24" x14ac:dyDescent="0.3">
      <c r="A171" s="45">
        <v>1168</v>
      </c>
      <c r="B171" s="46"/>
      <c r="C171" s="47">
        <v>0</v>
      </c>
      <c r="D171" s="48"/>
      <c r="E171" s="49"/>
      <c r="F171" s="50"/>
      <c r="G171" s="65"/>
      <c r="H171" s="66"/>
      <c r="I171" s="66"/>
      <c r="J171" s="67"/>
      <c r="K171" s="95"/>
      <c r="L171" s="57"/>
      <c r="M171" s="57"/>
      <c r="N171" s="57"/>
      <c r="O171" s="58"/>
      <c r="P171" s="59"/>
      <c r="Q171" s="60"/>
      <c r="R171" s="61"/>
      <c r="S171" s="62"/>
      <c r="T171" s="70"/>
      <c r="U171" s="70"/>
      <c r="V171" s="70"/>
      <c r="W171" s="71"/>
      <c r="X171" s="91"/>
    </row>
    <row r="172" spans="1:24" x14ac:dyDescent="0.3">
      <c r="A172" s="45">
        <v>1169</v>
      </c>
      <c r="B172" s="46"/>
      <c r="C172" s="47">
        <v>0</v>
      </c>
      <c r="D172" s="48"/>
      <c r="E172" s="49"/>
      <c r="F172" s="50"/>
      <c r="G172" s="65"/>
      <c r="H172" s="66"/>
      <c r="I172" s="66"/>
      <c r="J172" s="67"/>
      <c r="K172" s="95"/>
      <c r="L172" s="57"/>
      <c r="M172" s="57"/>
      <c r="N172" s="57"/>
      <c r="O172" s="58"/>
      <c r="P172" s="59"/>
      <c r="Q172" s="60"/>
      <c r="R172" s="61"/>
      <c r="S172" s="62"/>
      <c r="T172" s="70"/>
      <c r="U172" s="70"/>
      <c r="V172" s="70"/>
      <c r="W172" s="71"/>
      <c r="X172" s="91"/>
    </row>
    <row r="173" spans="1:24" x14ac:dyDescent="0.3">
      <c r="A173" s="45">
        <v>1170</v>
      </c>
      <c r="B173" s="46"/>
      <c r="C173" s="47">
        <v>0</v>
      </c>
      <c r="D173" s="48"/>
      <c r="E173" s="49"/>
      <c r="F173" s="50"/>
      <c r="G173" s="65"/>
      <c r="H173" s="66"/>
      <c r="I173" s="66"/>
      <c r="J173" s="67"/>
      <c r="K173" s="95"/>
      <c r="L173" s="57"/>
      <c r="M173" s="57"/>
      <c r="N173" s="57"/>
      <c r="O173" s="58"/>
      <c r="P173" s="59"/>
      <c r="Q173" s="60"/>
      <c r="R173" s="61"/>
      <c r="S173" s="62"/>
      <c r="T173" s="70"/>
      <c r="U173" s="70"/>
      <c r="V173" s="70"/>
      <c r="W173" s="71"/>
      <c r="X173" s="91"/>
    </row>
    <row r="174" spans="1:24" x14ac:dyDescent="0.3">
      <c r="A174" s="45">
        <v>1171</v>
      </c>
      <c r="B174" s="46"/>
      <c r="C174" s="47">
        <v>0</v>
      </c>
      <c r="D174" s="48"/>
      <c r="E174" s="49"/>
      <c r="F174" s="50"/>
      <c r="G174" s="65"/>
      <c r="H174" s="66"/>
      <c r="I174" s="66"/>
      <c r="J174" s="67"/>
      <c r="K174" s="95"/>
      <c r="L174" s="57"/>
      <c r="M174" s="57"/>
      <c r="N174" s="57"/>
      <c r="O174" s="58"/>
      <c r="P174" s="59"/>
      <c r="Q174" s="60"/>
      <c r="R174" s="61"/>
      <c r="S174" s="62"/>
      <c r="T174" s="70"/>
      <c r="U174" s="70"/>
      <c r="V174" s="70"/>
      <c r="W174" s="71"/>
      <c r="X174" s="91"/>
    </row>
    <row r="175" spans="1:24" x14ac:dyDescent="0.3">
      <c r="A175" s="45">
        <v>1172</v>
      </c>
      <c r="B175" s="46"/>
      <c r="C175" s="47">
        <v>0</v>
      </c>
      <c r="D175" s="48"/>
      <c r="E175" s="49"/>
      <c r="F175" s="50"/>
      <c r="G175" s="65"/>
      <c r="H175" s="66"/>
      <c r="I175" s="66"/>
      <c r="J175" s="67"/>
      <c r="K175" s="95"/>
      <c r="L175" s="57"/>
      <c r="M175" s="57"/>
      <c r="N175" s="57"/>
      <c r="O175" s="58"/>
      <c r="P175" s="59"/>
      <c r="Q175" s="60"/>
      <c r="R175" s="61"/>
      <c r="S175" s="62"/>
      <c r="T175" s="70"/>
      <c r="U175" s="70"/>
      <c r="V175" s="70"/>
      <c r="W175" s="71"/>
      <c r="X175" s="91"/>
    </row>
    <row r="176" spans="1:24" x14ac:dyDescent="0.3">
      <c r="A176" s="45">
        <v>1173</v>
      </c>
      <c r="B176" s="46"/>
      <c r="C176" s="47">
        <v>0</v>
      </c>
      <c r="D176" s="48"/>
      <c r="E176" s="49"/>
      <c r="F176" s="50"/>
      <c r="G176" s="65"/>
      <c r="H176" s="66"/>
      <c r="I176" s="66"/>
      <c r="J176" s="67"/>
      <c r="K176" s="95"/>
      <c r="L176" s="57"/>
      <c r="M176" s="57"/>
      <c r="N176" s="57"/>
      <c r="O176" s="58"/>
      <c r="P176" s="59"/>
      <c r="Q176" s="60"/>
      <c r="R176" s="61"/>
      <c r="S176" s="62"/>
      <c r="T176" s="70"/>
      <c r="U176" s="70"/>
      <c r="V176" s="70"/>
      <c r="W176" s="71"/>
      <c r="X176" s="91"/>
    </row>
    <row r="177" spans="1:24" x14ac:dyDescent="0.3">
      <c r="A177" s="45">
        <v>1174</v>
      </c>
      <c r="B177" s="46"/>
      <c r="C177" s="47">
        <v>0</v>
      </c>
      <c r="D177" s="48"/>
      <c r="E177" s="49"/>
      <c r="F177" s="50"/>
      <c r="G177" s="65"/>
      <c r="H177" s="66"/>
      <c r="I177" s="66"/>
      <c r="J177" s="67"/>
      <c r="K177" s="95"/>
      <c r="L177" s="57"/>
      <c r="M177" s="57"/>
      <c r="N177" s="57"/>
      <c r="O177" s="58"/>
      <c r="P177" s="59"/>
      <c r="Q177" s="60"/>
      <c r="R177" s="61"/>
      <c r="S177" s="62"/>
      <c r="T177" s="70"/>
      <c r="U177" s="70"/>
      <c r="V177" s="70"/>
      <c r="W177" s="71"/>
      <c r="X177" s="91"/>
    </row>
    <row r="178" spans="1:24" x14ac:dyDescent="0.3">
      <c r="A178" s="45">
        <v>1175</v>
      </c>
      <c r="B178" s="46"/>
      <c r="C178" s="47">
        <v>0</v>
      </c>
      <c r="D178" s="48"/>
      <c r="E178" s="49"/>
      <c r="F178" s="50"/>
      <c r="G178" s="65"/>
      <c r="H178" s="66"/>
      <c r="I178" s="66"/>
      <c r="J178" s="67"/>
      <c r="K178" s="95"/>
      <c r="L178" s="57"/>
      <c r="M178" s="57"/>
      <c r="N178" s="57"/>
      <c r="O178" s="58"/>
      <c r="P178" s="59"/>
      <c r="Q178" s="60"/>
      <c r="R178" s="61"/>
      <c r="S178" s="62"/>
      <c r="T178" s="70"/>
      <c r="U178" s="70"/>
      <c r="V178" s="70"/>
      <c r="W178" s="71"/>
      <c r="X178" s="91"/>
    </row>
    <row r="179" spans="1:24" x14ac:dyDescent="0.3">
      <c r="A179" s="45">
        <v>1176</v>
      </c>
      <c r="B179" s="46"/>
      <c r="C179" s="47">
        <v>0</v>
      </c>
      <c r="D179" s="48"/>
      <c r="E179" s="49"/>
      <c r="F179" s="50"/>
      <c r="G179" s="65"/>
      <c r="H179" s="66"/>
      <c r="I179" s="66"/>
      <c r="J179" s="67"/>
      <c r="K179" s="95"/>
      <c r="L179" s="57"/>
      <c r="M179" s="57"/>
      <c r="N179" s="57"/>
      <c r="O179" s="58"/>
      <c r="P179" s="59"/>
      <c r="Q179" s="60"/>
      <c r="R179" s="61"/>
      <c r="S179" s="62"/>
      <c r="T179" s="63"/>
      <c r="U179" s="63"/>
      <c r="V179" s="63"/>
      <c r="W179" s="64"/>
      <c r="X179" s="91"/>
    </row>
    <row r="180" spans="1:24" x14ac:dyDescent="0.3">
      <c r="A180" s="45">
        <v>1177</v>
      </c>
      <c r="B180" s="46"/>
      <c r="C180" s="47">
        <v>0</v>
      </c>
      <c r="D180" s="48"/>
      <c r="E180" s="49"/>
      <c r="F180" s="50"/>
      <c r="G180" s="65"/>
      <c r="H180" s="66"/>
      <c r="I180" s="66"/>
      <c r="J180" s="67"/>
      <c r="K180" s="95"/>
      <c r="L180" s="57"/>
      <c r="M180" s="57"/>
      <c r="N180" s="57"/>
      <c r="O180" s="58"/>
      <c r="P180" s="59"/>
      <c r="Q180" s="60"/>
      <c r="R180" s="61"/>
      <c r="S180" s="62"/>
      <c r="T180" s="70"/>
      <c r="U180" s="70"/>
      <c r="V180" s="70"/>
      <c r="W180" s="71"/>
      <c r="X180" s="91"/>
    </row>
    <row r="181" spans="1:24" x14ac:dyDescent="0.3">
      <c r="A181" s="45">
        <v>1178</v>
      </c>
      <c r="B181" s="46"/>
      <c r="C181" s="47">
        <v>0</v>
      </c>
      <c r="D181" s="48"/>
      <c r="E181" s="49"/>
      <c r="F181" s="50"/>
      <c r="G181" s="65"/>
      <c r="H181" s="66"/>
      <c r="I181" s="66"/>
      <c r="J181" s="67"/>
      <c r="K181" s="95"/>
      <c r="L181" s="57"/>
      <c r="M181" s="57"/>
      <c r="N181" s="57"/>
      <c r="O181" s="58"/>
      <c r="P181" s="59"/>
      <c r="Q181" s="60"/>
      <c r="R181" s="61"/>
      <c r="S181" s="62"/>
      <c r="T181" s="70"/>
      <c r="U181" s="70"/>
      <c r="V181" s="70"/>
      <c r="W181" s="71"/>
      <c r="X181" s="91"/>
    </row>
    <row r="182" spans="1:24" x14ac:dyDescent="0.3">
      <c r="A182" s="45">
        <v>1179</v>
      </c>
      <c r="B182" s="46"/>
      <c r="C182" s="47">
        <v>0</v>
      </c>
      <c r="D182" s="48"/>
      <c r="E182" s="49"/>
      <c r="F182" s="50"/>
      <c r="G182" s="65"/>
      <c r="H182" s="66"/>
      <c r="I182" s="66"/>
      <c r="J182" s="67"/>
      <c r="K182" s="95"/>
      <c r="L182" s="57"/>
      <c r="M182" s="57"/>
      <c r="N182" s="57"/>
      <c r="O182" s="58"/>
      <c r="P182" s="59"/>
      <c r="Q182" s="60"/>
      <c r="R182" s="61"/>
      <c r="S182" s="62"/>
      <c r="T182" s="70"/>
      <c r="U182" s="70"/>
      <c r="V182" s="70"/>
      <c r="W182" s="71"/>
      <c r="X182" s="91"/>
    </row>
    <row r="183" spans="1:24" x14ac:dyDescent="0.3">
      <c r="A183" s="45">
        <v>1180</v>
      </c>
      <c r="B183" s="46"/>
      <c r="C183" s="47">
        <v>0</v>
      </c>
      <c r="D183" s="48"/>
      <c r="E183" s="49"/>
      <c r="F183" s="50"/>
      <c r="G183" s="65"/>
      <c r="H183" s="66"/>
      <c r="I183" s="66"/>
      <c r="J183" s="67"/>
      <c r="K183" s="95"/>
      <c r="L183" s="57"/>
      <c r="M183" s="57"/>
      <c r="N183" s="57"/>
      <c r="O183" s="58"/>
      <c r="P183" s="59"/>
      <c r="Q183" s="60"/>
      <c r="R183" s="61"/>
      <c r="S183" s="62"/>
      <c r="T183" s="70"/>
      <c r="U183" s="70"/>
      <c r="V183" s="70"/>
      <c r="W183" s="71"/>
      <c r="X183" s="91"/>
    </row>
    <row r="184" spans="1:24" x14ac:dyDescent="0.3">
      <c r="A184" s="45">
        <v>1181</v>
      </c>
      <c r="B184" s="46"/>
      <c r="C184" s="47">
        <v>0</v>
      </c>
      <c r="D184" s="48"/>
      <c r="E184" s="49"/>
      <c r="F184" s="50"/>
      <c r="G184" s="65"/>
      <c r="H184" s="66"/>
      <c r="I184" s="66"/>
      <c r="J184" s="67"/>
      <c r="K184" s="95"/>
      <c r="L184" s="57"/>
      <c r="M184" s="57"/>
      <c r="N184" s="57"/>
      <c r="O184" s="58"/>
      <c r="P184" s="59"/>
      <c r="Q184" s="60"/>
      <c r="R184" s="61"/>
      <c r="S184" s="62"/>
      <c r="T184" s="70"/>
      <c r="U184" s="70"/>
      <c r="V184" s="70"/>
      <c r="W184" s="71"/>
      <c r="X184" s="91"/>
    </row>
    <row r="185" spans="1:24" x14ac:dyDescent="0.3">
      <c r="A185" s="45">
        <v>1182</v>
      </c>
      <c r="B185" s="46"/>
      <c r="C185" s="47">
        <v>0</v>
      </c>
      <c r="D185" s="48"/>
      <c r="E185" s="49"/>
      <c r="F185" s="50"/>
      <c r="G185" s="65"/>
      <c r="H185" s="66"/>
      <c r="I185" s="66"/>
      <c r="J185" s="67"/>
      <c r="K185" s="95"/>
      <c r="L185" s="57"/>
      <c r="M185" s="57"/>
      <c r="N185" s="57"/>
      <c r="O185" s="58"/>
      <c r="P185" s="59"/>
      <c r="Q185" s="60"/>
      <c r="R185" s="61"/>
      <c r="S185" s="62"/>
      <c r="T185" s="70"/>
      <c r="U185" s="70"/>
      <c r="V185" s="70"/>
      <c r="W185" s="71"/>
      <c r="X185" s="91"/>
    </row>
    <row r="186" spans="1:24" x14ac:dyDescent="0.3">
      <c r="A186" s="45">
        <v>1183</v>
      </c>
      <c r="B186" s="46"/>
      <c r="C186" s="47">
        <v>0</v>
      </c>
      <c r="D186" s="48"/>
      <c r="E186" s="49"/>
      <c r="F186" s="50"/>
      <c r="G186" s="65"/>
      <c r="H186" s="66"/>
      <c r="I186" s="66"/>
      <c r="J186" s="67"/>
      <c r="K186" s="95"/>
      <c r="L186" s="57"/>
      <c r="M186" s="57"/>
      <c r="N186" s="57"/>
      <c r="O186" s="58"/>
      <c r="P186" s="59"/>
      <c r="Q186" s="60"/>
      <c r="R186" s="61"/>
      <c r="S186" s="62"/>
      <c r="T186" s="70"/>
      <c r="U186" s="70"/>
      <c r="V186" s="70"/>
      <c r="W186" s="71"/>
      <c r="X186" s="91"/>
    </row>
    <row r="187" spans="1:24" x14ac:dyDescent="0.3">
      <c r="A187" s="45">
        <v>1184</v>
      </c>
      <c r="B187" s="46"/>
      <c r="C187" s="47">
        <v>0</v>
      </c>
      <c r="D187" s="48"/>
      <c r="E187" s="49"/>
      <c r="F187" s="50"/>
      <c r="G187" s="65"/>
      <c r="H187" s="66"/>
      <c r="I187" s="66"/>
      <c r="J187" s="67"/>
      <c r="K187" s="95"/>
      <c r="L187" s="57"/>
      <c r="M187" s="57"/>
      <c r="N187" s="57"/>
      <c r="O187" s="58"/>
      <c r="P187" s="59"/>
      <c r="Q187" s="60"/>
      <c r="R187" s="61"/>
      <c r="S187" s="62"/>
      <c r="T187" s="70"/>
      <c r="U187" s="70"/>
      <c r="V187" s="70"/>
      <c r="W187" s="71"/>
      <c r="X187" s="91"/>
    </row>
    <row r="188" spans="1:24" x14ac:dyDescent="0.3">
      <c r="A188" s="45">
        <v>1185</v>
      </c>
      <c r="B188" s="46"/>
      <c r="C188" s="47">
        <v>0</v>
      </c>
      <c r="D188" s="48"/>
      <c r="E188" s="49"/>
      <c r="F188" s="50"/>
      <c r="G188" s="65"/>
      <c r="H188" s="66"/>
      <c r="I188" s="66"/>
      <c r="J188" s="67"/>
      <c r="K188" s="95"/>
      <c r="L188" s="57"/>
      <c r="M188" s="57"/>
      <c r="N188" s="57"/>
      <c r="O188" s="58"/>
      <c r="P188" s="59"/>
      <c r="Q188" s="60"/>
      <c r="R188" s="61"/>
      <c r="S188" s="62"/>
      <c r="T188" s="70"/>
      <c r="U188" s="70"/>
      <c r="V188" s="70"/>
      <c r="W188" s="71"/>
      <c r="X188" s="91"/>
    </row>
    <row r="189" spans="1:24" x14ac:dyDescent="0.3">
      <c r="A189" s="45">
        <v>1186</v>
      </c>
      <c r="B189" s="46"/>
      <c r="C189" s="47">
        <v>0</v>
      </c>
      <c r="D189" s="48"/>
      <c r="E189" s="49"/>
      <c r="F189" s="50"/>
      <c r="G189" s="65"/>
      <c r="H189" s="66"/>
      <c r="I189" s="66"/>
      <c r="J189" s="67"/>
      <c r="K189" s="95"/>
      <c r="L189" s="57"/>
      <c r="M189" s="57"/>
      <c r="N189" s="57"/>
      <c r="O189" s="58"/>
      <c r="P189" s="59"/>
      <c r="Q189" s="60"/>
      <c r="R189" s="61"/>
      <c r="S189" s="62"/>
      <c r="T189" s="70"/>
      <c r="U189" s="70"/>
      <c r="V189" s="70"/>
      <c r="W189" s="71"/>
      <c r="X189" s="91"/>
    </row>
    <row r="190" spans="1:24" x14ac:dyDescent="0.3">
      <c r="A190" s="45">
        <v>1187</v>
      </c>
      <c r="B190" s="46"/>
      <c r="C190" s="47">
        <v>0</v>
      </c>
      <c r="D190" s="48"/>
      <c r="E190" s="49"/>
      <c r="F190" s="50"/>
      <c r="G190" s="65"/>
      <c r="H190" s="66"/>
      <c r="I190" s="66"/>
      <c r="J190" s="67"/>
      <c r="K190" s="95"/>
      <c r="L190" s="57"/>
      <c r="M190" s="57"/>
      <c r="N190" s="57"/>
      <c r="O190" s="58"/>
      <c r="P190" s="59"/>
      <c r="Q190" s="60"/>
      <c r="R190" s="61"/>
      <c r="S190" s="62"/>
      <c r="T190" s="70"/>
      <c r="U190" s="70"/>
      <c r="V190" s="70"/>
      <c r="W190" s="71"/>
      <c r="X190" s="91"/>
    </row>
    <row r="191" spans="1:24" x14ac:dyDescent="0.3">
      <c r="A191" s="45">
        <v>1188</v>
      </c>
      <c r="B191" s="46"/>
      <c r="C191" s="47">
        <v>0</v>
      </c>
      <c r="D191" s="48"/>
      <c r="E191" s="49"/>
      <c r="F191" s="50"/>
      <c r="G191" s="65"/>
      <c r="H191" s="66"/>
      <c r="I191" s="66"/>
      <c r="J191" s="67"/>
      <c r="K191" s="95"/>
      <c r="L191" s="57"/>
      <c r="M191" s="57"/>
      <c r="N191" s="57"/>
      <c r="O191" s="58"/>
      <c r="P191" s="59"/>
      <c r="Q191" s="60"/>
      <c r="R191" s="61"/>
      <c r="S191" s="62"/>
      <c r="T191" s="70"/>
      <c r="U191" s="70"/>
      <c r="V191" s="70"/>
      <c r="W191" s="71"/>
      <c r="X191" s="91"/>
    </row>
    <row r="192" spans="1:24" x14ac:dyDescent="0.3">
      <c r="A192" s="45">
        <v>1189</v>
      </c>
      <c r="B192" s="46"/>
      <c r="C192" s="47">
        <v>0</v>
      </c>
      <c r="D192" s="48"/>
      <c r="E192" s="49"/>
      <c r="F192" s="50"/>
      <c r="G192" s="65"/>
      <c r="H192" s="66"/>
      <c r="I192" s="66"/>
      <c r="J192" s="67"/>
      <c r="K192" s="95"/>
      <c r="L192" s="57"/>
      <c r="M192" s="57"/>
      <c r="N192" s="57"/>
      <c r="O192" s="58"/>
      <c r="P192" s="59"/>
      <c r="Q192" s="60"/>
      <c r="R192" s="61"/>
      <c r="S192" s="62"/>
      <c r="T192" s="70"/>
      <c r="U192" s="70"/>
      <c r="V192" s="70"/>
      <c r="W192" s="71"/>
      <c r="X192" s="91"/>
    </row>
    <row r="193" spans="1:24" x14ac:dyDescent="0.3">
      <c r="A193" s="45">
        <v>1190</v>
      </c>
      <c r="B193" s="46"/>
      <c r="C193" s="47">
        <v>0</v>
      </c>
      <c r="D193" s="48"/>
      <c r="E193" s="49"/>
      <c r="F193" s="50"/>
      <c r="G193" s="65"/>
      <c r="H193" s="66"/>
      <c r="I193" s="66"/>
      <c r="J193" s="67"/>
      <c r="K193" s="95"/>
      <c r="L193" s="57"/>
      <c r="M193" s="57"/>
      <c r="N193" s="57"/>
      <c r="O193" s="58"/>
      <c r="P193" s="59"/>
      <c r="Q193" s="60"/>
      <c r="R193" s="61"/>
      <c r="S193" s="62"/>
      <c r="T193" s="70"/>
      <c r="U193" s="70"/>
      <c r="V193" s="70"/>
      <c r="W193" s="71"/>
      <c r="X193" s="91"/>
    </row>
    <row r="194" spans="1:24" x14ac:dyDescent="0.3">
      <c r="A194" s="45">
        <v>1191</v>
      </c>
      <c r="B194" s="46"/>
      <c r="C194" s="47">
        <v>0</v>
      </c>
      <c r="D194" s="48"/>
      <c r="E194" s="49"/>
      <c r="F194" s="50"/>
      <c r="G194" s="65"/>
      <c r="H194" s="66"/>
      <c r="I194" s="66"/>
      <c r="J194" s="67"/>
      <c r="K194" s="95"/>
      <c r="L194" s="57"/>
      <c r="M194" s="57"/>
      <c r="N194" s="57"/>
      <c r="O194" s="58"/>
      <c r="P194" s="59"/>
      <c r="Q194" s="60"/>
      <c r="R194" s="61"/>
      <c r="S194" s="62"/>
      <c r="T194" s="70"/>
      <c r="U194" s="70"/>
      <c r="V194" s="70"/>
      <c r="W194" s="71"/>
      <c r="X194" s="91"/>
    </row>
    <row r="195" spans="1:24" x14ac:dyDescent="0.3">
      <c r="A195" s="45">
        <v>1192</v>
      </c>
      <c r="B195" s="46"/>
      <c r="C195" s="47">
        <v>0</v>
      </c>
      <c r="D195" s="48"/>
      <c r="E195" s="49"/>
      <c r="F195" s="50"/>
      <c r="G195" s="65"/>
      <c r="H195" s="66"/>
      <c r="I195" s="66"/>
      <c r="J195" s="67"/>
      <c r="K195" s="95"/>
      <c r="L195" s="57"/>
      <c r="M195" s="57"/>
      <c r="N195" s="57"/>
      <c r="O195" s="58"/>
      <c r="P195" s="59"/>
      <c r="Q195" s="60"/>
      <c r="R195" s="61"/>
      <c r="S195" s="62"/>
      <c r="T195" s="63"/>
      <c r="U195" s="63"/>
      <c r="V195" s="63"/>
      <c r="W195" s="64"/>
      <c r="X195" s="91"/>
    </row>
    <row r="196" spans="1:24" x14ac:dyDescent="0.3">
      <c r="A196" s="45">
        <v>1193</v>
      </c>
      <c r="B196" s="46"/>
      <c r="C196" s="47">
        <v>0</v>
      </c>
      <c r="D196" s="48"/>
      <c r="E196" s="49"/>
      <c r="F196" s="50"/>
      <c r="G196" s="65"/>
      <c r="H196" s="66"/>
      <c r="I196" s="66"/>
      <c r="J196" s="67"/>
      <c r="K196" s="95"/>
      <c r="L196" s="57"/>
      <c r="M196" s="57"/>
      <c r="N196" s="57"/>
      <c r="O196" s="58"/>
      <c r="P196" s="59"/>
      <c r="Q196" s="60"/>
      <c r="R196" s="61"/>
      <c r="S196" s="62"/>
      <c r="T196" s="70"/>
      <c r="U196" s="70"/>
      <c r="V196" s="70"/>
      <c r="W196" s="71"/>
      <c r="X196" s="91"/>
    </row>
    <row r="197" spans="1:24" x14ac:dyDescent="0.3">
      <c r="A197" s="45">
        <v>1194</v>
      </c>
      <c r="B197" s="46"/>
      <c r="C197" s="47">
        <v>0</v>
      </c>
      <c r="D197" s="48"/>
      <c r="E197" s="49"/>
      <c r="F197" s="50"/>
      <c r="G197" s="65"/>
      <c r="H197" s="66"/>
      <c r="I197" s="66"/>
      <c r="J197" s="67"/>
      <c r="K197" s="95"/>
      <c r="L197" s="57"/>
      <c r="M197" s="57"/>
      <c r="N197" s="57"/>
      <c r="O197" s="58"/>
      <c r="P197" s="59"/>
      <c r="Q197" s="60"/>
      <c r="R197" s="61"/>
      <c r="S197" s="62"/>
      <c r="T197" s="70"/>
      <c r="U197" s="70"/>
      <c r="V197" s="70"/>
      <c r="W197" s="71"/>
      <c r="X197" s="91"/>
    </row>
    <row r="198" spans="1:24" x14ac:dyDescent="0.3">
      <c r="A198" s="45">
        <v>1195</v>
      </c>
      <c r="B198" s="46"/>
      <c r="C198" s="47">
        <v>0</v>
      </c>
      <c r="D198" s="48"/>
      <c r="E198" s="49"/>
      <c r="F198" s="50"/>
      <c r="G198" s="65"/>
      <c r="H198" s="66"/>
      <c r="I198" s="66"/>
      <c r="J198" s="67"/>
      <c r="K198" s="95"/>
      <c r="L198" s="57"/>
      <c r="M198" s="57"/>
      <c r="N198" s="57"/>
      <c r="O198" s="58"/>
      <c r="P198" s="59"/>
      <c r="Q198" s="60"/>
      <c r="R198" s="61"/>
      <c r="S198" s="62"/>
      <c r="T198" s="70"/>
      <c r="U198" s="70"/>
      <c r="V198" s="70"/>
      <c r="W198" s="71"/>
      <c r="X198" s="91"/>
    </row>
    <row r="199" spans="1:24" x14ac:dyDescent="0.3">
      <c r="A199" s="45">
        <v>1196</v>
      </c>
      <c r="B199" s="46"/>
      <c r="C199" s="47">
        <v>0</v>
      </c>
      <c r="D199" s="48"/>
      <c r="E199" s="49"/>
      <c r="F199" s="50"/>
      <c r="G199" s="65"/>
      <c r="H199" s="66"/>
      <c r="I199" s="66"/>
      <c r="J199" s="67"/>
      <c r="K199" s="95"/>
      <c r="L199" s="57"/>
      <c r="M199" s="57"/>
      <c r="N199" s="57"/>
      <c r="O199" s="58"/>
      <c r="P199" s="59"/>
      <c r="Q199" s="60"/>
      <c r="R199" s="61"/>
      <c r="S199" s="62"/>
      <c r="T199" s="70"/>
      <c r="U199" s="70"/>
      <c r="V199" s="70"/>
      <c r="W199" s="71"/>
      <c r="X199" s="91"/>
    </row>
    <row r="200" spans="1:24" x14ac:dyDescent="0.3">
      <c r="A200" s="45">
        <v>1197</v>
      </c>
      <c r="B200" s="46"/>
      <c r="C200" s="47">
        <v>0</v>
      </c>
      <c r="D200" s="48"/>
      <c r="E200" s="49"/>
      <c r="F200" s="50"/>
      <c r="G200" s="65"/>
      <c r="H200" s="66"/>
      <c r="I200" s="66"/>
      <c r="J200" s="67"/>
      <c r="K200" s="95"/>
      <c r="L200" s="57"/>
      <c r="M200" s="57"/>
      <c r="N200" s="57"/>
      <c r="O200" s="58"/>
      <c r="P200" s="59"/>
      <c r="Q200" s="60"/>
      <c r="R200" s="61"/>
      <c r="S200" s="62"/>
      <c r="T200" s="70"/>
      <c r="U200" s="70"/>
      <c r="V200" s="70"/>
      <c r="W200" s="71"/>
      <c r="X200" s="91"/>
    </row>
    <row r="201" spans="1:24" x14ac:dyDescent="0.3">
      <c r="A201" s="45">
        <v>1198</v>
      </c>
      <c r="B201" s="46"/>
      <c r="C201" s="47">
        <v>0</v>
      </c>
      <c r="D201" s="48"/>
      <c r="E201" s="49"/>
      <c r="F201" s="50"/>
      <c r="G201" s="65"/>
      <c r="H201" s="66"/>
      <c r="I201" s="66"/>
      <c r="J201" s="67"/>
      <c r="K201" s="95"/>
      <c r="L201" s="57"/>
      <c r="M201" s="57"/>
      <c r="N201" s="57"/>
      <c r="O201" s="58"/>
      <c r="P201" s="59"/>
      <c r="Q201" s="60"/>
      <c r="R201" s="61"/>
      <c r="S201" s="62"/>
      <c r="T201" s="70"/>
      <c r="U201" s="70"/>
      <c r="V201" s="70"/>
      <c r="W201" s="71"/>
      <c r="X201" s="91"/>
    </row>
    <row r="202" spans="1:24" x14ac:dyDescent="0.3">
      <c r="A202" s="45">
        <v>1199</v>
      </c>
      <c r="B202" s="46"/>
      <c r="C202" s="47">
        <v>0</v>
      </c>
      <c r="D202" s="48"/>
      <c r="E202" s="49"/>
      <c r="F202" s="50"/>
      <c r="G202" s="65"/>
      <c r="H202" s="66"/>
      <c r="I202" s="66"/>
      <c r="J202" s="67"/>
      <c r="K202" s="95"/>
      <c r="L202" s="57"/>
      <c r="M202" s="57"/>
      <c r="N202" s="57"/>
      <c r="O202" s="58"/>
      <c r="P202" s="59"/>
      <c r="Q202" s="60"/>
      <c r="R202" s="61"/>
      <c r="S202" s="62"/>
      <c r="T202" s="70"/>
      <c r="U202" s="70"/>
      <c r="V202" s="70"/>
      <c r="W202" s="71"/>
      <c r="X202" s="91"/>
    </row>
    <row r="203" spans="1:24" x14ac:dyDescent="0.3">
      <c r="A203" s="45">
        <v>1200</v>
      </c>
      <c r="B203" s="46"/>
      <c r="C203" s="47">
        <v>0</v>
      </c>
      <c r="D203" s="48"/>
      <c r="E203" s="49"/>
      <c r="F203" s="50"/>
      <c r="G203" s="65"/>
      <c r="H203" s="66"/>
      <c r="I203" s="66"/>
      <c r="J203" s="67"/>
      <c r="K203" s="95"/>
      <c r="L203" s="57"/>
      <c r="M203" s="57"/>
      <c r="N203" s="57"/>
      <c r="O203" s="58"/>
      <c r="P203" s="59"/>
      <c r="Q203" s="60"/>
      <c r="R203" s="61"/>
      <c r="S203" s="62"/>
      <c r="T203" s="70"/>
      <c r="U203" s="70"/>
      <c r="V203" s="70"/>
      <c r="W203" s="71"/>
      <c r="X203" s="91"/>
    </row>
    <row r="204" spans="1:24" x14ac:dyDescent="0.3">
      <c r="A204" s="45">
        <v>1201</v>
      </c>
      <c r="B204" s="46"/>
      <c r="C204" s="47">
        <v>0</v>
      </c>
      <c r="D204" s="48"/>
      <c r="E204" s="49"/>
      <c r="F204" s="50"/>
      <c r="G204" s="65"/>
      <c r="H204" s="66"/>
      <c r="I204" s="66"/>
      <c r="J204" s="67"/>
      <c r="K204" s="95"/>
      <c r="L204" s="57"/>
      <c r="M204" s="57"/>
      <c r="N204" s="57"/>
      <c r="O204" s="58"/>
      <c r="P204" s="59"/>
      <c r="Q204" s="60"/>
      <c r="R204" s="61"/>
      <c r="S204" s="62"/>
      <c r="T204" s="70"/>
      <c r="U204" s="70"/>
      <c r="V204" s="70"/>
      <c r="W204" s="71"/>
      <c r="X204" s="91"/>
    </row>
    <row r="205" spans="1:24" x14ac:dyDescent="0.3">
      <c r="A205" s="45">
        <v>1202</v>
      </c>
      <c r="B205" s="46"/>
      <c r="C205" s="47">
        <v>0</v>
      </c>
      <c r="D205" s="48"/>
      <c r="E205" s="49"/>
      <c r="F205" s="50"/>
      <c r="G205" s="65"/>
      <c r="H205" s="66"/>
      <c r="I205" s="66"/>
      <c r="J205" s="67"/>
      <c r="K205" s="95"/>
      <c r="L205" s="57"/>
      <c r="M205" s="57"/>
      <c r="N205" s="57"/>
      <c r="O205" s="58"/>
      <c r="P205" s="59"/>
      <c r="Q205" s="60"/>
      <c r="R205" s="61"/>
      <c r="S205" s="62"/>
      <c r="T205" s="70"/>
      <c r="U205" s="70"/>
      <c r="V205" s="70"/>
      <c r="W205" s="71"/>
      <c r="X205" s="91"/>
    </row>
    <row r="206" spans="1:24" x14ac:dyDescent="0.3">
      <c r="A206" s="45">
        <v>1203</v>
      </c>
      <c r="B206" s="46"/>
      <c r="C206" s="47">
        <v>0</v>
      </c>
      <c r="D206" s="48"/>
      <c r="E206" s="49"/>
      <c r="F206" s="50"/>
      <c r="G206" s="65"/>
      <c r="H206" s="66"/>
      <c r="I206" s="66"/>
      <c r="J206" s="67"/>
      <c r="K206" s="95"/>
      <c r="L206" s="57"/>
      <c r="M206" s="57"/>
      <c r="N206" s="57"/>
      <c r="O206" s="58"/>
      <c r="P206" s="59"/>
      <c r="Q206" s="60"/>
      <c r="R206" s="61"/>
      <c r="S206" s="62"/>
      <c r="T206" s="70"/>
      <c r="U206" s="70"/>
      <c r="V206" s="70"/>
      <c r="W206" s="71"/>
      <c r="X206" s="91"/>
    </row>
    <row r="207" spans="1:24" x14ac:dyDescent="0.3">
      <c r="A207" s="45">
        <v>1204</v>
      </c>
      <c r="B207" s="46"/>
      <c r="C207" s="47">
        <v>0</v>
      </c>
      <c r="D207" s="48"/>
      <c r="E207" s="49"/>
      <c r="F207" s="50"/>
      <c r="G207" s="65"/>
      <c r="H207" s="66"/>
      <c r="I207" s="66"/>
      <c r="J207" s="67"/>
      <c r="K207" s="95"/>
      <c r="L207" s="57"/>
      <c r="M207" s="57"/>
      <c r="N207" s="57"/>
      <c r="O207" s="58"/>
      <c r="P207" s="59"/>
      <c r="Q207" s="60"/>
      <c r="R207" s="61"/>
      <c r="S207" s="62"/>
      <c r="T207" s="70"/>
      <c r="U207" s="70"/>
      <c r="V207" s="70"/>
      <c r="W207" s="71"/>
      <c r="X207" s="91"/>
    </row>
    <row r="208" spans="1:24" x14ac:dyDescent="0.3">
      <c r="A208" s="45">
        <v>1205</v>
      </c>
      <c r="B208" s="46"/>
      <c r="C208" s="47">
        <v>0</v>
      </c>
      <c r="D208" s="48"/>
      <c r="E208" s="49"/>
      <c r="F208" s="50"/>
      <c r="G208" s="65"/>
      <c r="H208" s="66"/>
      <c r="I208" s="66"/>
      <c r="J208" s="67"/>
      <c r="K208" s="95"/>
      <c r="L208" s="57"/>
      <c r="M208" s="57"/>
      <c r="N208" s="57"/>
      <c r="O208" s="58"/>
      <c r="P208" s="59"/>
      <c r="Q208" s="60"/>
      <c r="R208" s="61"/>
      <c r="S208" s="62"/>
      <c r="T208" s="70"/>
      <c r="U208" s="70"/>
      <c r="V208" s="70"/>
      <c r="W208" s="71"/>
      <c r="X208" s="91"/>
    </row>
    <row r="209" spans="1:24" x14ac:dyDescent="0.3">
      <c r="A209" s="45">
        <v>1206</v>
      </c>
      <c r="B209" s="46"/>
      <c r="C209" s="47">
        <v>0</v>
      </c>
      <c r="D209" s="48"/>
      <c r="E209" s="49"/>
      <c r="F209" s="50"/>
      <c r="G209" s="65"/>
      <c r="H209" s="66"/>
      <c r="I209" s="66"/>
      <c r="J209" s="67"/>
      <c r="K209" s="95"/>
      <c r="L209" s="57"/>
      <c r="M209" s="57"/>
      <c r="N209" s="57"/>
      <c r="O209" s="58"/>
      <c r="P209" s="59"/>
      <c r="Q209" s="60"/>
      <c r="R209" s="61"/>
      <c r="S209" s="62"/>
      <c r="T209" s="70"/>
      <c r="U209" s="70"/>
      <c r="V209" s="70"/>
      <c r="W209" s="71"/>
      <c r="X209" s="91"/>
    </row>
    <row r="210" spans="1:24" x14ac:dyDescent="0.3">
      <c r="A210" s="45">
        <v>1207</v>
      </c>
      <c r="B210" s="46"/>
      <c r="C210" s="47">
        <v>0</v>
      </c>
      <c r="D210" s="48"/>
      <c r="E210" s="49"/>
      <c r="F210" s="50"/>
      <c r="G210" s="65"/>
      <c r="H210" s="66"/>
      <c r="I210" s="66"/>
      <c r="J210" s="67"/>
      <c r="K210" s="95"/>
      <c r="L210" s="57"/>
      <c r="M210" s="57"/>
      <c r="N210" s="57"/>
      <c r="O210" s="58"/>
      <c r="P210" s="59"/>
      <c r="Q210" s="60"/>
      <c r="R210" s="61"/>
      <c r="S210" s="62"/>
      <c r="T210" s="70"/>
      <c r="U210" s="70"/>
      <c r="V210" s="70"/>
      <c r="W210" s="71"/>
      <c r="X210" s="91"/>
    </row>
    <row r="211" spans="1:24" x14ac:dyDescent="0.3">
      <c r="A211" s="45">
        <v>1208</v>
      </c>
      <c r="B211" s="46"/>
      <c r="C211" s="47">
        <v>0</v>
      </c>
      <c r="D211" s="48"/>
      <c r="E211" s="49"/>
      <c r="F211" s="50"/>
      <c r="G211" s="65"/>
      <c r="H211" s="66"/>
      <c r="I211" s="66"/>
      <c r="J211" s="67"/>
      <c r="K211" s="95"/>
      <c r="L211" s="57"/>
      <c r="M211" s="57"/>
      <c r="N211" s="57"/>
      <c r="O211" s="58"/>
      <c r="P211" s="59"/>
      <c r="Q211" s="60"/>
      <c r="R211" s="61"/>
      <c r="S211" s="62"/>
      <c r="T211" s="63"/>
      <c r="U211" s="63"/>
      <c r="V211" s="63"/>
      <c r="W211" s="64"/>
      <c r="X211" s="91"/>
    </row>
    <row r="212" spans="1:24" x14ac:dyDescent="0.3">
      <c r="A212" s="45">
        <v>1209</v>
      </c>
      <c r="B212" s="46"/>
      <c r="C212" s="47">
        <v>0</v>
      </c>
      <c r="D212" s="48"/>
      <c r="E212" s="49"/>
      <c r="F212" s="50"/>
      <c r="G212" s="65"/>
      <c r="H212" s="66"/>
      <c r="I212" s="66"/>
      <c r="J212" s="67"/>
      <c r="K212" s="95"/>
      <c r="L212" s="57"/>
      <c r="M212" s="57"/>
      <c r="N212" s="57"/>
      <c r="O212" s="58"/>
      <c r="P212" s="59"/>
      <c r="Q212" s="60"/>
      <c r="R212" s="61"/>
      <c r="S212" s="62"/>
      <c r="T212" s="70"/>
      <c r="U212" s="70"/>
      <c r="V212" s="70"/>
      <c r="W212" s="71"/>
      <c r="X212" s="91"/>
    </row>
    <row r="213" spans="1:24" x14ac:dyDescent="0.3">
      <c r="A213" s="45">
        <v>1210</v>
      </c>
      <c r="B213" s="46"/>
      <c r="C213" s="47">
        <v>0</v>
      </c>
      <c r="D213" s="48"/>
      <c r="E213" s="49"/>
      <c r="F213" s="50"/>
      <c r="G213" s="65"/>
      <c r="H213" s="66"/>
      <c r="I213" s="66"/>
      <c r="J213" s="67"/>
      <c r="K213" s="95"/>
      <c r="L213" s="57"/>
      <c r="M213" s="57"/>
      <c r="N213" s="57"/>
      <c r="O213" s="58"/>
      <c r="P213" s="59"/>
      <c r="Q213" s="60"/>
      <c r="R213" s="61"/>
      <c r="S213" s="62"/>
      <c r="T213" s="70"/>
      <c r="U213" s="70"/>
      <c r="V213" s="70"/>
      <c r="W213" s="71"/>
      <c r="X213" s="91"/>
    </row>
    <row r="214" spans="1:24" x14ac:dyDescent="0.3">
      <c r="A214" s="45">
        <v>1211</v>
      </c>
      <c r="B214" s="46"/>
      <c r="C214" s="47">
        <v>0</v>
      </c>
      <c r="D214" s="48"/>
      <c r="E214" s="49"/>
      <c r="F214" s="50"/>
      <c r="G214" s="65"/>
      <c r="H214" s="66"/>
      <c r="I214" s="66"/>
      <c r="J214" s="67"/>
      <c r="K214" s="95"/>
      <c r="L214" s="57"/>
      <c r="M214" s="57"/>
      <c r="N214" s="57"/>
      <c r="O214" s="58"/>
      <c r="P214" s="59"/>
      <c r="Q214" s="60"/>
      <c r="R214" s="61"/>
      <c r="S214" s="62"/>
      <c r="T214" s="70"/>
      <c r="U214" s="70"/>
      <c r="V214" s="70"/>
      <c r="W214" s="71"/>
      <c r="X214" s="91"/>
    </row>
    <row r="215" spans="1:24" x14ac:dyDescent="0.3">
      <c r="A215" s="45">
        <v>1212</v>
      </c>
      <c r="B215" s="46"/>
      <c r="C215" s="47">
        <v>0</v>
      </c>
      <c r="D215" s="48"/>
      <c r="E215" s="49"/>
      <c r="F215" s="50"/>
      <c r="G215" s="65"/>
      <c r="H215" s="66"/>
      <c r="I215" s="66"/>
      <c r="J215" s="67"/>
      <c r="K215" s="95"/>
      <c r="L215" s="57"/>
      <c r="M215" s="57"/>
      <c r="N215" s="57"/>
      <c r="O215" s="58"/>
      <c r="P215" s="59"/>
      <c r="Q215" s="60"/>
      <c r="R215" s="61"/>
      <c r="S215" s="62"/>
      <c r="T215" s="70"/>
      <c r="U215" s="70"/>
      <c r="V215" s="70"/>
      <c r="W215" s="71"/>
      <c r="X215" s="91"/>
    </row>
    <row r="216" spans="1:24" x14ac:dyDescent="0.3">
      <c r="A216" s="45">
        <v>1213</v>
      </c>
      <c r="B216" s="46"/>
      <c r="C216" s="47">
        <v>0</v>
      </c>
      <c r="D216" s="48"/>
      <c r="E216" s="49"/>
      <c r="F216" s="50"/>
      <c r="G216" s="65"/>
      <c r="H216" s="66"/>
      <c r="I216" s="66"/>
      <c r="J216" s="67"/>
      <c r="K216" s="95"/>
      <c r="L216" s="57"/>
      <c r="M216" s="57"/>
      <c r="N216" s="57"/>
      <c r="O216" s="58"/>
      <c r="P216" s="59"/>
      <c r="Q216" s="60"/>
      <c r="R216" s="61"/>
      <c r="S216" s="62"/>
      <c r="T216" s="70"/>
      <c r="U216" s="70"/>
      <c r="V216" s="70"/>
      <c r="W216" s="71"/>
      <c r="X216" s="91"/>
    </row>
    <row r="217" spans="1:24" x14ac:dyDescent="0.3">
      <c r="A217" s="45">
        <v>1214</v>
      </c>
      <c r="B217" s="46"/>
      <c r="C217" s="47">
        <v>0</v>
      </c>
      <c r="D217" s="48"/>
      <c r="E217" s="49"/>
      <c r="F217" s="50"/>
      <c r="G217" s="65"/>
      <c r="H217" s="66"/>
      <c r="I217" s="66"/>
      <c r="J217" s="67"/>
      <c r="K217" s="95"/>
      <c r="L217" s="57"/>
      <c r="M217" s="57"/>
      <c r="N217" s="57"/>
      <c r="O217" s="58"/>
      <c r="P217" s="59"/>
      <c r="Q217" s="60"/>
      <c r="R217" s="61"/>
      <c r="S217" s="62"/>
      <c r="T217" s="70"/>
      <c r="U217" s="70"/>
      <c r="V217" s="70"/>
      <c r="W217" s="71"/>
      <c r="X217" s="91"/>
    </row>
    <row r="218" spans="1:24" x14ac:dyDescent="0.3">
      <c r="A218" s="45">
        <v>1215</v>
      </c>
      <c r="B218" s="46"/>
      <c r="C218" s="47">
        <v>0</v>
      </c>
      <c r="D218" s="48"/>
      <c r="E218" s="49"/>
      <c r="F218" s="50"/>
      <c r="G218" s="65"/>
      <c r="H218" s="66"/>
      <c r="I218" s="66"/>
      <c r="J218" s="67"/>
      <c r="K218" s="95"/>
      <c r="L218" s="57"/>
      <c r="M218" s="57"/>
      <c r="N218" s="57"/>
      <c r="O218" s="58"/>
      <c r="P218" s="59"/>
      <c r="Q218" s="60"/>
      <c r="R218" s="61"/>
      <c r="S218" s="62"/>
      <c r="T218" s="70"/>
      <c r="U218" s="70"/>
      <c r="V218" s="70"/>
      <c r="W218" s="71"/>
      <c r="X218" s="91"/>
    </row>
    <row r="219" spans="1:24" x14ac:dyDescent="0.3">
      <c r="A219" s="45">
        <v>1216</v>
      </c>
      <c r="B219" s="46"/>
      <c r="C219" s="47">
        <v>0</v>
      </c>
      <c r="D219" s="48"/>
      <c r="E219" s="49"/>
      <c r="F219" s="50"/>
      <c r="G219" s="65"/>
      <c r="H219" s="66"/>
      <c r="I219" s="66"/>
      <c r="J219" s="67"/>
      <c r="K219" s="95"/>
      <c r="L219" s="57"/>
      <c r="M219" s="57"/>
      <c r="N219" s="57"/>
      <c r="O219" s="58"/>
      <c r="P219" s="59"/>
      <c r="Q219" s="60"/>
      <c r="R219" s="61"/>
      <c r="S219" s="62"/>
      <c r="T219" s="70"/>
      <c r="U219" s="70"/>
      <c r="V219" s="70"/>
      <c r="W219" s="71"/>
      <c r="X219" s="91"/>
    </row>
    <row r="220" spans="1:24" x14ac:dyDescent="0.3">
      <c r="A220" s="45">
        <v>1217</v>
      </c>
      <c r="B220" s="46"/>
      <c r="C220" s="47">
        <v>0</v>
      </c>
      <c r="D220" s="48"/>
      <c r="E220" s="49"/>
      <c r="F220" s="50"/>
      <c r="G220" s="65"/>
      <c r="H220" s="66"/>
      <c r="I220" s="66"/>
      <c r="J220" s="67"/>
      <c r="K220" s="95"/>
      <c r="L220" s="57"/>
      <c r="M220" s="57"/>
      <c r="N220" s="57"/>
      <c r="O220" s="58"/>
      <c r="P220" s="59"/>
      <c r="Q220" s="60"/>
      <c r="R220" s="61"/>
      <c r="S220" s="62"/>
      <c r="T220" s="70"/>
      <c r="U220" s="70"/>
      <c r="V220" s="70"/>
      <c r="W220" s="71"/>
      <c r="X220" s="91"/>
    </row>
    <row r="221" spans="1:24" x14ac:dyDescent="0.3">
      <c r="A221" s="45">
        <v>1218</v>
      </c>
      <c r="B221" s="46"/>
      <c r="C221" s="47">
        <v>0</v>
      </c>
      <c r="D221" s="48"/>
      <c r="E221" s="49"/>
      <c r="F221" s="50"/>
      <c r="G221" s="65"/>
      <c r="H221" s="66"/>
      <c r="I221" s="66"/>
      <c r="J221" s="67"/>
      <c r="K221" s="95"/>
      <c r="L221" s="57"/>
      <c r="M221" s="57"/>
      <c r="N221" s="57"/>
      <c r="O221" s="58"/>
      <c r="P221" s="59"/>
      <c r="Q221" s="60"/>
      <c r="R221" s="61"/>
      <c r="S221" s="62"/>
      <c r="T221" s="70"/>
      <c r="U221" s="70"/>
      <c r="V221" s="70"/>
      <c r="W221" s="71"/>
      <c r="X221" s="91"/>
    </row>
    <row r="222" spans="1:24" x14ac:dyDescent="0.3">
      <c r="A222" s="45">
        <v>1219</v>
      </c>
      <c r="B222" s="46"/>
      <c r="C222" s="47">
        <v>0</v>
      </c>
      <c r="D222" s="48"/>
      <c r="E222" s="49"/>
      <c r="F222" s="50"/>
      <c r="G222" s="65"/>
      <c r="H222" s="66"/>
      <c r="I222" s="66"/>
      <c r="J222" s="67"/>
      <c r="K222" s="95"/>
      <c r="L222" s="57"/>
      <c r="M222" s="57"/>
      <c r="N222" s="57"/>
      <c r="O222" s="58"/>
      <c r="P222" s="59"/>
      <c r="Q222" s="60"/>
      <c r="R222" s="61"/>
      <c r="S222" s="62"/>
      <c r="T222" s="70"/>
      <c r="U222" s="70"/>
      <c r="V222" s="70"/>
      <c r="W222" s="71"/>
      <c r="X222" s="91"/>
    </row>
    <row r="223" spans="1:24" x14ac:dyDescent="0.3">
      <c r="A223" s="45">
        <v>1220</v>
      </c>
      <c r="B223" s="46"/>
      <c r="C223" s="47">
        <v>0</v>
      </c>
      <c r="D223" s="48"/>
      <c r="E223" s="49"/>
      <c r="F223" s="50"/>
      <c r="G223" s="65"/>
      <c r="H223" s="66"/>
      <c r="I223" s="66"/>
      <c r="J223" s="67"/>
      <c r="K223" s="95"/>
      <c r="L223" s="57"/>
      <c r="M223" s="57"/>
      <c r="N223" s="57"/>
      <c r="O223" s="58"/>
      <c r="P223" s="59"/>
      <c r="Q223" s="60"/>
      <c r="R223" s="61"/>
      <c r="S223" s="62"/>
      <c r="T223" s="70"/>
      <c r="U223" s="70"/>
      <c r="V223" s="70"/>
      <c r="W223" s="71"/>
      <c r="X223" s="91"/>
    </row>
    <row r="224" spans="1:24" x14ac:dyDescent="0.3">
      <c r="A224" s="45">
        <v>1221</v>
      </c>
      <c r="B224" s="46"/>
      <c r="C224" s="47">
        <v>0</v>
      </c>
      <c r="D224" s="48"/>
      <c r="E224" s="49"/>
      <c r="F224" s="50"/>
      <c r="G224" s="65"/>
      <c r="H224" s="66"/>
      <c r="I224" s="66"/>
      <c r="J224" s="67"/>
      <c r="K224" s="95"/>
      <c r="L224" s="57"/>
      <c r="M224" s="57"/>
      <c r="N224" s="57"/>
      <c r="O224" s="58"/>
      <c r="P224" s="59"/>
      <c r="Q224" s="60"/>
      <c r="R224" s="61"/>
      <c r="S224" s="62"/>
      <c r="T224" s="70"/>
      <c r="U224" s="70"/>
      <c r="V224" s="70"/>
      <c r="W224" s="71"/>
      <c r="X224" s="91"/>
    </row>
    <row r="225" spans="1:24" x14ac:dyDescent="0.3">
      <c r="A225" s="45">
        <v>1222</v>
      </c>
      <c r="B225" s="46"/>
      <c r="C225" s="47">
        <v>0</v>
      </c>
      <c r="D225" s="48"/>
      <c r="E225" s="49"/>
      <c r="F225" s="50"/>
      <c r="G225" s="65"/>
      <c r="H225" s="66"/>
      <c r="I225" s="66"/>
      <c r="J225" s="67"/>
      <c r="K225" s="95"/>
      <c r="L225" s="57"/>
      <c r="M225" s="57"/>
      <c r="N225" s="57"/>
      <c r="O225" s="58"/>
      <c r="P225" s="59"/>
      <c r="Q225" s="60"/>
      <c r="R225" s="61"/>
      <c r="S225" s="62"/>
      <c r="T225" s="70"/>
      <c r="U225" s="70"/>
      <c r="V225" s="70"/>
      <c r="W225" s="71"/>
      <c r="X225" s="91"/>
    </row>
    <row r="226" spans="1:24" x14ac:dyDescent="0.3">
      <c r="A226" s="45">
        <v>1223</v>
      </c>
      <c r="B226" s="46"/>
      <c r="C226" s="47">
        <v>0</v>
      </c>
      <c r="D226" s="48"/>
      <c r="E226" s="49"/>
      <c r="F226" s="50"/>
      <c r="G226" s="65"/>
      <c r="H226" s="66"/>
      <c r="I226" s="66"/>
      <c r="J226" s="67"/>
      <c r="K226" s="95"/>
      <c r="L226" s="57"/>
      <c r="M226" s="57"/>
      <c r="N226" s="57"/>
      <c r="O226" s="58"/>
      <c r="P226" s="59"/>
      <c r="Q226" s="60"/>
      <c r="R226" s="61"/>
      <c r="S226" s="62"/>
      <c r="T226" s="70"/>
      <c r="U226" s="70"/>
      <c r="V226" s="70"/>
      <c r="W226" s="71"/>
      <c r="X226" s="91"/>
    </row>
    <row r="227" spans="1:24" x14ac:dyDescent="0.3">
      <c r="A227" s="45">
        <v>1224</v>
      </c>
      <c r="B227" s="46"/>
      <c r="C227" s="47">
        <v>0</v>
      </c>
      <c r="D227" s="48"/>
      <c r="E227" s="49"/>
      <c r="F227" s="50"/>
      <c r="G227" s="65"/>
      <c r="H227" s="66"/>
      <c r="I227" s="66"/>
      <c r="J227" s="67"/>
      <c r="K227" s="95"/>
      <c r="L227" s="57"/>
      <c r="M227" s="57"/>
      <c r="N227" s="57"/>
      <c r="O227" s="58"/>
      <c r="P227" s="59"/>
      <c r="Q227" s="60"/>
      <c r="R227" s="61"/>
      <c r="S227" s="62"/>
      <c r="T227" s="63"/>
      <c r="U227" s="63"/>
      <c r="V227" s="63"/>
      <c r="W227" s="64"/>
      <c r="X227" s="91"/>
    </row>
    <row r="228" spans="1:24" x14ac:dyDescent="0.3">
      <c r="A228" s="45">
        <v>1225</v>
      </c>
      <c r="B228" s="46"/>
      <c r="C228" s="47">
        <v>0</v>
      </c>
      <c r="D228" s="48"/>
      <c r="E228" s="49"/>
      <c r="F228" s="50"/>
      <c r="G228" s="65"/>
      <c r="H228" s="66"/>
      <c r="I228" s="66"/>
      <c r="J228" s="67"/>
      <c r="K228" s="95"/>
      <c r="L228" s="57"/>
      <c r="M228" s="57"/>
      <c r="N228" s="57"/>
      <c r="O228" s="58"/>
      <c r="P228" s="59"/>
      <c r="Q228" s="60"/>
      <c r="R228" s="61"/>
      <c r="S228" s="62"/>
      <c r="T228" s="70"/>
      <c r="U228" s="70"/>
      <c r="V228" s="70"/>
      <c r="W228" s="71"/>
      <c r="X228" s="91"/>
    </row>
    <row r="229" spans="1:24" x14ac:dyDescent="0.3">
      <c r="A229" s="45">
        <v>1226</v>
      </c>
      <c r="B229" s="46"/>
      <c r="C229" s="47">
        <v>0</v>
      </c>
      <c r="D229" s="48"/>
      <c r="E229" s="49"/>
      <c r="F229" s="50"/>
      <c r="G229" s="65"/>
      <c r="H229" s="66"/>
      <c r="I229" s="66"/>
      <c r="J229" s="67"/>
      <c r="K229" s="95"/>
      <c r="L229" s="57"/>
      <c r="M229" s="57"/>
      <c r="N229" s="57"/>
      <c r="O229" s="58"/>
      <c r="P229" s="59"/>
      <c r="Q229" s="60"/>
      <c r="R229" s="61"/>
      <c r="S229" s="62"/>
      <c r="T229" s="70"/>
      <c r="U229" s="70"/>
      <c r="V229" s="70"/>
      <c r="W229" s="71"/>
      <c r="X229" s="91"/>
    </row>
    <row r="230" spans="1:24" x14ac:dyDescent="0.3">
      <c r="A230" s="45">
        <v>1227</v>
      </c>
      <c r="B230" s="46"/>
      <c r="C230" s="47">
        <v>0</v>
      </c>
      <c r="D230" s="48"/>
      <c r="E230" s="49"/>
      <c r="F230" s="50"/>
      <c r="G230" s="65"/>
      <c r="H230" s="66"/>
      <c r="I230" s="66"/>
      <c r="J230" s="67"/>
      <c r="K230" s="95"/>
      <c r="L230" s="57"/>
      <c r="M230" s="57"/>
      <c r="N230" s="57"/>
      <c r="O230" s="58"/>
      <c r="P230" s="59"/>
      <c r="Q230" s="60"/>
      <c r="R230" s="61"/>
      <c r="S230" s="62"/>
      <c r="T230" s="70"/>
      <c r="U230" s="70"/>
      <c r="V230" s="70"/>
      <c r="W230" s="71"/>
      <c r="X230" s="91"/>
    </row>
    <row r="231" spans="1:24" x14ac:dyDescent="0.3">
      <c r="A231" s="45">
        <v>1228</v>
      </c>
      <c r="B231" s="46"/>
      <c r="C231" s="47">
        <v>0</v>
      </c>
      <c r="D231" s="48"/>
      <c r="E231" s="49"/>
      <c r="F231" s="50"/>
      <c r="G231" s="65"/>
      <c r="H231" s="66"/>
      <c r="I231" s="66"/>
      <c r="J231" s="67"/>
      <c r="K231" s="95"/>
      <c r="L231" s="57"/>
      <c r="M231" s="57"/>
      <c r="N231" s="57"/>
      <c r="O231" s="58"/>
      <c r="P231" s="59"/>
      <c r="Q231" s="60"/>
      <c r="R231" s="61"/>
      <c r="S231" s="62"/>
      <c r="T231" s="70"/>
      <c r="U231" s="70"/>
      <c r="V231" s="70"/>
      <c r="W231" s="71"/>
      <c r="X231" s="91"/>
    </row>
    <row r="232" spans="1:24" x14ac:dyDescent="0.3">
      <c r="A232" s="45">
        <v>1229</v>
      </c>
      <c r="B232" s="46"/>
      <c r="C232" s="47">
        <v>0</v>
      </c>
      <c r="D232" s="48"/>
      <c r="E232" s="49"/>
      <c r="F232" s="50"/>
      <c r="G232" s="65"/>
      <c r="H232" s="66"/>
      <c r="I232" s="66"/>
      <c r="J232" s="67"/>
      <c r="K232" s="95"/>
      <c r="L232" s="57"/>
      <c r="M232" s="57"/>
      <c r="N232" s="57"/>
      <c r="O232" s="58"/>
      <c r="P232" s="59"/>
      <c r="Q232" s="60"/>
      <c r="R232" s="61"/>
      <c r="S232" s="62"/>
      <c r="T232" s="70"/>
      <c r="U232" s="70"/>
      <c r="V232" s="70"/>
      <c r="W232" s="71"/>
      <c r="X232" s="91"/>
    </row>
    <row r="233" spans="1:24" x14ac:dyDescent="0.3">
      <c r="A233" s="45">
        <v>1230</v>
      </c>
      <c r="B233" s="46"/>
      <c r="C233" s="47">
        <v>0</v>
      </c>
      <c r="D233" s="48"/>
      <c r="E233" s="49"/>
      <c r="F233" s="50"/>
      <c r="G233" s="65"/>
      <c r="H233" s="66"/>
      <c r="I233" s="66"/>
      <c r="J233" s="67"/>
      <c r="K233" s="95"/>
      <c r="L233" s="57"/>
      <c r="M233" s="57"/>
      <c r="N233" s="57"/>
      <c r="O233" s="58"/>
      <c r="P233" s="59"/>
      <c r="Q233" s="60"/>
      <c r="R233" s="61"/>
      <c r="S233" s="62"/>
      <c r="T233" s="70"/>
      <c r="U233" s="70"/>
      <c r="V233" s="70"/>
      <c r="W233" s="71"/>
      <c r="X233" s="91"/>
    </row>
    <row r="234" spans="1:24" x14ac:dyDescent="0.3">
      <c r="A234" s="45">
        <v>1231</v>
      </c>
      <c r="B234" s="46"/>
      <c r="C234" s="47">
        <v>0</v>
      </c>
      <c r="D234" s="48"/>
      <c r="E234" s="49"/>
      <c r="F234" s="50"/>
      <c r="G234" s="65"/>
      <c r="H234" s="66"/>
      <c r="I234" s="66"/>
      <c r="J234" s="67"/>
      <c r="K234" s="95"/>
      <c r="L234" s="57"/>
      <c r="M234" s="57"/>
      <c r="N234" s="57"/>
      <c r="O234" s="58"/>
      <c r="P234" s="59"/>
      <c r="Q234" s="60"/>
      <c r="R234" s="61"/>
      <c r="S234" s="62"/>
      <c r="T234" s="70"/>
      <c r="U234" s="70"/>
      <c r="V234" s="70"/>
      <c r="W234" s="71"/>
      <c r="X234" s="91"/>
    </row>
    <row r="235" spans="1:24" x14ac:dyDescent="0.3">
      <c r="A235" s="45">
        <v>1232</v>
      </c>
      <c r="B235" s="46"/>
      <c r="C235" s="47">
        <v>0</v>
      </c>
      <c r="D235" s="48"/>
      <c r="E235" s="49"/>
      <c r="F235" s="50"/>
      <c r="G235" s="65"/>
      <c r="H235" s="66"/>
      <c r="I235" s="66"/>
      <c r="J235" s="67"/>
      <c r="K235" s="95"/>
      <c r="L235" s="57"/>
      <c r="M235" s="57"/>
      <c r="N235" s="57"/>
      <c r="O235" s="58"/>
      <c r="P235" s="59"/>
      <c r="Q235" s="60"/>
      <c r="R235" s="61"/>
      <c r="S235" s="62"/>
      <c r="T235" s="70"/>
      <c r="U235" s="70"/>
      <c r="V235" s="70"/>
      <c r="W235" s="71"/>
      <c r="X235" s="91"/>
    </row>
    <row r="236" spans="1:24" x14ac:dyDescent="0.3">
      <c r="A236" s="45">
        <v>1233</v>
      </c>
      <c r="B236" s="46"/>
      <c r="C236" s="47">
        <v>0</v>
      </c>
      <c r="D236" s="48"/>
      <c r="E236" s="49"/>
      <c r="F236" s="50"/>
      <c r="G236" s="65"/>
      <c r="H236" s="66"/>
      <c r="I236" s="66"/>
      <c r="J236" s="67"/>
      <c r="K236" s="95"/>
      <c r="L236" s="57"/>
      <c r="M236" s="57"/>
      <c r="N236" s="57"/>
      <c r="O236" s="58"/>
      <c r="P236" s="59"/>
      <c r="Q236" s="60"/>
      <c r="R236" s="61"/>
      <c r="S236" s="62"/>
      <c r="T236" s="70"/>
      <c r="U236" s="70"/>
      <c r="V236" s="70"/>
      <c r="W236" s="71"/>
      <c r="X236" s="91"/>
    </row>
    <row r="237" spans="1:24" x14ac:dyDescent="0.3">
      <c r="A237" s="45">
        <v>1234</v>
      </c>
      <c r="B237" s="46"/>
      <c r="C237" s="47">
        <v>0</v>
      </c>
      <c r="D237" s="48"/>
      <c r="E237" s="49"/>
      <c r="F237" s="50"/>
      <c r="G237" s="65"/>
      <c r="H237" s="66"/>
      <c r="I237" s="66"/>
      <c r="J237" s="67"/>
      <c r="K237" s="95"/>
      <c r="L237" s="57"/>
      <c r="M237" s="57"/>
      <c r="N237" s="57"/>
      <c r="O237" s="58"/>
      <c r="P237" s="59"/>
      <c r="Q237" s="60"/>
      <c r="R237" s="61"/>
      <c r="S237" s="62"/>
      <c r="T237" s="70"/>
      <c r="U237" s="70"/>
      <c r="V237" s="70"/>
      <c r="W237" s="71"/>
      <c r="X237" s="91"/>
    </row>
    <row r="238" spans="1:24" x14ac:dyDescent="0.3">
      <c r="A238" s="45">
        <v>1235</v>
      </c>
      <c r="B238" s="46"/>
      <c r="C238" s="47">
        <v>0</v>
      </c>
      <c r="D238" s="48"/>
      <c r="E238" s="49"/>
      <c r="F238" s="50"/>
      <c r="G238" s="65"/>
      <c r="H238" s="66"/>
      <c r="I238" s="66"/>
      <c r="J238" s="67"/>
      <c r="K238" s="95"/>
      <c r="L238" s="57"/>
      <c r="M238" s="57"/>
      <c r="N238" s="57"/>
      <c r="O238" s="58"/>
      <c r="P238" s="59"/>
      <c r="Q238" s="60"/>
      <c r="R238" s="61"/>
      <c r="S238" s="62"/>
      <c r="T238" s="70"/>
      <c r="U238" s="70"/>
      <c r="V238" s="70"/>
      <c r="W238" s="71"/>
      <c r="X238" s="91"/>
    </row>
    <row r="239" spans="1:24" x14ac:dyDescent="0.3">
      <c r="A239" s="45">
        <v>1236</v>
      </c>
      <c r="B239" s="46"/>
      <c r="C239" s="47">
        <v>0</v>
      </c>
      <c r="D239" s="48"/>
      <c r="E239" s="49"/>
      <c r="F239" s="50"/>
      <c r="G239" s="65"/>
      <c r="H239" s="66"/>
      <c r="I239" s="66"/>
      <c r="J239" s="67"/>
      <c r="K239" s="95"/>
      <c r="L239" s="57"/>
      <c r="M239" s="57"/>
      <c r="N239" s="57"/>
      <c r="O239" s="58"/>
      <c r="P239" s="59"/>
      <c r="Q239" s="60"/>
      <c r="R239" s="61"/>
      <c r="S239" s="62"/>
      <c r="T239" s="70"/>
      <c r="U239" s="70"/>
      <c r="V239" s="70"/>
      <c r="W239" s="71"/>
      <c r="X239" s="91"/>
    </row>
    <row r="240" spans="1:24" x14ac:dyDescent="0.3">
      <c r="A240" s="45">
        <v>1237</v>
      </c>
      <c r="B240" s="46"/>
      <c r="C240" s="47">
        <v>0</v>
      </c>
      <c r="D240" s="48"/>
      <c r="E240" s="49"/>
      <c r="F240" s="50"/>
      <c r="G240" s="65"/>
      <c r="H240" s="66"/>
      <c r="I240" s="66"/>
      <c r="J240" s="67"/>
      <c r="K240" s="95"/>
      <c r="L240" s="57"/>
      <c r="M240" s="57"/>
      <c r="N240" s="57"/>
      <c r="O240" s="58"/>
      <c r="P240" s="59"/>
      <c r="Q240" s="60"/>
      <c r="R240" s="61"/>
      <c r="S240" s="62"/>
      <c r="T240" s="70"/>
      <c r="U240" s="70"/>
      <c r="V240" s="70"/>
      <c r="W240" s="71"/>
      <c r="X240" s="91"/>
    </row>
    <row r="241" spans="1:24" x14ac:dyDescent="0.3">
      <c r="A241" s="45">
        <v>1238</v>
      </c>
      <c r="B241" s="46"/>
      <c r="C241" s="47">
        <v>0</v>
      </c>
      <c r="D241" s="48"/>
      <c r="E241" s="49"/>
      <c r="F241" s="50"/>
      <c r="G241" s="65"/>
      <c r="H241" s="66"/>
      <c r="I241" s="66"/>
      <c r="J241" s="67"/>
      <c r="K241" s="95"/>
      <c r="L241" s="57"/>
      <c r="M241" s="57"/>
      <c r="N241" s="57"/>
      <c r="O241" s="58"/>
      <c r="P241" s="59"/>
      <c r="Q241" s="60"/>
      <c r="R241" s="61"/>
      <c r="S241" s="62"/>
      <c r="T241" s="70"/>
      <c r="U241" s="70"/>
      <c r="V241" s="70"/>
      <c r="W241" s="71"/>
      <c r="X241" s="91"/>
    </row>
    <row r="242" spans="1:24" x14ac:dyDescent="0.3">
      <c r="A242" s="45">
        <v>1239</v>
      </c>
      <c r="B242" s="46"/>
      <c r="C242" s="47">
        <v>0</v>
      </c>
      <c r="D242" s="48"/>
      <c r="E242" s="49"/>
      <c r="F242" s="50"/>
      <c r="G242" s="65"/>
      <c r="H242" s="66"/>
      <c r="I242" s="66"/>
      <c r="J242" s="67"/>
      <c r="K242" s="95"/>
      <c r="L242" s="57"/>
      <c r="M242" s="57"/>
      <c r="N242" s="57"/>
      <c r="O242" s="58"/>
      <c r="P242" s="59"/>
      <c r="Q242" s="60"/>
      <c r="R242" s="61"/>
      <c r="S242" s="62"/>
      <c r="T242" s="70"/>
      <c r="U242" s="70"/>
      <c r="V242" s="70"/>
      <c r="W242" s="71"/>
      <c r="X242" s="91"/>
    </row>
    <row r="243" spans="1:24" x14ac:dyDescent="0.3">
      <c r="A243" s="45">
        <v>1240</v>
      </c>
      <c r="B243" s="46"/>
      <c r="C243" s="47">
        <v>0</v>
      </c>
      <c r="D243" s="48"/>
      <c r="E243" s="49"/>
      <c r="F243" s="50"/>
      <c r="G243" s="65"/>
      <c r="H243" s="66"/>
      <c r="I243" s="66"/>
      <c r="J243" s="67"/>
      <c r="K243" s="95"/>
      <c r="L243" s="57"/>
      <c r="M243" s="57"/>
      <c r="N243" s="57"/>
      <c r="O243" s="58"/>
      <c r="P243" s="59"/>
      <c r="Q243" s="60"/>
      <c r="R243" s="61"/>
      <c r="S243" s="62"/>
      <c r="T243" s="63"/>
      <c r="U243" s="63"/>
      <c r="V243" s="63"/>
      <c r="W243" s="64"/>
      <c r="X243" s="91"/>
    </row>
    <row r="244" spans="1:24" x14ac:dyDescent="0.3">
      <c r="A244" s="45">
        <v>1241</v>
      </c>
      <c r="B244" s="46"/>
      <c r="C244" s="47">
        <v>0</v>
      </c>
      <c r="D244" s="48"/>
      <c r="E244" s="49"/>
      <c r="F244" s="50"/>
      <c r="G244" s="65"/>
      <c r="H244" s="66"/>
      <c r="I244" s="66"/>
      <c r="J244" s="67"/>
      <c r="K244" s="95"/>
      <c r="L244" s="57"/>
      <c r="M244" s="57"/>
      <c r="N244" s="57"/>
      <c r="O244" s="58"/>
      <c r="P244" s="59"/>
      <c r="Q244" s="60"/>
      <c r="R244" s="61"/>
      <c r="S244" s="62"/>
      <c r="T244" s="70"/>
      <c r="U244" s="70"/>
      <c r="V244" s="70"/>
      <c r="W244" s="71"/>
      <c r="X244" s="91"/>
    </row>
    <row r="245" spans="1:24" x14ac:dyDescent="0.3">
      <c r="A245" s="45">
        <v>1242</v>
      </c>
      <c r="B245" s="46"/>
      <c r="C245" s="47">
        <v>0</v>
      </c>
      <c r="D245" s="48"/>
      <c r="E245" s="49"/>
      <c r="F245" s="50"/>
      <c r="G245" s="65"/>
      <c r="H245" s="66"/>
      <c r="I245" s="66"/>
      <c r="J245" s="67"/>
      <c r="K245" s="95"/>
      <c r="L245" s="57"/>
      <c r="M245" s="57"/>
      <c r="N245" s="57"/>
      <c r="O245" s="58"/>
      <c r="P245" s="59"/>
      <c r="Q245" s="60"/>
      <c r="R245" s="61"/>
      <c r="S245" s="62"/>
      <c r="T245" s="70"/>
      <c r="U245" s="70"/>
      <c r="V245" s="70"/>
      <c r="W245" s="71"/>
      <c r="X245" s="91"/>
    </row>
    <row r="246" spans="1:24" x14ac:dyDescent="0.3">
      <c r="A246" s="45">
        <v>1243</v>
      </c>
      <c r="B246" s="46"/>
      <c r="C246" s="47">
        <v>0</v>
      </c>
      <c r="D246" s="48"/>
      <c r="E246" s="49"/>
      <c r="F246" s="50"/>
      <c r="G246" s="65"/>
      <c r="H246" s="66"/>
      <c r="I246" s="66"/>
      <c r="J246" s="67"/>
      <c r="K246" s="95"/>
      <c r="L246" s="57"/>
      <c r="M246" s="57"/>
      <c r="N246" s="57"/>
      <c r="O246" s="58"/>
      <c r="P246" s="59"/>
      <c r="Q246" s="60"/>
      <c r="R246" s="61"/>
      <c r="S246" s="62"/>
      <c r="T246" s="70"/>
      <c r="U246" s="70"/>
      <c r="V246" s="70"/>
      <c r="W246" s="71"/>
      <c r="X246" s="91"/>
    </row>
    <row r="247" spans="1:24" x14ac:dyDescent="0.3">
      <c r="A247" s="45">
        <v>1244</v>
      </c>
      <c r="B247" s="46"/>
      <c r="C247" s="47">
        <v>0</v>
      </c>
      <c r="D247" s="48"/>
      <c r="E247" s="49"/>
      <c r="F247" s="50"/>
      <c r="G247" s="65"/>
      <c r="H247" s="66"/>
      <c r="I247" s="66"/>
      <c r="J247" s="67"/>
      <c r="K247" s="95"/>
      <c r="L247" s="57"/>
      <c r="M247" s="57"/>
      <c r="N247" s="57"/>
      <c r="O247" s="58"/>
      <c r="P247" s="59"/>
      <c r="Q247" s="60"/>
      <c r="R247" s="61"/>
      <c r="S247" s="62"/>
      <c r="T247" s="70"/>
      <c r="U247" s="70"/>
      <c r="V247" s="70"/>
      <c r="W247" s="71"/>
      <c r="X247" s="91"/>
    </row>
    <row r="248" spans="1:24" x14ac:dyDescent="0.3">
      <c r="A248" s="45">
        <v>1245</v>
      </c>
      <c r="B248" s="46"/>
      <c r="C248" s="47">
        <v>0</v>
      </c>
      <c r="D248" s="48"/>
      <c r="E248" s="49"/>
      <c r="F248" s="50"/>
      <c r="G248" s="65"/>
      <c r="H248" s="66"/>
      <c r="I248" s="66"/>
      <c r="J248" s="67"/>
      <c r="K248" s="95"/>
      <c r="L248" s="57"/>
      <c r="M248" s="57"/>
      <c r="N248" s="57"/>
      <c r="O248" s="58"/>
      <c r="P248" s="59"/>
      <c r="Q248" s="60"/>
      <c r="R248" s="61"/>
      <c r="S248" s="62"/>
      <c r="T248" s="70"/>
      <c r="U248" s="70"/>
      <c r="V248" s="70"/>
      <c r="W248" s="71"/>
      <c r="X248" s="91"/>
    </row>
    <row r="249" spans="1:24" x14ac:dyDescent="0.3">
      <c r="A249" s="45">
        <v>1246</v>
      </c>
      <c r="B249" s="46"/>
      <c r="C249" s="47">
        <v>0</v>
      </c>
      <c r="D249" s="48"/>
      <c r="E249" s="49"/>
      <c r="F249" s="50"/>
      <c r="G249" s="65"/>
      <c r="H249" s="66"/>
      <c r="I249" s="66"/>
      <c r="J249" s="67"/>
      <c r="K249" s="95"/>
      <c r="L249" s="57"/>
      <c r="M249" s="57"/>
      <c r="N249" s="57"/>
      <c r="O249" s="58"/>
      <c r="P249" s="59"/>
      <c r="Q249" s="60"/>
      <c r="R249" s="61"/>
      <c r="S249" s="62"/>
      <c r="T249" s="70"/>
      <c r="U249" s="70"/>
      <c r="V249" s="70"/>
      <c r="W249" s="71"/>
      <c r="X249" s="91"/>
    </row>
    <row r="250" spans="1:24" x14ac:dyDescent="0.3">
      <c r="A250" s="45">
        <v>1247</v>
      </c>
      <c r="B250" s="46"/>
      <c r="C250" s="47">
        <v>0</v>
      </c>
      <c r="D250" s="48"/>
      <c r="E250" s="49"/>
      <c r="F250" s="50"/>
      <c r="G250" s="65"/>
      <c r="H250" s="66"/>
      <c r="I250" s="66"/>
      <c r="J250" s="67"/>
      <c r="K250" s="95"/>
      <c r="L250" s="57"/>
      <c r="M250" s="57"/>
      <c r="N250" s="57"/>
      <c r="O250" s="58"/>
      <c r="P250" s="59"/>
      <c r="Q250" s="60"/>
      <c r="R250" s="61"/>
      <c r="S250" s="62"/>
      <c r="T250" s="70"/>
      <c r="U250" s="70"/>
      <c r="V250" s="70"/>
      <c r="W250" s="71"/>
      <c r="X250" s="91"/>
    </row>
    <row r="251" spans="1:24" x14ac:dyDescent="0.3">
      <c r="A251" s="45">
        <v>1248</v>
      </c>
      <c r="B251" s="46"/>
      <c r="C251" s="47">
        <v>0</v>
      </c>
      <c r="D251" s="48"/>
      <c r="E251" s="49"/>
      <c r="F251" s="50"/>
      <c r="G251" s="65"/>
      <c r="H251" s="66"/>
      <c r="I251" s="66"/>
      <c r="J251" s="67"/>
      <c r="K251" s="95"/>
      <c r="L251" s="57"/>
      <c r="M251" s="57"/>
      <c r="N251" s="57"/>
      <c r="O251" s="58"/>
      <c r="P251" s="59"/>
      <c r="Q251" s="60"/>
      <c r="R251" s="61"/>
      <c r="S251" s="62"/>
      <c r="T251" s="70"/>
      <c r="U251" s="70"/>
      <c r="V251" s="70"/>
      <c r="W251" s="71"/>
      <c r="X251" s="91"/>
    </row>
    <row r="252" spans="1:24" x14ac:dyDescent="0.3">
      <c r="A252" s="45">
        <v>1249</v>
      </c>
      <c r="B252" s="46"/>
      <c r="C252" s="47">
        <v>0</v>
      </c>
      <c r="D252" s="48"/>
      <c r="E252" s="49"/>
      <c r="F252" s="50"/>
      <c r="G252" s="65"/>
      <c r="H252" s="66"/>
      <c r="I252" s="66"/>
      <c r="J252" s="67"/>
      <c r="K252" s="95"/>
      <c r="L252" s="57"/>
      <c r="M252" s="57"/>
      <c r="N252" s="57"/>
      <c r="O252" s="58"/>
      <c r="P252" s="59"/>
      <c r="Q252" s="60"/>
      <c r="R252" s="61"/>
      <c r="S252" s="62"/>
      <c r="T252" s="70"/>
      <c r="U252" s="70"/>
      <c r="V252" s="70"/>
      <c r="W252" s="71"/>
      <c r="X252" s="91"/>
    </row>
    <row r="253" spans="1:24" x14ac:dyDescent="0.3">
      <c r="A253" s="45">
        <v>1250</v>
      </c>
      <c r="B253" s="46"/>
      <c r="C253" s="47">
        <v>0</v>
      </c>
      <c r="D253" s="48"/>
      <c r="E253" s="49"/>
      <c r="F253" s="50"/>
      <c r="G253" s="65"/>
      <c r="H253" s="66"/>
      <c r="I253" s="66"/>
      <c r="J253" s="67"/>
      <c r="K253" s="95"/>
      <c r="L253" s="57"/>
      <c r="M253" s="57"/>
      <c r="N253" s="57"/>
      <c r="O253" s="58"/>
      <c r="P253" s="59"/>
      <c r="Q253" s="60"/>
      <c r="R253" s="61"/>
      <c r="S253" s="62"/>
      <c r="T253" s="70"/>
      <c r="U253" s="70"/>
      <c r="V253" s="70"/>
      <c r="W253" s="71"/>
      <c r="X253" s="91"/>
    </row>
    <row r="254" spans="1:24" x14ac:dyDescent="0.3">
      <c r="A254" s="45">
        <v>1251</v>
      </c>
      <c r="B254" s="46"/>
      <c r="C254" s="47">
        <v>0</v>
      </c>
      <c r="D254" s="48"/>
      <c r="E254" s="49"/>
      <c r="F254" s="50"/>
      <c r="G254" s="65"/>
      <c r="H254" s="66"/>
      <c r="I254" s="66"/>
      <c r="J254" s="67"/>
      <c r="K254" s="95"/>
      <c r="L254" s="57"/>
      <c r="M254" s="57"/>
      <c r="N254" s="57"/>
      <c r="O254" s="58"/>
      <c r="P254" s="59"/>
      <c r="Q254" s="60"/>
      <c r="R254" s="61"/>
      <c r="S254" s="62"/>
      <c r="T254" s="70"/>
      <c r="U254" s="70"/>
      <c r="V254" s="70"/>
      <c r="W254" s="71"/>
      <c r="X254" s="91"/>
    </row>
    <row r="255" spans="1:24" x14ac:dyDescent="0.3">
      <c r="A255" s="45">
        <v>1252</v>
      </c>
      <c r="B255" s="46"/>
      <c r="C255" s="47">
        <v>0</v>
      </c>
      <c r="D255" s="48"/>
      <c r="E255" s="49"/>
      <c r="F255" s="50"/>
      <c r="G255" s="65"/>
      <c r="H255" s="66"/>
      <c r="I255" s="66"/>
      <c r="J255" s="67"/>
      <c r="K255" s="95"/>
      <c r="L255" s="57"/>
      <c r="M255" s="57"/>
      <c r="N255" s="57"/>
      <c r="O255" s="58"/>
      <c r="P255" s="59"/>
      <c r="Q255" s="60"/>
      <c r="R255" s="61"/>
      <c r="S255" s="62"/>
      <c r="T255" s="70"/>
      <c r="U255" s="70"/>
      <c r="V255" s="70"/>
      <c r="W255" s="71"/>
      <c r="X255" s="91"/>
    </row>
    <row r="256" spans="1:24" x14ac:dyDescent="0.3">
      <c r="A256" s="45">
        <v>1253</v>
      </c>
      <c r="B256" s="46"/>
      <c r="C256" s="47">
        <v>0</v>
      </c>
      <c r="D256" s="48"/>
      <c r="E256" s="49"/>
      <c r="F256" s="50"/>
      <c r="G256" s="65"/>
      <c r="H256" s="66"/>
      <c r="I256" s="66"/>
      <c r="J256" s="67"/>
      <c r="K256" s="95"/>
      <c r="L256" s="57"/>
      <c r="M256" s="57"/>
      <c r="N256" s="57"/>
      <c r="O256" s="58"/>
      <c r="P256" s="59"/>
      <c r="Q256" s="60"/>
      <c r="R256" s="61"/>
      <c r="S256" s="62"/>
      <c r="T256" s="70"/>
      <c r="U256" s="70"/>
      <c r="V256" s="70"/>
      <c r="W256" s="71"/>
      <c r="X256" s="91"/>
    </row>
    <row r="257" spans="1:24" x14ac:dyDescent="0.3">
      <c r="A257" s="45">
        <v>1254</v>
      </c>
      <c r="B257" s="46"/>
      <c r="C257" s="47">
        <v>0</v>
      </c>
      <c r="D257" s="48"/>
      <c r="E257" s="49"/>
      <c r="F257" s="50"/>
      <c r="G257" s="65"/>
      <c r="H257" s="66"/>
      <c r="I257" s="66"/>
      <c r="J257" s="67"/>
      <c r="K257" s="95"/>
      <c r="L257" s="57"/>
      <c r="M257" s="57"/>
      <c r="N257" s="57"/>
      <c r="O257" s="58"/>
      <c r="P257" s="59"/>
      <c r="Q257" s="60"/>
      <c r="R257" s="61"/>
      <c r="S257" s="62"/>
      <c r="T257" s="70"/>
      <c r="U257" s="70"/>
      <c r="V257" s="70"/>
      <c r="W257" s="71"/>
      <c r="X257" s="91"/>
    </row>
    <row r="258" spans="1:24" x14ac:dyDescent="0.3">
      <c r="A258" s="45">
        <v>1255</v>
      </c>
      <c r="B258" s="46"/>
      <c r="C258" s="47">
        <v>0</v>
      </c>
      <c r="D258" s="48"/>
      <c r="E258" s="49"/>
      <c r="F258" s="50"/>
      <c r="G258" s="65"/>
      <c r="H258" s="66"/>
      <c r="I258" s="66"/>
      <c r="J258" s="67"/>
      <c r="K258" s="95"/>
      <c r="L258" s="57"/>
      <c r="M258" s="57"/>
      <c r="N258" s="57"/>
      <c r="O258" s="58"/>
      <c r="P258" s="59"/>
      <c r="Q258" s="60"/>
      <c r="R258" s="61"/>
      <c r="S258" s="62"/>
      <c r="T258" s="70"/>
      <c r="U258" s="70"/>
      <c r="V258" s="70"/>
      <c r="W258" s="71"/>
      <c r="X258" s="91"/>
    </row>
    <row r="259" spans="1:24" x14ac:dyDescent="0.3">
      <c r="A259" s="45">
        <v>1256</v>
      </c>
      <c r="B259" s="46"/>
      <c r="C259" s="47">
        <v>0</v>
      </c>
      <c r="D259" s="48"/>
      <c r="E259" s="49"/>
      <c r="F259" s="50"/>
      <c r="G259" s="65"/>
      <c r="H259" s="66"/>
      <c r="I259" s="66"/>
      <c r="J259" s="67"/>
      <c r="K259" s="95"/>
      <c r="L259" s="57"/>
      <c r="M259" s="57"/>
      <c r="N259" s="57"/>
      <c r="O259" s="58"/>
      <c r="P259" s="59"/>
      <c r="Q259" s="60"/>
      <c r="R259" s="61"/>
      <c r="S259" s="62"/>
      <c r="T259" s="63"/>
      <c r="U259" s="63"/>
      <c r="V259" s="63"/>
      <c r="W259" s="64"/>
      <c r="X259" s="91"/>
    </row>
    <row r="260" spans="1:24" x14ac:dyDescent="0.3">
      <c r="A260" s="45">
        <v>1257</v>
      </c>
      <c r="B260" s="46"/>
      <c r="C260" s="47">
        <v>0</v>
      </c>
      <c r="D260" s="48"/>
      <c r="E260" s="49"/>
      <c r="F260" s="50"/>
      <c r="G260" s="65"/>
      <c r="H260" s="66"/>
      <c r="I260" s="66"/>
      <c r="J260" s="67"/>
      <c r="K260" s="95"/>
      <c r="L260" s="57"/>
      <c r="M260" s="57"/>
      <c r="N260" s="57"/>
      <c r="O260" s="58"/>
      <c r="P260" s="59"/>
      <c r="Q260" s="60"/>
      <c r="R260" s="61"/>
      <c r="S260" s="62"/>
      <c r="T260" s="70"/>
      <c r="U260" s="70"/>
      <c r="V260" s="70"/>
      <c r="W260" s="71"/>
      <c r="X260" s="91"/>
    </row>
    <row r="261" spans="1:24" x14ac:dyDescent="0.3">
      <c r="A261" s="45">
        <v>1258</v>
      </c>
      <c r="B261" s="46"/>
      <c r="C261" s="47">
        <v>0</v>
      </c>
      <c r="D261" s="48"/>
      <c r="E261" s="49"/>
      <c r="F261" s="50"/>
      <c r="G261" s="65"/>
      <c r="H261" s="66"/>
      <c r="I261" s="66"/>
      <c r="J261" s="67"/>
      <c r="K261" s="95"/>
      <c r="L261" s="57"/>
      <c r="M261" s="57"/>
      <c r="N261" s="57"/>
      <c r="O261" s="58"/>
      <c r="P261" s="59"/>
      <c r="Q261" s="60"/>
      <c r="R261" s="61"/>
      <c r="S261" s="62"/>
      <c r="T261" s="70"/>
      <c r="U261" s="70"/>
      <c r="V261" s="70"/>
      <c r="W261" s="71"/>
      <c r="X261" s="91"/>
    </row>
    <row r="262" spans="1:24" x14ac:dyDescent="0.3">
      <c r="A262" s="45">
        <v>1259</v>
      </c>
      <c r="B262" s="46"/>
      <c r="C262" s="47">
        <v>0</v>
      </c>
      <c r="D262" s="48"/>
      <c r="E262" s="49"/>
      <c r="F262" s="50"/>
      <c r="G262" s="65"/>
      <c r="H262" s="66"/>
      <c r="I262" s="66"/>
      <c r="J262" s="67"/>
      <c r="K262" s="95"/>
      <c r="L262" s="57"/>
      <c r="M262" s="57"/>
      <c r="N262" s="57"/>
      <c r="O262" s="58"/>
      <c r="P262" s="59"/>
      <c r="Q262" s="60"/>
      <c r="R262" s="61"/>
      <c r="S262" s="62"/>
      <c r="T262" s="70"/>
      <c r="U262" s="70"/>
      <c r="V262" s="70"/>
      <c r="W262" s="71"/>
      <c r="X262" s="91"/>
    </row>
    <row r="263" spans="1:24" x14ac:dyDescent="0.3">
      <c r="A263" s="45">
        <v>1260</v>
      </c>
      <c r="B263" s="46"/>
      <c r="C263" s="47">
        <v>0</v>
      </c>
      <c r="D263" s="48"/>
      <c r="E263" s="49"/>
      <c r="F263" s="50"/>
      <c r="G263" s="65"/>
      <c r="H263" s="66"/>
      <c r="I263" s="66"/>
      <c r="J263" s="67"/>
      <c r="K263" s="95"/>
      <c r="L263" s="57"/>
      <c r="M263" s="57"/>
      <c r="N263" s="57"/>
      <c r="O263" s="58"/>
      <c r="P263" s="59"/>
      <c r="Q263" s="60"/>
      <c r="R263" s="61"/>
      <c r="S263" s="62"/>
      <c r="T263" s="70"/>
      <c r="U263" s="70"/>
      <c r="V263" s="70"/>
      <c r="W263" s="71"/>
      <c r="X263" s="91"/>
    </row>
    <row r="264" spans="1:24" x14ac:dyDescent="0.3">
      <c r="A264" s="45">
        <v>1261</v>
      </c>
      <c r="B264" s="46"/>
      <c r="C264" s="47">
        <v>0</v>
      </c>
      <c r="D264" s="48"/>
      <c r="E264" s="49"/>
      <c r="F264" s="50"/>
      <c r="G264" s="65"/>
      <c r="H264" s="66"/>
      <c r="I264" s="66"/>
      <c r="J264" s="67"/>
      <c r="K264" s="95"/>
      <c r="L264" s="57"/>
      <c r="M264" s="57"/>
      <c r="N264" s="57"/>
      <c r="O264" s="58"/>
      <c r="P264" s="59"/>
      <c r="Q264" s="60"/>
      <c r="R264" s="61"/>
      <c r="S264" s="62"/>
      <c r="T264" s="70"/>
      <c r="U264" s="70"/>
      <c r="V264" s="70"/>
      <c r="W264" s="71"/>
      <c r="X264" s="91"/>
    </row>
    <row r="265" spans="1:24" x14ac:dyDescent="0.3">
      <c r="A265" s="45">
        <v>1262</v>
      </c>
      <c r="B265" s="46"/>
      <c r="C265" s="47">
        <v>0</v>
      </c>
      <c r="D265" s="48"/>
      <c r="E265" s="49"/>
      <c r="F265" s="50"/>
      <c r="G265" s="65"/>
      <c r="H265" s="66"/>
      <c r="I265" s="66"/>
      <c r="J265" s="67"/>
      <c r="K265" s="95"/>
      <c r="L265" s="57"/>
      <c r="M265" s="57"/>
      <c r="N265" s="57"/>
      <c r="O265" s="58"/>
      <c r="P265" s="59"/>
      <c r="Q265" s="60"/>
      <c r="R265" s="61"/>
      <c r="S265" s="62"/>
      <c r="T265" s="70"/>
      <c r="U265" s="70"/>
      <c r="V265" s="70"/>
      <c r="W265" s="71"/>
      <c r="X265" s="91"/>
    </row>
    <row r="266" spans="1:24" x14ac:dyDescent="0.3">
      <c r="A266" s="45">
        <v>1263</v>
      </c>
      <c r="B266" s="46"/>
      <c r="C266" s="47">
        <v>0</v>
      </c>
      <c r="D266" s="48"/>
      <c r="E266" s="49"/>
      <c r="F266" s="50"/>
      <c r="G266" s="65"/>
      <c r="H266" s="66"/>
      <c r="I266" s="66"/>
      <c r="J266" s="67"/>
      <c r="K266" s="95"/>
      <c r="L266" s="57"/>
      <c r="M266" s="57"/>
      <c r="N266" s="57"/>
      <c r="O266" s="58"/>
      <c r="P266" s="59"/>
      <c r="Q266" s="60"/>
      <c r="R266" s="61"/>
      <c r="S266" s="62"/>
      <c r="T266" s="70"/>
      <c r="U266" s="70"/>
      <c r="V266" s="70"/>
      <c r="W266" s="71"/>
      <c r="X266" s="91"/>
    </row>
    <row r="267" spans="1:24" x14ac:dyDescent="0.3">
      <c r="A267" s="45">
        <v>1264</v>
      </c>
      <c r="B267" s="46"/>
      <c r="C267" s="47">
        <v>0</v>
      </c>
      <c r="D267" s="48"/>
      <c r="E267" s="49"/>
      <c r="F267" s="50"/>
      <c r="G267" s="65"/>
      <c r="H267" s="66"/>
      <c r="I267" s="66"/>
      <c r="J267" s="67"/>
      <c r="K267" s="95"/>
      <c r="L267" s="57"/>
      <c r="M267" s="57"/>
      <c r="N267" s="57"/>
      <c r="O267" s="58"/>
      <c r="P267" s="59"/>
      <c r="Q267" s="60"/>
      <c r="R267" s="61"/>
      <c r="S267" s="62"/>
      <c r="T267" s="70"/>
      <c r="U267" s="70"/>
      <c r="V267" s="70"/>
      <c r="W267" s="71"/>
      <c r="X267" s="91"/>
    </row>
    <row r="268" spans="1:24" x14ac:dyDescent="0.3">
      <c r="A268" s="45">
        <v>1265</v>
      </c>
      <c r="B268" s="46"/>
      <c r="C268" s="47">
        <v>0</v>
      </c>
      <c r="D268" s="48"/>
      <c r="E268" s="49"/>
      <c r="F268" s="50"/>
      <c r="G268" s="65"/>
      <c r="H268" s="66"/>
      <c r="I268" s="66"/>
      <c r="J268" s="67"/>
      <c r="K268" s="95"/>
      <c r="L268" s="57"/>
      <c r="M268" s="57"/>
      <c r="N268" s="57"/>
      <c r="O268" s="58"/>
      <c r="P268" s="59"/>
      <c r="Q268" s="60"/>
      <c r="R268" s="61"/>
      <c r="S268" s="62"/>
      <c r="T268" s="70"/>
      <c r="U268" s="70"/>
      <c r="V268" s="70"/>
      <c r="W268" s="71"/>
      <c r="X268" s="91"/>
    </row>
    <row r="269" spans="1:24" x14ac:dyDescent="0.3">
      <c r="A269" s="45">
        <v>1266</v>
      </c>
      <c r="B269" s="46"/>
      <c r="C269" s="47">
        <v>0</v>
      </c>
      <c r="D269" s="48"/>
      <c r="E269" s="49"/>
      <c r="F269" s="50"/>
      <c r="G269" s="65"/>
      <c r="H269" s="66"/>
      <c r="I269" s="66"/>
      <c r="J269" s="67"/>
      <c r="K269" s="95"/>
      <c r="L269" s="57"/>
      <c r="M269" s="57"/>
      <c r="N269" s="57"/>
      <c r="O269" s="58"/>
      <c r="P269" s="59"/>
      <c r="Q269" s="60"/>
      <c r="R269" s="61"/>
      <c r="S269" s="62"/>
      <c r="T269" s="70"/>
      <c r="U269" s="70"/>
      <c r="V269" s="70"/>
      <c r="W269" s="71"/>
      <c r="X269" s="91"/>
    </row>
    <row r="270" spans="1:24" x14ac:dyDescent="0.3">
      <c r="A270" s="45">
        <v>1267</v>
      </c>
      <c r="B270" s="46"/>
      <c r="C270" s="47">
        <v>0</v>
      </c>
      <c r="D270" s="48"/>
      <c r="E270" s="49"/>
      <c r="F270" s="50"/>
      <c r="G270" s="65"/>
      <c r="H270" s="66"/>
      <c r="I270" s="66"/>
      <c r="J270" s="67"/>
      <c r="K270" s="95"/>
      <c r="L270" s="57"/>
      <c r="M270" s="57"/>
      <c r="N270" s="57"/>
      <c r="O270" s="58"/>
      <c r="P270" s="59"/>
      <c r="Q270" s="60"/>
      <c r="R270" s="61"/>
      <c r="S270" s="62"/>
      <c r="T270" s="70"/>
      <c r="U270" s="70"/>
      <c r="V270" s="70"/>
      <c r="W270" s="71"/>
      <c r="X270" s="91"/>
    </row>
    <row r="271" spans="1:24" x14ac:dyDescent="0.3">
      <c r="A271" s="45">
        <v>1268</v>
      </c>
      <c r="B271" s="46"/>
      <c r="C271" s="47">
        <v>0</v>
      </c>
      <c r="D271" s="48"/>
      <c r="E271" s="49"/>
      <c r="F271" s="50"/>
      <c r="G271" s="65"/>
      <c r="H271" s="66"/>
      <c r="I271" s="66"/>
      <c r="J271" s="67"/>
      <c r="K271" s="95"/>
      <c r="L271" s="57"/>
      <c r="M271" s="57"/>
      <c r="N271" s="57"/>
      <c r="O271" s="58"/>
      <c r="P271" s="59"/>
      <c r="Q271" s="60"/>
      <c r="R271" s="61"/>
      <c r="S271" s="62"/>
      <c r="T271" s="70"/>
      <c r="U271" s="70"/>
      <c r="V271" s="70"/>
      <c r="W271" s="71"/>
      <c r="X271" s="91"/>
    </row>
    <row r="272" spans="1:24" x14ac:dyDescent="0.3">
      <c r="A272" s="45">
        <v>1269</v>
      </c>
      <c r="B272" s="46"/>
      <c r="C272" s="47">
        <v>0</v>
      </c>
      <c r="D272" s="48"/>
      <c r="E272" s="49"/>
      <c r="F272" s="50"/>
      <c r="G272" s="65"/>
      <c r="H272" s="66"/>
      <c r="I272" s="66"/>
      <c r="J272" s="67"/>
      <c r="K272" s="95"/>
      <c r="L272" s="57"/>
      <c r="M272" s="57"/>
      <c r="N272" s="57"/>
      <c r="O272" s="58"/>
      <c r="P272" s="59"/>
      <c r="Q272" s="60"/>
      <c r="R272" s="61"/>
      <c r="S272" s="62"/>
      <c r="T272" s="70"/>
      <c r="U272" s="70"/>
      <c r="V272" s="70"/>
      <c r="W272" s="71"/>
      <c r="X272" s="91"/>
    </row>
    <row r="273" spans="1:24" x14ac:dyDescent="0.3">
      <c r="A273" s="45">
        <v>1270</v>
      </c>
      <c r="B273" s="46"/>
      <c r="C273" s="47">
        <v>0</v>
      </c>
      <c r="D273" s="48"/>
      <c r="E273" s="49"/>
      <c r="F273" s="50"/>
      <c r="G273" s="65"/>
      <c r="H273" s="66"/>
      <c r="I273" s="66"/>
      <c r="J273" s="67"/>
      <c r="K273" s="95"/>
      <c r="L273" s="57"/>
      <c r="M273" s="57"/>
      <c r="N273" s="57"/>
      <c r="O273" s="58"/>
      <c r="P273" s="59"/>
      <c r="Q273" s="60"/>
      <c r="R273" s="61"/>
      <c r="S273" s="62"/>
      <c r="T273" s="70"/>
      <c r="U273" s="70"/>
      <c r="V273" s="70"/>
      <c r="W273" s="71"/>
      <c r="X273" s="91"/>
    </row>
    <row r="274" spans="1:24" x14ac:dyDescent="0.3">
      <c r="A274" s="45">
        <v>1271</v>
      </c>
      <c r="B274" s="46"/>
      <c r="C274" s="47">
        <v>0</v>
      </c>
      <c r="D274" s="48"/>
      <c r="E274" s="49"/>
      <c r="F274" s="50"/>
      <c r="G274" s="65"/>
      <c r="H274" s="66"/>
      <c r="I274" s="66"/>
      <c r="J274" s="67"/>
      <c r="K274" s="95"/>
      <c r="L274" s="57"/>
      <c r="M274" s="57"/>
      <c r="N274" s="57"/>
      <c r="O274" s="58"/>
      <c r="P274" s="59"/>
      <c r="Q274" s="60"/>
      <c r="R274" s="61"/>
      <c r="S274" s="62"/>
      <c r="T274" s="70"/>
      <c r="U274" s="70"/>
      <c r="V274" s="70"/>
      <c r="W274" s="71"/>
      <c r="X274" s="91"/>
    </row>
    <row r="275" spans="1:24" x14ac:dyDescent="0.3">
      <c r="A275" s="45">
        <v>1272</v>
      </c>
      <c r="B275" s="46"/>
      <c r="C275" s="47">
        <v>0</v>
      </c>
      <c r="D275" s="48"/>
      <c r="E275" s="49"/>
      <c r="F275" s="50"/>
      <c r="G275" s="65"/>
      <c r="H275" s="66"/>
      <c r="I275" s="66"/>
      <c r="J275" s="67"/>
      <c r="K275" s="95"/>
      <c r="L275" s="57"/>
      <c r="M275" s="57"/>
      <c r="N275" s="57"/>
      <c r="O275" s="58"/>
      <c r="P275" s="59"/>
      <c r="Q275" s="60"/>
      <c r="R275" s="61"/>
      <c r="S275" s="62"/>
      <c r="T275" s="63"/>
      <c r="U275" s="63"/>
      <c r="V275" s="63"/>
      <c r="W275" s="64"/>
      <c r="X275" s="91"/>
    </row>
    <row r="276" spans="1:24" x14ac:dyDescent="0.3">
      <c r="A276" s="45">
        <v>1273</v>
      </c>
      <c r="B276" s="46"/>
      <c r="C276" s="47">
        <v>0</v>
      </c>
      <c r="D276" s="48"/>
      <c r="E276" s="49"/>
      <c r="F276" s="50"/>
      <c r="G276" s="65"/>
      <c r="H276" s="66"/>
      <c r="I276" s="66"/>
      <c r="J276" s="67"/>
      <c r="K276" s="95"/>
      <c r="L276" s="57"/>
      <c r="M276" s="57"/>
      <c r="N276" s="57"/>
      <c r="O276" s="58"/>
      <c r="P276" s="59"/>
      <c r="Q276" s="60"/>
      <c r="R276" s="61"/>
      <c r="S276" s="62"/>
      <c r="T276" s="70"/>
      <c r="U276" s="70"/>
      <c r="V276" s="70"/>
      <c r="W276" s="71"/>
      <c r="X276" s="91"/>
    </row>
    <row r="277" spans="1:24" x14ac:dyDescent="0.3">
      <c r="A277" s="45">
        <v>1274</v>
      </c>
      <c r="B277" s="46"/>
      <c r="C277" s="47">
        <v>0</v>
      </c>
      <c r="D277" s="48"/>
      <c r="E277" s="49"/>
      <c r="F277" s="50"/>
      <c r="G277" s="65"/>
      <c r="H277" s="66"/>
      <c r="I277" s="66"/>
      <c r="J277" s="67"/>
      <c r="K277" s="95"/>
      <c r="L277" s="57"/>
      <c r="M277" s="57"/>
      <c r="N277" s="57"/>
      <c r="O277" s="58"/>
      <c r="P277" s="59"/>
      <c r="Q277" s="60"/>
      <c r="R277" s="61"/>
      <c r="S277" s="62"/>
      <c r="T277" s="70"/>
      <c r="U277" s="70"/>
      <c r="V277" s="70"/>
      <c r="W277" s="71"/>
      <c r="X277" s="91"/>
    </row>
    <row r="278" spans="1:24" x14ac:dyDescent="0.3">
      <c r="A278" s="45">
        <v>1275</v>
      </c>
      <c r="B278" s="46"/>
      <c r="C278" s="47">
        <v>0</v>
      </c>
      <c r="D278" s="48"/>
      <c r="E278" s="49"/>
      <c r="F278" s="50"/>
      <c r="G278" s="65"/>
      <c r="H278" s="66"/>
      <c r="I278" s="66"/>
      <c r="J278" s="67"/>
      <c r="K278" s="95"/>
      <c r="L278" s="57"/>
      <c r="M278" s="57"/>
      <c r="N278" s="57"/>
      <c r="O278" s="58"/>
      <c r="P278" s="59"/>
      <c r="Q278" s="60"/>
      <c r="R278" s="61"/>
      <c r="S278" s="62"/>
      <c r="T278" s="70"/>
      <c r="U278" s="70"/>
      <c r="V278" s="70"/>
      <c r="W278" s="71"/>
      <c r="X278" s="91"/>
    </row>
    <row r="279" spans="1:24" x14ac:dyDescent="0.3">
      <c r="A279" s="45">
        <v>1276</v>
      </c>
      <c r="B279" s="46"/>
      <c r="C279" s="47">
        <v>0</v>
      </c>
      <c r="D279" s="48"/>
      <c r="E279" s="49"/>
      <c r="F279" s="50"/>
      <c r="G279" s="65"/>
      <c r="H279" s="66"/>
      <c r="I279" s="66"/>
      <c r="J279" s="67"/>
      <c r="K279" s="95"/>
      <c r="L279" s="57"/>
      <c r="M279" s="57"/>
      <c r="N279" s="57"/>
      <c r="O279" s="58"/>
      <c r="P279" s="59"/>
      <c r="Q279" s="60"/>
      <c r="R279" s="61"/>
      <c r="S279" s="62"/>
      <c r="T279" s="70"/>
      <c r="U279" s="70"/>
      <c r="V279" s="70"/>
      <c r="W279" s="71"/>
      <c r="X279" s="91"/>
    </row>
    <row r="280" spans="1:24" x14ac:dyDescent="0.3">
      <c r="A280" s="45">
        <v>1277</v>
      </c>
      <c r="B280" s="46"/>
      <c r="C280" s="47">
        <v>0</v>
      </c>
      <c r="D280" s="48"/>
      <c r="E280" s="49"/>
      <c r="F280" s="50"/>
      <c r="G280" s="65"/>
      <c r="H280" s="66"/>
      <c r="I280" s="66"/>
      <c r="J280" s="67"/>
      <c r="K280" s="95"/>
      <c r="L280" s="57"/>
      <c r="M280" s="57"/>
      <c r="N280" s="57"/>
      <c r="O280" s="58"/>
      <c r="P280" s="59"/>
      <c r="Q280" s="60"/>
      <c r="R280" s="61"/>
      <c r="S280" s="62"/>
      <c r="T280" s="70"/>
      <c r="U280" s="70"/>
      <c r="V280" s="70"/>
      <c r="W280" s="71"/>
      <c r="X280" s="91"/>
    </row>
    <row r="281" spans="1:24" x14ac:dyDescent="0.3">
      <c r="A281" s="45">
        <v>1278</v>
      </c>
      <c r="B281" s="46"/>
      <c r="C281" s="47">
        <v>0</v>
      </c>
      <c r="D281" s="48"/>
      <c r="E281" s="49"/>
      <c r="F281" s="50"/>
      <c r="G281" s="65"/>
      <c r="H281" s="66"/>
      <c r="I281" s="66"/>
      <c r="J281" s="67"/>
      <c r="K281" s="95"/>
      <c r="L281" s="57"/>
      <c r="M281" s="57"/>
      <c r="N281" s="57"/>
      <c r="O281" s="58"/>
      <c r="P281" s="59"/>
      <c r="Q281" s="60"/>
      <c r="R281" s="61"/>
      <c r="S281" s="62"/>
      <c r="T281" s="70"/>
      <c r="U281" s="70"/>
      <c r="V281" s="70"/>
      <c r="W281" s="71"/>
      <c r="X281" s="91"/>
    </row>
    <row r="282" spans="1:24" x14ac:dyDescent="0.3">
      <c r="A282" s="45">
        <v>1279</v>
      </c>
      <c r="B282" s="46"/>
      <c r="C282" s="47">
        <v>0</v>
      </c>
      <c r="D282" s="48"/>
      <c r="E282" s="49"/>
      <c r="F282" s="50"/>
      <c r="G282" s="65"/>
      <c r="H282" s="66"/>
      <c r="I282" s="66"/>
      <c r="J282" s="67"/>
      <c r="K282" s="95"/>
      <c r="L282" s="57"/>
      <c r="M282" s="57"/>
      <c r="N282" s="57"/>
      <c r="O282" s="58"/>
      <c r="P282" s="59"/>
      <c r="Q282" s="60"/>
      <c r="R282" s="61"/>
      <c r="S282" s="62"/>
      <c r="T282" s="70"/>
      <c r="U282" s="70"/>
      <c r="V282" s="70"/>
      <c r="W282" s="71"/>
      <c r="X282" s="91"/>
    </row>
    <row r="283" spans="1:24" x14ac:dyDescent="0.3">
      <c r="A283" s="45">
        <v>1280</v>
      </c>
      <c r="B283" s="46"/>
      <c r="C283" s="47">
        <v>0</v>
      </c>
      <c r="D283" s="48"/>
      <c r="E283" s="49"/>
      <c r="F283" s="50"/>
      <c r="G283" s="65"/>
      <c r="H283" s="66"/>
      <c r="I283" s="66"/>
      <c r="J283" s="67"/>
      <c r="K283" s="95"/>
      <c r="L283" s="57"/>
      <c r="M283" s="57"/>
      <c r="N283" s="57"/>
      <c r="O283" s="58"/>
      <c r="P283" s="59"/>
      <c r="Q283" s="60"/>
      <c r="R283" s="61"/>
      <c r="S283" s="62"/>
      <c r="T283" s="70"/>
      <c r="U283" s="70"/>
      <c r="V283" s="70"/>
      <c r="W283" s="71"/>
      <c r="X283" s="91"/>
    </row>
    <row r="284" spans="1:24" x14ac:dyDescent="0.3">
      <c r="A284" s="45">
        <v>1281</v>
      </c>
      <c r="B284" s="46"/>
      <c r="C284" s="47">
        <v>0</v>
      </c>
      <c r="D284" s="48"/>
      <c r="E284" s="49"/>
      <c r="F284" s="50"/>
      <c r="G284" s="65"/>
      <c r="H284" s="66"/>
      <c r="I284" s="66"/>
      <c r="J284" s="67"/>
      <c r="K284" s="95"/>
      <c r="L284" s="57"/>
      <c r="M284" s="57"/>
      <c r="N284" s="57"/>
      <c r="O284" s="58"/>
      <c r="P284" s="59"/>
      <c r="Q284" s="60"/>
      <c r="R284" s="61"/>
      <c r="S284" s="62"/>
      <c r="T284" s="70"/>
      <c r="U284" s="70"/>
      <c r="V284" s="70"/>
      <c r="W284" s="71"/>
      <c r="X284" s="91"/>
    </row>
    <row r="285" spans="1:24" x14ac:dyDescent="0.3">
      <c r="A285" s="45">
        <v>1282</v>
      </c>
      <c r="B285" s="46"/>
      <c r="C285" s="47">
        <v>0</v>
      </c>
      <c r="D285" s="48"/>
      <c r="E285" s="49"/>
      <c r="F285" s="50"/>
      <c r="G285" s="65"/>
      <c r="H285" s="66"/>
      <c r="I285" s="66"/>
      <c r="J285" s="67"/>
      <c r="K285" s="95"/>
      <c r="L285" s="57"/>
      <c r="M285" s="57"/>
      <c r="N285" s="57"/>
      <c r="O285" s="58"/>
      <c r="P285" s="59"/>
      <c r="Q285" s="60"/>
      <c r="R285" s="61"/>
      <c r="S285" s="62"/>
      <c r="T285" s="70"/>
      <c r="U285" s="70"/>
      <c r="V285" s="70"/>
      <c r="W285" s="71"/>
      <c r="X285" s="91"/>
    </row>
    <row r="286" spans="1:24" x14ac:dyDescent="0.3">
      <c r="A286" s="45">
        <v>1283</v>
      </c>
      <c r="B286" s="46"/>
      <c r="C286" s="47">
        <v>0</v>
      </c>
      <c r="D286" s="48"/>
      <c r="E286" s="49"/>
      <c r="F286" s="50"/>
      <c r="G286" s="65"/>
      <c r="H286" s="66"/>
      <c r="I286" s="66"/>
      <c r="J286" s="67"/>
      <c r="K286" s="95"/>
      <c r="L286" s="57"/>
      <c r="M286" s="57"/>
      <c r="N286" s="57"/>
      <c r="O286" s="58"/>
      <c r="P286" s="59"/>
      <c r="Q286" s="60"/>
      <c r="R286" s="61"/>
      <c r="S286" s="62"/>
      <c r="T286" s="70"/>
      <c r="U286" s="70"/>
      <c r="V286" s="70"/>
      <c r="W286" s="71"/>
      <c r="X286" s="91"/>
    </row>
    <row r="287" spans="1:24" x14ac:dyDescent="0.3">
      <c r="A287" s="45">
        <v>1284</v>
      </c>
      <c r="B287" s="46"/>
      <c r="C287" s="47">
        <v>0</v>
      </c>
      <c r="D287" s="48"/>
      <c r="E287" s="49"/>
      <c r="F287" s="50"/>
      <c r="G287" s="65"/>
      <c r="H287" s="66"/>
      <c r="I287" s="66"/>
      <c r="J287" s="67"/>
      <c r="K287" s="95"/>
      <c r="L287" s="57"/>
      <c r="M287" s="57"/>
      <c r="N287" s="57"/>
      <c r="O287" s="58"/>
      <c r="P287" s="59"/>
      <c r="Q287" s="60"/>
      <c r="R287" s="61"/>
      <c r="S287" s="62"/>
      <c r="T287" s="70"/>
      <c r="U287" s="70"/>
      <c r="V287" s="70"/>
      <c r="W287" s="71"/>
      <c r="X287" s="91"/>
    </row>
    <row r="288" spans="1:24" x14ac:dyDescent="0.3">
      <c r="A288" s="45">
        <v>1285</v>
      </c>
      <c r="B288" s="46"/>
      <c r="C288" s="47">
        <v>0</v>
      </c>
      <c r="D288" s="48"/>
      <c r="E288" s="49"/>
      <c r="F288" s="50"/>
      <c r="G288" s="65"/>
      <c r="H288" s="66"/>
      <c r="I288" s="66"/>
      <c r="J288" s="67"/>
      <c r="K288" s="95"/>
      <c r="L288" s="57"/>
      <c r="M288" s="57"/>
      <c r="N288" s="57"/>
      <c r="O288" s="58"/>
      <c r="P288" s="59"/>
      <c r="Q288" s="60"/>
      <c r="R288" s="61"/>
      <c r="S288" s="62"/>
      <c r="T288" s="70"/>
      <c r="U288" s="70"/>
      <c r="V288" s="70"/>
      <c r="W288" s="71"/>
      <c r="X288" s="91"/>
    </row>
    <row r="289" spans="1:24" x14ac:dyDescent="0.3">
      <c r="A289" s="45">
        <v>1286</v>
      </c>
      <c r="B289" s="46"/>
      <c r="C289" s="47">
        <v>0</v>
      </c>
      <c r="D289" s="48"/>
      <c r="E289" s="49"/>
      <c r="F289" s="50"/>
      <c r="G289" s="65"/>
      <c r="H289" s="66"/>
      <c r="I289" s="66"/>
      <c r="J289" s="67"/>
      <c r="K289" s="95"/>
      <c r="L289" s="57"/>
      <c r="M289" s="57"/>
      <c r="N289" s="57"/>
      <c r="O289" s="58"/>
      <c r="P289" s="59"/>
      <c r="Q289" s="60"/>
      <c r="R289" s="61"/>
      <c r="S289" s="62"/>
      <c r="T289" s="70"/>
      <c r="U289" s="70"/>
      <c r="V289" s="70"/>
      <c r="W289" s="71"/>
      <c r="X289" s="91"/>
    </row>
    <row r="290" spans="1:24" x14ac:dyDescent="0.3">
      <c r="A290" s="45">
        <v>1287</v>
      </c>
      <c r="B290" s="46"/>
      <c r="C290" s="47">
        <v>0</v>
      </c>
      <c r="D290" s="48"/>
      <c r="E290" s="49"/>
      <c r="F290" s="50"/>
      <c r="G290" s="65"/>
      <c r="H290" s="66"/>
      <c r="I290" s="66"/>
      <c r="J290" s="67"/>
      <c r="K290" s="95"/>
      <c r="L290" s="57"/>
      <c r="M290" s="57"/>
      <c r="N290" s="57"/>
      <c r="O290" s="58"/>
      <c r="P290" s="59"/>
      <c r="Q290" s="60"/>
      <c r="R290" s="61"/>
      <c r="S290" s="62"/>
      <c r="T290" s="70"/>
      <c r="U290" s="70"/>
      <c r="V290" s="70"/>
      <c r="W290" s="71"/>
      <c r="X290" s="91"/>
    </row>
    <row r="291" spans="1:24" x14ac:dyDescent="0.3">
      <c r="A291" s="45">
        <v>1288</v>
      </c>
      <c r="B291" s="46"/>
      <c r="C291" s="47">
        <v>0</v>
      </c>
      <c r="D291" s="48"/>
      <c r="E291" s="49"/>
      <c r="F291" s="50"/>
      <c r="G291" s="65"/>
      <c r="H291" s="66"/>
      <c r="I291" s="66"/>
      <c r="J291" s="67"/>
      <c r="K291" s="95"/>
      <c r="L291" s="57"/>
      <c r="M291" s="57"/>
      <c r="N291" s="57"/>
      <c r="O291" s="58"/>
      <c r="P291" s="59"/>
      <c r="Q291" s="60"/>
      <c r="R291" s="61"/>
      <c r="S291" s="62"/>
      <c r="T291" s="63"/>
      <c r="U291" s="63"/>
      <c r="V291" s="63"/>
      <c r="W291" s="64"/>
      <c r="X291" s="91"/>
    </row>
    <row r="292" spans="1:24" x14ac:dyDescent="0.3">
      <c r="A292" s="45">
        <v>1289</v>
      </c>
      <c r="B292" s="46"/>
      <c r="C292" s="47">
        <v>0</v>
      </c>
      <c r="D292" s="48"/>
      <c r="E292" s="49"/>
      <c r="F292" s="50"/>
      <c r="G292" s="65"/>
      <c r="H292" s="66"/>
      <c r="I292" s="66"/>
      <c r="J292" s="67"/>
      <c r="K292" s="95"/>
      <c r="L292" s="57"/>
      <c r="M292" s="57"/>
      <c r="N292" s="57"/>
      <c r="O292" s="58"/>
      <c r="P292" s="59"/>
      <c r="Q292" s="60"/>
      <c r="R292" s="61"/>
      <c r="S292" s="62"/>
      <c r="T292" s="70"/>
      <c r="U292" s="70"/>
      <c r="V292" s="70"/>
      <c r="W292" s="71"/>
      <c r="X292" s="91"/>
    </row>
    <row r="293" spans="1:24" x14ac:dyDescent="0.3">
      <c r="A293" s="45">
        <v>1290</v>
      </c>
      <c r="B293" s="46"/>
      <c r="C293" s="47">
        <v>0</v>
      </c>
      <c r="D293" s="48"/>
      <c r="E293" s="49"/>
      <c r="F293" s="50"/>
      <c r="G293" s="65"/>
      <c r="H293" s="66"/>
      <c r="I293" s="66"/>
      <c r="J293" s="67"/>
      <c r="K293" s="95"/>
      <c r="L293" s="57"/>
      <c r="M293" s="57"/>
      <c r="N293" s="57"/>
      <c r="O293" s="58"/>
      <c r="P293" s="59"/>
      <c r="Q293" s="60"/>
      <c r="R293" s="61"/>
      <c r="S293" s="62"/>
      <c r="T293" s="70"/>
      <c r="U293" s="70"/>
      <c r="V293" s="70"/>
      <c r="W293" s="71"/>
      <c r="X293" s="91"/>
    </row>
    <row r="294" spans="1:24" x14ac:dyDescent="0.3">
      <c r="A294" s="45">
        <v>1291</v>
      </c>
      <c r="B294" s="46"/>
      <c r="C294" s="47">
        <v>0</v>
      </c>
      <c r="D294" s="48"/>
      <c r="E294" s="49"/>
      <c r="F294" s="50"/>
      <c r="G294" s="65"/>
      <c r="H294" s="66"/>
      <c r="I294" s="66"/>
      <c r="J294" s="67"/>
      <c r="K294" s="95"/>
      <c r="L294" s="57"/>
      <c r="M294" s="57"/>
      <c r="N294" s="57"/>
      <c r="O294" s="58"/>
      <c r="P294" s="59"/>
      <c r="Q294" s="60"/>
      <c r="R294" s="61"/>
      <c r="S294" s="62"/>
      <c r="T294" s="70"/>
      <c r="U294" s="70"/>
      <c r="V294" s="70"/>
      <c r="W294" s="71"/>
      <c r="X294" s="91"/>
    </row>
    <row r="295" spans="1:24" x14ac:dyDescent="0.3">
      <c r="A295" s="45">
        <v>1292</v>
      </c>
      <c r="B295" s="46"/>
      <c r="C295" s="47">
        <v>0</v>
      </c>
      <c r="D295" s="48"/>
      <c r="E295" s="49"/>
      <c r="F295" s="50"/>
      <c r="G295" s="65"/>
      <c r="H295" s="66"/>
      <c r="I295" s="66"/>
      <c r="J295" s="67"/>
      <c r="K295" s="95"/>
      <c r="L295" s="57"/>
      <c r="M295" s="57"/>
      <c r="N295" s="57"/>
      <c r="O295" s="58"/>
      <c r="P295" s="59"/>
      <c r="Q295" s="60"/>
      <c r="R295" s="61"/>
      <c r="S295" s="62"/>
      <c r="T295" s="70"/>
      <c r="U295" s="70"/>
      <c r="V295" s="70"/>
      <c r="W295" s="71"/>
      <c r="X295" s="91"/>
    </row>
    <row r="296" spans="1:24" x14ac:dyDescent="0.3">
      <c r="A296" s="45">
        <v>1293</v>
      </c>
      <c r="B296" s="46"/>
      <c r="C296" s="47">
        <v>0</v>
      </c>
      <c r="D296" s="48"/>
      <c r="E296" s="49"/>
      <c r="F296" s="50"/>
      <c r="G296" s="65"/>
      <c r="H296" s="66"/>
      <c r="I296" s="66"/>
      <c r="J296" s="67"/>
      <c r="K296" s="95"/>
      <c r="L296" s="57"/>
      <c r="M296" s="57"/>
      <c r="N296" s="57"/>
      <c r="O296" s="58"/>
      <c r="P296" s="59"/>
      <c r="Q296" s="60"/>
      <c r="R296" s="61"/>
      <c r="S296" s="62"/>
      <c r="T296" s="70"/>
      <c r="U296" s="70"/>
      <c r="V296" s="70"/>
      <c r="W296" s="71"/>
      <c r="X296" s="91"/>
    </row>
    <row r="297" spans="1:24" x14ac:dyDescent="0.3">
      <c r="A297" s="45">
        <v>1294</v>
      </c>
      <c r="B297" s="46"/>
      <c r="C297" s="47">
        <v>0</v>
      </c>
      <c r="D297" s="48"/>
      <c r="E297" s="49"/>
      <c r="F297" s="50"/>
      <c r="G297" s="65"/>
      <c r="H297" s="66"/>
      <c r="I297" s="66"/>
      <c r="J297" s="67"/>
      <c r="K297" s="95"/>
      <c r="L297" s="57"/>
      <c r="M297" s="57"/>
      <c r="N297" s="57"/>
      <c r="O297" s="58"/>
      <c r="P297" s="59"/>
      <c r="Q297" s="60"/>
      <c r="R297" s="61"/>
      <c r="S297" s="62"/>
      <c r="T297" s="70"/>
      <c r="U297" s="70"/>
      <c r="V297" s="70"/>
      <c r="W297" s="71"/>
      <c r="X297" s="91"/>
    </row>
    <row r="298" spans="1:24" x14ac:dyDescent="0.3">
      <c r="A298" s="45">
        <v>1295</v>
      </c>
      <c r="B298" s="46"/>
      <c r="C298" s="47">
        <v>0</v>
      </c>
      <c r="D298" s="48"/>
      <c r="E298" s="49"/>
      <c r="F298" s="50"/>
      <c r="G298" s="65"/>
      <c r="H298" s="66"/>
      <c r="I298" s="66"/>
      <c r="J298" s="67"/>
      <c r="K298" s="95"/>
      <c r="L298" s="57"/>
      <c r="M298" s="57"/>
      <c r="N298" s="57"/>
      <c r="O298" s="58"/>
      <c r="P298" s="59"/>
      <c r="Q298" s="60"/>
      <c r="R298" s="61"/>
      <c r="S298" s="62"/>
      <c r="T298" s="70"/>
      <c r="U298" s="70"/>
      <c r="V298" s="70"/>
      <c r="W298" s="71"/>
      <c r="X298" s="91"/>
    </row>
    <row r="299" spans="1:24" x14ac:dyDescent="0.3">
      <c r="A299" s="45">
        <v>1296</v>
      </c>
      <c r="B299" s="46"/>
      <c r="C299" s="47">
        <v>0</v>
      </c>
      <c r="D299" s="48"/>
      <c r="E299" s="49"/>
      <c r="F299" s="50"/>
      <c r="G299" s="65"/>
      <c r="H299" s="66"/>
      <c r="I299" s="66"/>
      <c r="J299" s="67"/>
      <c r="K299" s="95"/>
      <c r="L299" s="57"/>
      <c r="M299" s="57"/>
      <c r="N299" s="57"/>
      <c r="O299" s="58"/>
      <c r="P299" s="59"/>
      <c r="Q299" s="60"/>
      <c r="R299" s="61"/>
      <c r="S299" s="62"/>
      <c r="T299" s="70"/>
      <c r="U299" s="70"/>
      <c r="V299" s="70"/>
      <c r="W299" s="71"/>
      <c r="X299" s="91"/>
    </row>
    <row r="300" spans="1:24" x14ac:dyDescent="0.3">
      <c r="A300" s="45">
        <v>1297</v>
      </c>
      <c r="B300" s="46"/>
      <c r="C300" s="47">
        <v>0</v>
      </c>
      <c r="D300" s="48"/>
      <c r="E300" s="49"/>
      <c r="F300" s="50"/>
      <c r="G300" s="65"/>
      <c r="H300" s="66"/>
      <c r="I300" s="66"/>
      <c r="J300" s="67"/>
      <c r="K300" s="95"/>
      <c r="L300" s="57"/>
      <c r="M300" s="57"/>
      <c r="N300" s="57"/>
      <c r="O300" s="58"/>
      <c r="P300" s="59"/>
      <c r="Q300" s="60"/>
      <c r="R300" s="61"/>
      <c r="S300" s="62"/>
      <c r="T300" s="70"/>
      <c r="U300" s="70"/>
      <c r="V300" s="70"/>
      <c r="W300" s="71"/>
      <c r="X300" s="91"/>
    </row>
    <row r="301" spans="1:24" x14ac:dyDescent="0.3">
      <c r="A301" s="45">
        <v>1298</v>
      </c>
      <c r="B301" s="46"/>
      <c r="C301" s="47">
        <v>0</v>
      </c>
      <c r="D301" s="48"/>
      <c r="E301" s="49"/>
      <c r="F301" s="50"/>
      <c r="G301" s="65"/>
      <c r="H301" s="66"/>
      <c r="I301" s="66"/>
      <c r="J301" s="67"/>
      <c r="K301" s="95"/>
      <c r="L301" s="57"/>
      <c r="M301" s="57"/>
      <c r="N301" s="57"/>
      <c r="O301" s="58"/>
      <c r="P301" s="59"/>
      <c r="Q301" s="60"/>
      <c r="R301" s="61"/>
      <c r="S301" s="62"/>
      <c r="T301" s="70"/>
      <c r="U301" s="70"/>
      <c r="V301" s="70"/>
      <c r="W301" s="71"/>
      <c r="X301" s="91"/>
    </row>
    <row r="302" spans="1:24" x14ac:dyDescent="0.3">
      <c r="A302" s="45">
        <v>1299</v>
      </c>
      <c r="B302" s="46"/>
      <c r="C302" s="47">
        <v>0</v>
      </c>
      <c r="D302" s="48"/>
      <c r="E302" s="49"/>
      <c r="F302" s="50"/>
      <c r="G302" s="65"/>
      <c r="H302" s="66"/>
      <c r="I302" s="66"/>
      <c r="J302" s="67"/>
      <c r="K302" s="95"/>
      <c r="L302" s="57"/>
      <c r="M302" s="57"/>
      <c r="N302" s="57"/>
      <c r="O302" s="58"/>
      <c r="P302" s="59"/>
      <c r="Q302" s="60"/>
      <c r="R302" s="61"/>
      <c r="S302" s="62"/>
      <c r="T302" s="70"/>
      <c r="U302" s="70"/>
      <c r="V302" s="70"/>
      <c r="W302" s="71"/>
      <c r="X302" s="91"/>
    </row>
    <row r="303" spans="1:24" x14ac:dyDescent="0.3">
      <c r="A303" s="45">
        <v>1300</v>
      </c>
      <c r="B303" s="46"/>
      <c r="C303" s="47">
        <v>0</v>
      </c>
      <c r="D303" s="48"/>
      <c r="E303" s="49"/>
      <c r="F303" s="50"/>
      <c r="G303" s="65"/>
      <c r="H303" s="66"/>
      <c r="I303" s="66"/>
      <c r="J303" s="67"/>
      <c r="K303" s="95"/>
      <c r="L303" s="57"/>
      <c r="M303" s="57"/>
      <c r="N303" s="57"/>
      <c r="O303" s="58"/>
      <c r="P303" s="59"/>
      <c r="Q303" s="60"/>
      <c r="R303" s="61"/>
      <c r="S303" s="62"/>
      <c r="T303" s="70"/>
      <c r="U303" s="70"/>
      <c r="V303" s="70"/>
      <c r="W303" s="71"/>
      <c r="X303" s="91"/>
    </row>
    <row r="304" spans="1:24" x14ac:dyDescent="0.3">
      <c r="A304" s="45">
        <v>1301</v>
      </c>
      <c r="B304" s="46"/>
      <c r="C304" s="47">
        <v>0</v>
      </c>
      <c r="D304" s="48"/>
      <c r="E304" s="49"/>
      <c r="F304" s="50"/>
      <c r="G304" s="65"/>
      <c r="H304" s="66"/>
      <c r="I304" s="66"/>
      <c r="J304" s="67"/>
      <c r="K304" s="95"/>
      <c r="L304" s="57"/>
      <c r="M304" s="57"/>
      <c r="N304" s="57"/>
      <c r="O304" s="58"/>
      <c r="P304" s="59"/>
      <c r="Q304" s="60"/>
      <c r="R304" s="61"/>
      <c r="S304" s="62"/>
      <c r="T304" s="70"/>
      <c r="U304" s="70"/>
      <c r="V304" s="70"/>
      <c r="W304" s="71"/>
      <c r="X304" s="91"/>
    </row>
    <row r="305" spans="1:24" x14ac:dyDescent="0.3">
      <c r="A305" s="45">
        <v>1302</v>
      </c>
      <c r="B305" s="46"/>
      <c r="C305" s="47">
        <v>0</v>
      </c>
      <c r="D305" s="48"/>
      <c r="E305" s="49"/>
      <c r="F305" s="50"/>
      <c r="G305" s="65"/>
      <c r="H305" s="66"/>
      <c r="I305" s="66"/>
      <c r="J305" s="67"/>
      <c r="K305" s="95"/>
      <c r="L305" s="57"/>
      <c r="M305" s="57"/>
      <c r="N305" s="57"/>
      <c r="O305" s="58"/>
      <c r="P305" s="59"/>
      <c r="Q305" s="60"/>
      <c r="R305" s="61"/>
      <c r="S305" s="62"/>
      <c r="T305" s="70"/>
      <c r="U305" s="70"/>
      <c r="V305" s="70"/>
      <c r="W305" s="71"/>
      <c r="X305" s="91"/>
    </row>
    <row r="306" spans="1:24" x14ac:dyDescent="0.3">
      <c r="A306" s="45">
        <v>1303</v>
      </c>
      <c r="B306" s="46"/>
      <c r="C306" s="47">
        <v>0</v>
      </c>
      <c r="D306" s="48"/>
      <c r="E306" s="49"/>
      <c r="F306" s="50"/>
      <c r="G306" s="65"/>
      <c r="H306" s="66"/>
      <c r="I306" s="66"/>
      <c r="J306" s="67"/>
      <c r="K306" s="95"/>
      <c r="L306" s="57"/>
      <c r="M306" s="57"/>
      <c r="N306" s="57"/>
      <c r="O306" s="58"/>
      <c r="P306" s="59"/>
      <c r="Q306" s="60"/>
      <c r="R306" s="61"/>
      <c r="S306" s="62"/>
      <c r="T306" s="70"/>
      <c r="U306" s="70"/>
      <c r="V306" s="70"/>
      <c r="W306" s="71"/>
      <c r="X306" s="91"/>
    </row>
    <row r="307" spans="1:24" x14ac:dyDescent="0.3">
      <c r="A307" s="45">
        <v>1304</v>
      </c>
      <c r="B307" s="46"/>
      <c r="C307" s="47">
        <v>0</v>
      </c>
      <c r="D307" s="48"/>
      <c r="E307" s="49"/>
      <c r="F307" s="50"/>
      <c r="G307" s="65"/>
      <c r="H307" s="66"/>
      <c r="I307" s="66"/>
      <c r="J307" s="67"/>
      <c r="K307" s="95"/>
      <c r="L307" s="57"/>
      <c r="M307" s="57"/>
      <c r="N307" s="57"/>
      <c r="O307" s="58"/>
      <c r="P307" s="59"/>
      <c r="Q307" s="60"/>
      <c r="R307" s="61"/>
      <c r="S307" s="62"/>
      <c r="T307" s="63"/>
      <c r="U307" s="63"/>
      <c r="V307" s="63"/>
      <c r="W307" s="64"/>
      <c r="X307" s="91"/>
    </row>
    <row r="308" spans="1:24" x14ac:dyDescent="0.3">
      <c r="A308" s="45">
        <v>1305</v>
      </c>
      <c r="B308" s="46"/>
      <c r="C308" s="47">
        <v>0</v>
      </c>
      <c r="D308" s="48"/>
      <c r="E308" s="49"/>
      <c r="F308" s="50"/>
      <c r="G308" s="65"/>
      <c r="H308" s="66"/>
      <c r="I308" s="66"/>
      <c r="J308" s="67"/>
      <c r="K308" s="95"/>
      <c r="L308" s="57"/>
      <c r="M308" s="57"/>
      <c r="N308" s="57"/>
      <c r="O308" s="58"/>
      <c r="P308" s="59"/>
      <c r="Q308" s="60"/>
      <c r="R308" s="61"/>
      <c r="S308" s="62"/>
      <c r="T308" s="70"/>
      <c r="U308" s="70"/>
      <c r="V308" s="70"/>
      <c r="W308" s="71"/>
      <c r="X308" s="91"/>
    </row>
    <row r="309" spans="1:24" x14ac:dyDescent="0.3">
      <c r="A309" s="45">
        <v>1306</v>
      </c>
      <c r="B309" s="46"/>
      <c r="C309" s="47">
        <v>0</v>
      </c>
      <c r="D309" s="48"/>
      <c r="E309" s="49"/>
      <c r="F309" s="50"/>
      <c r="G309" s="65"/>
      <c r="H309" s="66"/>
      <c r="I309" s="66"/>
      <c r="J309" s="67"/>
      <c r="K309" s="95"/>
      <c r="L309" s="57"/>
      <c r="M309" s="57"/>
      <c r="N309" s="57"/>
      <c r="O309" s="58"/>
      <c r="P309" s="59"/>
      <c r="Q309" s="60"/>
      <c r="R309" s="61"/>
      <c r="S309" s="62"/>
      <c r="T309" s="70"/>
      <c r="U309" s="70"/>
      <c r="V309" s="70"/>
      <c r="W309" s="71"/>
      <c r="X309" s="91"/>
    </row>
    <row r="310" spans="1:24" x14ac:dyDescent="0.3">
      <c r="A310" s="45">
        <v>1307</v>
      </c>
      <c r="B310" s="46"/>
      <c r="C310" s="47">
        <v>0</v>
      </c>
      <c r="D310" s="48"/>
      <c r="E310" s="49"/>
      <c r="F310" s="50"/>
      <c r="G310" s="65"/>
      <c r="H310" s="66"/>
      <c r="I310" s="66"/>
      <c r="J310" s="67"/>
      <c r="K310" s="95"/>
      <c r="L310" s="57"/>
      <c r="M310" s="57"/>
      <c r="N310" s="57"/>
      <c r="O310" s="58"/>
      <c r="P310" s="59"/>
      <c r="Q310" s="60"/>
      <c r="R310" s="61"/>
      <c r="S310" s="62"/>
      <c r="T310" s="70"/>
      <c r="U310" s="70"/>
      <c r="V310" s="70"/>
      <c r="W310" s="71"/>
      <c r="X310" s="91"/>
    </row>
    <row r="311" spans="1:24" x14ac:dyDescent="0.3">
      <c r="A311" s="45">
        <v>1308</v>
      </c>
      <c r="B311" s="46"/>
      <c r="C311" s="47">
        <v>0</v>
      </c>
      <c r="D311" s="48"/>
      <c r="E311" s="49"/>
      <c r="F311" s="50"/>
      <c r="G311" s="65"/>
      <c r="H311" s="66"/>
      <c r="I311" s="66"/>
      <c r="J311" s="67"/>
      <c r="K311" s="95"/>
      <c r="L311" s="57"/>
      <c r="M311" s="57"/>
      <c r="N311" s="57"/>
      <c r="O311" s="58"/>
      <c r="P311" s="59"/>
      <c r="Q311" s="60"/>
      <c r="R311" s="61"/>
      <c r="S311" s="62"/>
      <c r="T311" s="70"/>
      <c r="U311" s="70"/>
      <c r="V311" s="70"/>
      <c r="W311" s="71"/>
      <c r="X311" s="91"/>
    </row>
    <row r="312" spans="1:24" x14ac:dyDescent="0.3">
      <c r="A312" s="45">
        <v>1309</v>
      </c>
      <c r="B312" s="46"/>
      <c r="C312" s="47">
        <v>0</v>
      </c>
      <c r="D312" s="48"/>
      <c r="E312" s="49"/>
      <c r="F312" s="50"/>
      <c r="G312" s="65"/>
      <c r="H312" s="66"/>
      <c r="I312" s="66"/>
      <c r="J312" s="67"/>
      <c r="K312" s="95"/>
      <c r="L312" s="57"/>
      <c r="M312" s="57"/>
      <c r="N312" s="57"/>
      <c r="O312" s="58"/>
      <c r="P312" s="59"/>
      <c r="Q312" s="60"/>
      <c r="R312" s="61"/>
      <c r="S312" s="62"/>
      <c r="T312" s="70"/>
      <c r="U312" s="70"/>
      <c r="V312" s="70"/>
      <c r="W312" s="71"/>
      <c r="X312" s="91"/>
    </row>
    <row r="313" spans="1:24" x14ac:dyDescent="0.3">
      <c r="A313" s="45">
        <v>1310</v>
      </c>
      <c r="B313" s="46"/>
      <c r="C313" s="47">
        <v>0</v>
      </c>
      <c r="D313" s="48"/>
      <c r="E313" s="49"/>
      <c r="F313" s="50"/>
      <c r="G313" s="65"/>
      <c r="H313" s="66"/>
      <c r="I313" s="66"/>
      <c r="J313" s="67"/>
      <c r="K313" s="95"/>
      <c r="L313" s="57"/>
      <c r="M313" s="57"/>
      <c r="N313" s="57"/>
      <c r="O313" s="58"/>
      <c r="P313" s="59"/>
      <c r="Q313" s="60"/>
      <c r="R313" s="61"/>
      <c r="S313" s="62"/>
      <c r="T313" s="70"/>
      <c r="U313" s="70"/>
      <c r="V313" s="70"/>
      <c r="W313" s="71"/>
      <c r="X313" s="91"/>
    </row>
    <row r="314" spans="1:24" x14ac:dyDescent="0.3">
      <c r="A314" s="45">
        <v>1311</v>
      </c>
      <c r="B314" s="46"/>
      <c r="C314" s="47">
        <v>0</v>
      </c>
      <c r="D314" s="48"/>
      <c r="E314" s="49"/>
      <c r="F314" s="50"/>
      <c r="G314" s="65"/>
      <c r="H314" s="66"/>
      <c r="I314" s="66"/>
      <c r="J314" s="67"/>
      <c r="K314" s="95"/>
      <c r="L314" s="57"/>
      <c r="M314" s="57"/>
      <c r="N314" s="57"/>
      <c r="O314" s="58"/>
      <c r="P314" s="59"/>
      <c r="Q314" s="60"/>
      <c r="R314" s="61"/>
      <c r="S314" s="62"/>
      <c r="T314" s="70"/>
      <c r="U314" s="70"/>
      <c r="V314" s="70"/>
      <c r="W314" s="71"/>
      <c r="X314" s="91"/>
    </row>
    <row r="315" spans="1:24" x14ac:dyDescent="0.3">
      <c r="A315" s="45">
        <v>1312</v>
      </c>
      <c r="B315" s="46"/>
      <c r="C315" s="47">
        <v>0</v>
      </c>
      <c r="D315" s="48"/>
      <c r="E315" s="49"/>
      <c r="F315" s="50"/>
      <c r="G315" s="65"/>
      <c r="H315" s="66"/>
      <c r="I315" s="66"/>
      <c r="J315" s="67"/>
      <c r="K315" s="95"/>
      <c r="L315" s="57"/>
      <c r="M315" s="57"/>
      <c r="N315" s="57"/>
      <c r="O315" s="58"/>
      <c r="P315" s="59"/>
      <c r="Q315" s="60"/>
      <c r="R315" s="61"/>
      <c r="S315" s="62"/>
      <c r="T315" s="70"/>
      <c r="U315" s="70"/>
      <c r="V315" s="70"/>
      <c r="W315" s="71"/>
      <c r="X315" s="91"/>
    </row>
    <row r="316" spans="1:24" x14ac:dyDescent="0.3">
      <c r="A316" s="45">
        <v>1313</v>
      </c>
      <c r="B316" s="46"/>
      <c r="C316" s="47">
        <v>0</v>
      </c>
      <c r="D316" s="48"/>
      <c r="E316" s="49"/>
      <c r="F316" s="50"/>
      <c r="G316" s="65"/>
      <c r="H316" s="66"/>
      <c r="I316" s="66"/>
      <c r="J316" s="67"/>
      <c r="K316" s="95"/>
      <c r="L316" s="57"/>
      <c r="M316" s="57"/>
      <c r="N316" s="57"/>
      <c r="O316" s="58"/>
      <c r="P316" s="59"/>
      <c r="Q316" s="60"/>
      <c r="R316" s="61"/>
      <c r="S316" s="62"/>
      <c r="T316" s="70"/>
      <c r="U316" s="70"/>
      <c r="V316" s="70"/>
      <c r="W316" s="71"/>
      <c r="X316" s="91"/>
    </row>
    <row r="317" spans="1:24" x14ac:dyDescent="0.3">
      <c r="A317" s="45">
        <v>1314</v>
      </c>
      <c r="B317" s="46"/>
      <c r="C317" s="47">
        <v>0</v>
      </c>
      <c r="D317" s="48"/>
      <c r="E317" s="49"/>
      <c r="F317" s="50"/>
      <c r="G317" s="65"/>
      <c r="H317" s="66"/>
      <c r="I317" s="66"/>
      <c r="J317" s="67"/>
      <c r="K317" s="95"/>
      <c r="L317" s="57"/>
      <c r="M317" s="57"/>
      <c r="N317" s="57"/>
      <c r="O317" s="58"/>
      <c r="P317" s="59"/>
      <c r="Q317" s="60"/>
      <c r="R317" s="61"/>
      <c r="S317" s="62"/>
      <c r="T317" s="70"/>
      <c r="U317" s="70"/>
      <c r="V317" s="70"/>
      <c r="W317" s="71"/>
      <c r="X317" s="91"/>
    </row>
    <row r="318" spans="1:24" x14ac:dyDescent="0.3">
      <c r="A318" s="45">
        <v>1315</v>
      </c>
      <c r="B318" s="46"/>
      <c r="C318" s="47">
        <v>0</v>
      </c>
      <c r="D318" s="48"/>
      <c r="E318" s="49"/>
      <c r="F318" s="50"/>
      <c r="G318" s="65"/>
      <c r="H318" s="66"/>
      <c r="I318" s="66"/>
      <c r="J318" s="67"/>
      <c r="K318" s="95"/>
      <c r="L318" s="57"/>
      <c r="M318" s="57"/>
      <c r="N318" s="57"/>
      <c r="O318" s="58"/>
      <c r="P318" s="59"/>
      <c r="Q318" s="60"/>
      <c r="R318" s="61"/>
      <c r="S318" s="62"/>
      <c r="T318" s="70"/>
      <c r="U318" s="70"/>
      <c r="V318" s="70"/>
      <c r="W318" s="71"/>
      <c r="X318" s="91"/>
    </row>
    <row r="319" spans="1:24" x14ac:dyDescent="0.3">
      <c r="A319" s="45">
        <v>1316</v>
      </c>
      <c r="B319" s="46"/>
      <c r="C319" s="47">
        <v>0</v>
      </c>
      <c r="D319" s="48"/>
      <c r="E319" s="49"/>
      <c r="F319" s="50"/>
      <c r="G319" s="65"/>
      <c r="H319" s="66"/>
      <c r="I319" s="66"/>
      <c r="J319" s="67"/>
      <c r="K319" s="95"/>
      <c r="L319" s="57"/>
      <c r="M319" s="57"/>
      <c r="N319" s="57"/>
      <c r="O319" s="58"/>
      <c r="P319" s="59"/>
      <c r="Q319" s="60"/>
      <c r="R319" s="61"/>
      <c r="S319" s="62"/>
      <c r="T319" s="70"/>
      <c r="U319" s="70"/>
      <c r="V319" s="70"/>
      <c r="W319" s="71"/>
      <c r="X319" s="91"/>
    </row>
    <row r="320" spans="1:24" x14ac:dyDescent="0.3">
      <c r="A320" s="45">
        <v>1317</v>
      </c>
      <c r="B320" s="46"/>
      <c r="C320" s="47">
        <v>0</v>
      </c>
      <c r="D320" s="48"/>
      <c r="E320" s="49"/>
      <c r="F320" s="50"/>
      <c r="G320" s="65"/>
      <c r="H320" s="66"/>
      <c r="I320" s="66"/>
      <c r="J320" s="67"/>
      <c r="K320" s="95"/>
      <c r="L320" s="57"/>
      <c r="M320" s="57"/>
      <c r="N320" s="57"/>
      <c r="O320" s="58"/>
      <c r="P320" s="59"/>
      <c r="Q320" s="60"/>
      <c r="R320" s="61"/>
      <c r="S320" s="62"/>
      <c r="T320" s="70"/>
      <c r="U320" s="70"/>
      <c r="V320" s="70"/>
      <c r="W320" s="71"/>
      <c r="X320" s="91"/>
    </row>
    <row r="321" spans="1:24" x14ac:dyDescent="0.3">
      <c r="A321" s="45">
        <v>1318</v>
      </c>
      <c r="B321" s="46"/>
      <c r="C321" s="47">
        <v>0</v>
      </c>
      <c r="D321" s="48"/>
      <c r="E321" s="49"/>
      <c r="F321" s="50"/>
      <c r="G321" s="65"/>
      <c r="H321" s="66"/>
      <c r="I321" s="66"/>
      <c r="J321" s="67"/>
      <c r="K321" s="95"/>
      <c r="L321" s="57"/>
      <c r="M321" s="57"/>
      <c r="N321" s="57"/>
      <c r="O321" s="58"/>
      <c r="P321" s="59"/>
      <c r="Q321" s="60"/>
      <c r="R321" s="61"/>
      <c r="S321" s="62"/>
      <c r="T321" s="70"/>
      <c r="U321" s="70"/>
      <c r="V321" s="70"/>
      <c r="W321" s="71"/>
      <c r="X321" s="91"/>
    </row>
    <row r="322" spans="1:24" x14ac:dyDescent="0.3">
      <c r="A322" s="45">
        <v>1319</v>
      </c>
      <c r="B322" s="46"/>
      <c r="C322" s="47">
        <v>0</v>
      </c>
      <c r="D322" s="48"/>
      <c r="E322" s="49"/>
      <c r="F322" s="50"/>
      <c r="G322" s="65"/>
      <c r="H322" s="66"/>
      <c r="I322" s="66"/>
      <c r="J322" s="67"/>
      <c r="K322" s="95"/>
      <c r="L322" s="57"/>
      <c r="M322" s="57"/>
      <c r="N322" s="57"/>
      <c r="O322" s="58"/>
      <c r="P322" s="59"/>
      <c r="Q322" s="60"/>
      <c r="R322" s="61"/>
      <c r="S322" s="62"/>
      <c r="T322" s="70"/>
      <c r="U322" s="70"/>
      <c r="V322" s="70"/>
      <c r="W322" s="71"/>
      <c r="X322" s="91"/>
    </row>
    <row r="323" spans="1:24" x14ac:dyDescent="0.3">
      <c r="A323" s="45">
        <v>1320</v>
      </c>
      <c r="B323" s="46"/>
      <c r="C323" s="47">
        <v>0</v>
      </c>
      <c r="D323" s="48"/>
      <c r="E323" s="49"/>
      <c r="F323" s="50"/>
      <c r="G323" s="65"/>
      <c r="H323" s="66"/>
      <c r="I323" s="66"/>
      <c r="J323" s="67"/>
      <c r="K323" s="95"/>
      <c r="L323" s="57"/>
      <c r="M323" s="57"/>
      <c r="N323" s="57"/>
      <c r="O323" s="58"/>
      <c r="P323" s="59"/>
      <c r="Q323" s="60"/>
      <c r="R323" s="61"/>
      <c r="S323" s="62"/>
      <c r="T323" s="63"/>
      <c r="U323" s="63"/>
      <c r="V323" s="63"/>
      <c r="W323" s="64"/>
      <c r="X323" s="91"/>
    </row>
    <row r="324" spans="1:24" x14ac:dyDescent="0.3">
      <c r="A324" s="45">
        <v>1321</v>
      </c>
      <c r="B324" s="46"/>
      <c r="C324" s="47">
        <v>0</v>
      </c>
      <c r="D324" s="48"/>
      <c r="E324" s="49"/>
      <c r="F324" s="50"/>
      <c r="G324" s="65"/>
      <c r="H324" s="66"/>
      <c r="I324" s="66"/>
      <c r="J324" s="67"/>
      <c r="K324" s="95"/>
      <c r="L324" s="57"/>
      <c r="M324" s="57"/>
      <c r="N324" s="57"/>
      <c r="O324" s="58"/>
      <c r="P324" s="59"/>
      <c r="Q324" s="60"/>
      <c r="R324" s="61"/>
      <c r="S324" s="62"/>
      <c r="T324" s="70"/>
      <c r="U324" s="70"/>
      <c r="V324" s="70"/>
      <c r="W324" s="71"/>
      <c r="X324" s="91"/>
    </row>
    <row r="325" spans="1:24" x14ac:dyDescent="0.3">
      <c r="A325" s="45">
        <v>1322</v>
      </c>
      <c r="B325" s="46"/>
      <c r="C325" s="47">
        <v>0</v>
      </c>
      <c r="D325" s="48"/>
      <c r="E325" s="49"/>
      <c r="F325" s="50"/>
      <c r="G325" s="65"/>
      <c r="H325" s="66"/>
      <c r="I325" s="66"/>
      <c r="J325" s="67"/>
      <c r="K325" s="95"/>
      <c r="L325" s="57"/>
      <c r="M325" s="57"/>
      <c r="N325" s="57"/>
      <c r="O325" s="58"/>
      <c r="P325" s="59"/>
      <c r="Q325" s="60"/>
      <c r="R325" s="61"/>
      <c r="S325" s="62"/>
      <c r="T325" s="70"/>
      <c r="U325" s="70"/>
      <c r="V325" s="70"/>
      <c r="W325" s="71"/>
      <c r="X325" s="91"/>
    </row>
    <row r="326" spans="1:24" x14ac:dyDescent="0.3">
      <c r="A326" s="45">
        <v>1323</v>
      </c>
      <c r="B326" s="46"/>
      <c r="C326" s="47">
        <v>0</v>
      </c>
      <c r="D326" s="48"/>
      <c r="E326" s="49"/>
      <c r="F326" s="50"/>
      <c r="G326" s="65"/>
      <c r="H326" s="66"/>
      <c r="I326" s="66"/>
      <c r="J326" s="67"/>
      <c r="K326" s="95"/>
      <c r="L326" s="57"/>
      <c r="M326" s="57"/>
      <c r="N326" s="57"/>
      <c r="O326" s="58"/>
      <c r="P326" s="59"/>
      <c r="Q326" s="60"/>
      <c r="R326" s="61"/>
      <c r="S326" s="62"/>
      <c r="T326" s="70"/>
      <c r="U326" s="70"/>
      <c r="V326" s="70"/>
      <c r="W326" s="71"/>
      <c r="X326" s="91"/>
    </row>
    <row r="327" spans="1:24" x14ac:dyDescent="0.3">
      <c r="A327" s="45">
        <v>1324</v>
      </c>
      <c r="B327" s="46"/>
      <c r="C327" s="47">
        <v>0</v>
      </c>
      <c r="D327" s="48"/>
      <c r="E327" s="49"/>
      <c r="F327" s="50"/>
      <c r="G327" s="65"/>
      <c r="H327" s="66"/>
      <c r="I327" s="66"/>
      <c r="J327" s="67"/>
      <c r="K327" s="95"/>
      <c r="L327" s="57"/>
      <c r="M327" s="57"/>
      <c r="N327" s="57"/>
      <c r="O327" s="58"/>
      <c r="P327" s="59"/>
      <c r="Q327" s="60"/>
      <c r="R327" s="61"/>
      <c r="S327" s="62"/>
      <c r="T327" s="70"/>
      <c r="U327" s="70"/>
      <c r="V327" s="70"/>
      <c r="W327" s="71"/>
      <c r="X327" s="91"/>
    </row>
    <row r="328" spans="1:24" x14ac:dyDescent="0.3">
      <c r="A328" s="45">
        <v>1325</v>
      </c>
      <c r="B328" s="46"/>
      <c r="C328" s="47">
        <v>0</v>
      </c>
      <c r="D328" s="48"/>
      <c r="E328" s="49"/>
      <c r="F328" s="50"/>
      <c r="G328" s="65"/>
      <c r="H328" s="66"/>
      <c r="I328" s="66"/>
      <c r="J328" s="67"/>
      <c r="K328" s="95"/>
      <c r="L328" s="57"/>
      <c r="M328" s="57"/>
      <c r="N328" s="57"/>
      <c r="O328" s="58"/>
      <c r="P328" s="59"/>
      <c r="Q328" s="60"/>
      <c r="R328" s="61"/>
      <c r="S328" s="62"/>
      <c r="T328" s="70"/>
      <c r="U328" s="70"/>
      <c r="V328" s="70"/>
      <c r="W328" s="71"/>
      <c r="X328" s="91"/>
    </row>
    <row r="329" spans="1:24" x14ac:dyDescent="0.3">
      <c r="A329" s="45">
        <v>1326</v>
      </c>
      <c r="B329" s="46"/>
      <c r="C329" s="47">
        <v>0</v>
      </c>
      <c r="D329" s="48"/>
      <c r="E329" s="49"/>
      <c r="F329" s="50"/>
      <c r="G329" s="65"/>
      <c r="H329" s="66"/>
      <c r="I329" s="66"/>
      <c r="J329" s="67"/>
      <c r="K329" s="95"/>
      <c r="L329" s="57"/>
      <c r="M329" s="57"/>
      <c r="N329" s="57"/>
      <c r="O329" s="58"/>
      <c r="P329" s="59"/>
      <c r="Q329" s="60"/>
      <c r="R329" s="61"/>
      <c r="S329" s="62"/>
      <c r="T329" s="70"/>
      <c r="U329" s="70"/>
      <c r="V329" s="70"/>
      <c r="W329" s="71"/>
      <c r="X329" s="91"/>
    </row>
    <row r="330" spans="1:24" x14ac:dyDescent="0.3">
      <c r="A330" s="45">
        <v>1327</v>
      </c>
      <c r="B330" s="46"/>
      <c r="C330" s="47">
        <v>0</v>
      </c>
      <c r="D330" s="48"/>
      <c r="E330" s="49"/>
      <c r="F330" s="50"/>
      <c r="G330" s="65"/>
      <c r="H330" s="66"/>
      <c r="I330" s="66"/>
      <c r="J330" s="67"/>
      <c r="K330" s="95"/>
      <c r="L330" s="57"/>
      <c r="M330" s="57"/>
      <c r="N330" s="57"/>
      <c r="O330" s="58"/>
      <c r="P330" s="59"/>
      <c r="Q330" s="60"/>
      <c r="R330" s="61"/>
      <c r="S330" s="62"/>
      <c r="T330" s="70"/>
      <c r="U330" s="70"/>
      <c r="V330" s="70"/>
      <c r="W330" s="71"/>
      <c r="X330" s="91"/>
    </row>
    <row r="331" spans="1:24" x14ac:dyDescent="0.3">
      <c r="A331" s="45">
        <v>1328</v>
      </c>
      <c r="B331" s="46"/>
      <c r="C331" s="47">
        <v>0</v>
      </c>
      <c r="D331" s="48"/>
      <c r="E331" s="49"/>
      <c r="F331" s="50"/>
      <c r="G331" s="65"/>
      <c r="H331" s="66"/>
      <c r="I331" s="66"/>
      <c r="J331" s="67"/>
      <c r="K331" s="95"/>
      <c r="L331" s="57"/>
      <c r="M331" s="57"/>
      <c r="N331" s="57"/>
      <c r="O331" s="58"/>
      <c r="P331" s="59"/>
      <c r="Q331" s="60"/>
      <c r="R331" s="61"/>
      <c r="S331" s="62"/>
      <c r="T331" s="70"/>
      <c r="U331" s="70"/>
      <c r="V331" s="70"/>
      <c r="W331" s="71"/>
      <c r="X331" s="91"/>
    </row>
    <row r="332" spans="1:24" x14ac:dyDescent="0.3">
      <c r="A332" s="45">
        <v>1329</v>
      </c>
      <c r="B332" s="46"/>
      <c r="C332" s="47">
        <v>0</v>
      </c>
      <c r="D332" s="48"/>
      <c r="E332" s="49"/>
      <c r="F332" s="50"/>
      <c r="G332" s="65"/>
      <c r="H332" s="66"/>
      <c r="I332" s="66"/>
      <c r="J332" s="67"/>
      <c r="K332" s="95"/>
      <c r="L332" s="57"/>
      <c r="M332" s="57"/>
      <c r="N332" s="57"/>
      <c r="O332" s="58"/>
      <c r="P332" s="59"/>
      <c r="Q332" s="60"/>
      <c r="R332" s="61"/>
      <c r="S332" s="62"/>
      <c r="T332" s="70"/>
      <c r="U332" s="70"/>
      <c r="V332" s="70"/>
      <c r="W332" s="71"/>
      <c r="X332" s="91"/>
    </row>
    <row r="333" spans="1:24" x14ac:dyDescent="0.3">
      <c r="A333" s="45">
        <v>1330</v>
      </c>
      <c r="B333" s="46"/>
      <c r="C333" s="47">
        <v>0</v>
      </c>
      <c r="D333" s="48"/>
      <c r="E333" s="49"/>
      <c r="F333" s="50"/>
      <c r="G333" s="65"/>
      <c r="H333" s="66"/>
      <c r="I333" s="66"/>
      <c r="J333" s="67"/>
      <c r="K333" s="95"/>
      <c r="L333" s="57"/>
      <c r="M333" s="57"/>
      <c r="N333" s="57"/>
      <c r="O333" s="58"/>
      <c r="P333" s="59"/>
      <c r="Q333" s="60"/>
      <c r="R333" s="61"/>
      <c r="S333" s="62"/>
      <c r="T333" s="70"/>
      <c r="U333" s="70"/>
      <c r="V333" s="70"/>
      <c r="W333" s="71"/>
      <c r="X333" s="91"/>
    </row>
    <row r="334" spans="1:24" x14ac:dyDescent="0.3">
      <c r="A334" s="45">
        <v>1331</v>
      </c>
      <c r="B334" s="46"/>
      <c r="C334" s="47">
        <v>0</v>
      </c>
      <c r="D334" s="48"/>
      <c r="E334" s="49"/>
      <c r="F334" s="50"/>
      <c r="G334" s="65"/>
      <c r="H334" s="66"/>
      <c r="I334" s="66"/>
      <c r="J334" s="67"/>
      <c r="K334" s="95"/>
      <c r="L334" s="57"/>
      <c r="M334" s="57"/>
      <c r="N334" s="57"/>
      <c r="O334" s="58"/>
      <c r="P334" s="59"/>
      <c r="Q334" s="60"/>
      <c r="R334" s="61"/>
      <c r="S334" s="62"/>
      <c r="T334" s="70"/>
      <c r="U334" s="70"/>
      <c r="V334" s="70"/>
      <c r="W334" s="71"/>
      <c r="X334" s="91"/>
    </row>
    <row r="335" spans="1:24" x14ac:dyDescent="0.3">
      <c r="A335" s="45">
        <v>1332</v>
      </c>
      <c r="B335" s="46"/>
      <c r="C335" s="47">
        <v>0</v>
      </c>
      <c r="D335" s="48"/>
      <c r="E335" s="49"/>
      <c r="F335" s="50"/>
      <c r="G335" s="65"/>
      <c r="H335" s="66"/>
      <c r="I335" s="66"/>
      <c r="J335" s="67"/>
      <c r="K335" s="95"/>
      <c r="L335" s="57"/>
      <c r="M335" s="57"/>
      <c r="N335" s="57"/>
      <c r="O335" s="58"/>
      <c r="P335" s="59"/>
      <c r="Q335" s="60"/>
      <c r="R335" s="61"/>
      <c r="S335" s="62"/>
      <c r="T335" s="70"/>
      <c r="U335" s="70"/>
      <c r="V335" s="70"/>
      <c r="W335" s="71"/>
      <c r="X335" s="91"/>
    </row>
    <row r="336" spans="1:24" x14ac:dyDescent="0.3">
      <c r="A336" s="45">
        <v>1333</v>
      </c>
      <c r="B336" s="46"/>
      <c r="C336" s="47">
        <v>0</v>
      </c>
      <c r="D336" s="48"/>
      <c r="E336" s="49"/>
      <c r="F336" s="50"/>
      <c r="G336" s="65"/>
      <c r="H336" s="66"/>
      <c r="I336" s="66"/>
      <c r="J336" s="67"/>
      <c r="K336" s="95"/>
      <c r="L336" s="57"/>
      <c r="M336" s="57"/>
      <c r="N336" s="57"/>
      <c r="O336" s="58"/>
      <c r="P336" s="59"/>
      <c r="Q336" s="60"/>
      <c r="R336" s="61"/>
      <c r="S336" s="62"/>
      <c r="T336" s="70"/>
      <c r="U336" s="70"/>
      <c r="V336" s="70"/>
      <c r="W336" s="71"/>
      <c r="X336" s="91"/>
    </row>
    <row r="337" spans="1:24" x14ac:dyDescent="0.3">
      <c r="A337" s="45">
        <v>1334</v>
      </c>
      <c r="B337" s="46"/>
      <c r="C337" s="47">
        <v>0</v>
      </c>
      <c r="D337" s="48"/>
      <c r="E337" s="49"/>
      <c r="F337" s="50"/>
      <c r="G337" s="65"/>
      <c r="H337" s="66"/>
      <c r="I337" s="66"/>
      <c r="J337" s="67"/>
      <c r="K337" s="95"/>
      <c r="L337" s="57"/>
      <c r="M337" s="57"/>
      <c r="N337" s="57"/>
      <c r="O337" s="58"/>
      <c r="P337" s="59"/>
      <c r="Q337" s="60"/>
      <c r="R337" s="61"/>
      <c r="S337" s="62"/>
      <c r="T337" s="70"/>
      <c r="U337" s="70"/>
      <c r="V337" s="70"/>
      <c r="W337" s="71"/>
      <c r="X337" s="91"/>
    </row>
    <row r="338" spans="1:24" x14ac:dyDescent="0.3">
      <c r="A338" s="45">
        <v>1335</v>
      </c>
      <c r="B338" s="46"/>
      <c r="C338" s="47">
        <v>0</v>
      </c>
      <c r="D338" s="48"/>
      <c r="E338" s="49"/>
      <c r="F338" s="50"/>
      <c r="G338" s="65"/>
      <c r="H338" s="66"/>
      <c r="I338" s="66"/>
      <c r="J338" s="67"/>
      <c r="K338" s="95"/>
      <c r="L338" s="57"/>
      <c r="M338" s="57"/>
      <c r="N338" s="57"/>
      <c r="O338" s="58"/>
      <c r="P338" s="59"/>
      <c r="Q338" s="60"/>
      <c r="R338" s="61"/>
      <c r="S338" s="62"/>
      <c r="T338" s="70"/>
      <c r="U338" s="70"/>
      <c r="V338" s="70"/>
      <c r="W338" s="71"/>
      <c r="X338" s="91"/>
    </row>
    <row r="339" spans="1:24" x14ac:dyDescent="0.3">
      <c r="A339" s="45">
        <v>1336</v>
      </c>
      <c r="B339" s="46"/>
      <c r="C339" s="47">
        <v>0</v>
      </c>
      <c r="D339" s="48"/>
      <c r="E339" s="49"/>
      <c r="F339" s="50"/>
      <c r="G339" s="65"/>
      <c r="H339" s="66"/>
      <c r="I339" s="66"/>
      <c r="J339" s="67"/>
      <c r="K339" s="95"/>
      <c r="L339" s="57"/>
      <c r="M339" s="57"/>
      <c r="N339" s="57"/>
      <c r="O339" s="58"/>
      <c r="P339" s="59"/>
      <c r="Q339" s="60"/>
      <c r="R339" s="61"/>
      <c r="S339" s="62"/>
      <c r="T339" s="63"/>
      <c r="U339" s="63"/>
      <c r="V339" s="63"/>
      <c r="W339" s="64"/>
      <c r="X339" s="91"/>
    </row>
    <row r="340" spans="1:24" x14ac:dyDescent="0.3">
      <c r="A340" s="45">
        <v>1337</v>
      </c>
      <c r="B340" s="46"/>
      <c r="C340" s="47">
        <v>0</v>
      </c>
      <c r="D340" s="48"/>
      <c r="E340" s="49"/>
      <c r="F340" s="50"/>
      <c r="G340" s="65"/>
      <c r="H340" s="66"/>
      <c r="I340" s="66"/>
      <c r="J340" s="67"/>
      <c r="K340" s="95"/>
      <c r="L340" s="57"/>
      <c r="M340" s="57"/>
      <c r="N340" s="57"/>
      <c r="O340" s="58"/>
      <c r="P340" s="59"/>
      <c r="Q340" s="60"/>
      <c r="R340" s="61"/>
      <c r="S340" s="62"/>
      <c r="T340" s="70"/>
      <c r="U340" s="70"/>
      <c r="V340" s="70"/>
      <c r="W340" s="71"/>
      <c r="X340" s="91"/>
    </row>
    <row r="341" spans="1:24" x14ac:dyDescent="0.3">
      <c r="A341" s="45">
        <v>1338</v>
      </c>
      <c r="B341" s="46"/>
      <c r="C341" s="47">
        <v>0</v>
      </c>
      <c r="D341" s="48"/>
      <c r="E341" s="49"/>
      <c r="F341" s="50"/>
      <c r="G341" s="65"/>
      <c r="H341" s="66"/>
      <c r="I341" s="66"/>
      <c r="J341" s="67"/>
      <c r="K341" s="95"/>
      <c r="L341" s="57"/>
      <c r="M341" s="57"/>
      <c r="N341" s="57"/>
      <c r="O341" s="58"/>
      <c r="P341" s="59"/>
      <c r="Q341" s="60"/>
      <c r="R341" s="61"/>
      <c r="S341" s="62"/>
      <c r="T341" s="70"/>
      <c r="U341" s="70"/>
      <c r="V341" s="70"/>
      <c r="W341" s="71"/>
      <c r="X341" s="91"/>
    </row>
    <row r="342" spans="1:24" x14ac:dyDescent="0.3">
      <c r="A342" s="45">
        <v>1339</v>
      </c>
      <c r="B342" s="46"/>
      <c r="C342" s="47">
        <v>0</v>
      </c>
      <c r="D342" s="48"/>
      <c r="E342" s="49"/>
      <c r="F342" s="50"/>
      <c r="G342" s="65"/>
      <c r="H342" s="66"/>
      <c r="I342" s="66"/>
      <c r="J342" s="67"/>
      <c r="K342" s="95"/>
      <c r="L342" s="57"/>
      <c r="M342" s="57"/>
      <c r="N342" s="57"/>
      <c r="O342" s="58"/>
      <c r="P342" s="59"/>
      <c r="Q342" s="60"/>
      <c r="R342" s="61"/>
      <c r="S342" s="62"/>
      <c r="T342" s="70"/>
      <c r="U342" s="70"/>
      <c r="V342" s="70"/>
      <c r="W342" s="71"/>
      <c r="X342" s="91"/>
    </row>
    <row r="343" spans="1:24" x14ac:dyDescent="0.3">
      <c r="A343" s="45">
        <v>1340</v>
      </c>
      <c r="B343" s="46"/>
      <c r="C343" s="47">
        <v>0</v>
      </c>
      <c r="D343" s="48"/>
      <c r="E343" s="49"/>
      <c r="F343" s="50"/>
      <c r="G343" s="65"/>
      <c r="H343" s="66"/>
      <c r="I343" s="66"/>
      <c r="J343" s="67"/>
      <c r="K343" s="95"/>
      <c r="L343" s="57"/>
      <c r="M343" s="57"/>
      <c r="N343" s="57"/>
      <c r="O343" s="58"/>
      <c r="P343" s="59"/>
      <c r="Q343" s="60"/>
      <c r="R343" s="61"/>
      <c r="S343" s="62"/>
      <c r="T343" s="70"/>
      <c r="U343" s="70"/>
      <c r="V343" s="70"/>
      <c r="W343" s="71"/>
      <c r="X343" s="91"/>
    </row>
    <row r="344" spans="1:24" x14ac:dyDescent="0.3">
      <c r="A344" s="45">
        <v>1341</v>
      </c>
      <c r="B344" s="46"/>
      <c r="C344" s="47">
        <v>0</v>
      </c>
      <c r="D344" s="48"/>
      <c r="E344" s="49"/>
      <c r="F344" s="50"/>
      <c r="G344" s="65"/>
      <c r="H344" s="66"/>
      <c r="I344" s="66"/>
      <c r="J344" s="67"/>
      <c r="K344" s="95"/>
      <c r="L344" s="57"/>
      <c r="M344" s="57"/>
      <c r="N344" s="57"/>
      <c r="O344" s="58"/>
      <c r="P344" s="59"/>
      <c r="Q344" s="60"/>
      <c r="R344" s="61"/>
      <c r="S344" s="62"/>
      <c r="T344" s="70"/>
      <c r="U344" s="70"/>
      <c r="V344" s="70"/>
      <c r="W344" s="71"/>
      <c r="X344" s="91"/>
    </row>
    <row r="345" spans="1:24" x14ac:dyDescent="0.3">
      <c r="A345" s="45">
        <v>1342</v>
      </c>
      <c r="B345" s="46"/>
      <c r="C345" s="47">
        <v>0</v>
      </c>
      <c r="D345" s="48"/>
      <c r="E345" s="49"/>
      <c r="F345" s="50"/>
      <c r="G345" s="65"/>
      <c r="H345" s="66"/>
      <c r="I345" s="66"/>
      <c r="J345" s="67"/>
      <c r="K345" s="95"/>
      <c r="L345" s="57"/>
      <c r="M345" s="57"/>
      <c r="N345" s="57"/>
      <c r="O345" s="58"/>
      <c r="P345" s="59"/>
      <c r="Q345" s="60"/>
      <c r="R345" s="61"/>
      <c r="S345" s="62"/>
      <c r="T345" s="70"/>
      <c r="U345" s="70"/>
      <c r="V345" s="70"/>
      <c r="W345" s="71"/>
      <c r="X345" s="91"/>
    </row>
    <row r="346" spans="1:24" x14ac:dyDescent="0.3">
      <c r="A346" s="45">
        <v>1343</v>
      </c>
      <c r="B346" s="46"/>
      <c r="C346" s="47">
        <v>0</v>
      </c>
      <c r="D346" s="48"/>
      <c r="E346" s="49"/>
      <c r="F346" s="50"/>
      <c r="G346" s="65"/>
      <c r="H346" s="66"/>
      <c r="I346" s="66"/>
      <c r="J346" s="67"/>
      <c r="K346" s="95"/>
      <c r="L346" s="57"/>
      <c r="M346" s="57"/>
      <c r="N346" s="57"/>
      <c r="O346" s="58"/>
      <c r="P346" s="59"/>
      <c r="Q346" s="60"/>
      <c r="R346" s="61"/>
      <c r="S346" s="62"/>
      <c r="T346" s="70"/>
      <c r="U346" s="70"/>
      <c r="V346" s="70"/>
      <c r="W346" s="71"/>
      <c r="X346" s="91"/>
    </row>
    <row r="347" spans="1:24" x14ac:dyDescent="0.3">
      <c r="A347" s="45">
        <v>1344</v>
      </c>
      <c r="B347" s="46"/>
      <c r="C347" s="47">
        <v>0</v>
      </c>
      <c r="D347" s="48"/>
      <c r="E347" s="49"/>
      <c r="F347" s="50"/>
      <c r="G347" s="65"/>
      <c r="H347" s="66"/>
      <c r="I347" s="66"/>
      <c r="J347" s="67"/>
      <c r="K347" s="95"/>
      <c r="L347" s="57"/>
      <c r="M347" s="57"/>
      <c r="N347" s="57"/>
      <c r="O347" s="58"/>
      <c r="P347" s="59"/>
      <c r="Q347" s="60"/>
      <c r="R347" s="61"/>
      <c r="S347" s="62"/>
      <c r="T347" s="70"/>
      <c r="U347" s="70"/>
      <c r="V347" s="70"/>
      <c r="W347" s="71"/>
      <c r="X347" s="91"/>
    </row>
    <row r="348" spans="1:24" x14ac:dyDescent="0.3">
      <c r="A348" s="45">
        <v>1345</v>
      </c>
      <c r="B348" s="46"/>
      <c r="C348" s="47">
        <v>0</v>
      </c>
      <c r="D348" s="48"/>
      <c r="E348" s="49"/>
      <c r="F348" s="50"/>
      <c r="G348" s="65"/>
      <c r="H348" s="66"/>
      <c r="I348" s="66"/>
      <c r="J348" s="67"/>
      <c r="K348" s="95"/>
      <c r="L348" s="57"/>
      <c r="M348" s="57"/>
      <c r="N348" s="57"/>
      <c r="O348" s="58"/>
      <c r="P348" s="59"/>
      <c r="Q348" s="60"/>
      <c r="R348" s="61"/>
      <c r="S348" s="62"/>
      <c r="T348" s="70"/>
      <c r="U348" s="70"/>
      <c r="V348" s="70"/>
      <c r="W348" s="71"/>
      <c r="X348" s="91"/>
    </row>
    <row r="349" spans="1:24" x14ac:dyDescent="0.3">
      <c r="A349" s="45">
        <v>1346</v>
      </c>
      <c r="B349" s="46"/>
      <c r="C349" s="47">
        <v>0</v>
      </c>
      <c r="D349" s="48"/>
      <c r="E349" s="49"/>
      <c r="F349" s="50"/>
      <c r="G349" s="65"/>
      <c r="H349" s="66"/>
      <c r="I349" s="66"/>
      <c r="J349" s="67"/>
      <c r="K349" s="95"/>
      <c r="L349" s="57"/>
      <c r="M349" s="57"/>
      <c r="N349" s="57"/>
      <c r="O349" s="58"/>
      <c r="P349" s="59"/>
      <c r="Q349" s="60"/>
      <c r="R349" s="61"/>
      <c r="S349" s="62"/>
      <c r="T349" s="70"/>
      <c r="U349" s="70"/>
      <c r="V349" s="70"/>
      <c r="W349" s="71"/>
      <c r="X349" s="91"/>
    </row>
    <row r="350" spans="1:24" x14ac:dyDescent="0.3">
      <c r="A350" s="45">
        <v>1347</v>
      </c>
      <c r="B350" s="46"/>
      <c r="C350" s="47">
        <v>0</v>
      </c>
      <c r="D350" s="48"/>
      <c r="E350" s="49"/>
      <c r="F350" s="50"/>
      <c r="G350" s="65"/>
      <c r="H350" s="66"/>
      <c r="I350" s="66"/>
      <c r="J350" s="67"/>
      <c r="K350" s="95"/>
      <c r="L350" s="57"/>
      <c r="M350" s="57"/>
      <c r="N350" s="57"/>
      <c r="O350" s="58"/>
      <c r="P350" s="59"/>
      <c r="Q350" s="60"/>
      <c r="R350" s="61"/>
      <c r="S350" s="62"/>
      <c r="T350" s="70"/>
      <c r="U350" s="70"/>
      <c r="V350" s="70"/>
      <c r="W350" s="71"/>
      <c r="X350" s="91"/>
    </row>
    <row r="351" spans="1:24" x14ac:dyDescent="0.3">
      <c r="A351" s="45">
        <v>1348</v>
      </c>
      <c r="B351" s="46"/>
      <c r="C351" s="47">
        <v>0</v>
      </c>
      <c r="D351" s="48"/>
      <c r="E351" s="49"/>
      <c r="F351" s="50"/>
      <c r="G351" s="65"/>
      <c r="H351" s="66"/>
      <c r="I351" s="66"/>
      <c r="J351" s="67"/>
      <c r="K351" s="95"/>
      <c r="L351" s="57"/>
      <c r="M351" s="57"/>
      <c r="N351" s="57"/>
      <c r="O351" s="58"/>
      <c r="P351" s="59"/>
      <c r="Q351" s="60"/>
      <c r="R351" s="61"/>
      <c r="S351" s="62"/>
      <c r="T351" s="70"/>
      <c r="U351" s="70"/>
      <c r="V351" s="70"/>
      <c r="W351" s="71"/>
      <c r="X351" s="91"/>
    </row>
    <row r="352" spans="1:24" x14ac:dyDescent="0.3">
      <c r="A352" s="45">
        <v>1349</v>
      </c>
      <c r="B352" s="46"/>
      <c r="C352" s="47">
        <v>0</v>
      </c>
      <c r="D352" s="48"/>
      <c r="E352" s="49"/>
      <c r="F352" s="50"/>
      <c r="G352" s="65"/>
      <c r="H352" s="66"/>
      <c r="I352" s="66"/>
      <c r="J352" s="67"/>
      <c r="K352" s="95"/>
      <c r="L352" s="57"/>
      <c r="M352" s="57"/>
      <c r="N352" s="57"/>
      <c r="O352" s="58"/>
      <c r="P352" s="59"/>
      <c r="Q352" s="60"/>
      <c r="R352" s="61"/>
      <c r="S352" s="62"/>
      <c r="T352" s="70"/>
      <c r="U352" s="70"/>
      <c r="V352" s="70"/>
      <c r="W352" s="71"/>
      <c r="X352" s="91"/>
    </row>
    <row r="353" spans="1:24" x14ac:dyDescent="0.3">
      <c r="A353" s="45">
        <v>1350</v>
      </c>
      <c r="B353" s="46"/>
      <c r="C353" s="47">
        <v>0</v>
      </c>
      <c r="D353" s="48"/>
      <c r="E353" s="49"/>
      <c r="F353" s="50"/>
      <c r="G353" s="65"/>
      <c r="H353" s="66"/>
      <c r="I353" s="66"/>
      <c r="J353" s="67"/>
      <c r="K353" s="95"/>
      <c r="L353" s="57"/>
      <c r="M353" s="57"/>
      <c r="N353" s="57"/>
      <c r="O353" s="58"/>
      <c r="P353" s="59"/>
      <c r="Q353" s="60"/>
      <c r="R353" s="61"/>
      <c r="S353" s="62"/>
      <c r="T353" s="70"/>
      <c r="U353" s="70"/>
      <c r="V353" s="70"/>
      <c r="W353" s="71"/>
      <c r="X353" s="91"/>
    </row>
    <row r="354" spans="1:24" x14ac:dyDescent="0.3">
      <c r="A354" s="45">
        <v>1351</v>
      </c>
      <c r="B354" s="46"/>
      <c r="C354" s="47">
        <v>0</v>
      </c>
      <c r="D354" s="48"/>
      <c r="E354" s="49"/>
      <c r="F354" s="50"/>
      <c r="G354" s="65"/>
      <c r="H354" s="66"/>
      <c r="I354" s="66"/>
      <c r="J354" s="67"/>
      <c r="K354" s="95"/>
      <c r="L354" s="57"/>
      <c r="M354" s="57"/>
      <c r="N354" s="57"/>
      <c r="O354" s="58"/>
      <c r="P354" s="59"/>
      <c r="Q354" s="60"/>
      <c r="R354" s="61"/>
      <c r="S354" s="62"/>
      <c r="T354" s="70"/>
      <c r="U354" s="70"/>
      <c r="V354" s="70"/>
      <c r="W354" s="71"/>
      <c r="X354" s="91"/>
    </row>
    <row r="355" spans="1:24" x14ac:dyDescent="0.3">
      <c r="A355" s="45">
        <v>1352</v>
      </c>
      <c r="B355" s="46"/>
      <c r="C355" s="47">
        <v>0</v>
      </c>
      <c r="D355" s="48"/>
      <c r="E355" s="49"/>
      <c r="F355" s="50"/>
      <c r="G355" s="65"/>
      <c r="H355" s="66"/>
      <c r="I355" s="66"/>
      <c r="J355" s="67"/>
      <c r="K355" s="95"/>
      <c r="L355" s="57"/>
      <c r="M355" s="57"/>
      <c r="N355" s="57"/>
      <c r="O355" s="58"/>
      <c r="P355" s="59"/>
      <c r="Q355" s="60"/>
      <c r="R355" s="61"/>
      <c r="S355" s="62"/>
      <c r="T355" s="63"/>
      <c r="U355" s="63"/>
      <c r="V355" s="63"/>
      <c r="W355" s="64"/>
      <c r="X355" s="91"/>
    </row>
    <row r="356" spans="1:24" x14ac:dyDescent="0.3">
      <c r="A356" s="45">
        <v>1353</v>
      </c>
      <c r="B356" s="46"/>
      <c r="C356" s="47">
        <v>0</v>
      </c>
      <c r="D356" s="48"/>
      <c r="E356" s="49"/>
      <c r="F356" s="50"/>
      <c r="G356" s="65"/>
      <c r="H356" s="66"/>
      <c r="I356" s="66"/>
      <c r="J356" s="67"/>
      <c r="K356" s="95"/>
      <c r="L356" s="57"/>
      <c r="M356" s="57"/>
      <c r="N356" s="57"/>
      <c r="O356" s="58"/>
      <c r="P356" s="59"/>
      <c r="Q356" s="60"/>
      <c r="R356" s="61"/>
      <c r="S356" s="62"/>
      <c r="T356" s="70"/>
      <c r="U356" s="70"/>
      <c r="V356" s="70"/>
      <c r="W356" s="71"/>
      <c r="X356" s="91"/>
    </row>
    <row r="357" spans="1:24" x14ac:dyDescent="0.3">
      <c r="A357" s="45">
        <v>1354</v>
      </c>
      <c r="B357" s="46"/>
      <c r="C357" s="47">
        <v>0</v>
      </c>
      <c r="D357" s="48"/>
      <c r="E357" s="49"/>
      <c r="F357" s="50"/>
      <c r="G357" s="65"/>
      <c r="H357" s="66"/>
      <c r="I357" s="66"/>
      <c r="J357" s="67"/>
      <c r="K357" s="95"/>
      <c r="L357" s="57"/>
      <c r="M357" s="57"/>
      <c r="N357" s="57"/>
      <c r="O357" s="58"/>
      <c r="P357" s="59"/>
      <c r="Q357" s="60"/>
      <c r="R357" s="61"/>
      <c r="S357" s="62"/>
      <c r="T357" s="70"/>
      <c r="U357" s="70"/>
      <c r="V357" s="70"/>
      <c r="W357" s="71"/>
      <c r="X357" s="91"/>
    </row>
    <row r="358" spans="1:24" x14ac:dyDescent="0.3">
      <c r="A358" s="45">
        <v>1355</v>
      </c>
      <c r="B358" s="46"/>
      <c r="C358" s="47">
        <v>0</v>
      </c>
      <c r="D358" s="48"/>
      <c r="E358" s="49"/>
      <c r="F358" s="50"/>
      <c r="G358" s="65"/>
      <c r="H358" s="66"/>
      <c r="I358" s="66"/>
      <c r="J358" s="67"/>
      <c r="K358" s="95"/>
      <c r="L358" s="57"/>
      <c r="M358" s="57"/>
      <c r="N358" s="57"/>
      <c r="O358" s="58"/>
      <c r="P358" s="59"/>
      <c r="Q358" s="60"/>
      <c r="R358" s="61"/>
      <c r="S358" s="62"/>
      <c r="T358" s="70"/>
      <c r="U358" s="70"/>
      <c r="V358" s="70"/>
      <c r="W358" s="71"/>
      <c r="X358" s="91"/>
    </row>
    <row r="359" spans="1:24" x14ac:dyDescent="0.3">
      <c r="A359" s="45">
        <v>1356</v>
      </c>
      <c r="B359" s="46"/>
      <c r="C359" s="47">
        <v>0</v>
      </c>
      <c r="D359" s="48"/>
      <c r="E359" s="49"/>
      <c r="F359" s="50"/>
      <c r="G359" s="65"/>
      <c r="H359" s="66"/>
      <c r="I359" s="66"/>
      <c r="J359" s="67"/>
      <c r="K359" s="95"/>
      <c r="L359" s="57"/>
      <c r="M359" s="57"/>
      <c r="N359" s="57"/>
      <c r="O359" s="58"/>
      <c r="P359" s="59"/>
      <c r="Q359" s="60"/>
      <c r="R359" s="61"/>
      <c r="S359" s="62"/>
      <c r="T359" s="70"/>
      <c r="U359" s="70"/>
      <c r="V359" s="70"/>
      <c r="W359" s="71"/>
      <c r="X359" s="91"/>
    </row>
    <row r="360" spans="1:24" x14ac:dyDescent="0.3">
      <c r="A360" s="45">
        <v>1357</v>
      </c>
      <c r="B360" s="46"/>
      <c r="C360" s="47">
        <v>0</v>
      </c>
      <c r="D360" s="48"/>
      <c r="E360" s="49"/>
      <c r="F360" s="50"/>
      <c r="G360" s="65"/>
      <c r="H360" s="66"/>
      <c r="I360" s="66"/>
      <c r="J360" s="67"/>
      <c r="K360" s="95"/>
      <c r="L360" s="57"/>
      <c r="M360" s="57"/>
      <c r="N360" s="57"/>
      <c r="O360" s="58"/>
      <c r="P360" s="59"/>
      <c r="Q360" s="60"/>
      <c r="R360" s="61"/>
      <c r="S360" s="62"/>
      <c r="T360" s="70"/>
      <c r="U360" s="70"/>
      <c r="V360" s="70"/>
      <c r="W360" s="71"/>
      <c r="X360" s="91"/>
    </row>
    <row r="361" spans="1:24" x14ac:dyDescent="0.3">
      <c r="A361" s="45">
        <v>1358</v>
      </c>
      <c r="B361" s="46"/>
      <c r="C361" s="47">
        <v>0</v>
      </c>
      <c r="D361" s="48"/>
      <c r="E361" s="49"/>
      <c r="F361" s="50"/>
      <c r="G361" s="65"/>
      <c r="H361" s="66"/>
      <c r="I361" s="66"/>
      <c r="J361" s="67"/>
      <c r="K361" s="95"/>
      <c r="L361" s="57"/>
      <c r="M361" s="57"/>
      <c r="N361" s="57"/>
      <c r="O361" s="58"/>
      <c r="P361" s="59"/>
      <c r="Q361" s="60"/>
      <c r="R361" s="61"/>
      <c r="S361" s="62"/>
      <c r="T361" s="70"/>
      <c r="U361" s="70"/>
      <c r="V361" s="70"/>
      <c r="W361" s="71"/>
      <c r="X361" s="91"/>
    </row>
    <row r="362" spans="1:24" x14ac:dyDescent="0.3">
      <c r="A362" s="45">
        <v>1359</v>
      </c>
      <c r="B362" s="46"/>
      <c r="C362" s="47">
        <v>0</v>
      </c>
      <c r="D362" s="48"/>
      <c r="E362" s="49"/>
      <c r="F362" s="50"/>
      <c r="G362" s="65"/>
      <c r="H362" s="66"/>
      <c r="I362" s="66"/>
      <c r="J362" s="67"/>
      <c r="K362" s="95"/>
      <c r="L362" s="57"/>
      <c r="M362" s="57"/>
      <c r="N362" s="57"/>
      <c r="O362" s="58"/>
      <c r="P362" s="59"/>
      <c r="Q362" s="60"/>
      <c r="R362" s="61"/>
      <c r="S362" s="62"/>
      <c r="T362" s="70"/>
      <c r="U362" s="70"/>
      <c r="V362" s="70"/>
      <c r="W362" s="71"/>
      <c r="X362" s="91"/>
    </row>
    <row r="363" spans="1:24" x14ac:dyDescent="0.3">
      <c r="A363" s="45">
        <v>1360</v>
      </c>
      <c r="B363" s="46"/>
      <c r="C363" s="47">
        <v>0</v>
      </c>
      <c r="D363" s="48"/>
      <c r="E363" s="49"/>
      <c r="F363" s="50"/>
      <c r="G363" s="65"/>
      <c r="H363" s="66"/>
      <c r="I363" s="66"/>
      <c r="J363" s="67"/>
      <c r="K363" s="95"/>
      <c r="L363" s="57"/>
      <c r="M363" s="57"/>
      <c r="N363" s="57"/>
      <c r="O363" s="58"/>
      <c r="P363" s="59"/>
      <c r="Q363" s="60"/>
      <c r="R363" s="61"/>
      <c r="S363" s="62"/>
      <c r="T363" s="70"/>
      <c r="U363" s="70"/>
      <c r="V363" s="70"/>
      <c r="W363" s="71"/>
      <c r="X363" s="91"/>
    </row>
    <row r="364" spans="1:24" x14ac:dyDescent="0.3">
      <c r="A364" s="45">
        <v>1361</v>
      </c>
      <c r="B364" s="46"/>
      <c r="C364" s="47">
        <v>0</v>
      </c>
      <c r="D364" s="48"/>
      <c r="E364" s="49"/>
      <c r="F364" s="50"/>
      <c r="G364" s="65"/>
      <c r="H364" s="66"/>
      <c r="I364" s="66"/>
      <c r="J364" s="67"/>
      <c r="K364" s="95"/>
      <c r="L364" s="57"/>
      <c r="M364" s="57"/>
      <c r="N364" s="57"/>
      <c r="O364" s="58"/>
      <c r="P364" s="59"/>
      <c r="Q364" s="60"/>
      <c r="R364" s="61"/>
      <c r="S364" s="62"/>
      <c r="T364" s="70"/>
      <c r="U364" s="70"/>
      <c r="V364" s="70"/>
      <c r="W364" s="71"/>
      <c r="X364" s="91"/>
    </row>
    <row r="365" spans="1:24" x14ac:dyDescent="0.3">
      <c r="A365" s="45">
        <v>1362</v>
      </c>
      <c r="B365" s="46"/>
      <c r="C365" s="47">
        <v>0</v>
      </c>
      <c r="D365" s="48"/>
      <c r="E365" s="49"/>
      <c r="F365" s="50"/>
      <c r="G365" s="65"/>
      <c r="H365" s="66"/>
      <c r="I365" s="66"/>
      <c r="J365" s="67"/>
      <c r="K365" s="95"/>
      <c r="L365" s="57"/>
      <c r="M365" s="57"/>
      <c r="N365" s="57"/>
      <c r="O365" s="58"/>
      <c r="P365" s="59"/>
      <c r="Q365" s="60"/>
      <c r="R365" s="61"/>
      <c r="S365" s="62"/>
      <c r="T365" s="70"/>
      <c r="U365" s="70"/>
      <c r="V365" s="70"/>
      <c r="W365" s="71"/>
      <c r="X365" s="91"/>
    </row>
    <row r="366" spans="1:24" x14ac:dyDescent="0.3">
      <c r="A366" s="45">
        <v>1363</v>
      </c>
      <c r="B366" s="46"/>
      <c r="C366" s="47">
        <v>0</v>
      </c>
      <c r="D366" s="48"/>
      <c r="E366" s="49"/>
      <c r="F366" s="50"/>
      <c r="G366" s="65"/>
      <c r="H366" s="66"/>
      <c r="I366" s="66"/>
      <c r="J366" s="67"/>
      <c r="K366" s="95"/>
      <c r="L366" s="57"/>
      <c r="M366" s="57"/>
      <c r="N366" s="57"/>
      <c r="O366" s="58"/>
      <c r="P366" s="59"/>
      <c r="Q366" s="60"/>
      <c r="R366" s="61"/>
      <c r="S366" s="62"/>
      <c r="T366" s="70"/>
      <c r="U366" s="70"/>
      <c r="V366" s="70"/>
      <c r="W366" s="71"/>
      <c r="X366" s="91"/>
    </row>
    <row r="367" spans="1:24" x14ac:dyDescent="0.3">
      <c r="A367" s="45">
        <v>1364</v>
      </c>
      <c r="B367" s="46"/>
      <c r="C367" s="47">
        <v>0</v>
      </c>
      <c r="D367" s="48"/>
      <c r="E367" s="49"/>
      <c r="F367" s="50"/>
      <c r="G367" s="65"/>
      <c r="H367" s="66"/>
      <c r="I367" s="66"/>
      <c r="J367" s="67"/>
      <c r="K367" s="95"/>
      <c r="L367" s="57"/>
      <c r="M367" s="57"/>
      <c r="N367" s="57"/>
      <c r="O367" s="58"/>
      <c r="P367" s="59"/>
      <c r="Q367" s="60"/>
      <c r="R367" s="61"/>
      <c r="S367" s="62"/>
      <c r="T367" s="70"/>
      <c r="U367" s="70"/>
      <c r="V367" s="70"/>
      <c r="W367" s="71"/>
      <c r="X367" s="91"/>
    </row>
    <row r="368" spans="1:24" x14ac:dyDescent="0.3">
      <c r="A368" s="45">
        <v>1365</v>
      </c>
      <c r="B368" s="46"/>
      <c r="C368" s="47">
        <v>0</v>
      </c>
      <c r="D368" s="48"/>
      <c r="E368" s="49"/>
      <c r="F368" s="50"/>
      <c r="G368" s="65"/>
      <c r="H368" s="66"/>
      <c r="I368" s="66"/>
      <c r="J368" s="67"/>
      <c r="K368" s="95"/>
      <c r="L368" s="57"/>
      <c r="M368" s="57"/>
      <c r="N368" s="57"/>
      <c r="O368" s="58"/>
      <c r="P368" s="59"/>
      <c r="Q368" s="60"/>
      <c r="R368" s="61"/>
      <c r="S368" s="62"/>
      <c r="T368" s="70"/>
      <c r="U368" s="70"/>
      <c r="V368" s="70"/>
      <c r="W368" s="71"/>
      <c r="X368" s="91"/>
    </row>
    <row r="369" spans="1:24" x14ac:dyDescent="0.3">
      <c r="A369" s="45">
        <v>1366</v>
      </c>
      <c r="B369" s="46"/>
      <c r="C369" s="47">
        <v>0</v>
      </c>
      <c r="D369" s="48"/>
      <c r="E369" s="49"/>
      <c r="F369" s="50"/>
      <c r="G369" s="65"/>
      <c r="H369" s="66"/>
      <c r="I369" s="66"/>
      <c r="J369" s="67"/>
      <c r="K369" s="95"/>
      <c r="L369" s="57"/>
      <c r="M369" s="57"/>
      <c r="N369" s="57"/>
      <c r="O369" s="58"/>
      <c r="P369" s="59"/>
      <c r="Q369" s="60"/>
      <c r="R369" s="61"/>
      <c r="S369" s="62"/>
      <c r="T369" s="70"/>
      <c r="U369" s="70"/>
      <c r="V369" s="70"/>
      <c r="W369" s="71"/>
      <c r="X369" s="91"/>
    </row>
    <row r="370" spans="1:24" x14ac:dyDescent="0.3">
      <c r="A370" s="45">
        <v>1367</v>
      </c>
      <c r="B370" s="46"/>
      <c r="C370" s="47">
        <v>0</v>
      </c>
      <c r="D370" s="48"/>
      <c r="E370" s="49"/>
      <c r="F370" s="50"/>
      <c r="G370" s="65"/>
      <c r="H370" s="66"/>
      <c r="I370" s="66"/>
      <c r="J370" s="67"/>
      <c r="K370" s="95"/>
      <c r="L370" s="57"/>
      <c r="M370" s="57"/>
      <c r="N370" s="57"/>
      <c r="O370" s="58"/>
      <c r="P370" s="59"/>
      <c r="Q370" s="60"/>
      <c r="R370" s="61"/>
      <c r="S370" s="62"/>
      <c r="T370" s="70"/>
      <c r="U370" s="70"/>
      <c r="V370" s="70"/>
      <c r="W370" s="71"/>
      <c r="X370" s="91"/>
    </row>
    <row r="371" spans="1:24" x14ac:dyDescent="0.3">
      <c r="A371" s="45">
        <v>1368</v>
      </c>
      <c r="B371" s="46"/>
      <c r="C371" s="47">
        <v>0</v>
      </c>
      <c r="D371" s="48"/>
      <c r="E371" s="49"/>
      <c r="F371" s="50"/>
      <c r="G371" s="65"/>
      <c r="H371" s="66"/>
      <c r="I371" s="66"/>
      <c r="J371" s="67"/>
      <c r="K371" s="95"/>
      <c r="L371" s="57"/>
      <c r="M371" s="57"/>
      <c r="N371" s="57"/>
      <c r="O371" s="58"/>
      <c r="P371" s="59"/>
      <c r="Q371" s="60"/>
      <c r="R371" s="61"/>
      <c r="S371" s="62"/>
      <c r="T371" s="63"/>
      <c r="U371" s="63"/>
      <c r="V371" s="63"/>
      <c r="W371" s="64"/>
      <c r="X371" s="91"/>
    </row>
    <row r="372" spans="1:24" x14ac:dyDescent="0.3">
      <c r="A372" s="45">
        <v>1369</v>
      </c>
      <c r="B372" s="46"/>
      <c r="C372" s="47">
        <v>0</v>
      </c>
      <c r="D372" s="48"/>
      <c r="E372" s="49"/>
      <c r="F372" s="50"/>
      <c r="G372" s="65"/>
      <c r="H372" s="66"/>
      <c r="I372" s="66"/>
      <c r="J372" s="67"/>
      <c r="K372" s="95"/>
      <c r="L372" s="57"/>
      <c r="M372" s="57"/>
      <c r="N372" s="57"/>
      <c r="O372" s="58"/>
      <c r="P372" s="59"/>
      <c r="Q372" s="60"/>
      <c r="R372" s="61"/>
      <c r="S372" s="62"/>
      <c r="T372" s="70"/>
      <c r="U372" s="70"/>
      <c r="V372" s="70"/>
      <c r="W372" s="71"/>
      <c r="X372" s="91"/>
    </row>
    <row r="373" spans="1:24" x14ac:dyDescent="0.3">
      <c r="A373" s="45">
        <v>1370</v>
      </c>
      <c r="B373" s="46"/>
      <c r="C373" s="47">
        <v>0</v>
      </c>
      <c r="D373" s="48"/>
      <c r="E373" s="49"/>
      <c r="F373" s="50"/>
      <c r="G373" s="65"/>
      <c r="H373" s="66"/>
      <c r="I373" s="66"/>
      <c r="J373" s="67"/>
      <c r="K373" s="95"/>
      <c r="L373" s="57"/>
      <c r="M373" s="57"/>
      <c r="N373" s="57"/>
      <c r="O373" s="58"/>
      <c r="P373" s="59"/>
      <c r="Q373" s="60"/>
      <c r="R373" s="61"/>
      <c r="S373" s="62"/>
      <c r="T373" s="70"/>
      <c r="U373" s="70"/>
      <c r="V373" s="70"/>
      <c r="W373" s="71"/>
      <c r="X373" s="91"/>
    </row>
    <row r="374" spans="1:24" x14ac:dyDescent="0.3">
      <c r="A374" s="45">
        <v>1371</v>
      </c>
      <c r="B374" s="46"/>
      <c r="C374" s="47">
        <v>0</v>
      </c>
      <c r="D374" s="48"/>
      <c r="E374" s="49"/>
      <c r="F374" s="50"/>
      <c r="G374" s="65"/>
      <c r="H374" s="66"/>
      <c r="I374" s="66"/>
      <c r="J374" s="67"/>
      <c r="K374" s="95"/>
      <c r="L374" s="57"/>
      <c r="M374" s="57"/>
      <c r="N374" s="57"/>
      <c r="O374" s="58"/>
      <c r="P374" s="59"/>
      <c r="Q374" s="60"/>
      <c r="R374" s="61"/>
      <c r="S374" s="62"/>
      <c r="T374" s="70"/>
      <c r="U374" s="70"/>
      <c r="V374" s="70"/>
      <c r="W374" s="71"/>
      <c r="X374" s="91"/>
    </row>
    <row r="375" spans="1:24" x14ac:dyDescent="0.3">
      <c r="A375" s="45">
        <v>1372</v>
      </c>
      <c r="B375" s="46"/>
      <c r="C375" s="47">
        <v>0</v>
      </c>
      <c r="D375" s="48"/>
      <c r="E375" s="49"/>
      <c r="F375" s="50"/>
      <c r="G375" s="65"/>
      <c r="H375" s="66"/>
      <c r="I375" s="66"/>
      <c r="J375" s="67"/>
      <c r="K375" s="95"/>
      <c r="L375" s="57"/>
      <c r="M375" s="57"/>
      <c r="N375" s="57"/>
      <c r="O375" s="58"/>
      <c r="P375" s="59"/>
      <c r="Q375" s="60"/>
      <c r="R375" s="61"/>
      <c r="S375" s="62"/>
      <c r="T375" s="70"/>
      <c r="U375" s="70"/>
      <c r="V375" s="70"/>
      <c r="W375" s="71"/>
      <c r="X375" s="91"/>
    </row>
    <row r="376" spans="1:24" x14ac:dyDescent="0.3">
      <c r="A376" s="45">
        <v>1373</v>
      </c>
      <c r="B376" s="46"/>
      <c r="C376" s="47">
        <v>0</v>
      </c>
      <c r="D376" s="48"/>
      <c r="E376" s="49"/>
      <c r="F376" s="50"/>
      <c r="G376" s="65"/>
      <c r="H376" s="66"/>
      <c r="I376" s="66"/>
      <c r="J376" s="67"/>
      <c r="K376" s="95"/>
      <c r="L376" s="57"/>
      <c r="M376" s="57"/>
      <c r="N376" s="57"/>
      <c r="O376" s="58"/>
      <c r="P376" s="59"/>
      <c r="Q376" s="60"/>
      <c r="R376" s="61"/>
      <c r="S376" s="62"/>
      <c r="T376" s="70"/>
      <c r="U376" s="70"/>
      <c r="V376" s="70"/>
      <c r="W376" s="71"/>
      <c r="X376" s="91"/>
    </row>
    <row r="377" spans="1:24" x14ac:dyDescent="0.3">
      <c r="A377" s="45">
        <v>1374</v>
      </c>
      <c r="B377" s="46"/>
      <c r="C377" s="47">
        <v>0</v>
      </c>
      <c r="D377" s="48"/>
      <c r="E377" s="49"/>
      <c r="F377" s="50"/>
      <c r="G377" s="65"/>
      <c r="H377" s="66"/>
      <c r="I377" s="66"/>
      <c r="J377" s="67"/>
      <c r="K377" s="95"/>
      <c r="L377" s="57"/>
      <c r="M377" s="57"/>
      <c r="N377" s="57"/>
      <c r="O377" s="58"/>
      <c r="P377" s="59"/>
      <c r="Q377" s="60"/>
      <c r="R377" s="61"/>
      <c r="S377" s="62"/>
      <c r="T377" s="70"/>
      <c r="U377" s="70"/>
      <c r="V377" s="70"/>
      <c r="W377" s="71"/>
      <c r="X377" s="91"/>
    </row>
    <row r="378" spans="1:24" x14ac:dyDescent="0.3">
      <c r="A378" s="45">
        <v>1375</v>
      </c>
      <c r="B378" s="46"/>
      <c r="C378" s="47">
        <v>0</v>
      </c>
      <c r="D378" s="48"/>
      <c r="E378" s="49"/>
      <c r="F378" s="50"/>
      <c r="G378" s="65"/>
      <c r="H378" s="66"/>
      <c r="I378" s="66"/>
      <c r="J378" s="67"/>
      <c r="K378" s="95"/>
      <c r="L378" s="57"/>
      <c r="M378" s="57"/>
      <c r="N378" s="57"/>
      <c r="O378" s="58"/>
      <c r="P378" s="59"/>
      <c r="Q378" s="60"/>
      <c r="R378" s="61"/>
      <c r="S378" s="62"/>
      <c r="T378" s="70"/>
      <c r="U378" s="70"/>
      <c r="V378" s="70"/>
      <c r="W378" s="71"/>
      <c r="X378" s="91"/>
    </row>
    <row r="379" spans="1:24" x14ac:dyDescent="0.3">
      <c r="A379" s="45">
        <v>1376</v>
      </c>
      <c r="B379" s="46"/>
      <c r="C379" s="47">
        <v>0</v>
      </c>
      <c r="D379" s="48"/>
      <c r="E379" s="49"/>
      <c r="F379" s="50"/>
      <c r="G379" s="65"/>
      <c r="H379" s="66"/>
      <c r="I379" s="66"/>
      <c r="J379" s="67"/>
      <c r="K379" s="95"/>
      <c r="L379" s="57"/>
      <c r="M379" s="57"/>
      <c r="N379" s="57"/>
      <c r="O379" s="58"/>
      <c r="P379" s="59"/>
      <c r="Q379" s="60"/>
      <c r="R379" s="61"/>
      <c r="S379" s="62"/>
      <c r="T379" s="70"/>
      <c r="U379" s="70"/>
      <c r="V379" s="70"/>
      <c r="W379" s="71"/>
      <c r="X379" s="91"/>
    </row>
    <row r="380" spans="1:24" x14ac:dyDescent="0.3">
      <c r="A380" s="45">
        <v>1377</v>
      </c>
      <c r="B380" s="46"/>
      <c r="C380" s="47">
        <v>0</v>
      </c>
      <c r="D380" s="48"/>
      <c r="E380" s="49"/>
      <c r="F380" s="50"/>
      <c r="G380" s="65"/>
      <c r="H380" s="66"/>
      <c r="I380" s="66"/>
      <c r="J380" s="67"/>
      <c r="K380" s="95"/>
      <c r="L380" s="57"/>
      <c r="M380" s="57"/>
      <c r="N380" s="57"/>
      <c r="O380" s="58"/>
      <c r="P380" s="59"/>
      <c r="Q380" s="60"/>
      <c r="R380" s="61"/>
      <c r="S380" s="62"/>
      <c r="T380" s="70"/>
      <c r="U380" s="70"/>
      <c r="V380" s="70"/>
      <c r="W380" s="71"/>
      <c r="X380" s="91"/>
    </row>
    <row r="381" spans="1:24" x14ac:dyDescent="0.3">
      <c r="A381" s="45">
        <v>1378</v>
      </c>
      <c r="B381" s="46"/>
      <c r="C381" s="47">
        <v>0</v>
      </c>
      <c r="D381" s="48"/>
      <c r="E381" s="49"/>
      <c r="F381" s="50"/>
      <c r="G381" s="65"/>
      <c r="H381" s="66"/>
      <c r="I381" s="66"/>
      <c r="J381" s="67"/>
      <c r="K381" s="95"/>
      <c r="L381" s="57"/>
      <c r="M381" s="57"/>
      <c r="N381" s="57"/>
      <c r="O381" s="58"/>
      <c r="P381" s="59"/>
      <c r="Q381" s="60"/>
      <c r="R381" s="61"/>
      <c r="S381" s="62"/>
      <c r="T381" s="70"/>
      <c r="U381" s="70"/>
      <c r="V381" s="70"/>
      <c r="W381" s="71"/>
      <c r="X381" s="91"/>
    </row>
    <row r="382" spans="1:24" x14ac:dyDescent="0.3">
      <c r="A382" s="45">
        <v>1379</v>
      </c>
      <c r="B382" s="46"/>
      <c r="C382" s="47">
        <v>0</v>
      </c>
      <c r="D382" s="48"/>
      <c r="E382" s="49"/>
      <c r="F382" s="50"/>
      <c r="G382" s="65"/>
      <c r="H382" s="66"/>
      <c r="I382" s="66"/>
      <c r="J382" s="67"/>
      <c r="K382" s="95"/>
      <c r="L382" s="57"/>
      <c r="M382" s="57"/>
      <c r="N382" s="57"/>
      <c r="O382" s="58"/>
      <c r="P382" s="59"/>
      <c r="Q382" s="60"/>
      <c r="R382" s="61"/>
      <c r="S382" s="62"/>
      <c r="T382" s="70"/>
      <c r="U382" s="70"/>
      <c r="V382" s="70"/>
      <c r="W382" s="71"/>
      <c r="X382" s="91"/>
    </row>
    <row r="383" spans="1:24" x14ac:dyDescent="0.3">
      <c r="A383" s="45">
        <v>1380</v>
      </c>
      <c r="B383" s="46"/>
      <c r="C383" s="47">
        <v>0</v>
      </c>
      <c r="D383" s="48"/>
      <c r="E383" s="49"/>
      <c r="F383" s="50"/>
      <c r="G383" s="65"/>
      <c r="H383" s="66"/>
      <c r="I383" s="66"/>
      <c r="J383" s="67"/>
      <c r="K383" s="95"/>
      <c r="L383" s="57"/>
      <c r="M383" s="57"/>
      <c r="N383" s="57"/>
      <c r="O383" s="58"/>
      <c r="P383" s="59"/>
      <c r="Q383" s="60"/>
      <c r="R383" s="61"/>
      <c r="S383" s="62"/>
      <c r="T383" s="70"/>
      <c r="U383" s="70"/>
      <c r="V383" s="70"/>
      <c r="W383" s="71"/>
      <c r="X383" s="91"/>
    </row>
    <row r="384" spans="1:24" x14ac:dyDescent="0.3">
      <c r="A384" s="45">
        <v>1381</v>
      </c>
      <c r="B384" s="46"/>
      <c r="C384" s="47">
        <v>0</v>
      </c>
      <c r="D384" s="48"/>
      <c r="E384" s="49"/>
      <c r="F384" s="50"/>
      <c r="G384" s="65"/>
      <c r="H384" s="66"/>
      <c r="I384" s="66"/>
      <c r="J384" s="67"/>
      <c r="K384" s="95"/>
      <c r="L384" s="57"/>
      <c r="M384" s="57"/>
      <c r="N384" s="57"/>
      <c r="O384" s="58"/>
      <c r="P384" s="59"/>
      <c r="Q384" s="60"/>
      <c r="R384" s="61"/>
      <c r="S384" s="62"/>
      <c r="T384" s="70"/>
      <c r="U384" s="70"/>
      <c r="V384" s="70"/>
      <c r="W384" s="71"/>
      <c r="X384" s="91"/>
    </row>
    <row r="385" spans="1:24" x14ac:dyDescent="0.3">
      <c r="A385" s="45">
        <v>1382</v>
      </c>
      <c r="B385" s="46"/>
      <c r="C385" s="47">
        <v>0</v>
      </c>
      <c r="D385" s="48"/>
      <c r="E385" s="49"/>
      <c r="F385" s="50"/>
      <c r="G385" s="65"/>
      <c r="H385" s="66"/>
      <c r="I385" s="66"/>
      <c r="J385" s="67"/>
      <c r="K385" s="95"/>
      <c r="L385" s="57"/>
      <c r="M385" s="57"/>
      <c r="N385" s="57"/>
      <c r="O385" s="58"/>
      <c r="P385" s="59"/>
      <c r="Q385" s="60"/>
      <c r="R385" s="61"/>
      <c r="S385" s="62"/>
      <c r="T385" s="70"/>
      <c r="U385" s="70"/>
      <c r="V385" s="70"/>
      <c r="W385" s="71"/>
      <c r="X385" s="91"/>
    </row>
    <row r="386" spans="1:24" x14ac:dyDescent="0.3">
      <c r="A386" s="45">
        <v>1383</v>
      </c>
      <c r="B386" s="46"/>
      <c r="C386" s="47">
        <v>0</v>
      </c>
      <c r="D386" s="48"/>
      <c r="E386" s="49"/>
      <c r="F386" s="50"/>
      <c r="G386" s="65"/>
      <c r="H386" s="66"/>
      <c r="I386" s="66"/>
      <c r="J386" s="67"/>
      <c r="K386" s="95"/>
      <c r="L386" s="57"/>
      <c r="M386" s="57"/>
      <c r="N386" s="57"/>
      <c r="O386" s="58"/>
      <c r="P386" s="59"/>
      <c r="Q386" s="60"/>
      <c r="R386" s="61"/>
      <c r="S386" s="62"/>
      <c r="T386" s="70"/>
      <c r="U386" s="70"/>
      <c r="V386" s="70"/>
      <c r="W386" s="71"/>
      <c r="X386" s="91"/>
    </row>
    <row r="387" spans="1:24" x14ac:dyDescent="0.3">
      <c r="A387" s="45">
        <v>1384</v>
      </c>
      <c r="B387" s="46"/>
      <c r="C387" s="47">
        <v>0</v>
      </c>
      <c r="D387" s="48"/>
      <c r="E387" s="49"/>
      <c r="F387" s="50"/>
      <c r="G387" s="65"/>
      <c r="H387" s="66"/>
      <c r="I387" s="66"/>
      <c r="J387" s="67"/>
      <c r="K387" s="95"/>
      <c r="L387" s="57"/>
      <c r="M387" s="57"/>
      <c r="N387" s="57"/>
      <c r="O387" s="58"/>
      <c r="P387" s="59"/>
      <c r="Q387" s="60"/>
      <c r="R387" s="61"/>
      <c r="S387" s="62"/>
      <c r="T387" s="63"/>
      <c r="U387" s="63"/>
      <c r="V387" s="63"/>
      <c r="W387" s="64"/>
      <c r="X387" s="91"/>
    </row>
    <row r="388" spans="1:24" x14ac:dyDescent="0.3">
      <c r="A388" s="45">
        <v>1385</v>
      </c>
      <c r="B388" s="46"/>
      <c r="C388" s="47">
        <v>0</v>
      </c>
      <c r="D388" s="48"/>
      <c r="E388" s="49"/>
      <c r="F388" s="50"/>
      <c r="G388" s="65"/>
      <c r="H388" s="66"/>
      <c r="I388" s="66"/>
      <c r="J388" s="67"/>
      <c r="K388" s="95"/>
      <c r="L388" s="57"/>
      <c r="M388" s="57"/>
      <c r="N388" s="57"/>
      <c r="O388" s="58"/>
      <c r="P388" s="59"/>
      <c r="Q388" s="60"/>
      <c r="R388" s="61"/>
      <c r="S388" s="62"/>
      <c r="T388" s="70"/>
      <c r="U388" s="70"/>
      <c r="V388" s="70"/>
      <c r="W388" s="71"/>
      <c r="X388" s="91"/>
    </row>
    <row r="389" spans="1:24" x14ac:dyDescent="0.3">
      <c r="A389" s="45">
        <v>1386</v>
      </c>
      <c r="B389" s="46"/>
      <c r="C389" s="47">
        <v>0</v>
      </c>
      <c r="D389" s="48"/>
      <c r="E389" s="49"/>
      <c r="F389" s="50"/>
      <c r="G389" s="65"/>
      <c r="H389" s="66"/>
      <c r="I389" s="66"/>
      <c r="J389" s="67"/>
      <c r="K389" s="95"/>
      <c r="L389" s="57"/>
      <c r="M389" s="57"/>
      <c r="N389" s="57"/>
      <c r="O389" s="58"/>
      <c r="P389" s="59"/>
      <c r="Q389" s="60"/>
      <c r="R389" s="61"/>
      <c r="S389" s="62"/>
      <c r="T389" s="70"/>
      <c r="U389" s="70"/>
      <c r="V389" s="70"/>
      <c r="W389" s="71"/>
      <c r="X389" s="91"/>
    </row>
    <row r="390" spans="1:24" x14ac:dyDescent="0.3">
      <c r="A390" s="45">
        <v>1387</v>
      </c>
      <c r="B390" s="46"/>
      <c r="C390" s="47">
        <v>0</v>
      </c>
      <c r="D390" s="48"/>
      <c r="E390" s="49"/>
      <c r="F390" s="50"/>
      <c r="G390" s="65"/>
      <c r="H390" s="66"/>
      <c r="I390" s="66"/>
      <c r="J390" s="67"/>
      <c r="K390" s="95"/>
      <c r="L390" s="57"/>
      <c r="M390" s="57"/>
      <c r="N390" s="57"/>
      <c r="O390" s="58"/>
      <c r="P390" s="59"/>
      <c r="Q390" s="60"/>
      <c r="R390" s="61"/>
      <c r="S390" s="62"/>
      <c r="T390" s="70"/>
      <c r="U390" s="70"/>
      <c r="V390" s="70"/>
      <c r="W390" s="71"/>
      <c r="X390" s="91"/>
    </row>
    <row r="391" spans="1:24" x14ac:dyDescent="0.3">
      <c r="A391" s="45">
        <v>1388</v>
      </c>
      <c r="B391" s="46"/>
      <c r="C391" s="47">
        <v>0</v>
      </c>
      <c r="D391" s="48"/>
      <c r="E391" s="49"/>
      <c r="F391" s="50"/>
      <c r="G391" s="65"/>
      <c r="H391" s="66"/>
      <c r="I391" s="66"/>
      <c r="J391" s="67"/>
      <c r="K391" s="95"/>
      <c r="L391" s="57"/>
      <c r="M391" s="57"/>
      <c r="N391" s="57"/>
      <c r="O391" s="58"/>
      <c r="P391" s="59"/>
      <c r="Q391" s="60"/>
      <c r="R391" s="61"/>
      <c r="S391" s="62"/>
      <c r="T391" s="70"/>
      <c r="U391" s="70"/>
      <c r="V391" s="70"/>
      <c r="W391" s="71"/>
      <c r="X391" s="91"/>
    </row>
    <row r="392" spans="1:24" x14ac:dyDescent="0.3">
      <c r="A392" s="45">
        <v>1389</v>
      </c>
      <c r="B392" s="46"/>
      <c r="C392" s="47">
        <v>0</v>
      </c>
      <c r="D392" s="48"/>
      <c r="E392" s="49"/>
      <c r="F392" s="50"/>
      <c r="G392" s="65"/>
      <c r="H392" s="66"/>
      <c r="I392" s="66"/>
      <c r="J392" s="67"/>
      <c r="K392" s="95"/>
      <c r="L392" s="57"/>
      <c r="M392" s="57"/>
      <c r="N392" s="57"/>
      <c r="O392" s="58"/>
      <c r="P392" s="59"/>
      <c r="Q392" s="60"/>
      <c r="R392" s="61"/>
      <c r="S392" s="62"/>
      <c r="T392" s="70"/>
      <c r="U392" s="70"/>
      <c r="V392" s="70"/>
      <c r="W392" s="71"/>
      <c r="X392" s="91"/>
    </row>
    <row r="393" spans="1:24" x14ac:dyDescent="0.3">
      <c r="A393" s="45">
        <v>1390</v>
      </c>
      <c r="B393" s="46"/>
      <c r="C393" s="47">
        <v>0</v>
      </c>
      <c r="D393" s="48"/>
      <c r="E393" s="49"/>
      <c r="F393" s="50"/>
      <c r="G393" s="65"/>
      <c r="H393" s="66"/>
      <c r="I393" s="66"/>
      <c r="J393" s="67"/>
      <c r="K393" s="95"/>
      <c r="L393" s="57"/>
      <c r="M393" s="57"/>
      <c r="N393" s="57"/>
      <c r="O393" s="58"/>
      <c r="P393" s="59"/>
      <c r="Q393" s="60"/>
      <c r="R393" s="61"/>
      <c r="S393" s="62"/>
      <c r="T393" s="70"/>
      <c r="U393" s="70"/>
      <c r="V393" s="70"/>
      <c r="W393" s="71"/>
      <c r="X393" s="91"/>
    </row>
    <row r="394" spans="1:24" x14ac:dyDescent="0.3">
      <c r="A394" s="45">
        <v>1391</v>
      </c>
      <c r="B394" s="46"/>
      <c r="C394" s="47">
        <v>0</v>
      </c>
      <c r="D394" s="48"/>
      <c r="E394" s="49"/>
      <c r="F394" s="50"/>
      <c r="G394" s="65"/>
      <c r="H394" s="66"/>
      <c r="I394" s="66"/>
      <c r="J394" s="67"/>
      <c r="K394" s="95"/>
      <c r="L394" s="57"/>
      <c r="M394" s="57"/>
      <c r="N394" s="57"/>
      <c r="O394" s="58"/>
      <c r="P394" s="59"/>
      <c r="Q394" s="60"/>
      <c r="R394" s="61"/>
      <c r="S394" s="62"/>
      <c r="T394" s="70"/>
      <c r="U394" s="70"/>
      <c r="V394" s="70"/>
      <c r="W394" s="71"/>
      <c r="X394" s="91"/>
    </row>
    <row r="395" spans="1:24" x14ac:dyDescent="0.3">
      <c r="A395" s="45">
        <v>1392</v>
      </c>
      <c r="B395" s="46"/>
      <c r="C395" s="47">
        <v>0</v>
      </c>
      <c r="D395" s="48"/>
      <c r="E395" s="49"/>
      <c r="F395" s="50"/>
      <c r="G395" s="65"/>
      <c r="H395" s="66"/>
      <c r="I395" s="66"/>
      <c r="J395" s="67"/>
      <c r="K395" s="95"/>
      <c r="L395" s="57"/>
      <c r="M395" s="57"/>
      <c r="N395" s="57"/>
      <c r="O395" s="58"/>
      <c r="P395" s="59"/>
      <c r="Q395" s="60"/>
      <c r="R395" s="61"/>
      <c r="S395" s="62"/>
      <c r="T395" s="70"/>
      <c r="U395" s="70"/>
      <c r="V395" s="70"/>
      <c r="W395" s="71"/>
      <c r="X395" s="91"/>
    </row>
    <row r="396" spans="1:24" x14ac:dyDescent="0.3">
      <c r="A396" s="45">
        <v>1393</v>
      </c>
      <c r="B396" s="46"/>
      <c r="C396" s="47">
        <v>0</v>
      </c>
      <c r="D396" s="48"/>
      <c r="E396" s="49"/>
      <c r="F396" s="50"/>
      <c r="G396" s="65"/>
      <c r="H396" s="66"/>
      <c r="I396" s="66"/>
      <c r="J396" s="67"/>
      <c r="K396" s="95"/>
      <c r="L396" s="57"/>
      <c r="M396" s="57"/>
      <c r="N396" s="57"/>
      <c r="O396" s="58"/>
      <c r="P396" s="59"/>
      <c r="Q396" s="60"/>
      <c r="R396" s="61"/>
      <c r="S396" s="62"/>
      <c r="T396" s="70"/>
      <c r="U396" s="70"/>
      <c r="V396" s="70"/>
      <c r="W396" s="71"/>
      <c r="X396" s="91"/>
    </row>
    <row r="397" spans="1:24" x14ac:dyDescent="0.3">
      <c r="A397" s="45">
        <v>1394</v>
      </c>
      <c r="B397" s="46"/>
      <c r="C397" s="47">
        <v>0</v>
      </c>
      <c r="D397" s="48"/>
      <c r="E397" s="49"/>
      <c r="F397" s="50"/>
      <c r="G397" s="65"/>
      <c r="H397" s="66"/>
      <c r="I397" s="66"/>
      <c r="J397" s="67"/>
      <c r="K397" s="95"/>
      <c r="L397" s="57"/>
      <c r="M397" s="57"/>
      <c r="N397" s="57"/>
      <c r="O397" s="58"/>
      <c r="P397" s="59"/>
      <c r="Q397" s="60"/>
      <c r="R397" s="61"/>
      <c r="S397" s="62"/>
      <c r="T397" s="70"/>
      <c r="U397" s="70"/>
      <c r="V397" s="70"/>
      <c r="W397" s="71"/>
      <c r="X397" s="91"/>
    </row>
    <row r="398" spans="1:24" x14ac:dyDescent="0.3">
      <c r="A398" s="45">
        <v>1395</v>
      </c>
      <c r="B398" s="46"/>
      <c r="C398" s="47">
        <v>0</v>
      </c>
      <c r="D398" s="48"/>
      <c r="E398" s="49"/>
      <c r="F398" s="50"/>
      <c r="G398" s="65"/>
      <c r="H398" s="66"/>
      <c r="I398" s="66"/>
      <c r="J398" s="67"/>
      <c r="K398" s="95"/>
      <c r="L398" s="57"/>
      <c r="M398" s="57"/>
      <c r="N398" s="57"/>
      <c r="O398" s="58"/>
      <c r="P398" s="59"/>
      <c r="Q398" s="60"/>
      <c r="R398" s="61"/>
      <c r="S398" s="62"/>
      <c r="T398" s="70"/>
      <c r="U398" s="70"/>
      <c r="V398" s="70"/>
      <c r="W398" s="71"/>
      <c r="X398" s="91"/>
    </row>
    <row r="399" spans="1:24" x14ac:dyDescent="0.3">
      <c r="A399" s="45">
        <v>1396</v>
      </c>
      <c r="B399" s="46"/>
      <c r="C399" s="47">
        <v>0</v>
      </c>
      <c r="D399" s="48"/>
      <c r="E399" s="49"/>
      <c r="F399" s="50"/>
      <c r="G399" s="65"/>
      <c r="H399" s="66"/>
      <c r="I399" s="66"/>
      <c r="J399" s="67"/>
      <c r="K399" s="95"/>
      <c r="L399" s="57"/>
      <c r="M399" s="57"/>
      <c r="N399" s="57"/>
      <c r="O399" s="58"/>
      <c r="P399" s="59"/>
      <c r="Q399" s="60"/>
      <c r="R399" s="61"/>
      <c r="S399" s="62"/>
      <c r="T399" s="70"/>
      <c r="U399" s="70"/>
      <c r="V399" s="70"/>
      <c r="W399" s="71"/>
      <c r="X399" s="91"/>
    </row>
    <row r="400" spans="1:24" x14ac:dyDescent="0.3">
      <c r="A400" s="45">
        <v>1397</v>
      </c>
      <c r="B400" s="46"/>
      <c r="C400" s="47">
        <v>0</v>
      </c>
      <c r="D400" s="48"/>
      <c r="E400" s="49"/>
      <c r="F400" s="50"/>
      <c r="G400" s="65"/>
      <c r="H400" s="66"/>
      <c r="I400" s="66"/>
      <c r="J400" s="67"/>
      <c r="K400" s="95"/>
      <c r="L400" s="57"/>
      <c r="M400" s="57"/>
      <c r="N400" s="57"/>
      <c r="O400" s="58"/>
      <c r="P400" s="59"/>
      <c r="Q400" s="60"/>
      <c r="R400" s="61"/>
      <c r="S400" s="62"/>
      <c r="T400" s="70"/>
      <c r="U400" s="70"/>
      <c r="V400" s="70"/>
      <c r="W400" s="71"/>
      <c r="X400" s="91"/>
    </row>
    <row r="401" spans="1:24" x14ac:dyDescent="0.3">
      <c r="A401" s="45">
        <v>1398</v>
      </c>
      <c r="B401" s="46"/>
      <c r="C401" s="47">
        <v>0</v>
      </c>
      <c r="D401" s="48"/>
      <c r="E401" s="49"/>
      <c r="F401" s="50"/>
      <c r="G401" s="65"/>
      <c r="H401" s="66"/>
      <c r="I401" s="66"/>
      <c r="J401" s="67"/>
      <c r="K401" s="95"/>
      <c r="L401" s="57"/>
      <c r="M401" s="57"/>
      <c r="N401" s="57"/>
      <c r="O401" s="58"/>
      <c r="P401" s="59"/>
      <c r="Q401" s="60"/>
      <c r="R401" s="61"/>
      <c r="S401" s="62"/>
      <c r="T401" s="70"/>
      <c r="U401" s="70"/>
      <c r="V401" s="70"/>
      <c r="W401" s="71"/>
      <c r="X401" s="91"/>
    </row>
    <row r="402" spans="1:24" x14ac:dyDescent="0.3">
      <c r="A402" s="45">
        <v>1399</v>
      </c>
      <c r="B402" s="46"/>
      <c r="C402" s="47">
        <v>0</v>
      </c>
      <c r="D402" s="48"/>
      <c r="E402" s="49"/>
      <c r="F402" s="50"/>
      <c r="G402" s="65"/>
      <c r="H402" s="66"/>
      <c r="I402" s="66"/>
      <c r="J402" s="67"/>
      <c r="K402" s="95"/>
      <c r="L402" s="57"/>
      <c r="M402" s="57"/>
      <c r="N402" s="57"/>
      <c r="O402" s="58"/>
      <c r="P402" s="59"/>
      <c r="Q402" s="60"/>
      <c r="R402" s="61"/>
      <c r="S402" s="62"/>
      <c r="T402" s="70"/>
      <c r="U402" s="70"/>
      <c r="V402" s="70"/>
      <c r="W402" s="71"/>
      <c r="X402" s="91"/>
    </row>
    <row r="403" spans="1:24" x14ac:dyDescent="0.3">
      <c r="A403" s="45">
        <v>1400</v>
      </c>
      <c r="B403" s="46"/>
      <c r="C403" s="47">
        <v>0</v>
      </c>
      <c r="D403" s="48"/>
      <c r="E403" s="49"/>
      <c r="F403" s="50"/>
      <c r="G403" s="65"/>
      <c r="H403" s="66"/>
      <c r="I403" s="66"/>
      <c r="J403" s="67"/>
      <c r="K403" s="95"/>
      <c r="L403" s="57"/>
      <c r="M403" s="57"/>
      <c r="N403" s="57"/>
      <c r="O403" s="58"/>
      <c r="P403" s="59"/>
      <c r="Q403" s="60"/>
      <c r="R403" s="61"/>
      <c r="S403" s="62"/>
      <c r="T403" s="63"/>
      <c r="U403" s="63"/>
      <c r="V403" s="63"/>
      <c r="W403" s="64"/>
      <c r="X403" s="91"/>
    </row>
    <row r="404" spans="1:24" x14ac:dyDescent="0.3">
      <c r="A404" s="45">
        <v>1401</v>
      </c>
      <c r="B404" s="46"/>
      <c r="C404" s="47">
        <v>0</v>
      </c>
      <c r="D404" s="48"/>
      <c r="E404" s="49"/>
      <c r="F404" s="50"/>
      <c r="G404" s="65"/>
      <c r="H404" s="66"/>
      <c r="I404" s="66"/>
      <c r="J404" s="67"/>
      <c r="K404" s="95"/>
      <c r="L404" s="57"/>
      <c r="M404" s="57"/>
      <c r="N404" s="57"/>
      <c r="O404" s="58"/>
      <c r="P404" s="59"/>
      <c r="Q404" s="60"/>
      <c r="R404" s="61"/>
      <c r="S404" s="62"/>
      <c r="T404" s="70"/>
      <c r="U404" s="70"/>
      <c r="V404" s="70"/>
      <c r="W404" s="71"/>
      <c r="X404" s="91"/>
    </row>
    <row r="405" spans="1:24" x14ac:dyDescent="0.3">
      <c r="A405" s="45">
        <v>1402</v>
      </c>
      <c r="B405" s="46"/>
      <c r="C405" s="47">
        <v>0</v>
      </c>
      <c r="D405" s="48"/>
      <c r="E405" s="49"/>
      <c r="F405" s="50"/>
      <c r="G405" s="65"/>
      <c r="H405" s="66"/>
      <c r="I405" s="66"/>
      <c r="J405" s="67"/>
      <c r="K405" s="95"/>
      <c r="L405" s="57"/>
      <c r="M405" s="57"/>
      <c r="N405" s="57"/>
      <c r="O405" s="58"/>
      <c r="P405" s="59"/>
      <c r="Q405" s="60"/>
      <c r="R405" s="61"/>
      <c r="S405" s="62"/>
      <c r="T405" s="70"/>
      <c r="U405" s="70"/>
      <c r="V405" s="70"/>
      <c r="W405" s="71"/>
      <c r="X405" s="91"/>
    </row>
    <row r="406" spans="1:24" x14ac:dyDescent="0.3">
      <c r="A406" s="45">
        <v>1403</v>
      </c>
      <c r="B406" s="46"/>
      <c r="C406" s="47">
        <v>0</v>
      </c>
      <c r="D406" s="48"/>
      <c r="E406" s="49"/>
      <c r="F406" s="50"/>
      <c r="G406" s="65"/>
      <c r="H406" s="66"/>
      <c r="I406" s="66"/>
      <c r="J406" s="67"/>
      <c r="K406" s="95"/>
      <c r="L406" s="57"/>
      <c r="M406" s="57"/>
      <c r="N406" s="57"/>
      <c r="O406" s="58"/>
      <c r="P406" s="59"/>
      <c r="Q406" s="60"/>
      <c r="R406" s="61"/>
      <c r="S406" s="62"/>
      <c r="T406" s="70"/>
      <c r="U406" s="70"/>
      <c r="V406" s="70"/>
      <c r="W406" s="71"/>
      <c r="X406" s="91"/>
    </row>
    <row r="407" spans="1:24" x14ac:dyDescent="0.3">
      <c r="A407" s="45">
        <v>1404</v>
      </c>
      <c r="B407" s="46"/>
      <c r="C407" s="47">
        <v>0</v>
      </c>
      <c r="D407" s="48"/>
      <c r="E407" s="49"/>
      <c r="F407" s="50"/>
      <c r="G407" s="65"/>
      <c r="H407" s="66"/>
      <c r="I407" s="66"/>
      <c r="J407" s="67"/>
      <c r="K407" s="95"/>
      <c r="L407" s="57"/>
      <c r="M407" s="57"/>
      <c r="N407" s="57"/>
      <c r="O407" s="58"/>
      <c r="P407" s="59"/>
      <c r="Q407" s="60"/>
      <c r="R407" s="61"/>
      <c r="S407" s="62"/>
      <c r="T407" s="70"/>
      <c r="U407" s="70"/>
      <c r="V407" s="70"/>
      <c r="W407" s="71"/>
      <c r="X407" s="91"/>
    </row>
    <row r="408" spans="1:24" x14ac:dyDescent="0.3">
      <c r="A408" s="45">
        <v>1405</v>
      </c>
      <c r="B408" s="46"/>
      <c r="C408" s="47">
        <v>0</v>
      </c>
      <c r="D408" s="48"/>
      <c r="E408" s="49"/>
      <c r="F408" s="50"/>
      <c r="G408" s="65"/>
      <c r="H408" s="66"/>
      <c r="I408" s="66"/>
      <c r="J408" s="67"/>
      <c r="K408" s="95"/>
      <c r="L408" s="57"/>
      <c r="M408" s="57"/>
      <c r="N408" s="57"/>
      <c r="O408" s="58"/>
      <c r="P408" s="59"/>
      <c r="Q408" s="60"/>
      <c r="R408" s="61"/>
      <c r="S408" s="62"/>
      <c r="T408" s="70"/>
      <c r="U408" s="70"/>
      <c r="V408" s="70"/>
      <c r="W408" s="71"/>
      <c r="X408" s="91"/>
    </row>
    <row r="409" spans="1:24" x14ac:dyDescent="0.3">
      <c r="A409" s="45">
        <v>1406</v>
      </c>
      <c r="B409" s="46"/>
      <c r="C409" s="47">
        <v>0</v>
      </c>
      <c r="D409" s="48"/>
      <c r="E409" s="49"/>
      <c r="F409" s="50"/>
      <c r="G409" s="65"/>
      <c r="H409" s="66"/>
      <c r="I409" s="66"/>
      <c r="J409" s="67"/>
      <c r="K409" s="95"/>
      <c r="L409" s="57"/>
      <c r="M409" s="57"/>
      <c r="N409" s="57"/>
      <c r="O409" s="58"/>
      <c r="P409" s="59"/>
      <c r="Q409" s="60"/>
      <c r="R409" s="61"/>
      <c r="S409" s="62"/>
      <c r="T409" s="70"/>
      <c r="U409" s="70"/>
      <c r="V409" s="70"/>
      <c r="W409" s="71"/>
      <c r="X409" s="91"/>
    </row>
    <row r="410" spans="1:24" x14ac:dyDescent="0.3">
      <c r="A410" s="45">
        <v>1407</v>
      </c>
      <c r="B410" s="46"/>
      <c r="C410" s="47">
        <v>0</v>
      </c>
      <c r="D410" s="48"/>
      <c r="E410" s="49"/>
      <c r="F410" s="50"/>
      <c r="G410" s="65"/>
      <c r="H410" s="66"/>
      <c r="I410" s="66"/>
      <c r="J410" s="67"/>
      <c r="K410" s="95"/>
      <c r="L410" s="57"/>
      <c r="M410" s="57"/>
      <c r="N410" s="57"/>
      <c r="O410" s="58"/>
      <c r="P410" s="59"/>
      <c r="Q410" s="60"/>
      <c r="R410" s="61"/>
      <c r="S410" s="62"/>
      <c r="T410" s="70"/>
      <c r="U410" s="70"/>
      <c r="V410" s="70"/>
      <c r="W410" s="71"/>
      <c r="X410" s="91"/>
    </row>
    <row r="411" spans="1:24" x14ac:dyDescent="0.3">
      <c r="A411" s="45">
        <v>1408</v>
      </c>
      <c r="B411" s="46"/>
      <c r="C411" s="47">
        <v>0</v>
      </c>
      <c r="D411" s="48"/>
      <c r="E411" s="49"/>
      <c r="F411" s="50"/>
      <c r="G411" s="65"/>
      <c r="H411" s="66"/>
      <c r="I411" s="66"/>
      <c r="J411" s="67"/>
      <c r="K411" s="95"/>
      <c r="L411" s="57"/>
      <c r="M411" s="57"/>
      <c r="N411" s="57"/>
      <c r="O411" s="58"/>
      <c r="P411" s="59"/>
      <c r="Q411" s="60"/>
      <c r="R411" s="61"/>
      <c r="S411" s="62"/>
      <c r="T411" s="70"/>
      <c r="U411" s="70"/>
      <c r="V411" s="70"/>
      <c r="W411" s="71"/>
      <c r="X411" s="91"/>
    </row>
    <row r="412" spans="1:24" x14ac:dyDescent="0.3">
      <c r="A412" s="45">
        <v>1409</v>
      </c>
      <c r="B412" s="46"/>
      <c r="C412" s="47">
        <v>0</v>
      </c>
      <c r="D412" s="48"/>
      <c r="E412" s="49"/>
      <c r="F412" s="50"/>
      <c r="G412" s="65"/>
      <c r="H412" s="66"/>
      <c r="I412" s="66"/>
      <c r="J412" s="67"/>
      <c r="K412" s="95"/>
      <c r="L412" s="57"/>
      <c r="M412" s="57"/>
      <c r="N412" s="57"/>
      <c r="O412" s="58"/>
      <c r="P412" s="59"/>
      <c r="Q412" s="60"/>
      <c r="R412" s="61"/>
      <c r="S412" s="62"/>
      <c r="T412" s="70"/>
      <c r="U412" s="70"/>
      <c r="V412" s="70"/>
      <c r="W412" s="71"/>
      <c r="X412" s="91"/>
    </row>
    <row r="413" spans="1:24" x14ac:dyDescent="0.3">
      <c r="A413" s="45">
        <v>1410</v>
      </c>
      <c r="B413" s="46"/>
      <c r="C413" s="47">
        <v>0</v>
      </c>
      <c r="D413" s="48"/>
      <c r="E413" s="49"/>
      <c r="F413" s="50"/>
      <c r="G413" s="65"/>
      <c r="H413" s="66"/>
      <c r="I413" s="66"/>
      <c r="J413" s="67"/>
      <c r="K413" s="95"/>
      <c r="L413" s="57"/>
      <c r="M413" s="57"/>
      <c r="N413" s="57"/>
      <c r="O413" s="58"/>
      <c r="P413" s="59"/>
      <c r="Q413" s="60"/>
      <c r="R413" s="61"/>
      <c r="S413" s="62"/>
      <c r="T413" s="70"/>
      <c r="U413" s="70"/>
      <c r="V413" s="70"/>
      <c r="W413" s="71"/>
      <c r="X413" s="91"/>
    </row>
    <row r="414" spans="1:24" x14ac:dyDescent="0.3">
      <c r="A414" s="45">
        <v>1411</v>
      </c>
      <c r="B414" s="46"/>
      <c r="C414" s="47">
        <v>0</v>
      </c>
      <c r="D414" s="48"/>
      <c r="E414" s="49"/>
      <c r="F414" s="50"/>
      <c r="G414" s="65"/>
      <c r="H414" s="66"/>
      <c r="I414" s="66"/>
      <c r="J414" s="67"/>
      <c r="K414" s="95"/>
      <c r="L414" s="57"/>
      <c r="M414" s="57"/>
      <c r="N414" s="57"/>
      <c r="O414" s="58"/>
      <c r="P414" s="59"/>
      <c r="Q414" s="60"/>
      <c r="R414" s="61"/>
      <c r="S414" s="62"/>
      <c r="T414" s="70"/>
      <c r="U414" s="70"/>
      <c r="V414" s="70"/>
      <c r="W414" s="71"/>
      <c r="X414" s="91"/>
    </row>
    <row r="415" spans="1:24" x14ac:dyDescent="0.3">
      <c r="A415" s="45">
        <v>1412</v>
      </c>
      <c r="B415" s="46"/>
      <c r="C415" s="47">
        <v>0</v>
      </c>
      <c r="D415" s="48"/>
      <c r="E415" s="49"/>
      <c r="F415" s="50"/>
      <c r="G415" s="65"/>
      <c r="H415" s="66"/>
      <c r="I415" s="66"/>
      <c r="J415" s="67"/>
      <c r="K415" s="95"/>
      <c r="L415" s="57"/>
      <c r="M415" s="57"/>
      <c r="N415" s="57"/>
      <c r="O415" s="58"/>
      <c r="P415" s="59"/>
      <c r="Q415" s="60"/>
      <c r="R415" s="61"/>
      <c r="S415" s="62"/>
      <c r="T415" s="70"/>
      <c r="U415" s="70"/>
      <c r="V415" s="70"/>
      <c r="W415" s="71"/>
      <c r="X415" s="91"/>
    </row>
    <row r="416" spans="1:24" x14ac:dyDescent="0.3">
      <c r="A416" s="45">
        <v>1413</v>
      </c>
      <c r="B416" s="46"/>
      <c r="C416" s="47">
        <v>0</v>
      </c>
      <c r="D416" s="48"/>
      <c r="E416" s="49"/>
      <c r="F416" s="50"/>
      <c r="G416" s="65"/>
      <c r="H416" s="66"/>
      <c r="I416" s="66"/>
      <c r="J416" s="67"/>
      <c r="K416" s="95"/>
      <c r="L416" s="57"/>
      <c r="M416" s="57"/>
      <c r="N416" s="57"/>
      <c r="O416" s="58"/>
      <c r="P416" s="59"/>
      <c r="Q416" s="60"/>
      <c r="R416" s="61"/>
      <c r="S416" s="62"/>
      <c r="T416" s="70"/>
      <c r="U416" s="70"/>
      <c r="V416" s="70"/>
      <c r="W416" s="71"/>
      <c r="X416" s="91"/>
    </row>
    <row r="417" spans="1:24" x14ac:dyDescent="0.3">
      <c r="A417" s="45">
        <v>1414</v>
      </c>
      <c r="B417" s="46"/>
      <c r="C417" s="47">
        <v>0</v>
      </c>
      <c r="D417" s="48"/>
      <c r="E417" s="49"/>
      <c r="F417" s="50"/>
      <c r="G417" s="65"/>
      <c r="H417" s="66"/>
      <c r="I417" s="66"/>
      <c r="J417" s="67"/>
      <c r="K417" s="95"/>
      <c r="L417" s="57"/>
      <c r="M417" s="57"/>
      <c r="N417" s="57"/>
      <c r="O417" s="58"/>
      <c r="P417" s="59"/>
      <c r="Q417" s="60"/>
      <c r="R417" s="61"/>
      <c r="S417" s="62"/>
      <c r="T417" s="70"/>
      <c r="U417" s="70"/>
      <c r="V417" s="70"/>
      <c r="W417" s="71"/>
      <c r="X417" s="91"/>
    </row>
    <row r="418" spans="1:24" x14ac:dyDescent="0.3">
      <c r="A418" s="45">
        <v>1415</v>
      </c>
      <c r="B418" s="46"/>
      <c r="C418" s="47">
        <v>0</v>
      </c>
      <c r="D418" s="48"/>
      <c r="E418" s="49"/>
      <c r="F418" s="50"/>
      <c r="G418" s="65"/>
      <c r="H418" s="66"/>
      <c r="I418" s="66"/>
      <c r="J418" s="67"/>
      <c r="K418" s="95"/>
      <c r="L418" s="57"/>
      <c r="M418" s="57"/>
      <c r="N418" s="57"/>
      <c r="O418" s="58"/>
      <c r="P418" s="59"/>
      <c r="Q418" s="60"/>
      <c r="R418" s="61"/>
      <c r="S418" s="62"/>
      <c r="T418" s="70"/>
      <c r="U418" s="70"/>
      <c r="V418" s="70"/>
      <c r="W418" s="71"/>
      <c r="X418" s="91"/>
    </row>
    <row r="419" spans="1:24" x14ac:dyDescent="0.3">
      <c r="A419" s="45">
        <v>1416</v>
      </c>
      <c r="B419" s="46"/>
      <c r="C419" s="47">
        <v>0</v>
      </c>
      <c r="D419" s="48"/>
      <c r="E419" s="49"/>
      <c r="F419" s="50"/>
      <c r="G419" s="65"/>
      <c r="H419" s="66"/>
      <c r="I419" s="66"/>
      <c r="J419" s="67"/>
      <c r="K419" s="95"/>
      <c r="L419" s="57"/>
      <c r="M419" s="57"/>
      <c r="N419" s="57"/>
      <c r="O419" s="58"/>
      <c r="P419" s="59"/>
      <c r="Q419" s="60"/>
      <c r="R419" s="61"/>
      <c r="S419" s="62"/>
      <c r="T419" s="63"/>
      <c r="U419" s="63"/>
      <c r="V419" s="63"/>
      <c r="W419" s="64"/>
      <c r="X419" s="91"/>
    </row>
    <row r="420" spans="1:24" x14ac:dyDescent="0.3">
      <c r="A420" s="45">
        <v>1417</v>
      </c>
      <c r="B420" s="46"/>
      <c r="C420" s="47">
        <v>0</v>
      </c>
      <c r="D420" s="48"/>
      <c r="E420" s="49"/>
      <c r="F420" s="50"/>
      <c r="G420" s="65"/>
      <c r="H420" s="66"/>
      <c r="I420" s="66"/>
      <c r="J420" s="67"/>
      <c r="K420" s="95"/>
      <c r="L420" s="57"/>
      <c r="M420" s="57"/>
      <c r="N420" s="57"/>
      <c r="O420" s="58"/>
      <c r="P420" s="59"/>
      <c r="Q420" s="60"/>
      <c r="R420" s="61"/>
      <c r="S420" s="62"/>
      <c r="T420" s="70"/>
      <c r="U420" s="70"/>
      <c r="V420" s="70"/>
      <c r="W420" s="71"/>
      <c r="X420" s="91"/>
    </row>
    <row r="421" spans="1:24" x14ac:dyDescent="0.3">
      <c r="A421" s="45">
        <v>1418</v>
      </c>
      <c r="B421" s="46"/>
      <c r="C421" s="47">
        <v>0</v>
      </c>
      <c r="D421" s="48"/>
      <c r="E421" s="49"/>
      <c r="F421" s="50"/>
      <c r="G421" s="65"/>
      <c r="H421" s="66"/>
      <c r="I421" s="66"/>
      <c r="J421" s="67"/>
      <c r="K421" s="95"/>
      <c r="L421" s="57"/>
      <c r="M421" s="57"/>
      <c r="N421" s="57"/>
      <c r="O421" s="58"/>
      <c r="P421" s="59"/>
      <c r="Q421" s="60"/>
      <c r="R421" s="61"/>
      <c r="S421" s="62"/>
      <c r="T421" s="70"/>
      <c r="U421" s="70"/>
      <c r="V421" s="70"/>
      <c r="W421" s="71"/>
      <c r="X421" s="91"/>
    </row>
    <row r="422" spans="1:24" x14ac:dyDescent="0.3">
      <c r="A422" s="45">
        <v>1419</v>
      </c>
      <c r="B422" s="46"/>
      <c r="C422" s="47">
        <v>0</v>
      </c>
      <c r="D422" s="48"/>
      <c r="E422" s="49"/>
      <c r="F422" s="50"/>
      <c r="G422" s="65"/>
      <c r="H422" s="66"/>
      <c r="I422" s="66"/>
      <c r="J422" s="67"/>
      <c r="K422" s="95"/>
      <c r="L422" s="57"/>
      <c r="M422" s="57"/>
      <c r="N422" s="57"/>
      <c r="O422" s="58"/>
      <c r="P422" s="59"/>
      <c r="Q422" s="60"/>
      <c r="R422" s="61"/>
      <c r="S422" s="62"/>
      <c r="T422" s="70"/>
      <c r="U422" s="70"/>
      <c r="V422" s="70"/>
      <c r="W422" s="71"/>
      <c r="X422" s="91"/>
    </row>
    <row r="423" spans="1:24" x14ac:dyDescent="0.3">
      <c r="A423" s="45">
        <v>1420</v>
      </c>
      <c r="B423" s="46"/>
      <c r="C423" s="47">
        <v>0</v>
      </c>
      <c r="D423" s="48"/>
      <c r="E423" s="49"/>
      <c r="F423" s="50"/>
      <c r="G423" s="65"/>
      <c r="H423" s="66"/>
      <c r="I423" s="66"/>
      <c r="J423" s="67"/>
      <c r="K423" s="95"/>
      <c r="L423" s="57"/>
      <c r="M423" s="57"/>
      <c r="N423" s="57"/>
      <c r="O423" s="58"/>
      <c r="P423" s="59"/>
      <c r="Q423" s="60"/>
      <c r="R423" s="61"/>
      <c r="S423" s="62"/>
      <c r="T423" s="70"/>
      <c r="U423" s="70"/>
      <c r="V423" s="70"/>
      <c r="W423" s="71"/>
      <c r="X423" s="91"/>
    </row>
    <row r="424" spans="1:24" x14ac:dyDescent="0.3">
      <c r="A424" s="45">
        <v>1421</v>
      </c>
      <c r="B424" s="46"/>
      <c r="C424" s="47">
        <v>0</v>
      </c>
      <c r="D424" s="48"/>
      <c r="E424" s="49"/>
      <c r="F424" s="50"/>
      <c r="G424" s="65"/>
      <c r="H424" s="66"/>
      <c r="I424" s="66"/>
      <c r="J424" s="67"/>
      <c r="K424" s="95"/>
      <c r="L424" s="57"/>
      <c r="M424" s="57"/>
      <c r="N424" s="57"/>
      <c r="O424" s="58"/>
      <c r="P424" s="59"/>
      <c r="Q424" s="60"/>
      <c r="R424" s="61"/>
      <c r="S424" s="62"/>
      <c r="T424" s="70"/>
      <c r="U424" s="70"/>
      <c r="V424" s="70"/>
      <c r="W424" s="71"/>
      <c r="X424" s="91"/>
    </row>
    <row r="425" spans="1:24" x14ac:dyDescent="0.3">
      <c r="A425" s="45">
        <v>1422</v>
      </c>
      <c r="B425" s="46"/>
      <c r="C425" s="47">
        <v>0</v>
      </c>
      <c r="D425" s="48"/>
      <c r="E425" s="49"/>
      <c r="F425" s="50"/>
      <c r="G425" s="65"/>
      <c r="H425" s="66"/>
      <c r="I425" s="66"/>
      <c r="J425" s="67"/>
      <c r="K425" s="95"/>
      <c r="L425" s="57"/>
      <c r="M425" s="57"/>
      <c r="N425" s="57"/>
      <c r="O425" s="58"/>
      <c r="P425" s="59"/>
      <c r="Q425" s="60"/>
      <c r="R425" s="61"/>
      <c r="S425" s="62"/>
      <c r="T425" s="70"/>
      <c r="U425" s="70"/>
      <c r="V425" s="70"/>
      <c r="W425" s="71"/>
      <c r="X425" s="91"/>
    </row>
    <row r="426" spans="1:24" x14ac:dyDescent="0.3">
      <c r="A426" s="45">
        <v>1423</v>
      </c>
      <c r="B426" s="46"/>
      <c r="C426" s="47">
        <v>0</v>
      </c>
      <c r="D426" s="48"/>
      <c r="E426" s="49"/>
      <c r="F426" s="50"/>
      <c r="G426" s="65"/>
      <c r="H426" s="66"/>
      <c r="I426" s="66"/>
      <c r="J426" s="67"/>
      <c r="K426" s="95"/>
      <c r="L426" s="57"/>
      <c r="M426" s="57"/>
      <c r="N426" s="57"/>
      <c r="O426" s="58"/>
      <c r="P426" s="59"/>
      <c r="Q426" s="60"/>
      <c r="R426" s="61"/>
      <c r="S426" s="62"/>
      <c r="T426" s="70"/>
      <c r="U426" s="70"/>
      <c r="V426" s="70"/>
      <c r="W426" s="71"/>
      <c r="X426" s="91"/>
    </row>
    <row r="427" spans="1:24" x14ac:dyDescent="0.3">
      <c r="A427" s="45">
        <v>1424</v>
      </c>
      <c r="B427" s="46"/>
      <c r="C427" s="47">
        <v>0</v>
      </c>
      <c r="D427" s="48"/>
      <c r="E427" s="49"/>
      <c r="F427" s="50"/>
      <c r="G427" s="65"/>
      <c r="H427" s="66"/>
      <c r="I427" s="66"/>
      <c r="J427" s="67"/>
      <c r="K427" s="95"/>
      <c r="L427" s="57"/>
      <c r="M427" s="57"/>
      <c r="N427" s="57"/>
      <c r="O427" s="58"/>
      <c r="P427" s="59"/>
      <c r="Q427" s="60"/>
      <c r="R427" s="61"/>
      <c r="S427" s="62"/>
      <c r="T427" s="70"/>
      <c r="U427" s="70"/>
      <c r="V427" s="70"/>
      <c r="W427" s="71"/>
      <c r="X427" s="91"/>
    </row>
    <row r="428" spans="1:24" x14ac:dyDescent="0.3">
      <c r="A428" s="45">
        <v>1425</v>
      </c>
      <c r="B428" s="46"/>
      <c r="C428" s="47">
        <v>0</v>
      </c>
      <c r="D428" s="48"/>
      <c r="E428" s="49"/>
      <c r="F428" s="50"/>
      <c r="G428" s="65"/>
      <c r="H428" s="66"/>
      <c r="I428" s="66"/>
      <c r="J428" s="67"/>
      <c r="K428" s="95"/>
      <c r="L428" s="57"/>
      <c r="M428" s="57"/>
      <c r="N428" s="57"/>
      <c r="O428" s="58"/>
      <c r="P428" s="59"/>
      <c r="Q428" s="60"/>
      <c r="R428" s="61"/>
      <c r="S428" s="62"/>
      <c r="T428" s="70"/>
      <c r="U428" s="70"/>
      <c r="V428" s="70"/>
      <c r="W428" s="71"/>
      <c r="X428" s="91"/>
    </row>
    <row r="429" spans="1:24" x14ac:dyDescent="0.3">
      <c r="A429" s="45">
        <v>1426</v>
      </c>
      <c r="B429" s="46"/>
      <c r="C429" s="47">
        <v>0</v>
      </c>
      <c r="D429" s="48"/>
      <c r="E429" s="49"/>
      <c r="F429" s="50"/>
      <c r="G429" s="65"/>
      <c r="H429" s="66"/>
      <c r="I429" s="66"/>
      <c r="J429" s="67"/>
      <c r="K429" s="95"/>
      <c r="L429" s="57"/>
      <c r="M429" s="57"/>
      <c r="N429" s="57"/>
      <c r="O429" s="58"/>
      <c r="P429" s="59"/>
      <c r="Q429" s="60"/>
      <c r="R429" s="61"/>
      <c r="S429" s="62"/>
      <c r="T429" s="70"/>
      <c r="U429" s="70"/>
      <c r="V429" s="70"/>
      <c r="W429" s="71"/>
      <c r="X429" s="91"/>
    </row>
    <row r="430" spans="1:24" x14ac:dyDescent="0.3">
      <c r="A430" s="45">
        <v>1427</v>
      </c>
      <c r="B430" s="46"/>
      <c r="C430" s="47">
        <v>0</v>
      </c>
      <c r="D430" s="48"/>
      <c r="E430" s="49"/>
      <c r="F430" s="50"/>
      <c r="G430" s="65"/>
      <c r="H430" s="66"/>
      <c r="I430" s="66"/>
      <c r="J430" s="67"/>
      <c r="K430" s="95"/>
      <c r="L430" s="57"/>
      <c r="M430" s="57"/>
      <c r="N430" s="57"/>
      <c r="O430" s="58"/>
      <c r="P430" s="59"/>
      <c r="Q430" s="60"/>
      <c r="R430" s="61"/>
      <c r="S430" s="62"/>
      <c r="T430" s="70"/>
      <c r="U430" s="70"/>
      <c r="V430" s="70"/>
      <c r="W430" s="71"/>
      <c r="X430" s="91"/>
    </row>
    <row r="431" spans="1:24" x14ac:dyDescent="0.3">
      <c r="A431" s="45">
        <v>1428</v>
      </c>
      <c r="B431" s="46"/>
      <c r="C431" s="47">
        <v>0</v>
      </c>
      <c r="D431" s="48"/>
      <c r="E431" s="49"/>
      <c r="F431" s="50"/>
      <c r="G431" s="65"/>
      <c r="H431" s="66"/>
      <c r="I431" s="66"/>
      <c r="J431" s="67"/>
      <c r="K431" s="95"/>
      <c r="L431" s="57"/>
      <c r="M431" s="57"/>
      <c r="N431" s="57"/>
      <c r="O431" s="58"/>
      <c r="P431" s="59"/>
      <c r="Q431" s="60"/>
      <c r="R431" s="61"/>
      <c r="S431" s="62"/>
      <c r="T431" s="70"/>
      <c r="U431" s="70"/>
      <c r="V431" s="70"/>
      <c r="W431" s="71"/>
      <c r="X431" s="91"/>
    </row>
    <row r="432" spans="1:24" x14ac:dyDescent="0.3">
      <c r="A432" s="45">
        <v>1429</v>
      </c>
      <c r="B432" s="46"/>
      <c r="C432" s="47">
        <v>0</v>
      </c>
      <c r="D432" s="48"/>
      <c r="E432" s="49"/>
      <c r="F432" s="50"/>
      <c r="G432" s="65"/>
      <c r="H432" s="66"/>
      <c r="I432" s="66"/>
      <c r="J432" s="67"/>
      <c r="K432" s="95"/>
      <c r="L432" s="57"/>
      <c r="M432" s="57"/>
      <c r="N432" s="57"/>
      <c r="O432" s="58"/>
      <c r="P432" s="59"/>
      <c r="Q432" s="60"/>
      <c r="R432" s="61"/>
      <c r="S432" s="62"/>
      <c r="T432" s="70"/>
      <c r="U432" s="70"/>
      <c r="V432" s="70"/>
      <c r="W432" s="71"/>
      <c r="X432" s="91"/>
    </row>
    <row r="433" spans="1:24" x14ac:dyDescent="0.3">
      <c r="A433" s="45">
        <v>1430</v>
      </c>
      <c r="B433" s="46"/>
      <c r="C433" s="47">
        <v>0</v>
      </c>
      <c r="D433" s="48"/>
      <c r="E433" s="49"/>
      <c r="F433" s="50"/>
      <c r="G433" s="65"/>
      <c r="H433" s="66"/>
      <c r="I433" s="66"/>
      <c r="J433" s="67"/>
      <c r="K433" s="95"/>
      <c r="L433" s="57"/>
      <c r="M433" s="57"/>
      <c r="N433" s="57"/>
      <c r="O433" s="58"/>
      <c r="P433" s="59"/>
      <c r="Q433" s="60"/>
      <c r="R433" s="61"/>
      <c r="S433" s="62"/>
      <c r="T433" s="70"/>
      <c r="U433" s="70"/>
      <c r="V433" s="70"/>
      <c r="W433" s="71"/>
      <c r="X433" s="91"/>
    </row>
    <row r="434" spans="1:24" x14ac:dyDescent="0.3">
      <c r="A434" s="45">
        <v>1431</v>
      </c>
      <c r="B434" s="46"/>
      <c r="C434" s="47">
        <v>0</v>
      </c>
      <c r="D434" s="48"/>
      <c r="E434" s="49"/>
      <c r="F434" s="50"/>
      <c r="G434" s="65"/>
      <c r="H434" s="66"/>
      <c r="I434" s="66"/>
      <c r="J434" s="67"/>
      <c r="K434" s="95"/>
      <c r="L434" s="57"/>
      <c r="M434" s="57"/>
      <c r="N434" s="57"/>
      <c r="O434" s="58"/>
      <c r="P434" s="59"/>
      <c r="Q434" s="60"/>
      <c r="R434" s="61"/>
      <c r="S434" s="62"/>
      <c r="T434" s="70"/>
      <c r="U434" s="70"/>
      <c r="V434" s="70"/>
      <c r="W434" s="71"/>
      <c r="X434" s="91"/>
    </row>
    <row r="435" spans="1:24" x14ac:dyDescent="0.3">
      <c r="A435" s="45">
        <v>1432</v>
      </c>
      <c r="B435" s="46"/>
      <c r="C435" s="47">
        <v>0</v>
      </c>
      <c r="D435" s="48"/>
      <c r="E435" s="49"/>
      <c r="F435" s="50"/>
      <c r="G435" s="65"/>
      <c r="H435" s="66"/>
      <c r="I435" s="66"/>
      <c r="J435" s="67"/>
      <c r="K435" s="95"/>
      <c r="L435" s="57"/>
      <c r="M435" s="57"/>
      <c r="N435" s="57"/>
      <c r="O435" s="58"/>
      <c r="P435" s="59"/>
      <c r="Q435" s="60"/>
      <c r="R435" s="61"/>
      <c r="S435" s="62"/>
      <c r="T435" s="63"/>
      <c r="U435" s="63"/>
      <c r="V435" s="63"/>
      <c r="W435" s="64"/>
      <c r="X435" s="91"/>
    </row>
    <row r="436" spans="1:24" x14ac:dyDescent="0.3">
      <c r="A436" s="45">
        <v>1433</v>
      </c>
      <c r="B436" s="46"/>
      <c r="C436" s="47">
        <v>0</v>
      </c>
      <c r="D436" s="48"/>
      <c r="E436" s="49"/>
      <c r="F436" s="50"/>
      <c r="G436" s="65"/>
      <c r="H436" s="66"/>
      <c r="I436" s="66"/>
      <c r="J436" s="67"/>
      <c r="K436" s="95"/>
      <c r="L436" s="57"/>
      <c r="M436" s="57"/>
      <c r="N436" s="57"/>
      <c r="O436" s="58"/>
      <c r="P436" s="59"/>
      <c r="Q436" s="60"/>
      <c r="R436" s="61"/>
      <c r="S436" s="62"/>
      <c r="T436" s="70"/>
      <c r="U436" s="70"/>
      <c r="V436" s="70"/>
      <c r="W436" s="71"/>
      <c r="X436" s="91"/>
    </row>
    <row r="437" spans="1:24" x14ac:dyDescent="0.3">
      <c r="A437" s="45">
        <v>1434</v>
      </c>
      <c r="B437" s="46"/>
      <c r="C437" s="47">
        <v>0</v>
      </c>
      <c r="D437" s="48"/>
      <c r="E437" s="49"/>
      <c r="F437" s="50"/>
      <c r="G437" s="65"/>
      <c r="H437" s="66"/>
      <c r="I437" s="66"/>
      <c r="J437" s="67"/>
      <c r="K437" s="95"/>
      <c r="L437" s="57"/>
      <c r="M437" s="57"/>
      <c r="N437" s="57"/>
      <c r="O437" s="58"/>
      <c r="P437" s="59"/>
      <c r="Q437" s="60"/>
      <c r="R437" s="61"/>
      <c r="S437" s="62"/>
      <c r="T437" s="70"/>
      <c r="U437" s="70"/>
      <c r="V437" s="70"/>
      <c r="W437" s="71"/>
      <c r="X437" s="91"/>
    </row>
    <row r="438" spans="1:24" x14ac:dyDescent="0.3">
      <c r="A438" s="45">
        <v>1435</v>
      </c>
      <c r="B438" s="46"/>
      <c r="C438" s="47">
        <v>0</v>
      </c>
      <c r="D438" s="48"/>
      <c r="E438" s="49"/>
      <c r="F438" s="50"/>
      <c r="G438" s="65"/>
      <c r="H438" s="66"/>
      <c r="I438" s="66"/>
      <c r="J438" s="67"/>
      <c r="K438" s="95"/>
      <c r="L438" s="57"/>
      <c r="M438" s="57"/>
      <c r="N438" s="57"/>
      <c r="O438" s="58"/>
      <c r="P438" s="59"/>
      <c r="Q438" s="60"/>
      <c r="R438" s="61"/>
      <c r="S438" s="62"/>
      <c r="T438" s="70"/>
      <c r="U438" s="70"/>
      <c r="V438" s="70"/>
      <c r="W438" s="71"/>
      <c r="X438" s="91"/>
    </row>
    <row r="439" spans="1:24" x14ac:dyDescent="0.3">
      <c r="A439" s="45">
        <v>1436</v>
      </c>
      <c r="B439" s="46"/>
      <c r="C439" s="47">
        <v>0</v>
      </c>
      <c r="D439" s="48"/>
      <c r="E439" s="49"/>
      <c r="F439" s="50"/>
      <c r="G439" s="65"/>
      <c r="H439" s="66"/>
      <c r="I439" s="66"/>
      <c r="J439" s="67"/>
      <c r="K439" s="95"/>
      <c r="L439" s="57"/>
      <c r="M439" s="57"/>
      <c r="N439" s="57"/>
      <c r="O439" s="58"/>
      <c r="P439" s="59"/>
      <c r="Q439" s="60"/>
      <c r="R439" s="61"/>
      <c r="S439" s="62"/>
      <c r="T439" s="70"/>
      <c r="U439" s="70"/>
      <c r="V439" s="70"/>
      <c r="W439" s="71"/>
      <c r="X439" s="91"/>
    </row>
    <row r="440" spans="1:24" x14ac:dyDescent="0.3">
      <c r="A440" s="45">
        <v>1437</v>
      </c>
      <c r="B440" s="46"/>
      <c r="C440" s="47">
        <v>0</v>
      </c>
      <c r="D440" s="48"/>
      <c r="E440" s="49"/>
      <c r="F440" s="50"/>
      <c r="G440" s="65"/>
      <c r="H440" s="66"/>
      <c r="I440" s="66"/>
      <c r="J440" s="67"/>
      <c r="K440" s="95"/>
      <c r="L440" s="57"/>
      <c r="M440" s="57"/>
      <c r="N440" s="57"/>
      <c r="O440" s="58"/>
      <c r="P440" s="59"/>
      <c r="Q440" s="60"/>
      <c r="R440" s="61"/>
      <c r="S440" s="62"/>
      <c r="T440" s="70"/>
      <c r="U440" s="70"/>
      <c r="V440" s="70"/>
      <c r="W440" s="71"/>
      <c r="X440" s="91"/>
    </row>
    <row r="441" spans="1:24" x14ac:dyDescent="0.3">
      <c r="A441" s="45">
        <v>1438</v>
      </c>
      <c r="B441" s="46"/>
      <c r="C441" s="47">
        <v>0</v>
      </c>
      <c r="D441" s="48"/>
      <c r="E441" s="49"/>
      <c r="F441" s="50"/>
      <c r="G441" s="65"/>
      <c r="H441" s="66"/>
      <c r="I441" s="66"/>
      <c r="J441" s="67"/>
      <c r="K441" s="95"/>
      <c r="L441" s="57"/>
      <c r="M441" s="57"/>
      <c r="N441" s="57"/>
      <c r="O441" s="58"/>
      <c r="P441" s="59"/>
      <c r="Q441" s="60"/>
      <c r="R441" s="61"/>
      <c r="S441" s="62"/>
      <c r="T441" s="70"/>
      <c r="U441" s="70"/>
      <c r="V441" s="70"/>
      <c r="W441" s="71"/>
      <c r="X441" s="91"/>
    </row>
    <row r="442" spans="1:24" x14ac:dyDescent="0.3">
      <c r="A442" s="45">
        <v>1439</v>
      </c>
      <c r="B442" s="46"/>
      <c r="C442" s="47">
        <v>0</v>
      </c>
      <c r="D442" s="48"/>
      <c r="E442" s="49"/>
      <c r="F442" s="50"/>
      <c r="G442" s="65"/>
      <c r="H442" s="66"/>
      <c r="I442" s="66"/>
      <c r="J442" s="67"/>
      <c r="K442" s="95"/>
      <c r="L442" s="57"/>
      <c r="M442" s="57"/>
      <c r="N442" s="57"/>
      <c r="O442" s="58"/>
      <c r="P442" s="59"/>
      <c r="Q442" s="60"/>
      <c r="R442" s="61"/>
      <c r="S442" s="62"/>
      <c r="T442" s="70"/>
      <c r="U442" s="70"/>
      <c r="V442" s="70"/>
      <c r="W442" s="71"/>
      <c r="X442" s="91"/>
    </row>
    <row r="443" spans="1:24" x14ac:dyDescent="0.3">
      <c r="A443" s="45">
        <v>1440</v>
      </c>
      <c r="B443" s="46"/>
      <c r="C443" s="47">
        <v>0</v>
      </c>
      <c r="D443" s="48"/>
      <c r="E443" s="49"/>
      <c r="F443" s="50"/>
      <c r="G443" s="65"/>
      <c r="H443" s="66"/>
      <c r="I443" s="66"/>
      <c r="J443" s="67"/>
      <c r="K443" s="95"/>
      <c r="L443" s="57"/>
      <c r="M443" s="57"/>
      <c r="N443" s="57"/>
      <c r="O443" s="58"/>
      <c r="P443" s="59"/>
      <c r="Q443" s="60"/>
      <c r="R443" s="61"/>
      <c r="S443" s="62"/>
      <c r="T443" s="70"/>
      <c r="U443" s="70"/>
      <c r="V443" s="70"/>
      <c r="W443" s="71"/>
      <c r="X443" s="91"/>
    </row>
    <row r="444" spans="1:24" x14ac:dyDescent="0.3">
      <c r="A444" s="45">
        <v>1441</v>
      </c>
      <c r="B444" s="46"/>
      <c r="C444" s="47">
        <v>0</v>
      </c>
      <c r="D444" s="48"/>
      <c r="E444" s="49"/>
      <c r="F444" s="50"/>
      <c r="G444" s="65"/>
      <c r="H444" s="66"/>
      <c r="I444" s="66"/>
      <c r="J444" s="67"/>
      <c r="K444" s="95"/>
      <c r="L444" s="57"/>
      <c r="M444" s="57"/>
      <c r="N444" s="57"/>
      <c r="O444" s="58"/>
      <c r="P444" s="59"/>
      <c r="Q444" s="60"/>
      <c r="R444" s="61"/>
      <c r="S444" s="62"/>
      <c r="T444" s="70"/>
      <c r="U444" s="70"/>
      <c r="V444" s="70"/>
      <c r="W444" s="71"/>
      <c r="X444" s="91"/>
    </row>
    <row r="445" spans="1:24" x14ac:dyDescent="0.3">
      <c r="A445" s="45">
        <v>1442</v>
      </c>
      <c r="B445" s="46"/>
      <c r="C445" s="47">
        <v>0</v>
      </c>
      <c r="D445" s="48"/>
      <c r="E445" s="49"/>
      <c r="F445" s="50"/>
      <c r="G445" s="65"/>
      <c r="H445" s="66"/>
      <c r="I445" s="66"/>
      <c r="J445" s="67"/>
      <c r="K445" s="95"/>
      <c r="L445" s="57"/>
      <c r="M445" s="57"/>
      <c r="N445" s="57"/>
      <c r="O445" s="58"/>
      <c r="P445" s="59"/>
      <c r="Q445" s="60"/>
      <c r="R445" s="61"/>
      <c r="S445" s="62"/>
      <c r="T445" s="70"/>
      <c r="U445" s="70"/>
      <c r="V445" s="70"/>
      <c r="W445" s="71"/>
      <c r="X445" s="91"/>
    </row>
    <row r="446" spans="1:24" x14ac:dyDescent="0.3">
      <c r="A446" s="45">
        <v>1443</v>
      </c>
      <c r="B446" s="46"/>
      <c r="C446" s="47">
        <v>0</v>
      </c>
      <c r="D446" s="48"/>
      <c r="E446" s="49"/>
      <c r="F446" s="50"/>
      <c r="G446" s="65"/>
      <c r="H446" s="66"/>
      <c r="I446" s="66"/>
      <c r="J446" s="67"/>
      <c r="K446" s="95"/>
      <c r="L446" s="57"/>
      <c r="M446" s="57"/>
      <c r="N446" s="57"/>
      <c r="O446" s="58"/>
      <c r="P446" s="59"/>
      <c r="Q446" s="60"/>
      <c r="R446" s="61"/>
      <c r="S446" s="62"/>
      <c r="T446" s="70"/>
      <c r="U446" s="70"/>
      <c r="V446" s="70"/>
      <c r="W446" s="71"/>
      <c r="X446" s="91"/>
    </row>
    <row r="447" spans="1:24" x14ac:dyDescent="0.3">
      <c r="A447" s="45">
        <v>1444</v>
      </c>
      <c r="B447" s="46"/>
      <c r="C447" s="47">
        <v>0</v>
      </c>
      <c r="D447" s="48"/>
      <c r="E447" s="49"/>
      <c r="F447" s="50"/>
      <c r="G447" s="65"/>
      <c r="H447" s="66"/>
      <c r="I447" s="66"/>
      <c r="J447" s="67"/>
      <c r="K447" s="95"/>
      <c r="L447" s="57"/>
      <c r="M447" s="57"/>
      <c r="N447" s="57"/>
      <c r="O447" s="58"/>
      <c r="P447" s="59"/>
      <c r="Q447" s="60"/>
      <c r="R447" s="61"/>
      <c r="S447" s="62"/>
      <c r="T447" s="70"/>
      <c r="U447" s="70"/>
      <c r="V447" s="70"/>
      <c r="W447" s="71"/>
      <c r="X447" s="91"/>
    </row>
    <row r="448" spans="1:24" x14ac:dyDescent="0.3">
      <c r="A448" s="45">
        <v>1445</v>
      </c>
      <c r="B448" s="46"/>
      <c r="C448" s="47">
        <v>0</v>
      </c>
      <c r="D448" s="48"/>
      <c r="E448" s="49"/>
      <c r="F448" s="50"/>
      <c r="G448" s="65"/>
      <c r="H448" s="66"/>
      <c r="I448" s="66"/>
      <c r="J448" s="67"/>
      <c r="K448" s="95"/>
      <c r="L448" s="57"/>
      <c r="M448" s="57"/>
      <c r="N448" s="57"/>
      <c r="O448" s="58"/>
      <c r="P448" s="59"/>
      <c r="Q448" s="60"/>
      <c r="R448" s="61"/>
      <c r="S448" s="62"/>
      <c r="T448" s="70"/>
      <c r="U448" s="70"/>
      <c r="V448" s="70"/>
      <c r="W448" s="71"/>
      <c r="X448" s="91"/>
    </row>
    <row r="449" spans="1:24" x14ac:dyDescent="0.3">
      <c r="A449" s="45">
        <v>1446</v>
      </c>
      <c r="B449" s="46"/>
      <c r="C449" s="47">
        <v>0</v>
      </c>
      <c r="D449" s="48"/>
      <c r="E449" s="49"/>
      <c r="F449" s="50"/>
      <c r="G449" s="65"/>
      <c r="H449" s="66"/>
      <c r="I449" s="66"/>
      <c r="J449" s="67"/>
      <c r="K449" s="95"/>
      <c r="L449" s="57"/>
      <c r="M449" s="57"/>
      <c r="N449" s="57"/>
      <c r="O449" s="58"/>
      <c r="P449" s="59"/>
      <c r="Q449" s="60"/>
      <c r="R449" s="61"/>
      <c r="S449" s="62"/>
      <c r="T449" s="70"/>
      <c r="U449" s="70"/>
      <c r="V449" s="70"/>
      <c r="W449" s="71"/>
      <c r="X449" s="91"/>
    </row>
    <row r="450" spans="1:24" x14ac:dyDescent="0.3">
      <c r="A450" s="45">
        <v>1447</v>
      </c>
      <c r="B450" s="46"/>
      <c r="C450" s="47">
        <v>0</v>
      </c>
      <c r="D450" s="48"/>
      <c r="E450" s="49"/>
      <c r="F450" s="50"/>
      <c r="G450" s="65"/>
      <c r="H450" s="66"/>
      <c r="I450" s="66"/>
      <c r="J450" s="67"/>
      <c r="K450" s="95"/>
      <c r="L450" s="57"/>
      <c r="M450" s="57"/>
      <c r="N450" s="57"/>
      <c r="O450" s="58"/>
      <c r="P450" s="59"/>
      <c r="Q450" s="60"/>
      <c r="R450" s="61"/>
      <c r="S450" s="62"/>
      <c r="T450" s="70"/>
      <c r="U450" s="70"/>
      <c r="V450" s="70"/>
      <c r="W450" s="71"/>
      <c r="X450" s="91"/>
    </row>
    <row r="451" spans="1:24" x14ac:dyDescent="0.3">
      <c r="A451" s="45">
        <v>1448</v>
      </c>
      <c r="B451" s="46"/>
      <c r="C451" s="47">
        <v>0</v>
      </c>
      <c r="D451" s="48"/>
      <c r="E451" s="49"/>
      <c r="F451" s="50"/>
      <c r="G451" s="65"/>
      <c r="H451" s="66"/>
      <c r="I451" s="66"/>
      <c r="J451" s="67"/>
      <c r="K451" s="95"/>
      <c r="L451" s="57"/>
      <c r="M451" s="57"/>
      <c r="N451" s="57"/>
      <c r="O451" s="58"/>
      <c r="P451" s="59"/>
      <c r="Q451" s="60"/>
      <c r="R451" s="61"/>
      <c r="S451" s="62"/>
      <c r="T451" s="63"/>
      <c r="U451" s="63"/>
      <c r="V451" s="63"/>
      <c r="W451" s="64"/>
      <c r="X451" s="91"/>
    </row>
    <row r="452" spans="1:24" x14ac:dyDescent="0.3">
      <c r="A452" s="45">
        <v>1449</v>
      </c>
      <c r="B452" s="46"/>
      <c r="C452" s="47">
        <v>0</v>
      </c>
      <c r="D452" s="48"/>
      <c r="E452" s="49"/>
      <c r="F452" s="50"/>
      <c r="G452" s="65"/>
      <c r="H452" s="66"/>
      <c r="I452" s="66"/>
      <c r="J452" s="67"/>
      <c r="K452" s="95"/>
      <c r="L452" s="57"/>
      <c r="M452" s="57"/>
      <c r="N452" s="57"/>
      <c r="O452" s="58"/>
      <c r="P452" s="59"/>
      <c r="Q452" s="60"/>
      <c r="R452" s="61"/>
      <c r="S452" s="62"/>
      <c r="T452" s="70"/>
      <c r="U452" s="70"/>
      <c r="V452" s="70"/>
      <c r="W452" s="71"/>
      <c r="X452" s="91"/>
    </row>
    <row r="453" spans="1:24" x14ac:dyDescent="0.3">
      <c r="A453" s="45">
        <v>1450</v>
      </c>
      <c r="B453" s="46"/>
      <c r="C453" s="47">
        <v>0</v>
      </c>
      <c r="D453" s="48"/>
      <c r="E453" s="49"/>
      <c r="F453" s="50"/>
      <c r="G453" s="65"/>
      <c r="H453" s="66"/>
      <c r="I453" s="66"/>
      <c r="J453" s="67"/>
      <c r="K453" s="95"/>
      <c r="L453" s="57"/>
      <c r="M453" s="57"/>
      <c r="N453" s="57"/>
      <c r="O453" s="58"/>
      <c r="P453" s="59"/>
      <c r="Q453" s="60"/>
      <c r="R453" s="61"/>
      <c r="S453" s="62"/>
      <c r="T453" s="70"/>
      <c r="U453" s="70"/>
      <c r="V453" s="70"/>
      <c r="W453" s="71"/>
      <c r="X453" s="91"/>
    </row>
    <row r="454" spans="1:24" x14ac:dyDescent="0.3">
      <c r="A454" s="45">
        <v>1451</v>
      </c>
      <c r="B454" s="46"/>
      <c r="C454" s="47">
        <v>0</v>
      </c>
      <c r="D454" s="48"/>
      <c r="E454" s="49"/>
      <c r="F454" s="50"/>
      <c r="G454" s="65"/>
      <c r="H454" s="66"/>
      <c r="I454" s="66"/>
      <c r="J454" s="67"/>
      <c r="K454" s="95"/>
      <c r="L454" s="57"/>
      <c r="M454" s="57"/>
      <c r="N454" s="57"/>
      <c r="O454" s="58"/>
      <c r="P454" s="59"/>
      <c r="Q454" s="60"/>
      <c r="R454" s="61"/>
      <c r="S454" s="62"/>
      <c r="T454" s="70"/>
      <c r="U454" s="70"/>
      <c r="V454" s="70"/>
      <c r="W454" s="71"/>
      <c r="X454" s="91"/>
    </row>
    <row r="455" spans="1:24" x14ac:dyDescent="0.3">
      <c r="A455" s="45">
        <v>1452</v>
      </c>
      <c r="B455" s="46"/>
      <c r="C455" s="47">
        <v>0</v>
      </c>
      <c r="D455" s="48"/>
      <c r="E455" s="49"/>
      <c r="F455" s="50"/>
      <c r="G455" s="65"/>
      <c r="H455" s="66"/>
      <c r="I455" s="66"/>
      <c r="J455" s="67"/>
      <c r="K455" s="95"/>
      <c r="L455" s="57"/>
      <c r="M455" s="57"/>
      <c r="N455" s="57"/>
      <c r="O455" s="58"/>
      <c r="P455" s="59"/>
      <c r="Q455" s="60"/>
      <c r="R455" s="61"/>
      <c r="S455" s="62"/>
      <c r="T455" s="70"/>
      <c r="U455" s="70"/>
      <c r="V455" s="70"/>
      <c r="W455" s="71"/>
      <c r="X455" s="91"/>
    </row>
    <row r="456" spans="1:24" x14ac:dyDescent="0.3">
      <c r="A456" s="45">
        <v>1453</v>
      </c>
      <c r="B456" s="46"/>
      <c r="C456" s="47">
        <v>0</v>
      </c>
      <c r="D456" s="48"/>
      <c r="E456" s="49"/>
      <c r="F456" s="50"/>
      <c r="G456" s="65"/>
      <c r="H456" s="66"/>
      <c r="I456" s="66"/>
      <c r="J456" s="67"/>
      <c r="K456" s="95"/>
      <c r="L456" s="57"/>
      <c r="M456" s="57"/>
      <c r="N456" s="57"/>
      <c r="O456" s="58"/>
      <c r="P456" s="59"/>
      <c r="Q456" s="60"/>
      <c r="R456" s="61"/>
      <c r="S456" s="62"/>
      <c r="T456" s="70"/>
      <c r="U456" s="70"/>
      <c r="V456" s="70"/>
      <c r="W456" s="71"/>
      <c r="X456" s="91"/>
    </row>
    <row r="457" spans="1:24" x14ac:dyDescent="0.3">
      <c r="A457" s="45">
        <v>1454</v>
      </c>
      <c r="B457" s="46"/>
      <c r="C457" s="47">
        <v>0</v>
      </c>
      <c r="D457" s="48"/>
      <c r="E457" s="49"/>
      <c r="F457" s="50"/>
      <c r="G457" s="65"/>
      <c r="H457" s="66"/>
      <c r="I457" s="66"/>
      <c r="J457" s="67"/>
      <c r="K457" s="95"/>
      <c r="L457" s="57"/>
      <c r="M457" s="57"/>
      <c r="N457" s="57"/>
      <c r="O457" s="58"/>
      <c r="P457" s="59"/>
      <c r="Q457" s="60"/>
      <c r="R457" s="61"/>
      <c r="S457" s="62"/>
      <c r="T457" s="70"/>
      <c r="U457" s="70"/>
      <c r="V457" s="70"/>
      <c r="W457" s="71"/>
      <c r="X457" s="91"/>
    </row>
    <row r="458" spans="1:24" x14ac:dyDescent="0.3">
      <c r="A458" s="45">
        <v>1455</v>
      </c>
      <c r="B458" s="46"/>
      <c r="C458" s="47">
        <v>0</v>
      </c>
      <c r="D458" s="48"/>
      <c r="E458" s="49"/>
      <c r="F458" s="50"/>
      <c r="G458" s="65"/>
      <c r="H458" s="66"/>
      <c r="I458" s="66"/>
      <c r="J458" s="67"/>
      <c r="K458" s="95"/>
      <c r="L458" s="57"/>
      <c r="M458" s="57"/>
      <c r="N458" s="57"/>
      <c r="O458" s="58"/>
      <c r="P458" s="59"/>
      <c r="Q458" s="60"/>
      <c r="R458" s="61"/>
      <c r="S458" s="62"/>
      <c r="T458" s="70"/>
      <c r="U458" s="70"/>
      <c r="V458" s="70"/>
      <c r="W458" s="71"/>
      <c r="X458" s="91"/>
    </row>
    <row r="459" spans="1:24" x14ac:dyDescent="0.3">
      <c r="A459" s="45">
        <v>1456</v>
      </c>
      <c r="B459" s="46"/>
      <c r="C459" s="47">
        <v>0</v>
      </c>
      <c r="D459" s="48"/>
      <c r="E459" s="49"/>
      <c r="F459" s="50"/>
      <c r="G459" s="65"/>
      <c r="H459" s="66"/>
      <c r="I459" s="66"/>
      <c r="J459" s="67"/>
      <c r="K459" s="95"/>
      <c r="L459" s="57"/>
      <c r="M459" s="57"/>
      <c r="N459" s="57"/>
      <c r="O459" s="58"/>
      <c r="P459" s="59"/>
      <c r="Q459" s="60"/>
      <c r="R459" s="61"/>
      <c r="S459" s="62"/>
      <c r="T459" s="70"/>
      <c r="U459" s="70"/>
      <c r="V459" s="70"/>
      <c r="W459" s="71"/>
      <c r="X459" s="91"/>
    </row>
    <row r="460" spans="1:24" x14ac:dyDescent="0.3">
      <c r="A460" s="45">
        <v>1457</v>
      </c>
      <c r="B460" s="46"/>
      <c r="C460" s="47">
        <v>0</v>
      </c>
      <c r="D460" s="48"/>
      <c r="E460" s="49"/>
      <c r="F460" s="50"/>
      <c r="G460" s="65"/>
      <c r="H460" s="66"/>
      <c r="I460" s="66"/>
      <c r="J460" s="67"/>
      <c r="K460" s="95"/>
      <c r="L460" s="57"/>
      <c r="M460" s="57"/>
      <c r="N460" s="57"/>
      <c r="O460" s="58"/>
      <c r="P460" s="59"/>
      <c r="Q460" s="60"/>
      <c r="R460" s="61"/>
      <c r="S460" s="62"/>
      <c r="T460" s="70"/>
      <c r="U460" s="70"/>
      <c r="V460" s="70"/>
      <c r="W460" s="71"/>
      <c r="X460" s="91"/>
    </row>
    <row r="461" spans="1:24" x14ac:dyDescent="0.3">
      <c r="A461" s="45">
        <v>1458</v>
      </c>
      <c r="B461" s="46"/>
      <c r="C461" s="47">
        <v>0</v>
      </c>
      <c r="D461" s="48"/>
      <c r="E461" s="49"/>
      <c r="F461" s="50"/>
      <c r="G461" s="65"/>
      <c r="H461" s="66"/>
      <c r="I461" s="66"/>
      <c r="J461" s="67"/>
      <c r="K461" s="95"/>
      <c r="L461" s="57"/>
      <c r="M461" s="57"/>
      <c r="N461" s="57"/>
      <c r="O461" s="58"/>
      <c r="P461" s="59"/>
      <c r="Q461" s="60"/>
      <c r="R461" s="61"/>
      <c r="S461" s="62"/>
      <c r="T461" s="70"/>
      <c r="U461" s="70"/>
      <c r="V461" s="70"/>
      <c r="W461" s="71"/>
      <c r="X461" s="91"/>
    </row>
    <row r="462" spans="1:24" x14ac:dyDescent="0.3">
      <c r="A462" s="45">
        <v>1459</v>
      </c>
      <c r="B462" s="46"/>
      <c r="C462" s="47">
        <v>0</v>
      </c>
      <c r="D462" s="48"/>
      <c r="E462" s="49"/>
      <c r="F462" s="50"/>
      <c r="G462" s="65"/>
      <c r="H462" s="66"/>
      <c r="I462" s="66"/>
      <c r="J462" s="67"/>
      <c r="K462" s="95"/>
      <c r="L462" s="57"/>
      <c r="M462" s="57"/>
      <c r="N462" s="57"/>
      <c r="O462" s="58"/>
      <c r="P462" s="59"/>
      <c r="Q462" s="60"/>
      <c r="R462" s="61"/>
      <c r="S462" s="62"/>
      <c r="T462" s="70"/>
      <c r="U462" s="70"/>
      <c r="V462" s="70"/>
      <c r="W462" s="71"/>
      <c r="X462" s="91"/>
    </row>
    <row r="463" spans="1:24" x14ac:dyDescent="0.3">
      <c r="A463" s="45">
        <v>1460</v>
      </c>
      <c r="B463" s="46"/>
      <c r="C463" s="47">
        <v>0</v>
      </c>
      <c r="D463" s="48"/>
      <c r="E463" s="49"/>
      <c r="F463" s="50"/>
      <c r="G463" s="65"/>
      <c r="H463" s="66"/>
      <c r="I463" s="66"/>
      <c r="J463" s="67"/>
      <c r="K463" s="95"/>
      <c r="L463" s="57"/>
      <c r="M463" s="57"/>
      <c r="N463" s="57"/>
      <c r="O463" s="58"/>
      <c r="P463" s="59"/>
      <c r="Q463" s="60"/>
      <c r="R463" s="61"/>
      <c r="S463" s="62"/>
      <c r="T463" s="70"/>
      <c r="U463" s="70"/>
      <c r="V463" s="70"/>
      <c r="W463" s="71"/>
      <c r="X463" s="91"/>
    </row>
    <row r="464" spans="1:24" x14ac:dyDescent="0.3">
      <c r="A464" s="45">
        <v>1461</v>
      </c>
      <c r="B464" s="46"/>
      <c r="C464" s="47">
        <v>0</v>
      </c>
      <c r="D464" s="48"/>
      <c r="E464" s="49"/>
      <c r="F464" s="50"/>
      <c r="G464" s="65"/>
      <c r="H464" s="66"/>
      <c r="I464" s="66"/>
      <c r="J464" s="67"/>
      <c r="K464" s="95"/>
      <c r="L464" s="57"/>
      <c r="M464" s="57"/>
      <c r="N464" s="57"/>
      <c r="O464" s="58"/>
      <c r="P464" s="59"/>
      <c r="Q464" s="60"/>
      <c r="R464" s="61"/>
      <c r="S464" s="62"/>
      <c r="T464" s="70"/>
      <c r="U464" s="70"/>
      <c r="V464" s="70"/>
      <c r="W464" s="71"/>
      <c r="X464" s="91"/>
    </row>
    <row r="465" spans="1:24" x14ac:dyDescent="0.3">
      <c r="A465" s="45">
        <v>1462</v>
      </c>
      <c r="B465" s="46"/>
      <c r="C465" s="47">
        <v>0</v>
      </c>
      <c r="D465" s="48"/>
      <c r="E465" s="49"/>
      <c r="F465" s="50"/>
      <c r="G465" s="65"/>
      <c r="H465" s="66"/>
      <c r="I465" s="66"/>
      <c r="J465" s="67"/>
      <c r="K465" s="95"/>
      <c r="L465" s="57"/>
      <c r="M465" s="57"/>
      <c r="N465" s="57"/>
      <c r="O465" s="58"/>
      <c r="P465" s="59"/>
      <c r="Q465" s="60"/>
      <c r="R465" s="61"/>
      <c r="S465" s="62"/>
      <c r="T465" s="70"/>
      <c r="U465" s="70"/>
      <c r="V465" s="70"/>
      <c r="W465" s="71"/>
      <c r="X465" s="91"/>
    </row>
    <row r="466" spans="1:24" x14ac:dyDescent="0.3">
      <c r="A466" s="45">
        <v>1463</v>
      </c>
      <c r="B466" s="46"/>
      <c r="C466" s="47">
        <v>0</v>
      </c>
      <c r="D466" s="48"/>
      <c r="E466" s="49"/>
      <c r="F466" s="50"/>
      <c r="G466" s="65"/>
      <c r="H466" s="66"/>
      <c r="I466" s="66"/>
      <c r="J466" s="67"/>
      <c r="K466" s="95"/>
      <c r="L466" s="57"/>
      <c r="M466" s="57"/>
      <c r="N466" s="57"/>
      <c r="O466" s="58"/>
      <c r="P466" s="59"/>
      <c r="Q466" s="60"/>
      <c r="R466" s="61"/>
      <c r="S466" s="62"/>
      <c r="T466" s="70"/>
      <c r="U466" s="70"/>
      <c r="V466" s="70"/>
      <c r="W466" s="71"/>
      <c r="X466" s="91"/>
    </row>
    <row r="467" spans="1:24" x14ac:dyDescent="0.3">
      <c r="A467" s="45">
        <v>1464</v>
      </c>
      <c r="B467" s="46"/>
      <c r="C467" s="47">
        <v>0</v>
      </c>
      <c r="D467" s="48"/>
      <c r="E467" s="49"/>
      <c r="F467" s="50"/>
      <c r="G467" s="65"/>
      <c r="H467" s="66"/>
      <c r="I467" s="66"/>
      <c r="J467" s="67"/>
      <c r="K467" s="95"/>
      <c r="L467" s="57"/>
      <c r="M467" s="57"/>
      <c r="N467" s="57"/>
      <c r="O467" s="58"/>
      <c r="P467" s="59"/>
      <c r="Q467" s="60"/>
      <c r="R467" s="61"/>
      <c r="S467" s="62"/>
      <c r="T467" s="63"/>
      <c r="U467" s="63"/>
      <c r="V467" s="63"/>
      <c r="W467" s="64"/>
      <c r="X467" s="91"/>
    </row>
    <row r="468" spans="1:24" x14ac:dyDescent="0.3">
      <c r="A468" s="45">
        <v>1465</v>
      </c>
      <c r="B468" s="46"/>
      <c r="C468" s="47">
        <v>0</v>
      </c>
      <c r="D468" s="48"/>
      <c r="E468" s="49"/>
      <c r="F468" s="50"/>
      <c r="G468" s="65"/>
      <c r="H468" s="66"/>
      <c r="I468" s="66"/>
      <c r="J468" s="67"/>
      <c r="K468" s="95"/>
      <c r="L468" s="57"/>
      <c r="M468" s="57"/>
      <c r="N468" s="57"/>
      <c r="O468" s="58"/>
      <c r="P468" s="59"/>
      <c r="Q468" s="60"/>
      <c r="R468" s="61"/>
      <c r="S468" s="62"/>
      <c r="T468" s="70"/>
      <c r="U468" s="70"/>
      <c r="V468" s="70"/>
      <c r="W468" s="71"/>
      <c r="X468" s="91"/>
    </row>
    <row r="469" spans="1:24" x14ac:dyDescent="0.3">
      <c r="A469" s="45">
        <v>1466</v>
      </c>
      <c r="B469" s="46"/>
      <c r="C469" s="47">
        <v>0</v>
      </c>
      <c r="D469" s="48"/>
      <c r="E469" s="49"/>
      <c r="F469" s="50"/>
      <c r="G469" s="65"/>
      <c r="H469" s="66"/>
      <c r="I469" s="66"/>
      <c r="J469" s="67"/>
      <c r="K469" s="95"/>
      <c r="L469" s="57"/>
      <c r="M469" s="57"/>
      <c r="N469" s="57"/>
      <c r="O469" s="58"/>
      <c r="P469" s="59"/>
      <c r="Q469" s="60"/>
      <c r="R469" s="61"/>
      <c r="S469" s="62"/>
      <c r="T469" s="70"/>
      <c r="U469" s="70"/>
      <c r="V469" s="70"/>
      <c r="W469" s="71"/>
      <c r="X469" s="91"/>
    </row>
    <row r="470" spans="1:24" x14ac:dyDescent="0.3">
      <c r="A470" s="45">
        <v>1467</v>
      </c>
      <c r="B470" s="46"/>
      <c r="C470" s="47">
        <v>0</v>
      </c>
      <c r="D470" s="48"/>
      <c r="E470" s="49"/>
      <c r="F470" s="50"/>
      <c r="G470" s="65"/>
      <c r="H470" s="66"/>
      <c r="I470" s="66"/>
      <c r="J470" s="67"/>
      <c r="K470" s="95"/>
      <c r="L470" s="57"/>
      <c r="M470" s="57"/>
      <c r="N470" s="57"/>
      <c r="O470" s="58"/>
      <c r="P470" s="59"/>
      <c r="Q470" s="60"/>
      <c r="R470" s="61"/>
      <c r="S470" s="62"/>
      <c r="T470" s="70"/>
      <c r="U470" s="70"/>
      <c r="V470" s="70"/>
      <c r="W470" s="71"/>
      <c r="X470" s="91"/>
    </row>
    <row r="471" spans="1:24" x14ac:dyDescent="0.3">
      <c r="A471" s="45">
        <v>1468</v>
      </c>
      <c r="B471" s="46"/>
      <c r="C471" s="47">
        <v>0</v>
      </c>
      <c r="D471" s="48"/>
      <c r="E471" s="49"/>
      <c r="F471" s="50"/>
      <c r="G471" s="65"/>
      <c r="H471" s="66"/>
      <c r="I471" s="66"/>
      <c r="J471" s="67"/>
      <c r="K471" s="95"/>
      <c r="L471" s="57"/>
      <c r="M471" s="57"/>
      <c r="N471" s="57"/>
      <c r="O471" s="58"/>
      <c r="P471" s="59"/>
      <c r="Q471" s="60"/>
      <c r="R471" s="61"/>
      <c r="S471" s="62"/>
      <c r="T471" s="70"/>
      <c r="U471" s="70"/>
      <c r="V471" s="70"/>
      <c r="W471" s="71"/>
      <c r="X471" s="91"/>
    </row>
    <row r="472" spans="1:24" x14ac:dyDescent="0.3">
      <c r="A472" s="45">
        <v>1469</v>
      </c>
      <c r="B472" s="46"/>
      <c r="C472" s="47">
        <v>0</v>
      </c>
      <c r="D472" s="48"/>
      <c r="E472" s="49"/>
      <c r="F472" s="50"/>
      <c r="G472" s="65"/>
      <c r="H472" s="66"/>
      <c r="I472" s="66"/>
      <c r="J472" s="67"/>
      <c r="K472" s="95"/>
      <c r="L472" s="57"/>
      <c r="M472" s="57"/>
      <c r="N472" s="57"/>
      <c r="O472" s="58"/>
      <c r="P472" s="59"/>
      <c r="Q472" s="60"/>
      <c r="R472" s="61"/>
      <c r="S472" s="62"/>
      <c r="T472" s="70"/>
      <c r="U472" s="70"/>
      <c r="V472" s="70"/>
      <c r="W472" s="71"/>
      <c r="X472" s="91"/>
    </row>
    <row r="473" spans="1:24" x14ac:dyDescent="0.3">
      <c r="A473" s="45">
        <v>1470</v>
      </c>
      <c r="B473" s="46"/>
      <c r="C473" s="47">
        <v>0</v>
      </c>
      <c r="D473" s="48"/>
      <c r="E473" s="49"/>
      <c r="F473" s="50"/>
      <c r="G473" s="65"/>
      <c r="H473" s="66"/>
      <c r="I473" s="66"/>
      <c r="J473" s="67"/>
      <c r="K473" s="95"/>
      <c r="L473" s="57"/>
      <c r="M473" s="57"/>
      <c r="N473" s="57"/>
      <c r="O473" s="58"/>
      <c r="P473" s="59"/>
      <c r="Q473" s="60"/>
      <c r="R473" s="61"/>
      <c r="S473" s="62"/>
      <c r="T473" s="70"/>
      <c r="U473" s="70"/>
      <c r="V473" s="70"/>
      <c r="W473" s="71"/>
      <c r="X473" s="91"/>
    </row>
    <row r="474" spans="1:24" x14ac:dyDescent="0.3">
      <c r="A474" s="45">
        <v>1471</v>
      </c>
      <c r="B474" s="46"/>
      <c r="C474" s="47">
        <v>0</v>
      </c>
      <c r="D474" s="48"/>
      <c r="E474" s="49"/>
      <c r="F474" s="50"/>
      <c r="G474" s="65"/>
      <c r="H474" s="66"/>
      <c r="I474" s="66"/>
      <c r="J474" s="67"/>
      <c r="K474" s="95"/>
      <c r="L474" s="57"/>
      <c r="M474" s="57"/>
      <c r="N474" s="57"/>
      <c r="O474" s="58"/>
      <c r="P474" s="59"/>
      <c r="Q474" s="60"/>
      <c r="R474" s="61"/>
      <c r="S474" s="62"/>
      <c r="T474" s="70"/>
      <c r="U474" s="70"/>
      <c r="V474" s="70"/>
      <c r="W474" s="71"/>
      <c r="X474" s="91"/>
    </row>
    <row r="475" spans="1:24" x14ac:dyDescent="0.3">
      <c r="A475" s="45">
        <v>1472</v>
      </c>
      <c r="B475" s="46"/>
      <c r="C475" s="47">
        <v>0</v>
      </c>
      <c r="D475" s="48"/>
      <c r="E475" s="49"/>
      <c r="F475" s="50"/>
      <c r="G475" s="65"/>
      <c r="H475" s="66"/>
      <c r="I475" s="66"/>
      <c r="J475" s="67"/>
      <c r="K475" s="95"/>
      <c r="L475" s="57"/>
      <c r="M475" s="57"/>
      <c r="N475" s="57"/>
      <c r="O475" s="58"/>
      <c r="P475" s="59"/>
      <c r="Q475" s="60"/>
      <c r="R475" s="61"/>
      <c r="S475" s="62"/>
      <c r="T475" s="70"/>
      <c r="U475" s="70"/>
      <c r="V475" s="70"/>
      <c r="W475" s="71"/>
      <c r="X475" s="91"/>
    </row>
    <row r="476" spans="1:24" x14ac:dyDescent="0.3">
      <c r="A476" s="45">
        <v>1473</v>
      </c>
      <c r="B476" s="46"/>
      <c r="C476" s="47">
        <v>0</v>
      </c>
      <c r="D476" s="48"/>
      <c r="E476" s="49"/>
      <c r="F476" s="50"/>
      <c r="G476" s="65"/>
      <c r="H476" s="66"/>
      <c r="I476" s="66"/>
      <c r="J476" s="67"/>
      <c r="K476" s="95"/>
      <c r="L476" s="57"/>
      <c r="M476" s="57"/>
      <c r="N476" s="57"/>
      <c r="O476" s="58"/>
      <c r="P476" s="59"/>
      <c r="Q476" s="60"/>
      <c r="R476" s="61"/>
      <c r="S476" s="62"/>
      <c r="T476" s="70"/>
      <c r="U476" s="70"/>
      <c r="V476" s="70"/>
      <c r="W476" s="71"/>
      <c r="X476" s="91"/>
    </row>
    <row r="477" spans="1:24" x14ac:dyDescent="0.3">
      <c r="A477" s="45">
        <v>1474</v>
      </c>
      <c r="B477" s="46"/>
      <c r="C477" s="47">
        <v>0</v>
      </c>
      <c r="D477" s="48"/>
      <c r="E477" s="49"/>
      <c r="F477" s="50"/>
      <c r="G477" s="65"/>
      <c r="H477" s="66"/>
      <c r="I477" s="66"/>
      <c r="J477" s="67"/>
      <c r="K477" s="95"/>
      <c r="L477" s="57"/>
      <c r="M477" s="57"/>
      <c r="N477" s="57"/>
      <c r="O477" s="58"/>
      <c r="P477" s="59"/>
      <c r="Q477" s="60"/>
      <c r="R477" s="61"/>
      <c r="S477" s="62"/>
      <c r="T477" s="70"/>
      <c r="U477" s="70"/>
      <c r="V477" s="70"/>
      <c r="W477" s="71"/>
      <c r="X477" s="91"/>
    </row>
    <row r="478" spans="1:24" x14ac:dyDescent="0.3">
      <c r="A478" s="45">
        <v>1475</v>
      </c>
      <c r="B478" s="46"/>
      <c r="C478" s="47">
        <v>0</v>
      </c>
      <c r="D478" s="48"/>
      <c r="E478" s="49"/>
      <c r="F478" s="50"/>
      <c r="G478" s="65"/>
      <c r="H478" s="66"/>
      <c r="I478" s="66"/>
      <c r="J478" s="67"/>
      <c r="K478" s="95"/>
      <c r="L478" s="57"/>
      <c r="M478" s="57"/>
      <c r="N478" s="57"/>
      <c r="O478" s="58"/>
      <c r="P478" s="59"/>
      <c r="Q478" s="60"/>
      <c r="R478" s="61"/>
      <c r="S478" s="62"/>
      <c r="T478" s="70"/>
      <c r="U478" s="70"/>
      <c r="V478" s="70"/>
      <c r="W478" s="71"/>
      <c r="X478" s="91"/>
    </row>
    <row r="479" spans="1:24" x14ac:dyDescent="0.3">
      <c r="A479" s="45">
        <v>1476</v>
      </c>
      <c r="B479" s="46"/>
      <c r="C479" s="47">
        <v>0</v>
      </c>
      <c r="D479" s="48"/>
      <c r="E479" s="49"/>
      <c r="F479" s="50"/>
      <c r="G479" s="65"/>
      <c r="H479" s="66"/>
      <c r="I479" s="66"/>
      <c r="J479" s="67"/>
      <c r="K479" s="95"/>
      <c r="L479" s="57"/>
      <c r="M479" s="57"/>
      <c r="N479" s="57"/>
      <c r="O479" s="58"/>
      <c r="P479" s="59"/>
      <c r="Q479" s="60"/>
      <c r="R479" s="61"/>
      <c r="S479" s="62"/>
      <c r="T479" s="70"/>
      <c r="U479" s="70"/>
      <c r="V479" s="70"/>
      <c r="W479" s="71"/>
      <c r="X479" s="91"/>
    </row>
    <row r="480" spans="1:24" x14ac:dyDescent="0.3">
      <c r="A480" s="45">
        <v>1477</v>
      </c>
      <c r="B480" s="46"/>
      <c r="C480" s="47">
        <v>0</v>
      </c>
      <c r="D480" s="48"/>
      <c r="E480" s="49"/>
      <c r="F480" s="50"/>
      <c r="G480" s="65"/>
      <c r="H480" s="66"/>
      <c r="I480" s="66"/>
      <c r="J480" s="67"/>
      <c r="K480" s="95"/>
      <c r="L480" s="57"/>
      <c r="M480" s="57"/>
      <c r="N480" s="57"/>
      <c r="O480" s="58"/>
      <c r="P480" s="59"/>
      <c r="Q480" s="60"/>
      <c r="R480" s="61"/>
      <c r="S480" s="62"/>
      <c r="T480" s="70"/>
      <c r="U480" s="70"/>
      <c r="V480" s="70"/>
      <c r="W480" s="71"/>
      <c r="X480" s="91"/>
    </row>
    <row r="481" spans="1:24" x14ac:dyDescent="0.3">
      <c r="A481" s="45">
        <v>1478</v>
      </c>
      <c r="B481" s="46"/>
      <c r="C481" s="47">
        <v>0</v>
      </c>
      <c r="D481" s="48"/>
      <c r="E481" s="49"/>
      <c r="F481" s="50"/>
      <c r="G481" s="65"/>
      <c r="H481" s="66"/>
      <c r="I481" s="66"/>
      <c r="J481" s="67"/>
      <c r="K481" s="95"/>
      <c r="L481" s="57"/>
      <c r="M481" s="57"/>
      <c r="N481" s="57"/>
      <c r="O481" s="58"/>
      <c r="P481" s="59"/>
      <c r="Q481" s="60"/>
      <c r="R481" s="61"/>
      <c r="S481" s="62"/>
      <c r="T481" s="70"/>
      <c r="U481" s="70"/>
      <c r="V481" s="70"/>
      <c r="W481" s="71"/>
      <c r="X481" s="91"/>
    </row>
    <row r="482" spans="1:24" x14ac:dyDescent="0.3">
      <c r="A482" s="45">
        <v>1479</v>
      </c>
      <c r="B482" s="46"/>
      <c r="C482" s="47">
        <v>0</v>
      </c>
      <c r="D482" s="48"/>
      <c r="E482" s="49"/>
      <c r="F482" s="50"/>
      <c r="G482" s="65"/>
      <c r="H482" s="66"/>
      <c r="I482" s="66"/>
      <c r="J482" s="67"/>
      <c r="K482" s="95"/>
      <c r="L482" s="57"/>
      <c r="M482" s="57"/>
      <c r="N482" s="57"/>
      <c r="O482" s="58"/>
      <c r="P482" s="59"/>
      <c r="Q482" s="60"/>
      <c r="R482" s="61"/>
      <c r="S482" s="62"/>
      <c r="T482" s="70"/>
      <c r="U482" s="70"/>
      <c r="V482" s="70"/>
      <c r="W482" s="71"/>
      <c r="X482" s="91"/>
    </row>
    <row r="483" spans="1:24" x14ac:dyDescent="0.3">
      <c r="A483" s="45">
        <v>1480</v>
      </c>
      <c r="B483" s="46"/>
      <c r="C483" s="47">
        <v>0</v>
      </c>
      <c r="D483" s="48"/>
      <c r="E483" s="49"/>
      <c r="F483" s="50"/>
      <c r="G483" s="65"/>
      <c r="H483" s="66"/>
      <c r="I483" s="66"/>
      <c r="J483" s="67"/>
      <c r="K483" s="95"/>
      <c r="L483" s="57"/>
      <c r="M483" s="57"/>
      <c r="N483" s="57"/>
      <c r="O483" s="58"/>
      <c r="P483" s="59"/>
      <c r="Q483" s="60"/>
      <c r="R483" s="61"/>
      <c r="S483" s="62"/>
      <c r="T483" s="63"/>
      <c r="U483" s="63"/>
      <c r="V483" s="63"/>
      <c r="W483" s="64"/>
      <c r="X483" s="91"/>
    </row>
    <row r="484" spans="1:24" x14ac:dyDescent="0.3">
      <c r="A484" s="45">
        <v>1481</v>
      </c>
      <c r="B484" s="46"/>
      <c r="C484" s="47">
        <v>0</v>
      </c>
      <c r="D484" s="48"/>
      <c r="E484" s="49"/>
      <c r="F484" s="50"/>
      <c r="G484" s="65"/>
      <c r="H484" s="66"/>
      <c r="I484" s="66"/>
      <c r="J484" s="67"/>
      <c r="K484" s="95"/>
      <c r="L484" s="57"/>
      <c r="M484" s="57"/>
      <c r="N484" s="57"/>
      <c r="O484" s="58"/>
      <c r="P484" s="59"/>
      <c r="Q484" s="60"/>
      <c r="R484" s="61"/>
      <c r="S484" s="62"/>
      <c r="T484" s="70"/>
      <c r="U484" s="70"/>
      <c r="V484" s="70"/>
      <c r="W484" s="71"/>
      <c r="X484" s="91"/>
    </row>
    <row r="485" spans="1:24" x14ac:dyDescent="0.3">
      <c r="A485" s="45">
        <v>1482</v>
      </c>
      <c r="B485" s="46"/>
      <c r="C485" s="47">
        <v>0</v>
      </c>
      <c r="D485" s="48"/>
      <c r="E485" s="49"/>
      <c r="F485" s="50"/>
      <c r="G485" s="65"/>
      <c r="H485" s="66"/>
      <c r="I485" s="66"/>
      <c r="J485" s="67"/>
      <c r="K485" s="95"/>
      <c r="L485" s="57"/>
      <c r="M485" s="57"/>
      <c r="N485" s="57"/>
      <c r="O485" s="58"/>
      <c r="P485" s="59"/>
      <c r="Q485" s="60"/>
      <c r="R485" s="61"/>
      <c r="S485" s="62"/>
      <c r="T485" s="70"/>
      <c r="U485" s="70"/>
      <c r="V485" s="70"/>
      <c r="W485" s="71"/>
      <c r="X485" s="91"/>
    </row>
    <row r="486" spans="1:24" x14ac:dyDescent="0.3">
      <c r="A486" s="45">
        <v>1483</v>
      </c>
      <c r="B486" s="46"/>
      <c r="C486" s="47">
        <v>0</v>
      </c>
      <c r="D486" s="48"/>
      <c r="E486" s="49"/>
      <c r="F486" s="50"/>
      <c r="G486" s="65"/>
      <c r="H486" s="66"/>
      <c r="I486" s="66"/>
      <c r="J486" s="67"/>
      <c r="K486" s="95"/>
      <c r="L486" s="57"/>
      <c r="M486" s="57"/>
      <c r="N486" s="57"/>
      <c r="O486" s="58"/>
      <c r="P486" s="59"/>
      <c r="Q486" s="60"/>
      <c r="R486" s="61"/>
      <c r="S486" s="62"/>
      <c r="T486" s="70"/>
      <c r="U486" s="70"/>
      <c r="V486" s="70"/>
      <c r="W486" s="71"/>
      <c r="X486" s="91"/>
    </row>
    <row r="487" spans="1:24" x14ac:dyDescent="0.3">
      <c r="A487" s="45">
        <v>1484</v>
      </c>
      <c r="B487" s="46"/>
      <c r="C487" s="47">
        <v>0</v>
      </c>
      <c r="D487" s="48"/>
      <c r="E487" s="49"/>
      <c r="F487" s="50"/>
      <c r="G487" s="65"/>
      <c r="H487" s="66"/>
      <c r="I487" s="66"/>
      <c r="J487" s="67"/>
      <c r="K487" s="95"/>
      <c r="L487" s="57"/>
      <c r="M487" s="57"/>
      <c r="N487" s="57"/>
      <c r="O487" s="58"/>
      <c r="P487" s="59"/>
      <c r="Q487" s="60"/>
      <c r="R487" s="61"/>
      <c r="S487" s="62"/>
      <c r="T487" s="70"/>
      <c r="U487" s="70"/>
      <c r="V487" s="70"/>
      <c r="W487" s="71"/>
      <c r="X487" s="91"/>
    </row>
    <row r="488" spans="1:24" x14ac:dyDescent="0.3">
      <c r="A488" s="45">
        <v>1485</v>
      </c>
      <c r="B488" s="46"/>
      <c r="C488" s="47">
        <v>0</v>
      </c>
      <c r="D488" s="48"/>
      <c r="E488" s="49"/>
      <c r="F488" s="50"/>
      <c r="G488" s="65"/>
      <c r="H488" s="66"/>
      <c r="I488" s="66"/>
      <c r="J488" s="67"/>
      <c r="K488" s="95"/>
      <c r="L488" s="57"/>
      <c r="M488" s="57"/>
      <c r="N488" s="57"/>
      <c r="O488" s="58"/>
      <c r="P488" s="59"/>
      <c r="Q488" s="60"/>
      <c r="R488" s="61"/>
      <c r="S488" s="62"/>
      <c r="T488" s="70"/>
      <c r="U488" s="70"/>
      <c r="V488" s="70"/>
      <c r="W488" s="71"/>
      <c r="X488" s="91"/>
    </row>
    <row r="489" spans="1:24" x14ac:dyDescent="0.3">
      <c r="A489" s="45">
        <v>1486</v>
      </c>
      <c r="B489" s="46"/>
      <c r="C489" s="47">
        <v>0</v>
      </c>
      <c r="D489" s="48"/>
      <c r="E489" s="49"/>
      <c r="F489" s="50"/>
      <c r="G489" s="65"/>
      <c r="H489" s="66"/>
      <c r="I489" s="66"/>
      <c r="J489" s="67"/>
      <c r="K489" s="95"/>
      <c r="L489" s="57"/>
      <c r="M489" s="57"/>
      <c r="N489" s="57"/>
      <c r="O489" s="58"/>
      <c r="P489" s="59"/>
      <c r="Q489" s="60"/>
      <c r="R489" s="61"/>
      <c r="S489" s="62"/>
      <c r="T489" s="70"/>
      <c r="U489" s="70"/>
      <c r="V489" s="70"/>
      <c r="W489" s="71"/>
      <c r="X489" s="91"/>
    </row>
    <row r="490" spans="1:24" x14ac:dyDescent="0.3">
      <c r="A490" s="45">
        <v>1487</v>
      </c>
      <c r="B490" s="46"/>
      <c r="C490" s="47">
        <v>0</v>
      </c>
      <c r="D490" s="48"/>
      <c r="E490" s="49"/>
      <c r="F490" s="50"/>
      <c r="G490" s="65"/>
      <c r="H490" s="66"/>
      <c r="I490" s="66"/>
      <c r="J490" s="67"/>
      <c r="K490" s="95"/>
      <c r="L490" s="57"/>
      <c r="M490" s="57"/>
      <c r="N490" s="57"/>
      <c r="O490" s="58"/>
      <c r="P490" s="59"/>
      <c r="Q490" s="60"/>
      <c r="R490" s="61"/>
      <c r="S490" s="62"/>
      <c r="T490" s="70"/>
      <c r="U490" s="70"/>
      <c r="V490" s="70"/>
      <c r="W490" s="71"/>
      <c r="X490" s="91"/>
    </row>
    <row r="491" spans="1:24" x14ac:dyDescent="0.3">
      <c r="A491" s="45">
        <v>1488</v>
      </c>
      <c r="B491" s="46"/>
      <c r="C491" s="47">
        <v>0</v>
      </c>
      <c r="D491" s="48"/>
      <c r="E491" s="49"/>
      <c r="F491" s="50"/>
      <c r="G491" s="65"/>
      <c r="H491" s="66"/>
      <c r="I491" s="66"/>
      <c r="J491" s="67"/>
      <c r="K491" s="95"/>
      <c r="L491" s="57"/>
      <c r="M491" s="57"/>
      <c r="N491" s="57"/>
      <c r="O491" s="58"/>
      <c r="P491" s="59"/>
      <c r="Q491" s="60"/>
      <c r="R491" s="61"/>
      <c r="S491" s="62"/>
      <c r="T491" s="70"/>
      <c r="U491" s="70"/>
      <c r="V491" s="70"/>
      <c r="W491" s="71"/>
      <c r="X491" s="91"/>
    </row>
    <row r="492" spans="1:24" x14ac:dyDescent="0.3">
      <c r="A492" s="45">
        <v>1489</v>
      </c>
      <c r="B492" s="46"/>
      <c r="C492" s="47">
        <v>0</v>
      </c>
      <c r="D492" s="48"/>
      <c r="E492" s="49"/>
      <c r="F492" s="50"/>
      <c r="G492" s="65"/>
      <c r="H492" s="66"/>
      <c r="I492" s="66"/>
      <c r="J492" s="67"/>
      <c r="K492" s="95"/>
      <c r="L492" s="57"/>
      <c r="M492" s="57"/>
      <c r="N492" s="57"/>
      <c r="O492" s="58"/>
      <c r="P492" s="59"/>
      <c r="Q492" s="60"/>
      <c r="R492" s="61"/>
      <c r="S492" s="62"/>
      <c r="T492" s="70"/>
      <c r="U492" s="70"/>
      <c r="V492" s="70"/>
      <c r="W492" s="71"/>
      <c r="X492" s="91"/>
    </row>
    <row r="493" spans="1:24" x14ac:dyDescent="0.3">
      <c r="A493" s="45">
        <v>1490</v>
      </c>
      <c r="B493" s="46"/>
      <c r="C493" s="47">
        <v>0</v>
      </c>
      <c r="D493" s="48"/>
      <c r="E493" s="49"/>
      <c r="F493" s="50"/>
      <c r="G493" s="65"/>
      <c r="H493" s="66"/>
      <c r="I493" s="66"/>
      <c r="J493" s="67"/>
      <c r="K493" s="95"/>
      <c r="L493" s="57"/>
      <c r="M493" s="57"/>
      <c r="N493" s="57"/>
      <c r="O493" s="58"/>
      <c r="P493" s="59"/>
      <c r="Q493" s="60"/>
      <c r="R493" s="61"/>
      <c r="S493" s="62"/>
      <c r="T493" s="70"/>
      <c r="U493" s="70"/>
      <c r="V493" s="70"/>
      <c r="W493" s="71"/>
      <c r="X493" s="91"/>
    </row>
    <row r="494" spans="1:24" x14ac:dyDescent="0.3">
      <c r="A494" s="45">
        <v>1491</v>
      </c>
      <c r="B494" s="46"/>
      <c r="C494" s="47">
        <v>0</v>
      </c>
      <c r="D494" s="48"/>
      <c r="E494" s="49"/>
      <c r="F494" s="50"/>
      <c r="G494" s="65"/>
      <c r="H494" s="66"/>
      <c r="I494" s="66"/>
      <c r="J494" s="67"/>
      <c r="K494" s="95"/>
      <c r="L494" s="57"/>
      <c r="M494" s="57"/>
      <c r="N494" s="57"/>
      <c r="O494" s="58"/>
      <c r="P494" s="59"/>
      <c r="Q494" s="60"/>
      <c r="R494" s="61"/>
      <c r="S494" s="62"/>
      <c r="T494" s="70"/>
      <c r="U494" s="70"/>
      <c r="V494" s="70"/>
      <c r="W494" s="71"/>
      <c r="X494" s="91"/>
    </row>
    <row r="495" spans="1:24" x14ac:dyDescent="0.3">
      <c r="A495" s="45">
        <v>1492</v>
      </c>
      <c r="B495" s="46"/>
      <c r="C495" s="47">
        <v>0</v>
      </c>
      <c r="D495" s="48"/>
      <c r="E495" s="49"/>
      <c r="F495" s="50"/>
      <c r="G495" s="65"/>
      <c r="H495" s="66"/>
      <c r="I495" s="66"/>
      <c r="J495" s="67"/>
      <c r="K495" s="95"/>
      <c r="L495" s="57"/>
      <c r="M495" s="57"/>
      <c r="N495" s="57"/>
      <c r="O495" s="58"/>
      <c r="P495" s="59"/>
      <c r="Q495" s="60"/>
      <c r="R495" s="61"/>
      <c r="S495" s="62"/>
      <c r="T495" s="70"/>
      <c r="U495" s="70"/>
      <c r="V495" s="70"/>
      <c r="W495" s="71"/>
      <c r="X495" s="91"/>
    </row>
    <row r="496" spans="1:24" x14ac:dyDescent="0.3">
      <c r="A496" s="45">
        <v>1493</v>
      </c>
      <c r="B496" s="46"/>
      <c r="C496" s="47">
        <v>0</v>
      </c>
      <c r="D496" s="48"/>
      <c r="E496" s="49"/>
      <c r="F496" s="50"/>
      <c r="G496" s="65"/>
      <c r="H496" s="66"/>
      <c r="I496" s="66"/>
      <c r="J496" s="67"/>
      <c r="K496" s="95"/>
      <c r="L496" s="57"/>
      <c r="M496" s="57"/>
      <c r="N496" s="57"/>
      <c r="O496" s="58"/>
      <c r="P496" s="59"/>
      <c r="Q496" s="60"/>
      <c r="R496" s="61"/>
      <c r="S496" s="62"/>
      <c r="T496" s="70"/>
      <c r="U496" s="70"/>
      <c r="V496" s="70"/>
      <c r="W496" s="71"/>
      <c r="X496" s="91"/>
    </row>
    <row r="497" spans="1:24" x14ac:dyDescent="0.3">
      <c r="A497" s="45">
        <v>1494</v>
      </c>
      <c r="B497" s="46"/>
      <c r="C497" s="47">
        <v>0</v>
      </c>
      <c r="D497" s="48"/>
      <c r="E497" s="49"/>
      <c r="F497" s="50"/>
      <c r="G497" s="65"/>
      <c r="H497" s="66"/>
      <c r="I497" s="66"/>
      <c r="J497" s="67"/>
      <c r="K497" s="95"/>
      <c r="L497" s="57"/>
      <c r="M497" s="57"/>
      <c r="N497" s="57"/>
      <c r="O497" s="58"/>
      <c r="P497" s="59"/>
      <c r="Q497" s="60"/>
      <c r="R497" s="61"/>
      <c r="S497" s="62"/>
      <c r="T497" s="70"/>
      <c r="U497" s="70"/>
      <c r="V497" s="70"/>
      <c r="W497" s="71"/>
      <c r="X497" s="91"/>
    </row>
    <row r="498" spans="1:24" x14ac:dyDescent="0.3">
      <c r="A498" s="45">
        <v>1495</v>
      </c>
      <c r="B498" s="46"/>
      <c r="C498" s="47">
        <v>0</v>
      </c>
      <c r="D498" s="48"/>
      <c r="E498" s="49"/>
      <c r="F498" s="50"/>
      <c r="G498" s="65"/>
      <c r="H498" s="66"/>
      <c r="I498" s="66"/>
      <c r="J498" s="67"/>
      <c r="K498" s="95"/>
      <c r="L498" s="57"/>
      <c r="M498" s="57"/>
      <c r="N498" s="57"/>
      <c r="O498" s="58"/>
      <c r="P498" s="59"/>
      <c r="Q498" s="60"/>
      <c r="R498" s="61"/>
      <c r="S498" s="62"/>
      <c r="T498" s="70"/>
      <c r="U498" s="70"/>
      <c r="V498" s="70"/>
      <c r="W498" s="71"/>
      <c r="X498" s="91"/>
    </row>
    <row r="499" spans="1:24" x14ac:dyDescent="0.3">
      <c r="A499" s="45">
        <v>1496</v>
      </c>
      <c r="B499" s="46"/>
      <c r="C499" s="47">
        <v>0</v>
      </c>
      <c r="D499" s="48"/>
      <c r="E499" s="49"/>
      <c r="F499" s="50"/>
      <c r="G499" s="65"/>
      <c r="H499" s="66"/>
      <c r="I499" s="66"/>
      <c r="J499" s="67"/>
      <c r="K499" s="95"/>
      <c r="L499" s="57"/>
      <c r="M499" s="57"/>
      <c r="N499" s="57"/>
      <c r="O499" s="58"/>
      <c r="P499" s="59"/>
      <c r="Q499" s="60"/>
      <c r="R499" s="61"/>
      <c r="S499" s="62"/>
      <c r="T499" s="70"/>
      <c r="U499" s="70"/>
      <c r="V499" s="70"/>
      <c r="W499" s="71"/>
      <c r="X499" s="91"/>
    </row>
    <row r="500" spans="1:24" x14ac:dyDescent="0.3">
      <c r="A500" s="45">
        <v>1497</v>
      </c>
      <c r="B500" s="46"/>
      <c r="C500" s="47">
        <v>0</v>
      </c>
      <c r="D500" s="48"/>
      <c r="E500" s="49"/>
      <c r="F500" s="50"/>
      <c r="G500" s="65"/>
      <c r="H500" s="66"/>
      <c r="I500" s="66"/>
      <c r="J500" s="67"/>
      <c r="K500" s="95"/>
      <c r="L500" s="57"/>
      <c r="M500" s="57"/>
      <c r="N500" s="57"/>
      <c r="O500" s="58"/>
      <c r="P500" s="59"/>
      <c r="Q500" s="60"/>
      <c r="R500" s="61"/>
      <c r="S500" s="62"/>
      <c r="T500" s="70"/>
      <c r="U500" s="70"/>
      <c r="V500" s="70"/>
      <c r="W500" s="71"/>
      <c r="X500" s="91"/>
    </row>
    <row r="501" spans="1:24" x14ac:dyDescent="0.3">
      <c r="A501" s="45">
        <v>1498</v>
      </c>
      <c r="B501" s="46"/>
      <c r="C501" s="47">
        <v>0</v>
      </c>
      <c r="D501" s="48"/>
      <c r="E501" s="49"/>
      <c r="F501" s="50"/>
      <c r="G501" s="65"/>
      <c r="H501" s="66"/>
      <c r="I501" s="66"/>
      <c r="J501" s="67"/>
      <c r="K501" s="95"/>
      <c r="L501" s="57"/>
      <c r="M501" s="57"/>
      <c r="N501" s="57"/>
      <c r="O501" s="58"/>
      <c r="P501" s="59"/>
      <c r="Q501" s="60"/>
      <c r="R501" s="61"/>
      <c r="S501" s="62"/>
      <c r="T501" s="70"/>
      <c r="U501" s="70"/>
      <c r="V501" s="70"/>
      <c r="W501" s="71"/>
      <c r="X501" s="91"/>
    </row>
    <row r="502" spans="1:24" x14ac:dyDescent="0.3">
      <c r="A502" s="45">
        <v>1499</v>
      </c>
      <c r="B502" s="46"/>
      <c r="C502" s="47">
        <v>0</v>
      </c>
      <c r="D502" s="48"/>
      <c r="E502" s="49"/>
      <c r="F502" s="50"/>
      <c r="G502" s="65"/>
      <c r="H502" s="66"/>
      <c r="I502" s="66"/>
      <c r="J502" s="67"/>
      <c r="K502" s="95"/>
      <c r="L502" s="57"/>
      <c r="M502" s="57"/>
      <c r="N502" s="57"/>
      <c r="O502" s="58"/>
      <c r="P502" s="59"/>
      <c r="Q502" s="60"/>
      <c r="R502" s="61"/>
      <c r="S502" s="62"/>
      <c r="T502" s="70"/>
      <c r="U502" s="70"/>
      <c r="V502" s="70"/>
      <c r="W502" s="71"/>
      <c r="X502" s="91"/>
    </row>
    <row r="503" spans="1:24" x14ac:dyDescent="0.3">
      <c r="A503" s="45">
        <v>1500</v>
      </c>
      <c r="B503" s="46"/>
      <c r="C503" s="47">
        <v>0</v>
      </c>
      <c r="D503" s="48"/>
      <c r="E503" s="49"/>
      <c r="F503" s="50"/>
      <c r="G503" s="65"/>
      <c r="H503" s="66"/>
      <c r="I503" s="66"/>
      <c r="J503" s="67"/>
      <c r="K503" s="95"/>
      <c r="L503" s="57"/>
      <c r="M503" s="57"/>
      <c r="N503" s="57"/>
      <c r="O503" s="58"/>
      <c r="P503" s="59"/>
      <c r="Q503" s="60"/>
      <c r="R503" s="61"/>
      <c r="S503" s="62"/>
      <c r="T503" s="70"/>
      <c r="U503" s="70"/>
      <c r="V503" s="70"/>
      <c r="W503" s="71"/>
      <c r="X503" s="96"/>
    </row>
    <row r="504" spans="1:24" x14ac:dyDescent="0.3">
      <c r="A504" s="45">
        <v>1501</v>
      </c>
      <c r="B504" s="46"/>
      <c r="C504" s="47">
        <v>0</v>
      </c>
      <c r="D504" s="48"/>
      <c r="E504" s="49"/>
      <c r="F504" s="50"/>
      <c r="G504" s="65"/>
      <c r="H504" s="66"/>
      <c r="I504" s="66"/>
      <c r="J504" s="67"/>
      <c r="K504" s="97"/>
      <c r="L504" s="59"/>
      <c r="M504" s="59"/>
      <c r="N504" s="59"/>
      <c r="O504" s="98"/>
      <c r="P504" s="59"/>
      <c r="W504" s="99"/>
    </row>
    <row r="505" spans="1:24" x14ac:dyDescent="0.3">
      <c r="A505" s="45">
        <v>1502</v>
      </c>
      <c r="B505" s="46"/>
      <c r="C505" s="47">
        <v>0</v>
      </c>
      <c r="D505" s="48"/>
      <c r="E505" s="49"/>
      <c r="F505" s="50"/>
      <c r="G505" s="65"/>
      <c r="H505" s="66"/>
      <c r="I505" s="66"/>
      <c r="J505" s="67"/>
      <c r="K505" s="95"/>
      <c r="L505" s="59"/>
      <c r="M505" s="59"/>
      <c r="N505" s="59"/>
      <c r="O505" s="98"/>
      <c r="P505" s="59"/>
      <c r="Q505" s="100"/>
      <c r="R505" s="100"/>
      <c r="S505" s="100"/>
    </row>
    <row r="506" spans="1:24" x14ac:dyDescent="0.3">
      <c r="A506" s="45">
        <v>1503</v>
      </c>
      <c r="B506" s="46"/>
      <c r="C506" s="47">
        <v>0</v>
      </c>
      <c r="D506" s="48"/>
      <c r="E506" s="49"/>
      <c r="F506" s="50"/>
      <c r="G506" s="65"/>
      <c r="H506" s="66"/>
      <c r="I506" s="66"/>
      <c r="J506" s="67"/>
      <c r="K506" s="101"/>
      <c r="L506" s="69"/>
      <c r="M506" s="69"/>
      <c r="N506" s="69"/>
      <c r="O506" s="102"/>
      <c r="P506" s="59"/>
      <c r="Q506" s="100"/>
      <c r="R506" s="103"/>
      <c r="S506" s="100"/>
    </row>
    <row r="507" spans="1:24" x14ac:dyDescent="0.3">
      <c r="A507" s="45">
        <v>1504</v>
      </c>
      <c r="B507" s="46"/>
      <c r="C507" s="47">
        <v>0</v>
      </c>
      <c r="D507" s="48"/>
      <c r="E507" s="49"/>
      <c r="F507" s="50"/>
      <c r="G507" s="65"/>
      <c r="H507" s="66"/>
      <c r="I507" s="66"/>
      <c r="J507" s="67"/>
      <c r="K507" s="95"/>
      <c r="L507" s="59"/>
      <c r="M507" s="59"/>
      <c r="N507" s="59"/>
      <c r="O507" s="98"/>
      <c r="P507" s="59"/>
      <c r="Q507" s="100"/>
      <c r="R507" s="103"/>
      <c r="S507" s="100"/>
    </row>
    <row r="508" spans="1:24" x14ac:dyDescent="0.3">
      <c r="A508" s="45">
        <v>1505</v>
      </c>
      <c r="B508" s="46"/>
      <c r="C508" s="47">
        <v>0</v>
      </c>
      <c r="D508" s="48"/>
      <c r="E508" s="49"/>
      <c r="F508" s="50"/>
      <c r="G508" s="65"/>
      <c r="H508" s="66"/>
      <c r="I508" s="66"/>
      <c r="J508" s="67"/>
      <c r="K508" s="95"/>
      <c r="L508" s="59"/>
      <c r="M508" s="59"/>
      <c r="N508" s="59"/>
      <c r="O508" s="98"/>
      <c r="P508" s="59"/>
      <c r="Q508" s="100"/>
      <c r="R508" s="103"/>
      <c r="S508" s="100"/>
    </row>
    <row r="509" spans="1:24" x14ac:dyDescent="0.3">
      <c r="A509" s="45">
        <v>1506</v>
      </c>
      <c r="B509" s="46"/>
      <c r="C509" s="47">
        <v>0</v>
      </c>
      <c r="D509" s="48"/>
      <c r="E509" s="49"/>
      <c r="F509" s="50"/>
      <c r="G509" s="65"/>
      <c r="H509" s="66"/>
      <c r="I509" s="66"/>
      <c r="J509" s="67"/>
      <c r="K509" s="95"/>
      <c r="L509" s="59"/>
      <c r="M509" s="59"/>
      <c r="N509" s="59"/>
      <c r="O509" s="98"/>
      <c r="P509" s="59"/>
      <c r="Q509" s="100"/>
      <c r="R509" s="103"/>
      <c r="S509" s="100"/>
    </row>
    <row r="510" spans="1:24" x14ac:dyDescent="0.3">
      <c r="A510" s="45">
        <v>1507</v>
      </c>
      <c r="B510" s="46"/>
      <c r="C510" s="47">
        <v>0</v>
      </c>
      <c r="D510" s="48"/>
      <c r="E510" s="49"/>
      <c r="F510" s="50"/>
      <c r="G510" s="65"/>
      <c r="H510" s="66"/>
      <c r="I510" s="66"/>
      <c r="J510" s="67"/>
      <c r="K510" s="95"/>
      <c r="L510" s="59"/>
      <c r="M510" s="59"/>
      <c r="N510" s="59"/>
      <c r="O510" s="98"/>
      <c r="P510" s="59"/>
      <c r="Q510" s="100"/>
      <c r="R510" s="103"/>
      <c r="S510" s="100"/>
    </row>
    <row r="511" spans="1:24" x14ac:dyDescent="0.3">
      <c r="A511" s="45">
        <v>1508</v>
      </c>
      <c r="B511" s="46"/>
      <c r="C511" s="47">
        <v>0</v>
      </c>
      <c r="D511" s="48"/>
      <c r="E511" s="49"/>
      <c r="F511" s="50"/>
      <c r="G511" s="65"/>
      <c r="H511" s="66"/>
      <c r="I511" s="66"/>
      <c r="J511" s="67"/>
      <c r="K511" s="95"/>
      <c r="L511" s="59"/>
      <c r="M511" s="59"/>
      <c r="N511" s="59"/>
      <c r="O511" s="98"/>
      <c r="P511" s="59"/>
      <c r="Q511" s="100"/>
      <c r="R511" s="103"/>
      <c r="S511" s="100"/>
    </row>
    <row r="512" spans="1:24" x14ac:dyDescent="0.3">
      <c r="A512" s="45">
        <v>1509</v>
      </c>
      <c r="B512" s="46"/>
      <c r="C512" s="47">
        <v>0</v>
      </c>
      <c r="D512" s="48"/>
      <c r="E512" s="49"/>
      <c r="F512" s="50"/>
      <c r="G512" s="65"/>
      <c r="H512" s="66"/>
      <c r="I512" s="66"/>
      <c r="J512" s="67"/>
      <c r="K512" s="95"/>
      <c r="L512" s="59"/>
      <c r="M512" s="59"/>
      <c r="N512" s="59"/>
      <c r="O512" s="98"/>
      <c r="P512" s="59"/>
      <c r="Q512" s="100"/>
      <c r="R512" s="103"/>
      <c r="S512" s="100"/>
    </row>
    <row r="513" spans="1:19" x14ac:dyDescent="0.3">
      <c r="A513" s="45">
        <v>1510</v>
      </c>
      <c r="B513" s="46"/>
      <c r="C513" s="47">
        <v>0</v>
      </c>
      <c r="D513" s="48"/>
      <c r="E513" s="49"/>
      <c r="F513" s="50"/>
      <c r="G513" s="65"/>
      <c r="H513" s="66"/>
      <c r="I513" s="66"/>
      <c r="J513" s="67"/>
      <c r="K513" s="95"/>
      <c r="L513" s="59"/>
      <c r="M513" s="59"/>
      <c r="N513" s="59"/>
      <c r="O513" s="98"/>
      <c r="P513" s="59"/>
      <c r="Q513" s="100"/>
      <c r="R513" s="103"/>
      <c r="S513" s="100"/>
    </row>
    <row r="514" spans="1:19" x14ac:dyDescent="0.3">
      <c r="A514" s="45">
        <v>1511</v>
      </c>
      <c r="B514" s="46"/>
      <c r="C514" s="47">
        <v>0</v>
      </c>
      <c r="D514" s="48"/>
      <c r="E514" s="49"/>
      <c r="F514" s="50"/>
      <c r="G514" s="65"/>
      <c r="H514" s="66"/>
      <c r="I514" s="66"/>
      <c r="J514" s="67"/>
      <c r="K514" s="95"/>
      <c r="L514" s="59"/>
      <c r="M514" s="59"/>
      <c r="N514" s="59"/>
      <c r="O514" s="98"/>
      <c r="P514" s="59"/>
      <c r="Q514" s="100"/>
      <c r="R514" s="103"/>
      <c r="S514" s="100"/>
    </row>
    <row r="515" spans="1:19" x14ac:dyDescent="0.3">
      <c r="A515" s="45">
        <v>1512</v>
      </c>
      <c r="B515" s="46"/>
      <c r="C515" s="47">
        <v>0</v>
      </c>
      <c r="D515" s="48"/>
      <c r="E515" s="49"/>
      <c r="F515" s="50"/>
      <c r="G515" s="65"/>
      <c r="H515" s="66"/>
      <c r="I515" s="66"/>
      <c r="J515" s="67"/>
      <c r="K515" s="95"/>
      <c r="L515" s="59"/>
      <c r="M515" s="59"/>
      <c r="N515" s="59"/>
      <c r="O515" s="98"/>
      <c r="P515" s="59"/>
      <c r="Q515" s="100"/>
      <c r="R515" s="103"/>
      <c r="S515" s="100"/>
    </row>
    <row r="516" spans="1:19" x14ac:dyDescent="0.3">
      <c r="A516" s="45">
        <v>1513</v>
      </c>
      <c r="B516" s="46"/>
      <c r="C516" s="47">
        <v>0</v>
      </c>
      <c r="D516" s="48"/>
      <c r="E516" s="49"/>
      <c r="F516" s="50"/>
      <c r="G516" s="65"/>
      <c r="H516" s="66"/>
      <c r="I516" s="66"/>
      <c r="J516" s="67"/>
      <c r="K516" s="95"/>
      <c r="L516" s="59"/>
      <c r="M516" s="59"/>
      <c r="N516" s="59"/>
      <c r="O516" s="98"/>
      <c r="P516" s="59"/>
      <c r="Q516" s="100"/>
      <c r="R516" s="103"/>
      <c r="S516" s="100"/>
    </row>
    <row r="517" spans="1:19" x14ac:dyDescent="0.3">
      <c r="A517" s="45">
        <v>1514</v>
      </c>
      <c r="B517" s="46"/>
      <c r="C517" s="47">
        <v>0</v>
      </c>
      <c r="D517" s="48"/>
      <c r="E517" s="49"/>
      <c r="F517" s="50"/>
      <c r="G517" s="65"/>
      <c r="H517" s="66"/>
      <c r="I517" s="66"/>
      <c r="J517" s="67"/>
      <c r="K517" s="95"/>
      <c r="L517" s="59"/>
      <c r="M517" s="59"/>
      <c r="N517" s="59"/>
      <c r="O517" s="98"/>
      <c r="P517" s="59"/>
      <c r="Q517" s="100"/>
      <c r="R517" s="103"/>
      <c r="S517" s="100"/>
    </row>
    <row r="518" spans="1:19" x14ac:dyDescent="0.3">
      <c r="A518" s="45">
        <v>1515</v>
      </c>
      <c r="B518" s="46"/>
      <c r="C518" s="47">
        <v>0</v>
      </c>
      <c r="D518" s="48"/>
      <c r="E518" s="49"/>
      <c r="F518" s="50"/>
      <c r="G518" s="65"/>
      <c r="H518" s="66"/>
      <c r="I518" s="66"/>
      <c r="J518" s="67"/>
      <c r="K518" s="95"/>
      <c r="L518" s="59"/>
      <c r="M518" s="59"/>
      <c r="N518" s="59"/>
      <c r="O518" s="98"/>
      <c r="P518" s="59"/>
      <c r="Q518" s="100"/>
      <c r="R518" s="103"/>
      <c r="S518" s="100"/>
    </row>
    <row r="519" spans="1:19" x14ac:dyDescent="0.3">
      <c r="A519" s="45">
        <v>1516</v>
      </c>
      <c r="B519" s="46"/>
      <c r="C519" s="47">
        <v>0</v>
      </c>
      <c r="D519" s="48"/>
      <c r="E519" s="49"/>
      <c r="F519" s="50"/>
      <c r="G519" s="65"/>
      <c r="H519" s="66"/>
      <c r="I519" s="66"/>
      <c r="J519" s="67"/>
      <c r="K519" s="95"/>
      <c r="L519" s="59"/>
      <c r="M519" s="59"/>
      <c r="N519" s="59"/>
      <c r="O519" s="98"/>
      <c r="P519" s="59"/>
      <c r="Q519" s="100"/>
      <c r="R519" s="103"/>
      <c r="S519" s="100"/>
    </row>
    <row r="520" spans="1:19" x14ac:dyDescent="0.3">
      <c r="A520" s="45">
        <v>1517</v>
      </c>
      <c r="B520" s="46"/>
      <c r="C520" s="47">
        <v>0</v>
      </c>
      <c r="D520" s="48"/>
      <c r="E520" s="49"/>
      <c r="F520" s="50"/>
      <c r="G520" s="65"/>
      <c r="H520" s="66"/>
      <c r="I520" s="66"/>
      <c r="J520" s="67"/>
      <c r="K520" s="95"/>
      <c r="L520" s="59"/>
      <c r="M520" s="59"/>
      <c r="N520" s="59"/>
      <c r="O520" s="98"/>
      <c r="P520" s="59"/>
      <c r="Q520" s="100"/>
      <c r="R520" s="103"/>
      <c r="S520" s="100"/>
    </row>
    <row r="521" spans="1:19" x14ac:dyDescent="0.3">
      <c r="A521" s="45">
        <v>1518</v>
      </c>
      <c r="B521" s="46"/>
      <c r="C521" s="47">
        <v>0</v>
      </c>
      <c r="D521" s="48"/>
      <c r="E521" s="49"/>
      <c r="F521" s="50"/>
      <c r="G521" s="65"/>
      <c r="H521" s="66"/>
      <c r="I521" s="66"/>
      <c r="J521" s="67"/>
      <c r="K521" s="95"/>
      <c r="L521" s="59"/>
      <c r="M521" s="59"/>
      <c r="N521" s="59"/>
      <c r="O521" s="98"/>
      <c r="P521" s="59"/>
      <c r="Q521" s="100"/>
      <c r="R521" s="103"/>
      <c r="S521" s="100"/>
    </row>
    <row r="522" spans="1:19" x14ac:dyDescent="0.3">
      <c r="A522" s="45">
        <v>1519</v>
      </c>
      <c r="B522" s="46"/>
      <c r="C522" s="47">
        <v>0</v>
      </c>
      <c r="D522" s="48"/>
      <c r="E522" s="49"/>
      <c r="F522" s="50"/>
      <c r="G522" s="65"/>
      <c r="H522" s="66"/>
      <c r="I522" s="66"/>
      <c r="J522" s="67"/>
      <c r="K522" s="95"/>
      <c r="L522" s="59"/>
      <c r="M522" s="59"/>
      <c r="N522" s="59"/>
      <c r="O522" s="98"/>
      <c r="P522" s="59"/>
    </row>
    <row r="523" spans="1:19" x14ac:dyDescent="0.3">
      <c r="A523" s="45">
        <v>1520</v>
      </c>
      <c r="B523" s="46"/>
      <c r="C523" s="47">
        <v>0</v>
      </c>
      <c r="D523" s="48"/>
      <c r="E523" s="49"/>
      <c r="F523" s="50"/>
      <c r="G523" s="65"/>
      <c r="H523" s="66"/>
      <c r="I523" s="66"/>
      <c r="J523" s="67"/>
      <c r="K523" s="95"/>
      <c r="L523" s="59"/>
      <c r="M523" s="59"/>
      <c r="N523" s="59"/>
      <c r="O523" s="98"/>
      <c r="P523" s="59"/>
    </row>
    <row r="524" spans="1:19" x14ac:dyDescent="0.3">
      <c r="A524" s="45">
        <v>1521</v>
      </c>
      <c r="B524" s="46"/>
      <c r="C524" s="47">
        <v>0</v>
      </c>
      <c r="D524" s="48"/>
      <c r="E524" s="49"/>
      <c r="F524" s="50"/>
      <c r="G524" s="65"/>
      <c r="H524" s="66"/>
      <c r="I524" s="66"/>
      <c r="J524" s="67"/>
      <c r="K524" s="95"/>
      <c r="L524" s="59"/>
      <c r="M524" s="59"/>
      <c r="N524" s="59"/>
      <c r="O524" s="98"/>
      <c r="P524" s="59"/>
    </row>
    <row r="525" spans="1:19" x14ac:dyDescent="0.3">
      <c r="A525" s="45">
        <v>1522</v>
      </c>
      <c r="B525" s="46"/>
      <c r="C525" s="47">
        <v>0</v>
      </c>
      <c r="D525" s="48"/>
      <c r="E525" s="49"/>
      <c r="F525" s="50"/>
      <c r="G525" s="65"/>
      <c r="H525" s="66"/>
      <c r="I525" s="66"/>
      <c r="J525" s="67"/>
      <c r="K525" s="95"/>
      <c r="L525" s="59"/>
      <c r="M525" s="59"/>
      <c r="N525" s="59"/>
      <c r="O525" s="98"/>
      <c r="P525" s="59"/>
    </row>
    <row r="526" spans="1:19" x14ac:dyDescent="0.3">
      <c r="A526" s="45">
        <v>1523</v>
      </c>
      <c r="B526" s="46"/>
      <c r="C526" s="47">
        <v>0</v>
      </c>
      <c r="D526" s="48"/>
      <c r="E526" s="49"/>
      <c r="F526" s="50"/>
      <c r="G526" s="65"/>
      <c r="H526" s="66"/>
      <c r="I526" s="66"/>
      <c r="J526" s="67"/>
      <c r="K526" s="95"/>
      <c r="L526" s="59"/>
      <c r="M526" s="59"/>
      <c r="N526" s="59"/>
      <c r="O526" s="98"/>
      <c r="P526" s="59"/>
    </row>
    <row r="527" spans="1:19" x14ac:dyDescent="0.3">
      <c r="A527" s="45">
        <v>1524</v>
      </c>
      <c r="B527" s="46"/>
      <c r="C527" s="47">
        <v>0</v>
      </c>
      <c r="D527" s="48"/>
      <c r="E527" s="49"/>
      <c r="F527" s="50"/>
      <c r="G527" s="65"/>
      <c r="H527" s="66"/>
      <c r="I527" s="66"/>
      <c r="J527" s="67"/>
      <c r="K527" s="95"/>
      <c r="L527" s="59"/>
      <c r="M527" s="59"/>
      <c r="N527" s="59"/>
      <c r="O527" s="98"/>
      <c r="P527" s="59"/>
    </row>
    <row r="528" spans="1:19" x14ac:dyDescent="0.3">
      <c r="A528" s="45">
        <v>1525</v>
      </c>
      <c r="B528" s="46"/>
      <c r="C528" s="47">
        <v>0</v>
      </c>
      <c r="D528" s="48"/>
      <c r="E528" s="49"/>
      <c r="F528" s="50"/>
      <c r="G528" s="65"/>
      <c r="H528" s="66"/>
      <c r="I528" s="66"/>
      <c r="J528" s="67"/>
      <c r="K528" s="95"/>
      <c r="L528" s="59"/>
      <c r="M528" s="59"/>
      <c r="N528" s="59"/>
      <c r="O528" s="98"/>
      <c r="P528" s="59"/>
    </row>
    <row r="529" spans="1:16" x14ac:dyDescent="0.3">
      <c r="A529" s="45">
        <v>1526</v>
      </c>
      <c r="B529" s="46"/>
      <c r="C529" s="47">
        <v>0</v>
      </c>
      <c r="D529" s="48"/>
      <c r="E529" s="49"/>
      <c r="F529" s="50"/>
      <c r="G529" s="65"/>
      <c r="H529" s="66"/>
      <c r="I529" s="66"/>
      <c r="J529" s="67"/>
      <c r="K529" s="95"/>
      <c r="L529" s="59"/>
      <c r="M529" s="59"/>
      <c r="N529" s="59"/>
      <c r="O529" s="98"/>
      <c r="P529" s="59"/>
    </row>
    <row r="530" spans="1:16" x14ac:dyDescent="0.3">
      <c r="A530" s="45">
        <v>1527</v>
      </c>
      <c r="B530" s="46"/>
      <c r="C530" s="47">
        <v>0</v>
      </c>
      <c r="D530" s="48"/>
      <c r="E530" s="49"/>
      <c r="F530" s="50"/>
      <c r="G530" s="65"/>
      <c r="H530" s="66"/>
      <c r="I530" s="66"/>
      <c r="J530" s="67"/>
      <c r="K530" s="95"/>
      <c r="L530" s="59"/>
      <c r="M530" s="59"/>
      <c r="N530" s="59"/>
      <c r="O530" s="98"/>
      <c r="P530" s="59"/>
    </row>
    <row r="531" spans="1:16" x14ac:dyDescent="0.3">
      <c r="A531" s="45">
        <v>1528</v>
      </c>
      <c r="B531" s="46"/>
      <c r="C531" s="47">
        <v>0</v>
      </c>
      <c r="D531" s="48"/>
      <c r="E531" s="49"/>
      <c r="F531" s="50"/>
      <c r="G531" s="65"/>
      <c r="H531" s="66"/>
      <c r="I531" s="66"/>
      <c r="J531" s="67"/>
      <c r="K531" s="95"/>
      <c r="L531" s="59"/>
      <c r="M531" s="59"/>
      <c r="N531" s="59"/>
      <c r="O531" s="98"/>
      <c r="P531" s="59"/>
    </row>
    <row r="532" spans="1:16" x14ac:dyDescent="0.3">
      <c r="A532" s="45">
        <v>1529</v>
      </c>
      <c r="B532" s="46"/>
      <c r="C532" s="47">
        <v>0</v>
      </c>
      <c r="D532" s="48"/>
      <c r="E532" s="49"/>
      <c r="F532" s="50"/>
      <c r="G532" s="65"/>
      <c r="H532" s="66"/>
      <c r="I532" s="66"/>
      <c r="J532" s="67"/>
      <c r="K532" s="95"/>
      <c r="L532" s="59"/>
      <c r="M532" s="59"/>
      <c r="N532" s="59"/>
      <c r="O532" s="98"/>
      <c r="P532" s="59"/>
    </row>
    <row r="533" spans="1:16" x14ac:dyDescent="0.3">
      <c r="A533" s="45">
        <v>1530</v>
      </c>
      <c r="B533" s="46"/>
      <c r="C533" s="47">
        <v>0</v>
      </c>
      <c r="D533" s="48"/>
      <c r="E533" s="49"/>
      <c r="F533" s="50"/>
      <c r="G533" s="65"/>
      <c r="H533" s="66"/>
      <c r="I533" s="66"/>
      <c r="J533" s="67"/>
      <c r="K533" s="95"/>
      <c r="L533" s="59"/>
      <c r="M533" s="59"/>
      <c r="N533" s="59"/>
      <c r="O533" s="98"/>
      <c r="P533" s="59"/>
    </row>
    <row r="534" spans="1:16" x14ac:dyDescent="0.3">
      <c r="A534" s="45">
        <v>1531</v>
      </c>
      <c r="B534" s="46"/>
      <c r="C534" s="47">
        <v>0</v>
      </c>
      <c r="D534" s="48"/>
      <c r="E534" s="49"/>
      <c r="F534" s="50"/>
      <c r="G534" s="65"/>
      <c r="H534" s="66"/>
      <c r="I534" s="66"/>
      <c r="J534" s="67"/>
      <c r="K534" s="95"/>
      <c r="L534" s="59"/>
      <c r="M534" s="59"/>
      <c r="N534" s="59"/>
      <c r="O534" s="98"/>
      <c r="P534" s="59"/>
    </row>
    <row r="535" spans="1:16" x14ac:dyDescent="0.3">
      <c r="A535" s="45">
        <v>1532</v>
      </c>
      <c r="B535" s="46"/>
      <c r="C535" s="47">
        <v>0</v>
      </c>
      <c r="D535" s="48"/>
      <c r="E535" s="49"/>
      <c r="F535" s="50"/>
      <c r="G535" s="65"/>
      <c r="H535" s="66"/>
      <c r="I535" s="66"/>
      <c r="J535" s="67"/>
      <c r="K535" s="95"/>
      <c r="L535" s="59"/>
      <c r="M535" s="59"/>
      <c r="N535" s="59"/>
      <c r="O535" s="98"/>
      <c r="P535" s="59"/>
    </row>
    <row r="536" spans="1:16" x14ac:dyDescent="0.3">
      <c r="A536" s="45">
        <v>1533</v>
      </c>
      <c r="B536" s="46"/>
      <c r="C536" s="47">
        <v>0</v>
      </c>
      <c r="D536" s="48"/>
      <c r="E536" s="49"/>
      <c r="F536" s="50"/>
      <c r="G536" s="65"/>
      <c r="H536" s="66"/>
      <c r="I536" s="66"/>
      <c r="J536" s="67"/>
      <c r="K536" s="95"/>
      <c r="L536" s="59"/>
      <c r="M536" s="59"/>
      <c r="N536" s="59"/>
      <c r="O536" s="98"/>
      <c r="P536" s="59"/>
    </row>
    <row r="537" spans="1:16" x14ac:dyDescent="0.3">
      <c r="A537" s="45">
        <v>1534</v>
      </c>
      <c r="B537" s="46"/>
      <c r="C537" s="47">
        <v>0</v>
      </c>
      <c r="D537" s="48"/>
      <c r="E537" s="49"/>
      <c r="F537" s="50"/>
      <c r="G537" s="65"/>
      <c r="H537" s="66"/>
      <c r="I537" s="66"/>
      <c r="J537" s="67"/>
      <c r="K537" s="95"/>
      <c r="L537" s="59"/>
      <c r="M537" s="59"/>
      <c r="N537" s="59"/>
      <c r="O537" s="98"/>
      <c r="P537" s="59"/>
    </row>
    <row r="538" spans="1:16" x14ac:dyDescent="0.3">
      <c r="A538" s="45">
        <v>1535</v>
      </c>
      <c r="B538" s="46"/>
      <c r="C538" s="47">
        <v>0</v>
      </c>
      <c r="D538" s="48"/>
      <c r="E538" s="49"/>
      <c r="F538" s="50"/>
      <c r="G538" s="65"/>
      <c r="H538" s="66"/>
      <c r="I538" s="66"/>
      <c r="J538" s="67"/>
      <c r="K538" s="95"/>
      <c r="L538" s="59"/>
      <c r="M538" s="59"/>
      <c r="N538" s="59"/>
      <c r="O538" s="98"/>
      <c r="P538" s="59"/>
    </row>
    <row r="539" spans="1:16" x14ac:dyDescent="0.3">
      <c r="A539" s="45">
        <v>1536</v>
      </c>
      <c r="B539" s="46"/>
      <c r="C539" s="47">
        <v>0</v>
      </c>
      <c r="D539" s="48"/>
      <c r="E539" s="49"/>
      <c r="F539" s="50"/>
      <c r="G539" s="65"/>
      <c r="H539" s="66"/>
      <c r="I539" s="66"/>
      <c r="J539" s="67"/>
      <c r="K539" s="95"/>
      <c r="L539" s="59"/>
      <c r="M539" s="59"/>
      <c r="N539" s="59"/>
      <c r="O539" s="98"/>
      <c r="P539" s="59"/>
    </row>
    <row r="540" spans="1:16" x14ac:dyDescent="0.3">
      <c r="A540" s="45">
        <v>1537</v>
      </c>
      <c r="B540" s="46"/>
      <c r="C540" s="47">
        <v>0</v>
      </c>
      <c r="D540" s="48"/>
      <c r="E540" s="49"/>
      <c r="F540" s="50"/>
      <c r="G540" s="65"/>
      <c r="H540" s="66"/>
      <c r="I540" s="66"/>
      <c r="J540" s="67"/>
      <c r="K540" s="95"/>
      <c r="L540" s="59"/>
      <c r="M540" s="59"/>
      <c r="N540" s="59"/>
      <c r="O540" s="98"/>
      <c r="P540" s="59"/>
    </row>
    <row r="541" spans="1:16" x14ac:dyDescent="0.3">
      <c r="A541" s="45">
        <v>1538</v>
      </c>
      <c r="B541" s="46"/>
      <c r="C541" s="47">
        <v>0</v>
      </c>
      <c r="D541" s="48"/>
      <c r="E541" s="49"/>
      <c r="F541" s="50"/>
      <c r="G541" s="65"/>
      <c r="H541" s="66"/>
      <c r="I541" s="66"/>
      <c r="J541" s="67"/>
      <c r="K541" s="95"/>
      <c r="L541" s="59"/>
      <c r="M541" s="59"/>
      <c r="N541" s="59"/>
      <c r="O541" s="98"/>
      <c r="P541" s="59"/>
    </row>
    <row r="542" spans="1:16" x14ac:dyDescent="0.3">
      <c r="A542" s="45">
        <v>1539</v>
      </c>
      <c r="B542" s="46"/>
      <c r="C542" s="47">
        <v>0</v>
      </c>
      <c r="D542" s="48"/>
      <c r="E542" s="49"/>
      <c r="F542" s="50"/>
      <c r="G542" s="65"/>
      <c r="H542" s="66"/>
      <c r="I542" s="66"/>
      <c r="J542" s="67"/>
      <c r="K542" s="95"/>
      <c r="L542" s="59"/>
      <c r="M542" s="59"/>
      <c r="N542" s="59"/>
      <c r="O542" s="98"/>
      <c r="P542" s="59"/>
    </row>
    <row r="543" spans="1:16" x14ac:dyDescent="0.3">
      <c r="A543" s="45">
        <v>1540</v>
      </c>
      <c r="B543" s="46"/>
      <c r="C543" s="47">
        <v>0</v>
      </c>
      <c r="D543" s="48"/>
      <c r="E543" s="49"/>
      <c r="F543" s="50"/>
      <c r="G543" s="65"/>
      <c r="H543" s="66"/>
      <c r="I543" s="66"/>
      <c r="J543" s="67"/>
      <c r="K543" s="95"/>
      <c r="L543" s="59"/>
      <c r="M543" s="59"/>
      <c r="N543" s="59"/>
      <c r="O543" s="98"/>
      <c r="P543" s="59"/>
    </row>
    <row r="544" spans="1:16" x14ac:dyDescent="0.3">
      <c r="A544" s="45">
        <v>1541</v>
      </c>
      <c r="B544" s="46"/>
      <c r="C544" s="47">
        <v>0</v>
      </c>
      <c r="D544" s="48"/>
      <c r="E544" s="49"/>
      <c r="F544" s="50"/>
      <c r="G544" s="65"/>
      <c r="H544" s="66"/>
      <c r="I544" s="66"/>
      <c r="J544" s="67"/>
      <c r="K544" s="95"/>
      <c r="L544" s="59"/>
      <c r="M544" s="59"/>
      <c r="N544" s="59"/>
      <c r="O544" s="98"/>
      <c r="P544" s="59"/>
    </row>
    <row r="545" spans="1:16" x14ac:dyDescent="0.3">
      <c r="A545" s="45">
        <v>1542</v>
      </c>
      <c r="B545" s="46"/>
      <c r="C545" s="47">
        <v>0</v>
      </c>
      <c r="D545" s="48"/>
      <c r="E545" s="49"/>
      <c r="F545" s="50"/>
      <c r="G545" s="65"/>
      <c r="H545" s="66"/>
      <c r="I545" s="66"/>
      <c r="J545" s="67"/>
      <c r="K545" s="95"/>
      <c r="L545" s="59"/>
      <c r="M545" s="59"/>
      <c r="N545" s="59"/>
      <c r="O545" s="98"/>
      <c r="P545" s="59"/>
    </row>
    <row r="546" spans="1:16" x14ac:dyDescent="0.3">
      <c r="A546" s="45">
        <v>1543</v>
      </c>
      <c r="B546" s="46"/>
      <c r="C546" s="47">
        <v>0</v>
      </c>
      <c r="D546" s="48"/>
      <c r="E546" s="49"/>
      <c r="F546" s="50"/>
      <c r="G546" s="65"/>
      <c r="H546" s="66"/>
      <c r="I546" s="66"/>
      <c r="J546" s="67"/>
      <c r="K546" s="95"/>
      <c r="L546" s="59"/>
      <c r="M546" s="59"/>
      <c r="N546" s="59"/>
      <c r="O546" s="98"/>
      <c r="P546" s="59"/>
    </row>
    <row r="547" spans="1:16" x14ac:dyDescent="0.3">
      <c r="A547" s="45">
        <v>1544</v>
      </c>
      <c r="B547" s="46"/>
      <c r="C547" s="47">
        <v>0</v>
      </c>
      <c r="D547" s="48"/>
      <c r="E547" s="49"/>
      <c r="F547" s="50"/>
      <c r="G547" s="65"/>
      <c r="H547" s="66"/>
      <c r="I547" s="66"/>
      <c r="J547" s="67"/>
      <c r="K547" s="95"/>
      <c r="L547" s="59"/>
      <c r="M547" s="59"/>
      <c r="N547" s="59"/>
      <c r="O547" s="98"/>
      <c r="P547" s="59"/>
    </row>
    <row r="548" spans="1:16" x14ac:dyDescent="0.3">
      <c r="A548" s="45">
        <v>1545</v>
      </c>
      <c r="B548" s="46"/>
      <c r="C548" s="47">
        <v>0</v>
      </c>
      <c r="D548" s="48"/>
      <c r="E548" s="49"/>
      <c r="F548" s="50"/>
      <c r="G548" s="65"/>
      <c r="H548" s="66"/>
      <c r="I548" s="66"/>
      <c r="J548" s="67"/>
      <c r="K548" s="95"/>
      <c r="L548" s="59"/>
      <c r="M548" s="59"/>
      <c r="N548" s="59"/>
      <c r="O548" s="98"/>
      <c r="P548" s="59"/>
    </row>
    <row r="549" spans="1:16" x14ac:dyDescent="0.3">
      <c r="A549" s="45">
        <v>1546</v>
      </c>
      <c r="B549" s="46"/>
      <c r="C549" s="47">
        <v>0</v>
      </c>
      <c r="D549" s="48"/>
      <c r="E549" s="49"/>
      <c r="F549" s="50"/>
      <c r="G549" s="65"/>
      <c r="H549" s="66"/>
      <c r="I549" s="66"/>
      <c r="J549" s="67"/>
      <c r="K549" s="95"/>
      <c r="L549" s="59"/>
      <c r="M549" s="59"/>
      <c r="N549" s="59"/>
      <c r="O549" s="98"/>
      <c r="P549" s="59"/>
    </row>
    <row r="550" spans="1:16" x14ac:dyDescent="0.3">
      <c r="A550" s="45">
        <v>1547</v>
      </c>
      <c r="B550" s="46"/>
      <c r="C550" s="47">
        <v>0</v>
      </c>
      <c r="D550" s="48"/>
      <c r="E550" s="49"/>
      <c r="F550" s="50"/>
      <c r="G550" s="65"/>
      <c r="H550" s="66"/>
      <c r="I550" s="66"/>
      <c r="J550" s="67"/>
      <c r="K550" s="95"/>
      <c r="L550" s="59"/>
      <c r="M550" s="59"/>
      <c r="N550" s="59"/>
      <c r="O550" s="98"/>
      <c r="P550" s="59"/>
    </row>
    <row r="551" spans="1:16" x14ac:dyDescent="0.3">
      <c r="A551" s="45">
        <v>1548</v>
      </c>
      <c r="B551" s="46"/>
      <c r="C551" s="47">
        <v>0</v>
      </c>
      <c r="D551" s="48"/>
      <c r="E551" s="49"/>
      <c r="F551" s="50"/>
      <c r="G551" s="65"/>
      <c r="H551" s="66"/>
      <c r="I551" s="66"/>
      <c r="J551" s="67"/>
      <c r="K551" s="95"/>
      <c r="L551" s="59"/>
      <c r="M551" s="59"/>
      <c r="N551" s="59"/>
      <c r="O551" s="98"/>
      <c r="P551" s="59"/>
    </row>
    <row r="552" spans="1:16" x14ac:dyDescent="0.3">
      <c r="A552" s="45">
        <v>1549</v>
      </c>
      <c r="B552" s="46"/>
      <c r="C552" s="47">
        <v>0</v>
      </c>
      <c r="D552" s="48"/>
      <c r="E552" s="49"/>
      <c r="F552" s="50"/>
      <c r="G552" s="65"/>
      <c r="H552" s="66"/>
      <c r="I552" s="66"/>
      <c r="J552" s="67"/>
      <c r="K552" s="95"/>
      <c r="L552" s="59"/>
      <c r="M552" s="59"/>
      <c r="N552" s="59"/>
      <c r="O552" s="98"/>
      <c r="P552" s="59"/>
    </row>
    <row r="553" spans="1:16" x14ac:dyDescent="0.3">
      <c r="A553" s="45">
        <v>1550</v>
      </c>
      <c r="B553" s="46"/>
      <c r="C553" s="47">
        <v>0</v>
      </c>
      <c r="D553" s="48"/>
      <c r="E553" s="49"/>
      <c r="F553" s="50"/>
      <c r="G553" s="65"/>
      <c r="H553" s="66"/>
      <c r="I553" s="66"/>
      <c r="J553" s="67"/>
      <c r="K553" s="95"/>
      <c r="L553" s="59"/>
      <c r="M553" s="59"/>
      <c r="N553" s="59"/>
      <c r="O553" s="98"/>
      <c r="P553" s="59"/>
    </row>
    <row r="554" spans="1:16" x14ac:dyDescent="0.3">
      <c r="A554" s="45">
        <v>1551</v>
      </c>
      <c r="B554" s="46"/>
      <c r="C554" s="47">
        <v>0</v>
      </c>
      <c r="D554" s="48"/>
      <c r="E554" s="49"/>
      <c r="F554" s="50"/>
      <c r="G554" s="65"/>
      <c r="H554" s="66"/>
      <c r="I554" s="66"/>
      <c r="J554" s="67"/>
      <c r="K554" s="95"/>
      <c r="L554" s="59"/>
      <c r="M554" s="59"/>
      <c r="N554" s="59"/>
      <c r="O554" s="98"/>
      <c r="P554" s="59"/>
    </row>
    <row r="555" spans="1:16" x14ac:dyDescent="0.3">
      <c r="A555" s="45">
        <v>1552</v>
      </c>
      <c r="B555" s="46"/>
      <c r="C555" s="47">
        <v>0</v>
      </c>
      <c r="D555" s="48"/>
      <c r="E555" s="49"/>
      <c r="F555" s="50"/>
      <c r="G555" s="65"/>
      <c r="H555" s="66"/>
      <c r="I555" s="66"/>
      <c r="J555" s="67"/>
      <c r="K555" s="95"/>
      <c r="L555" s="59"/>
      <c r="M555" s="59"/>
      <c r="N555" s="59"/>
      <c r="O555" s="98"/>
      <c r="P555" s="59"/>
    </row>
    <row r="556" spans="1:16" x14ac:dyDescent="0.3">
      <c r="A556" s="45">
        <v>1553</v>
      </c>
      <c r="B556" s="46"/>
      <c r="C556" s="47">
        <v>0</v>
      </c>
      <c r="D556" s="48"/>
      <c r="E556" s="49"/>
      <c r="F556" s="50"/>
      <c r="G556" s="65"/>
      <c r="H556" s="66"/>
      <c r="I556" s="66"/>
      <c r="J556" s="67"/>
      <c r="K556" s="95"/>
      <c r="L556" s="59"/>
      <c r="M556" s="59"/>
      <c r="N556" s="59"/>
      <c r="O556" s="98"/>
      <c r="P556" s="59"/>
    </row>
    <row r="557" spans="1:16" x14ac:dyDescent="0.3">
      <c r="A557" s="45">
        <v>1554</v>
      </c>
      <c r="B557" s="46"/>
      <c r="C557" s="47">
        <v>0</v>
      </c>
      <c r="D557" s="48"/>
      <c r="E557" s="49"/>
      <c r="F557" s="50"/>
      <c r="G557" s="65"/>
      <c r="H557" s="66"/>
      <c r="I557" s="66"/>
      <c r="J557" s="67"/>
      <c r="K557" s="95"/>
      <c r="L557" s="59"/>
      <c r="M557" s="59"/>
      <c r="N557" s="59"/>
      <c r="O557" s="98"/>
      <c r="P557" s="59"/>
    </row>
    <row r="558" spans="1:16" x14ac:dyDescent="0.3">
      <c r="A558" s="45">
        <v>1555</v>
      </c>
      <c r="B558" s="46"/>
      <c r="C558" s="47">
        <v>0</v>
      </c>
      <c r="D558" s="48"/>
      <c r="E558" s="49"/>
      <c r="F558" s="50"/>
      <c r="G558" s="65"/>
      <c r="H558" s="66"/>
      <c r="I558" s="66"/>
      <c r="J558" s="67"/>
      <c r="K558" s="95"/>
      <c r="L558" s="59"/>
      <c r="M558" s="59"/>
      <c r="N558" s="59"/>
      <c r="O558" s="98"/>
      <c r="P558" s="59"/>
    </row>
    <row r="559" spans="1:16" x14ac:dyDescent="0.3">
      <c r="A559" s="45">
        <v>1556</v>
      </c>
      <c r="B559" s="46"/>
      <c r="C559" s="47">
        <v>0</v>
      </c>
      <c r="D559" s="48"/>
      <c r="E559" s="49"/>
      <c r="F559" s="50"/>
      <c r="G559" s="65"/>
      <c r="H559" s="66"/>
      <c r="I559" s="66"/>
      <c r="J559" s="67"/>
      <c r="K559" s="95"/>
      <c r="L559" s="59"/>
      <c r="M559" s="59"/>
      <c r="N559" s="59"/>
      <c r="O559" s="98"/>
      <c r="P559" s="59"/>
    </row>
    <row r="560" spans="1:16" x14ac:dyDescent="0.3">
      <c r="A560" s="45">
        <v>1557</v>
      </c>
      <c r="B560" s="46"/>
      <c r="C560" s="47">
        <v>0</v>
      </c>
      <c r="D560" s="48"/>
      <c r="E560" s="49"/>
      <c r="F560" s="50"/>
      <c r="G560" s="65"/>
      <c r="H560" s="66"/>
      <c r="I560" s="66"/>
      <c r="J560" s="67"/>
      <c r="K560" s="95"/>
      <c r="L560" s="59"/>
      <c r="M560" s="59"/>
      <c r="N560" s="59"/>
      <c r="O560" s="98"/>
      <c r="P560" s="59"/>
    </row>
    <row r="561" spans="1:16" x14ac:dyDescent="0.3">
      <c r="A561" s="45">
        <v>1558</v>
      </c>
      <c r="B561" s="46"/>
      <c r="C561" s="47">
        <v>0</v>
      </c>
      <c r="D561" s="48"/>
      <c r="E561" s="49"/>
      <c r="F561" s="50"/>
      <c r="G561" s="65"/>
      <c r="H561" s="66"/>
      <c r="I561" s="66"/>
      <c r="J561" s="67"/>
      <c r="K561" s="95"/>
      <c r="L561" s="59"/>
      <c r="M561" s="59"/>
      <c r="N561" s="59"/>
      <c r="O561" s="98"/>
      <c r="P561" s="59"/>
    </row>
    <row r="562" spans="1:16" x14ac:dyDescent="0.3">
      <c r="A562" s="45">
        <v>1559</v>
      </c>
      <c r="B562" s="46"/>
      <c r="C562" s="47">
        <v>0</v>
      </c>
      <c r="D562" s="48"/>
      <c r="E562" s="49"/>
      <c r="F562" s="50"/>
      <c r="G562" s="65"/>
      <c r="H562" s="66"/>
      <c r="I562" s="66"/>
      <c r="J562" s="67"/>
      <c r="K562" s="95"/>
      <c r="L562" s="59"/>
      <c r="M562" s="59"/>
      <c r="N562" s="59"/>
      <c r="O562" s="98"/>
      <c r="P562" s="59"/>
    </row>
    <row r="563" spans="1:16" x14ac:dyDescent="0.3">
      <c r="A563" s="45">
        <v>1560</v>
      </c>
      <c r="B563" s="46"/>
      <c r="C563" s="47">
        <v>0</v>
      </c>
      <c r="D563" s="48"/>
      <c r="E563" s="49"/>
      <c r="F563" s="50"/>
      <c r="G563" s="65"/>
      <c r="H563" s="66"/>
      <c r="I563" s="66"/>
      <c r="J563" s="67"/>
      <c r="K563" s="95"/>
      <c r="L563" s="59"/>
      <c r="M563" s="59"/>
      <c r="N563" s="59"/>
      <c r="O563" s="98"/>
      <c r="P563" s="59"/>
    </row>
    <row r="564" spans="1:16" x14ac:dyDescent="0.3">
      <c r="A564" s="45">
        <v>1561</v>
      </c>
      <c r="B564" s="46"/>
      <c r="C564" s="47">
        <v>0</v>
      </c>
      <c r="D564" s="48"/>
      <c r="E564" s="49"/>
      <c r="F564" s="50"/>
      <c r="G564" s="65"/>
      <c r="H564" s="66"/>
      <c r="I564" s="66"/>
      <c r="J564" s="67"/>
      <c r="K564" s="95"/>
      <c r="L564" s="59"/>
      <c r="M564" s="59"/>
      <c r="N564" s="59"/>
      <c r="O564" s="98"/>
      <c r="P564" s="59"/>
    </row>
    <row r="565" spans="1:16" x14ac:dyDescent="0.3">
      <c r="A565" s="45">
        <v>1562</v>
      </c>
      <c r="B565" s="46"/>
      <c r="C565" s="47">
        <v>0</v>
      </c>
      <c r="D565" s="48"/>
      <c r="E565" s="49"/>
      <c r="F565" s="50"/>
      <c r="G565" s="65"/>
      <c r="H565" s="66"/>
      <c r="I565" s="66"/>
      <c r="J565" s="67"/>
      <c r="K565" s="95"/>
      <c r="L565" s="59"/>
      <c r="M565" s="59"/>
      <c r="N565" s="59"/>
      <c r="O565" s="98"/>
      <c r="P565" s="59"/>
    </row>
    <row r="566" spans="1:16" x14ac:dyDescent="0.3">
      <c r="A566" s="45">
        <v>1563</v>
      </c>
      <c r="B566" s="46"/>
      <c r="C566" s="47">
        <v>0</v>
      </c>
      <c r="D566" s="48"/>
      <c r="E566" s="49"/>
      <c r="F566" s="50"/>
      <c r="G566" s="65"/>
      <c r="H566" s="66"/>
      <c r="I566" s="66"/>
      <c r="J566" s="67"/>
      <c r="K566" s="95"/>
      <c r="L566" s="59"/>
      <c r="M566" s="59"/>
      <c r="N566" s="59"/>
      <c r="O566" s="98"/>
      <c r="P566" s="59"/>
    </row>
    <row r="567" spans="1:16" x14ac:dyDescent="0.3">
      <c r="A567" s="45">
        <v>1564</v>
      </c>
      <c r="B567" s="46"/>
      <c r="C567" s="47">
        <v>0</v>
      </c>
      <c r="D567" s="48"/>
      <c r="E567" s="49"/>
      <c r="F567" s="50"/>
      <c r="G567" s="65"/>
      <c r="H567" s="66"/>
      <c r="I567" s="66"/>
      <c r="J567" s="67"/>
      <c r="K567" s="95"/>
      <c r="L567" s="59"/>
      <c r="M567" s="59"/>
      <c r="N567" s="59"/>
      <c r="O567" s="98"/>
      <c r="P567" s="59"/>
    </row>
    <row r="568" spans="1:16" x14ac:dyDescent="0.3">
      <c r="A568" s="45">
        <v>1565</v>
      </c>
      <c r="B568" s="46"/>
      <c r="C568" s="47">
        <v>0</v>
      </c>
      <c r="D568" s="48"/>
      <c r="E568" s="49"/>
      <c r="F568" s="50"/>
      <c r="G568" s="65"/>
      <c r="H568" s="66"/>
      <c r="I568" s="66"/>
      <c r="J568" s="67"/>
      <c r="K568" s="95"/>
      <c r="L568" s="59"/>
      <c r="M568" s="59"/>
      <c r="N568" s="59"/>
      <c r="O568" s="98"/>
      <c r="P568" s="59"/>
    </row>
    <row r="569" spans="1:16" x14ac:dyDescent="0.3">
      <c r="A569" s="45">
        <v>1566</v>
      </c>
      <c r="B569" s="46"/>
      <c r="C569" s="47">
        <v>0</v>
      </c>
      <c r="D569" s="48"/>
      <c r="E569" s="49"/>
      <c r="F569" s="50"/>
      <c r="G569" s="65"/>
      <c r="H569" s="66"/>
      <c r="I569" s="66"/>
      <c r="J569" s="67"/>
      <c r="K569" s="95"/>
      <c r="L569" s="59"/>
      <c r="M569" s="59"/>
      <c r="N569" s="59"/>
      <c r="O569" s="98"/>
      <c r="P569" s="59"/>
    </row>
    <row r="570" spans="1:16" x14ac:dyDescent="0.3">
      <c r="A570" s="45">
        <v>1567</v>
      </c>
      <c r="B570" s="46"/>
      <c r="C570" s="47">
        <v>0</v>
      </c>
      <c r="D570" s="48"/>
      <c r="E570" s="49"/>
      <c r="F570" s="50"/>
      <c r="G570" s="65"/>
      <c r="H570" s="66"/>
      <c r="I570" s="66"/>
      <c r="J570" s="67"/>
      <c r="K570" s="95"/>
      <c r="L570" s="59"/>
      <c r="M570" s="59"/>
      <c r="N570" s="59"/>
      <c r="O570" s="98"/>
      <c r="P570" s="59"/>
    </row>
    <row r="571" spans="1:16" x14ac:dyDescent="0.3">
      <c r="A571" s="45">
        <v>1568</v>
      </c>
      <c r="B571" s="46"/>
      <c r="C571" s="47">
        <v>0</v>
      </c>
      <c r="D571" s="48"/>
      <c r="E571" s="49"/>
      <c r="F571" s="50"/>
      <c r="G571" s="65"/>
      <c r="H571" s="66"/>
      <c r="I571" s="66"/>
      <c r="J571" s="67"/>
      <c r="K571" s="95"/>
      <c r="L571" s="59"/>
      <c r="M571" s="59"/>
      <c r="N571" s="59"/>
      <c r="O571" s="98"/>
      <c r="P571" s="59"/>
    </row>
    <row r="572" spans="1:16" x14ac:dyDescent="0.3">
      <c r="A572" s="45">
        <v>1569</v>
      </c>
      <c r="B572" s="46"/>
      <c r="C572" s="47">
        <v>0</v>
      </c>
      <c r="D572" s="48"/>
      <c r="E572" s="49"/>
      <c r="F572" s="50"/>
      <c r="G572" s="65"/>
      <c r="H572" s="66"/>
      <c r="I572" s="66"/>
      <c r="J572" s="67"/>
      <c r="K572" s="95"/>
      <c r="L572" s="59"/>
      <c r="M572" s="59"/>
      <c r="N572" s="59"/>
      <c r="O572" s="98"/>
      <c r="P572" s="59"/>
    </row>
    <row r="573" spans="1:16" x14ac:dyDescent="0.3">
      <c r="A573" s="45">
        <v>1570</v>
      </c>
      <c r="B573" s="46"/>
      <c r="C573" s="47">
        <v>0</v>
      </c>
      <c r="D573" s="48"/>
      <c r="E573" s="49"/>
      <c r="F573" s="50"/>
      <c r="G573" s="65"/>
      <c r="H573" s="66"/>
      <c r="I573" s="66"/>
      <c r="J573" s="67"/>
      <c r="K573" s="95"/>
      <c r="L573" s="59"/>
      <c r="M573" s="59"/>
      <c r="N573" s="59"/>
      <c r="O573" s="98"/>
      <c r="P573" s="59"/>
    </row>
    <row r="574" spans="1:16" x14ac:dyDescent="0.3">
      <c r="A574" s="45">
        <v>1571</v>
      </c>
      <c r="B574" s="46"/>
      <c r="C574" s="47">
        <v>0</v>
      </c>
      <c r="D574" s="48"/>
      <c r="E574" s="49"/>
      <c r="F574" s="50"/>
      <c r="G574" s="65"/>
      <c r="H574" s="66"/>
      <c r="I574" s="66"/>
      <c r="J574" s="67"/>
      <c r="K574" s="95"/>
      <c r="L574" s="59"/>
      <c r="M574" s="59"/>
      <c r="N574" s="59"/>
      <c r="O574" s="98"/>
      <c r="P574" s="59"/>
    </row>
    <row r="575" spans="1:16" x14ac:dyDescent="0.3">
      <c r="A575" s="45">
        <v>1572</v>
      </c>
      <c r="B575" s="46"/>
      <c r="C575" s="47">
        <v>0</v>
      </c>
      <c r="D575" s="48"/>
      <c r="E575" s="49"/>
      <c r="F575" s="50"/>
      <c r="G575" s="65"/>
      <c r="H575" s="66"/>
      <c r="I575" s="66"/>
      <c r="J575" s="67"/>
      <c r="K575" s="95"/>
      <c r="L575" s="59"/>
      <c r="M575" s="59"/>
      <c r="N575" s="59"/>
      <c r="O575" s="98"/>
      <c r="P575" s="59"/>
    </row>
    <row r="576" spans="1:16" x14ac:dyDescent="0.3">
      <c r="A576" s="45">
        <v>1573</v>
      </c>
      <c r="B576" s="46"/>
      <c r="C576" s="47">
        <v>0</v>
      </c>
      <c r="D576" s="48"/>
      <c r="E576" s="49"/>
      <c r="F576" s="50"/>
      <c r="G576" s="65"/>
      <c r="H576" s="66"/>
      <c r="I576" s="66"/>
      <c r="J576" s="67"/>
      <c r="K576" s="95"/>
      <c r="L576" s="59"/>
      <c r="M576" s="59"/>
      <c r="N576" s="59"/>
      <c r="O576" s="98"/>
      <c r="P576" s="59"/>
    </row>
    <row r="577" spans="1:16" x14ac:dyDescent="0.3">
      <c r="A577" s="45">
        <v>1574</v>
      </c>
      <c r="B577" s="46"/>
      <c r="C577" s="47">
        <v>0</v>
      </c>
      <c r="D577" s="48"/>
      <c r="E577" s="49"/>
      <c r="F577" s="50"/>
      <c r="G577" s="65"/>
      <c r="H577" s="66"/>
      <c r="I577" s="66"/>
      <c r="J577" s="67"/>
      <c r="K577" s="95"/>
      <c r="L577" s="59"/>
      <c r="M577" s="59"/>
      <c r="N577" s="59"/>
      <c r="O577" s="98"/>
      <c r="P577" s="59"/>
    </row>
    <row r="578" spans="1:16" x14ac:dyDescent="0.3">
      <c r="A578" s="45">
        <v>1575</v>
      </c>
      <c r="B578" s="46"/>
      <c r="C578" s="47">
        <v>0</v>
      </c>
      <c r="D578" s="48"/>
      <c r="E578" s="49"/>
      <c r="F578" s="50"/>
      <c r="G578" s="65"/>
      <c r="H578" s="66"/>
      <c r="I578" s="66"/>
      <c r="J578" s="67"/>
      <c r="K578" s="95"/>
      <c r="L578" s="59"/>
      <c r="M578" s="59"/>
      <c r="N578" s="59"/>
      <c r="O578" s="98"/>
      <c r="P578" s="59"/>
    </row>
    <row r="579" spans="1:16" x14ac:dyDescent="0.3">
      <c r="A579" s="45">
        <v>1576</v>
      </c>
      <c r="B579" s="46"/>
      <c r="C579" s="47">
        <v>0</v>
      </c>
      <c r="D579" s="48"/>
      <c r="E579" s="49"/>
      <c r="F579" s="50"/>
      <c r="G579" s="65"/>
      <c r="H579" s="66"/>
      <c r="I579" s="66"/>
      <c r="J579" s="67"/>
      <c r="K579" s="95"/>
      <c r="L579" s="59"/>
      <c r="M579" s="59"/>
      <c r="N579" s="59"/>
      <c r="O579" s="98"/>
      <c r="P579" s="59"/>
    </row>
    <row r="580" spans="1:16" x14ac:dyDescent="0.3">
      <c r="A580" s="45">
        <v>1577</v>
      </c>
      <c r="B580" s="46"/>
      <c r="C580" s="47">
        <v>0</v>
      </c>
      <c r="D580" s="48"/>
      <c r="E580" s="49"/>
      <c r="F580" s="50"/>
      <c r="G580" s="65"/>
      <c r="H580" s="66"/>
      <c r="I580" s="66"/>
      <c r="J580" s="67"/>
      <c r="K580" s="95"/>
      <c r="L580" s="59"/>
      <c r="M580" s="59"/>
      <c r="N580" s="59"/>
      <c r="O580" s="98"/>
      <c r="P580" s="59"/>
    </row>
    <row r="581" spans="1:16" x14ac:dyDescent="0.3">
      <c r="A581" s="45">
        <v>1578</v>
      </c>
      <c r="B581" s="46"/>
      <c r="C581" s="47">
        <v>0</v>
      </c>
      <c r="D581" s="48"/>
      <c r="E581" s="49"/>
      <c r="F581" s="50"/>
      <c r="G581" s="65"/>
      <c r="H581" s="66"/>
      <c r="I581" s="66"/>
      <c r="J581" s="67"/>
      <c r="K581" s="95"/>
      <c r="L581" s="59"/>
      <c r="M581" s="59"/>
      <c r="N581" s="59"/>
      <c r="O581" s="98"/>
      <c r="P581" s="59"/>
    </row>
    <row r="582" spans="1:16" x14ac:dyDescent="0.3">
      <c r="A582" s="45">
        <v>1579</v>
      </c>
      <c r="B582" s="46"/>
      <c r="C582" s="47">
        <v>0</v>
      </c>
      <c r="D582" s="48"/>
      <c r="E582" s="49"/>
      <c r="F582" s="50"/>
      <c r="G582" s="65"/>
      <c r="H582" s="66"/>
      <c r="I582" s="66"/>
      <c r="J582" s="67"/>
      <c r="K582" s="95"/>
      <c r="L582" s="59"/>
      <c r="M582" s="59"/>
      <c r="N582" s="59"/>
      <c r="O582" s="98"/>
      <c r="P582" s="59"/>
    </row>
    <row r="583" spans="1:16" x14ac:dyDescent="0.3">
      <c r="A583" s="45">
        <v>1580</v>
      </c>
      <c r="B583" s="46"/>
      <c r="C583" s="47">
        <v>0</v>
      </c>
      <c r="D583" s="48"/>
      <c r="E583" s="49"/>
      <c r="F583" s="50"/>
      <c r="G583" s="65"/>
      <c r="H583" s="66"/>
      <c r="I583" s="66"/>
      <c r="J583" s="67"/>
      <c r="K583" s="95"/>
      <c r="L583" s="59"/>
      <c r="M583" s="59"/>
      <c r="N583" s="59"/>
      <c r="O583" s="98"/>
      <c r="P583" s="59"/>
    </row>
    <row r="584" spans="1:16" x14ac:dyDescent="0.3">
      <c r="A584" s="45">
        <v>1581</v>
      </c>
      <c r="B584" s="46"/>
      <c r="C584" s="47">
        <v>0</v>
      </c>
      <c r="D584" s="48"/>
      <c r="E584" s="49"/>
      <c r="F584" s="50"/>
      <c r="G584" s="65"/>
      <c r="H584" s="66"/>
      <c r="I584" s="66"/>
      <c r="J584" s="67"/>
      <c r="K584" s="95"/>
      <c r="L584" s="59"/>
      <c r="M584" s="59"/>
      <c r="N584" s="59"/>
      <c r="O584" s="98"/>
      <c r="P584" s="59"/>
    </row>
    <row r="585" spans="1:16" x14ac:dyDescent="0.3">
      <c r="A585" s="45">
        <v>1582</v>
      </c>
      <c r="B585" s="46"/>
      <c r="C585" s="47">
        <v>0</v>
      </c>
      <c r="D585" s="48"/>
      <c r="E585" s="49"/>
      <c r="F585" s="50"/>
      <c r="G585" s="65"/>
      <c r="H585" s="66"/>
      <c r="I585" s="66"/>
      <c r="J585" s="67"/>
      <c r="K585" s="95"/>
      <c r="L585" s="59"/>
      <c r="M585" s="59"/>
      <c r="N585" s="59"/>
      <c r="O585" s="98"/>
      <c r="P585" s="59"/>
    </row>
    <row r="586" spans="1:16" x14ac:dyDescent="0.3">
      <c r="A586" s="45">
        <v>1583</v>
      </c>
      <c r="B586" s="46"/>
      <c r="C586" s="47">
        <v>0</v>
      </c>
      <c r="D586" s="48"/>
      <c r="E586" s="49"/>
      <c r="F586" s="50"/>
      <c r="G586" s="65"/>
      <c r="H586" s="66"/>
      <c r="I586" s="66"/>
      <c r="J586" s="67"/>
      <c r="K586" s="95"/>
      <c r="L586" s="59"/>
      <c r="M586" s="59"/>
      <c r="N586" s="59"/>
      <c r="O586" s="98"/>
      <c r="P586" s="59"/>
    </row>
    <row r="587" spans="1:16" x14ac:dyDescent="0.3">
      <c r="A587" s="45">
        <v>1584</v>
      </c>
      <c r="B587" s="46"/>
      <c r="C587" s="47">
        <v>0</v>
      </c>
      <c r="D587" s="48"/>
      <c r="E587" s="49"/>
      <c r="F587" s="50"/>
      <c r="G587" s="65"/>
      <c r="H587" s="66"/>
      <c r="I587" s="66"/>
      <c r="J587" s="67"/>
      <c r="K587" s="95"/>
      <c r="L587" s="59"/>
      <c r="M587" s="59"/>
      <c r="N587" s="59"/>
      <c r="O587" s="98"/>
      <c r="P587" s="59"/>
    </row>
    <row r="588" spans="1:16" x14ac:dyDescent="0.3">
      <c r="A588" s="45">
        <v>1585</v>
      </c>
      <c r="B588" s="46"/>
      <c r="C588" s="47">
        <v>0</v>
      </c>
      <c r="D588" s="48"/>
      <c r="E588" s="49"/>
      <c r="F588" s="50"/>
      <c r="G588" s="65"/>
      <c r="H588" s="66"/>
      <c r="I588" s="66"/>
      <c r="J588" s="67"/>
      <c r="K588" s="95"/>
      <c r="L588" s="59"/>
      <c r="M588" s="59"/>
      <c r="N588" s="59"/>
      <c r="O588" s="98"/>
      <c r="P588" s="59"/>
    </row>
    <row r="589" spans="1:16" x14ac:dyDescent="0.3">
      <c r="A589" s="45">
        <v>1586</v>
      </c>
      <c r="B589" s="46"/>
      <c r="C589" s="47">
        <v>0</v>
      </c>
      <c r="D589" s="48"/>
      <c r="E589" s="49"/>
      <c r="F589" s="50"/>
      <c r="G589" s="65"/>
      <c r="H589" s="66"/>
      <c r="I589" s="66"/>
      <c r="J589" s="67"/>
      <c r="K589" s="95"/>
      <c r="L589" s="59"/>
      <c r="M589" s="59"/>
      <c r="N589" s="59"/>
      <c r="O589" s="98"/>
      <c r="P589" s="59"/>
    </row>
    <row r="590" spans="1:16" x14ac:dyDescent="0.3">
      <c r="A590" s="45">
        <v>1587</v>
      </c>
      <c r="B590" s="46"/>
      <c r="C590" s="47">
        <v>0</v>
      </c>
      <c r="D590" s="48"/>
      <c r="E590" s="49"/>
      <c r="F590" s="50"/>
      <c r="G590" s="65"/>
      <c r="H590" s="66"/>
      <c r="I590" s="66"/>
      <c r="J590" s="67"/>
      <c r="K590" s="95"/>
      <c r="L590" s="59"/>
      <c r="M590" s="59"/>
      <c r="N590" s="59"/>
      <c r="O590" s="98"/>
      <c r="P590" s="59"/>
    </row>
    <row r="591" spans="1:16" x14ac:dyDescent="0.3">
      <c r="A591" s="45">
        <v>1588</v>
      </c>
      <c r="B591" s="46"/>
      <c r="C591" s="47">
        <v>0</v>
      </c>
      <c r="D591" s="48"/>
      <c r="E591" s="49"/>
      <c r="F591" s="50"/>
      <c r="G591" s="65"/>
      <c r="H591" s="66"/>
      <c r="I591" s="66"/>
      <c r="J591" s="67"/>
      <c r="K591" s="95"/>
      <c r="L591" s="59"/>
      <c r="M591" s="59"/>
      <c r="N591" s="59"/>
      <c r="O591" s="98"/>
      <c r="P591" s="59"/>
    </row>
    <row r="592" spans="1:16" x14ac:dyDescent="0.3">
      <c r="A592" s="45">
        <v>1589</v>
      </c>
      <c r="B592" s="46"/>
      <c r="C592" s="47">
        <v>0</v>
      </c>
      <c r="D592" s="48"/>
      <c r="E592" s="49"/>
      <c r="F592" s="50"/>
      <c r="G592" s="65"/>
      <c r="H592" s="66"/>
      <c r="I592" s="66"/>
      <c r="J592" s="67"/>
      <c r="K592" s="95"/>
      <c r="L592" s="59"/>
      <c r="M592" s="59"/>
      <c r="N592" s="59"/>
      <c r="O592" s="98"/>
      <c r="P592" s="59"/>
    </row>
    <row r="593" spans="1:16" x14ac:dyDescent="0.3">
      <c r="A593" s="45">
        <v>1590</v>
      </c>
      <c r="B593" s="46"/>
      <c r="C593" s="47">
        <v>0</v>
      </c>
      <c r="D593" s="48"/>
      <c r="E593" s="49"/>
      <c r="F593" s="50"/>
      <c r="G593" s="65"/>
      <c r="H593" s="66"/>
      <c r="I593" s="66"/>
      <c r="J593" s="67"/>
      <c r="K593" s="95"/>
      <c r="L593" s="59"/>
      <c r="M593" s="59"/>
      <c r="N593" s="59"/>
      <c r="O593" s="98"/>
      <c r="P593" s="59"/>
    </row>
    <row r="594" spans="1:16" x14ac:dyDescent="0.3">
      <c r="A594" s="45">
        <v>1591</v>
      </c>
      <c r="B594" s="46"/>
      <c r="C594" s="47">
        <v>0</v>
      </c>
      <c r="D594" s="48"/>
      <c r="E594" s="49"/>
      <c r="F594" s="50"/>
      <c r="G594" s="65"/>
      <c r="H594" s="66"/>
      <c r="I594" s="66"/>
      <c r="J594" s="67"/>
      <c r="K594" s="95"/>
      <c r="L594" s="59"/>
      <c r="M594" s="59"/>
      <c r="N594" s="59"/>
      <c r="O594" s="98"/>
      <c r="P594" s="59"/>
    </row>
    <row r="595" spans="1:16" x14ac:dyDescent="0.3">
      <c r="A595" s="45">
        <v>1592</v>
      </c>
      <c r="B595" s="46"/>
      <c r="C595" s="47">
        <v>0</v>
      </c>
      <c r="D595" s="48"/>
      <c r="E595" s="49"/>
      <c r="F595" s="50"/>
      <c r="G595" s="65"/>
      <c r="H595" s="66"/>
      <c r="I595" s="66"/>
      <c r="J595" s="67"/>
      <c r="K595" s="95"/>
      <c r="L595" s="59"/>
      <c r="M595" s="59"/>
      <c r="N595" s="59"/>
      <c r="O595" s="98"/>
      <c r="P595" s="59"/>
    </row>
    <row r="596" spans="1:16" x14ac:dyDescent="0.3">
      <c r="A596" s="45">
        <v>1593</v>
      </c>
      <c r="B596" s="46"/>
      <c r="C596" s="47">
        <v>0</v>
      </c>
      <c r="D596" s="48"/>
      <c r="E596" s="49"/>
      <c r="F596" s="50"/>
      <c r="G596" s="65"/>
      <c r="H596" s="66"/>
      <c r="I596" s="66"/>
      <c r="J596" s="67"/>
      <c r="K596" s="95"/>
      <c r="L596" s="59"/>
      <c r="M596" s="59"/>
      <c r="N596" s="59"/>
      <c r="O596" s="98"/>
      <c r="P596" s="59"/>
    </row>
    <row r="597" spans="1:16" x14ac:dyDescent="0.3">
      <c r="A597" s="45">
        <v>1594</v>
      </c>
      <c r="B597" s="46"/>
      <c r="C597" s="47">
        <v>0</v>
      </c>
      <c r="D597" s="48"/>
      <c r="E597" s="49"/>
      <c r="F597" s="50"/>
      <c r="G597" s="65"/>
      <c r="H597" s="66"/>
      <c r="I597" s="66"/>
      <c r="J597" s="67"/>
      <c r="K597" s="95"/>
      <c r="L597" s="59"/>
      <c r="M597" s="59"/>
      <c r="N597" s="59"/>
      <c r="O597" s="98"/>
      <c r="P597" s="59"/>
    </row>
    <row r="598" spans="1:16" x14ac:dyDescent="0.3">
      <c r="A598" s="45">
        <v>1595</v>
      </c>
      <c r="B598" s="46"/>
      <c r="C598" s="47">
        <v>0</v>
      </c>
      <c r="D598" s="48"/>
      <c r="E598" s="49"/>
      <c r="F598" s="50"/>
      <c r="G598" s="65"/>
      <c r="H598" s="66"/>
      <c r="I598" s="66"/>
      <c r="J598" s="67"/>
      <c r="K598" s="95"/>
      <c r="L598" s="59"/>
      <c r="M598" s="59"/>
      <c r="N598" s="59"/>
      <c r="O598" s="98"/>
      <c r="P598" s="59"/>
    </row>
    <row r="599" spans="1:16" x14ac:dyDescent="0.3">
      <c r="A599" s="45">
        <v>1596</v>
      </c>
      <c r="B599" s="46"/>
      <c r="C599" s="47">
        <v>0</v>
      </c>
      <c r="D599" s="48"/>
      <c r="E599" s="49"/>
      <c r="F599" s="50"/>
      <c r="G599" s="65"/>
      <c r="H599" s="66"/>
      <c r="I599" s="66"/>
      <c r="J599" s="67"/>
      <c r="K599" s="95"/>
      <c r="L599" s="59"/>
      <c r="M599" s="59"/>
      <c r="N599" s="59"/>
      <c r="O599" s="98"/>
      <c r="P599" s="59"/>
    </row>
    <row r="600" spans="1:16" x14ac:dyDescent="0.3">
      <c r="A600" s="45">
        <v>1597</v>
      </c>
      <c r="B600" s="46"/>
      <c r="C600" s="47">
        <v>0</v>
      </c>
      <c r="D600" s="48"/>
      <c r="E600" s="49"/>
      <c r="F600" s="50"/>
      <c r="G600" s="65"/>
      <c r="H600" s="66"/>
      <c r="I600" s="66"/>
      <c r="J600" s="67"/>
      <c r="K600" s="95"/>
      <c r="L600" s="59"/>
      <c r="M600" s="59"/>
      <c r="N600" s="59"/>
      <c r="O600" s="98"/>
      <c r="P600" s="59"/>
    </row>
    <row r="601" spans="1:16" x14ac:dyDescent="0.3">
      <c r="A601" s="45">
        <v>1598</v>
      </c>
      <c r="B601" s="46"/>
      <c r="C601" s="47">
        <v>0</v>
      </c>
      <c r="D601" s="48"/>
      <c r="E601" s="49"/>
      <c r="F601" s="50"/>
      <c r="G601" s="65"/>
      <c r="H601" s="66"/>
      <c r="I601" s="66"/>
      <c r="J601" s="67"/>
      <c r="K601" s="95"/>
      <c r="L601" s="59"/>
      <c r="M601" s="59"/>
      <c r="N601" s="59"/>
      <c r="O601" s="98"/>
      <c r="P601" s="59"/>
    </row>
    <row r="602" spans="1:16" x14ac:dyDescent="0.3">
      <c r="A602" s="45">
        <v>1599</v>
      </c>
      <c r="B602" s="46"/>
      <c r="C602" s="47">
        <v>0</v>
      </c>
      <c r="D602" s="48"/>
      <c r="E602" s="49"/>
      <c r="F602" s="50"/>
      <c r="G602" s="65"/>
      <c r="H602" s="66"/>
      <c r="I602" s="66"/>
      <c r="J602" s="67"/>
      <c r="K602" s="95"/>
      <c r="L602" s="59"/>
      <c r="M602" s="59"/>
      <c r="N602" s="59"/>
      <c r="O602" s="98"/>
      <c r="P602" s="59"/>
    </row>
    <row r="603" spans="1:16" x14ac:dyDescent="0.3">
      <c r="A603" s="45">
        <v>1600</v>
      </c>
      <c r="B603" s="46"/>
      <c r="C603" s="47">
        <v>0</v>
      </c>
      <c r="D603" s="48"/>
      <c r="E603" s="49"/>
      <c r="F603" s="50"/>
      <c r="G603" s="65"/>
      <c r="H603" s="66"/>
      <c r="I603" s="66"/>
      <c r="J603" s="67"/>
      <c r="K603" s="95"/>
      <c r="L603" s="59"/>
      <c r="M603" s="59"/>
      <c r="N603" s="59"/>
      <c r="O603" s="98"/>
      <c r="P603" s="59"/>
    </row>
    <row r="604" spans="1:16" x14ac:dyDescent="0.3">
      <c r="A604" s="45">
        <v>1601</v>
      </c>
      <c r="B604" s="46"/>
      <c r="C604" s="47">
        <v>0</v>
      </c>
      <c r="D604" s="48"/>
      <c r="E604" s="49"/>
      <c r="F604" s="50"/>
      <c r="G604" s="65"/>
      <c r="H604" s="66"/>
      <c r="I604" s="66"/>
      <c r="J604" s="67"/>
      <c r="K604" s="95"/>
      <c r="L604" s="59"/>
      <c r="M604" s="59"/>
      <c r="N604" s="59"/>
      <c r="O604" s="98"/>
      <c r="P604" s="59"/>
    </row>
    <row r="605" spans="1:16" x14ac:dyDescent="0.3">
      <c r="A605" s="45">
        <v>1602</v>
      </c>
      <c r="B605" s="46"/>
      <c r="C605" s="47">
        <v>0</v>
      </c>
      <c r="D605" s="48"/>
      <c r="E605" s="49"/>
      <c r="F605" s="50"/>
      <c r="G605" s="65"/>
      <c r="H605" s="66"/>
      <c r="I605" s="66"/>
      <c r="J605" s="67"/>
      <c r="K605" s="95"/>
      <c r="L605" s="59"/>
      <c r="M605" s="59"/>
      <c r="N605" s="59"/>
      <c r="O605" s="98"/>
      <c r="P605" s="59"/>
    </row>
    <row r="606" spans="1:16" x14ac:dyDescent="0.3">
      <c r="A606" s="45">
        <v>1603</v>
      </c>
      <c r="B606" s="46"/>
      <c r="C606" s="47">
        <v>0</v>
      </c>
      <c r="D606" s="48"/>
      <c r="E606" s="49"/>
      <c r="F606" s="50"/>
      <c r="G606" s="65"/>
      <c r="H606" s="66"/>
      <c r="I606" s="66"/>
      <c r="J606" s="67"/>
      <c r="K606" s="95"/>
      <c r="L606" s="59"/>
      <c r="M606" s="59"/>
      <c r="N606" s="59"/>
      <c r="O606" s="98"/>
      <c r="P606" s="59"/>
    </row>
    <row r="607" spans="1:16" x14ac:dyDescent="0.3">
      <c r="A607" s="45">
        <v>1604</v>
      </c>
      <c r="B607" s="46"/>
      <c r="C607" s="47">
        <v>0</v>
      </c>
      <c r="D607" s="48"/>
      <c r="E607" s="49"/>
      <c r="F607" s="50"/>
      <c r="G607" s="65"/>
      <c r="H607" s="66"/>
      <c r="I607" s="66"/>
      <c r="J607" s="67"/>
      <c r="K607" s="95"/>
      <c r="L607" s="59"/>
      <c r="M607" s="59"/>
      <c r="N607" s="59"/>
      <c r="O607" s="98"/>
      <c r="P607" s="59"/>
    </row>
    <row r="608" spans="1:16" x14ac:dyDescent="0.3">
      <c r="A608" s="45">
        <v>1605</v>
      </c>
      <c r="B608" s="46"/>
      <c r="C608" s="47">
        <v>0</v>
      </c>
      <c r="D608" s="48"/>
      <c r="E608" s="49"/>
      <c r="F608" s="50"/>
      <c r="G608" s="65"/>
      <c r="H608" s="66"/>
      <c r="I608" s="66"/>
      <c r="J608" s="67"/>
      <c r="K608" s="95"/>
      <c r="L608" s="59"/>
      <c r="M608" s="59"/>
      <c r="N608" s="59"/>
      <c r="O608" s="98"/>
      <c r="P608" s="59"/>
    </row>
    <row r="609" spans="1:16" x14ac:dyDescent="0.3">
      <c r="A609" s="45">
        <v>1606</v>
      </c>
      <c r="B609" s="46"/>
      <c r="C609" s="47">
        <v>0</v>
      </c>
      <c r="D609" s="48"/>
      <c r="E609" s="49"/>
      <c r="F609" s="50"/>
      <c r="G609" s="65"/>
      <c r="H609" s="66"/>
      <c r="I609" s="66"/>
      <c r="J609" s="67"/>
      <c r="K609" s="95"/>
      <c r="L609" s="59"/>
      <c r="M609" s="59"/>
      <c r="N609" s="59"/>
      <c r="O609" s="98"/>
      <c r="P609" s="59"/>
    </row>
    <row r="610" spans="1:16" x14ac:dyDescent="0.3">
      <c r="A610" s="45">
        <v>1607</v>
      </c>
      <c r="B610" s="46"/>
      <c r="C610" s="47">
        <v>0</v>
      </c>
      <c r="D610" s="48"/>
      <c r="E610" s="49"/>
      <c r="F610" s="50"/>
      <c r="G610" s="65"/>
      <c r="H610" s="66"/>
      <c r="I610" s="66"/>
      <c r="J610" s="67"/>
      <c r="K610" s="95"/>
      <c r="L610" s="59"/>
      <c r="M610" s="59"/>
      <c r="N610" s="59"/>
      <c r="O610" s="98"/>
      <c r="P610" s="59"/>
    </row>
    <row r="611" spans="1:16" x14ac:dyDescent="0.3">
      <c r="A611" s="45">
        <v>1608</v>
      </c>
      <c r="B611" s="46"/>
      <c r="C611" s="47">
        <v>0</v>
      </c>
      <c r="D611" s="48"/>
      <c r="E611" s="49"/>
      <c r="F611" s="50"/>
      <c r="G611" s="65"/>
      <c r="H611" s="66"/>
      <c r="I611" s="66"/>
      <c r="J611" s="67"/>
      <c r="K611" s="95"/>
      <c r="L611" s="59"/>
      <c r="M611" s="59"/>
      <c r="N611" s="59"/>
      <c r="O611" s="98"/>
      <c r="P611" s="59"/>
    </row>
    <row r="612" spans="1:16" x14ac:dyDescent="0.3">
      <c r="A612" s="45">
        <v>1609</v>
      </c>
      <c r="B612" s="46"/>
      <c r="C612" s="47">
        <v>0</v>
      </c>
      <c r="D612" s="48"/>
      <c r="E612" s="49"/>
      <c r="F612" s="50"/>
      <c r="G612" s="65"/>
      <c r="H612" s="66"/>
      <c r="I612" s="66"/>
      <c r="J612" s="67"/>
      <c r="K612" s="95"/>
      <c r="L612" s="59"/>
      <c r="M612" s="59"/>
      <c r="N612" s="59"/>
      <c r="O612" s="98"/>
      <c r="P612" s="59"/>
    </row>
    <row r="613" spans="1:16" x14ac:dyDescent="0.3">
      <c r="A613" s="45">
        <v>1610</v>
      </c>
      <c r="B613" s="46"/>
      <c r="C613" s="47">
        <v>0</v>
      </c>
      <c r="D613" s="48"/>
      <c r="E613" s="49"/>
      <c r="F613" s="50"/>
      <c r="G613" s="65"/>
      <c r="H613" s="66"/>
      <c r="I613" s="66"/>
      <c r="J613" s="67"/>
      <c r="K613" s="95"/>
      <c r="L613" s="59"/>
      <c r="M613" s="59"/>
      <c r="N613" s="59"/>
      <c r="O613" s="98"/>
      <c r="P613" s="59"/>
    </row>
    <row r="614" spans="1:16" x14ac:dyDescent="0.3">
      <c r="A614" s="45">
        <v>1611</v>
      </c>
      <c r="B614" s="46"/>
      <c r="C614" s="47">
        <v>0</v>
      </c>
      <c r="D614" s="48"/>
      <c r="E614" s="49"/>
      <c r="F614" s="50"/>
      <c r="G614" s="65"/>
      <c r="H614" s="66"/>
      <c r="I614" s="66"/>
      <c r="J614" s="67"/>
      <c r="K614" s="95"/>
      <c r="L614" s="59"/>
      <c r="M614" s="59"/>
      <c r="N614" s="59"/>
      <c r="O614" s="98"/>
      <c r="P614" s="59"/>
    </row>
    <row r="615" spans="1:16" x14ac:dyDescent="0.3">
      <c r="A615" s="45">
        <v>1612</v>
      </c>
      <c r="B615" s="46"/>
      <c r="C615" s="47">
        <v>0</v>
      </c>
      <c r="D615" s="48"/>
      <c r="E615" s="49"/>
      <c r="F615" s="50"/>
      <c r="G615" s="65"/>
      <c r="H615" s="66"/>
      <c r="I615" s="66"/>
      <c r="J615" s="67"/>
      <c r="K615" s="95"/>
      <c r="L615" s="59"/>
      <c r="M615" s="59"/>
      <c r="N615" s="59"/>
      <c r="O615" s="98"/>
      <c r="P615" s="59"/>
    </row>
    <row r="616" spans="1:16" x14ac:dyDescent="0.3">
      <c r="A616" s="45">
        <v>1613</v>
      </c>
      <c r="B616" s="46"/>
      <c r="C616" s="47">
        <v>0</v>
      </c>
      <c r="D616" s="48"/>
      <c r="E616" s="49"/>
      <c r="F616" s="50"/>
      <c r="G616" s="65"/>
      <c r="H616" s="66"/>
      <c r="I616" s="66"/>
      <c r="J616" s="67"/>
      <c r="K616" s="95"/>
      <c r="L616" s="59"/>
      <c r="M616" s="59"/>
      <c r="N616" s="59"/>
      <c r="O616" s="98"/>
      <c r="P616" s="59"/>
    </row>
    <row r="617" spans="1:16" x14ac:dyDescent="0.3">
      <c r="A617" s="45">
        <v>1614</v>
      </c>
      <c r="B617" s="46"/>
      <c r="C617" s="47">
        <v>0</v>
      </c>
      <c r="D617" s="48"/>
      <c r="E617" s="49"/>
      <c r="F617" s="50"/>
      <c r="G617" s="65"/>
      <c r="H617" s="66"/>
      <c r="I617" s="66"/>
      <c r="J617" s="67"/>
      <c r="K617" s="95"/>
      <c r="L617" s="59"/>
      <c r="M617" s="59"/>
      <c r="N617" s="59"/>
      <c r="O617" s="98"/>
      <c r="P617" s="59"/>
    </row>
    <row r="618" spans="1:16" x14ac:dyDescent="0.3">
      <c r="A618" s="45">
        <v>1615</v>
      </c>
      <c r="B618" s="46"/>
      <c r="C618" s="47">
        <v>0</v>
      </c>
      <c r="D618" s="48"/>
      <c r="E618" s="49"/>
      <c r="F618" s="50"/>
      <c r="G618" s="65"/>
      <c r="H618" s="66"/>
      <c r="I618" s="66"/>
      <c r="J618" s="67"/>
      <c r="K618" s="95"/>
      <c r="L618" s="59"/>
      <c r="M618" s="59"/>
      <c r="N618" s="59"/>
      <c r="O618" s="98"/>
      <c r="P618" s="59"/>
    </row>
    <row r="619" spans="1:16" x14ac:dyDescent="0.3">
      <c r="A619" s="45">
        <v>1616</v>
      </c>
      <c r="B619" s="46"/>
      <c r="C619" s="47">
        <v>0</v>
      </c>
      <c r="D619" s="48"/>
      <c r="E619" s="49"/>
      <c r="F619" s="50"/>
      <c r="G619" s="65"/>
      <c r="H619" s="66"/>
      <c r="I619" s="66"/>
      <c r="J619" s="67"/>
      <c r="K619" s="95"/>
      <c r="L619" s="59"/>
      <c r="M619" s="59"/>
      <c r="N619" s="59"/>
      <c r="O619" s="98"/>
      <c r="P619" s="59"/>
    </row>
    <row r="620" spans="1:16" x14ac:dyDescent="0.3">
      <c r="A620" s="45">
        <v>1617</v>
      </c>
      <c r="B620" s="46"/>
      <c r="C620" s="47">
        <v>0</v>
      </c>
      <c r="D620" s="48"/>
      <c r="E620" s="49"/>
      <c r="F620" s="50"/>
      <c r="G620" s="65"/>
      <c r="H620" s="66"/>
      <c r="I620" s="66"/>
      <c r="J620" s="67"/>
      <c r="K620" s="95"/>
      <c r="L620" s="59"/>
      <c r="M620" s="59"/>
      <c r="N620" s="59"/>
      <c r="O620" s="98"/>
      <c r="P620" s="59"/>
    </row>
    <row r="621" spans="1:16" x14ac:dyDescent="0.3">
      <c r="A621" s="45">
        <v>1618</v>
      </c>
      <c r="B621" s="46"/>
      <c r="C621" s="47">
        <v>0</v>
      </c>
      <c r="D621" s="48"/>
      <c r="E621" s="49"/>
      <c r="F621" s="50"/>
      <c r="G621" s="65"/>
      <c r="H621" s="66"/>
      <c r="I621" s="66"/>
      <c r="J621" s="67"/>
      <c r="K621" s="95"/>
      <c r="L621" s="59"/>
      <c r="M621" s="59"/>
      <c r="N621" s="59"/>
      <c r="O621" s="98"/>
      <c r="P621" s="59"/>
    </row>
    <row r="622" spans="1:16" x14ac:dyDescent="0.3">
      <c r="A622" s="45">
        <v>1619</v>
      </c>
      <c r="B622" s="46"/>
      <c r="C622" s="47">
        <v>0</v>
      </c>
      <c r="D622" s="48"/>
      <c r="E622" s="49"/>
      <c r="F622" s="50"/>
      <c r="G622" s="65"/>
      <c r="H622" s="66"/>
      <c r="I622" s="66"/>
      <c r="J622" s="67"/>
      <c r="K622" s="95"/>
      <c r="L622" s="59"/>
      <c r="M622" s="59"/>
      <c r="N622" s="59"/>
      <c r="O622" s="98"/>
      <c r="P622" s="59"/>
    </row>
    <row r="623" spans="1:16" x14ac:dyDescent="0.3">
      <c r="A623" s="45">
        <v>1620</v>
      </c>
      <c r="B623" s="46"/>
      <c r="C623" s="47">
        <v>0</v>
      </c>
      <c r="D623" s="48"/>
      <c r="E623" s="49"/>
      <c r="F623" s="50"/>
      <c r="G623" s="65"/>
      <c r="H623" s="66"/>
      <c r="I623" s="66"/>
      <c r="J623" s="67"/>
      <c r="K623" s="95"/>
      <c r="L623" s="59"/>
      <c r="M623" s="59"/>
      <c r="N623" s="59"/>
      <c r="O623" s="98"/>
      <c r="P623" s="59"/>
    </row>
    <row r="624" spans="1:16" x14ac:dyDescent="0.3">
      <c r="A624" s="45">
        <v>1621</v>
      </c>
      <c r="B624" s="46"/>
      <c r="C624" s="47">
        <v>0</v>
      </c>
      <c r="D624" s="48"/>
      <c r="E624" s="49"/>
      <c r="F624" s="50"/>
      <c r="G624" s="65"/>
      <c r="H624" s="66"/>
      <c r="I624" s="66"/>
      <c r="J624" s="67"/>
      <c r="K624" s="95"/>
      <c r="L624" s="59"/>
      <c r="M624" s="59"/>
      <c r="N624" s="59"/>
      <c r="O624" s="98"/>
      <c r="P624" s="59"/>
    </row>
    <row r="625" spans="1:16" x14ac:dyDescent="0.3">
      <c r="A625" s="45">
        <v>1622</v>
      </c>
      <c r="B625" s="46"/>
      <c r="C625" s="47">
        <v>0</v>
      </c>
      <c r="D625" s="48"/>
      <c r="E625" s="49"/>
      <c r="F625" s="50"/>
      <c r="G625" s="65"/>
      <c r="H625" s="66"/>
      <c r="I625" s="66"/>
      <c r="J625" s="67"/>
      <c r="K625" s="95"/>
      <c r="L625" s="59"/>
      <c r="M625" s="59"/>
      <c r="N625" s="59"/>
      <c r="O625" s="98"/>
      <c r="P625" s="59"/>
    </row>
    <row r="626" spans="1:16" x14ac:dyDescent="0.3">
      <c r="A626" s="45">
        <v>1623</v>
      </c>
      <c r="B626" s="46"/>
      <c r="C626" s="47">
        <v>0</v>
      </c>
      <c r="D626" s="48"/>
      <c r="E626" s="49"/>
      <c r="F626" s="50"/>
      <c r="G626" s="65"/>
      <c r="H626" s="66"/>
      <c r="I626" s="66"/>
      <c r="J626" s="67"/>
      <c r="K626" s="95"/>
      <c r="L626" s="59"/>
      <c r="M626" s="59"/>
      <c r="N626" s="59"/>
      <c r="O626" s="98"/>
      <c r="P626" s="59"/>
    </row>
    <row r="627" spans="1:16" x14ac:dyDescent="0.3">
      <c r="A627" s="45">
        <v>1624</v>
      </c>
      <c r="B627" s="46"/>
      <c r="C627" s="47">
        <v>0</v>
      </c>
      <c r="D627" s="48"/>
      <c r="E627" s="49"/>
      <c r="F627" s="50"/>
      <c r="G627" s="65"/>
      <c r="H627" s="66"/>
      <c r="I627" s="66"/>
      <c r="J627" s="67"/>
      <c r="K627" s="95"/>
      <c r="L627" s="59"/>
      <c r="M627" s="59"/>
      <c r="N627" s="59"/>
      <c r="O627" s="98"/>
      <c r="P627" s="59"/>
    </row>
    <row r="628" spans="1:16" x14ac:dyDescent="0.3">
      <c r="A628" s="45">
        <v>1625</v>
      </c>
      <c r="B628" s="46"/>
      <c r="C628" s="47">
        <v>0</v>
      </c>
      <c r="D628" s="48"/>
      <c r="E628" s="49"/>
      <c r="F628" s="50"/>
      <c r="G628" s="65"/>
      <c r="H628" s="66"/>
      <c r="I628" s="66"/>
      <c r="J628" s="67"/>
      <c r="K628" s="95"/>
      <c r="L628" s="59"/>
      <c r="M628" s="59"/>
      <c r="N628" s="59"/>
      <c r="O628" s="98"/>
      <c r="P628" s="59"/>
    </row>
    <row r="629" spans="1:16" x14ac:dyDescent="0.3">
      <c r="A629" s="45">
        <v>1626</v>
      </c>
      <c r="B629" s="46"/>
      <c r="C629" s="47">
        <v>0</v>
      </c>
      <c r="D629" s="48"/>
      <c r="E629" s="49"/>
      <c r="F629" s="50"/>
      <c r="G629" s="65"/>
      <c r="H629" s="66"/>
      <c r="I629" s="66"/>
      <c r="J629" s="67"/>
      <c r="K629" s="95"/>
      <c r="L629" s="59"/>
      <c r="M629" s="59"/>
      <c r="N629" s="59"/>
      <c r="O629" s="98"/>
      <c r="P629" s="59"/>
    </row>
    <row r="630" spans="1:16" x14ac:dyDescent="0.3">
      <c r="A630" s="45">
        <v>1627</v>
      </c>
      <c r="B630" s="46"/>
      <c r="C630" s="47">
        <v>0</v>
      </c>
      <c r="D630" s="48"/>
      <c r="E630" s="49"/>
      <c r="F630" s="50"/>
      <c r="G630" s="65"/>
      <c r="H630" s="66"/>
      <c r="I630" s="66"/>
      <c r="J630" s="67"/>
      <c r="K630" s="95"/>
      <c r="L630" s="59"/>
      <c r="M630" s="59"/>
      <c r="N630" s="59"/>
      <c r="O630" s="98"/>
      <c r="P630" s="59"/>
    </row>
    <row r="631" spans="1:16" x14ac:dyDescent="0.3">
      <c r="A631" s="45">
        <v>1628</v>
      </c>
      <c r="B631" s="46"/>
      <c r="C631" s="47">
        <v>0</v>
      </c>
      <c r="D631" s="48"/>
      <c r="E631" s="49"/>
      <c r="F631" s="50"/>
      <c r="G631" s="65"/>
      <c r="H631" s="66"/>
      <c r="I631" s="66"/>
      <c r="J631" s="67"/>
      <c r="K631" s="95"/>
      <c r="L631" s="59"/>
      <c r="M631" s="59"/>
      <c r="N631" s="59"/>
      <c r="O631" s="98"/>
      <c r="P631" s="59"/>
    </row>
    <row r="632" spans="1:16" x14ac:dyDescent="0.3">
      <c r="A632" s="45">
        <v>1629</v>
      </c>
      <c r="B632" s="46"/>
      <c r="C632" s="47">
        <v>0</v>
      </c>
      <c r="D632" s="48"/>
      <c r="E632" s="49"/>
      <c r="F632" s="50"/>
      <c r="G632" s="65"/>
      <c r="H632" s="66"/>
      <c r="I632" s="66"/>
      <c r="J632" s="67"/>
      <c r="K632" s="95"/>
      <c r="L632" s="59"/>
      <c r="M632" s="59"/>
      <c r="N632" s="59"/>
      <c r="O632" s="98"/>
      <c r="P632" s="59"/>
    </row>
    <row r="633" spans="1:16" x14ac:dyDescent="0.3">
      <c r="A633" s="45">
        <v>1630</v>
      </c>
      <c r="B633" s="46"/>
      <c r="C633" s="47">
        <v>0</v>
      </c>
      <c r="D633" s="48"/>
      <c r="E633" s="49"/>
      <c r="F633" s="50"/>
      <c r="G633" s="65"/>
      <c r="H633" s="66"/>
      <c r="I633" s="66"/>
      <c r="J633" s="67"/>
      <c r="K633" s="95"/>
      <c r="L633" s="59"/>
      <c r="M633" s="59"/>
      <c r="N633" s="59"/>
      <c r="O633" s="98"/>
      <c r="P633" s="59"/>
    </row>
    <row r="634" spans="1:16" x14ac:dyDescent="0.3">
      <c r="A634" s="45">
        <v>1631</v>
      </c>
      <c r="B634" s="46"/>
      <c r="C634" s="47">
        <v>0</v>
      </c>
      <c r="D634" s="48"/>
      <c r="E634" s="49"/>
      <c r="F634" s="50"/>
      <c r="G634" s="65"/>
      <c r="H634" s="66"/>
      <c r="I634" s="66"/>
      <c r="J634" s="67"/>
      <c r="K634" s="95"/>
      <c r="L634" s="59"/>
      <c r="M634" s="59"/>
      <c r="N634" s="59"/>
      <c r="O634" s="98"/>
      <c r="P634" s="59"/>
    </row>
    <row r="635" spans="1:16" x14ac:dyDescent="0.3">
      <c r="A635" s="45">
        <v>1632</v>
      </c>
      <c r="B635" s="46"/>
      <c r="C635" s="47">
        <v>0</v>
      </c>
      <c r="D635" s="48"/>
      <c r="E635" s="49"/>
      <c r="F635" s="50"/>
      <c r="G635" s="65"/>
      <c r="H635" s="66"/>
      <c r="I635" s="66"/>
      <c r="J635" s="67"/>
      <c r="K635" s="95"/>
      <c r="L635" s="59"/>
      <c r="M635" s="59"/>
      <c r="N635" s="59"/>
      <c r="O635" s="98"/>
      <c r="P635" s="59"/>
    </row>
    <row r="636" spans="1:16" x14ac:dyDescent="0.3">
      <c r="A636" s="45">
        <v>1633</v>
      </c>
      <c r="B636" s="46"/>
      <c r="C636" s="47">
        <v>0</v>
      </c>
      <c r="D636" s="48"/>
      <c r="E636" s="49"/>
      <c r="F636" s="50"/>
      <c r="G636" s="65"/>
      <c r="H636" s="66"/>
      <c r="I636" s="66"/>
      <c r="J636" s="67"/>
      <c r="K636" s="95"/>
      <c r="L636" s="59"/>
      <c r="M636" s="59"/>
      <c r="N636" s="59"/>
      <c r="O636" s="98"/>
      <c r="P636" s="59"/>
    </row>
    <row r="637" spans="1:16" x14ac:dyDescent="0.3">
      <c r="A637" s="45">
        <v>1634</v>
      </c>
      <c r="B637" s="46"/>
      <c r="C637" s="47">
        <v>0</v>
      </c>
      <c r="D637" s="48"/>
      <c r="E637" s="49"/>
      <c r="F637" s="50"/>
      <c r="G637" s="65"/>
      <c r="H637" s="66"/>
      <c r="I637" s="66"/>
      <c r="J637" s="67"/>
      <c r="K637" s="95"/>
      <c r="L637" s="59"/>
      <c r="M637" s="59"/>
      <c r="N637" s="59"/>
      <c r="O637" s="98"/>
      <c r="P637" s="59"/>
    </row>
    <row r="638" spans="1:16" x14ac:dyDescent="0.3">
      <c r="A638" s="45">
        <v>1635</v>
      </c>
      <c r="B638" s="46"/>
      <c r="C638" s="47">
        <v>0</v>
      </c>
      <c r="D638" s="48"/>
      <c r="E638" s="49"/>
      <c r="F638" s="50"/>
      <c r="G638" s="65"/>
      <c r="H638" s="66"/>
      <c r="I638" s="66"/>
      <c r="J638" s="67"/>
      <c r="K638" s="95"/>
      <c r="L638" s="59"/>
      <c r="M638" s="59"/>
      <c r="N638" s="59"/>
      <c r="O638" s="98"/>
      <c r="P638" s="59"/>
    </row>
    <row r="639" spans="1:16" x14ac:dyDescent="0.3">
      <c r="A639" s="45">
        <v>1636</v>
      </c>
      <c r="B639" s="46"/>
      <c r="C639" s="47">
        <v>0</v>
      </c>
      <c r="D639" s="48"/>
      <c r="E639" s="49"/>
      <c r="F639" s="50"/>
      <c r="G639" s="65"/>
      <c r="H639" s="66"/>
      <c r="I639" s="66"/>
      <c r="J639" s="67"/>
      <c r="K639" s="95"/>
      <c r="L639" s="59"/>
      <c r="M639" s="59"/>
      <c r="N639" s="59"/>
      <c r="O639" s="98"/>
      <c r="P639" s="59"/>
    </row>
    <row r="640" spans="1:16" x14ac:dyDescent="0.3">
      <c r="A640" s="45">
        <v>1637</v>
      </c>
      <c r="B640" s="46"/>
      <c r="C640" s="47">
        <v>0</v>
      </c>
      <c r="D640" s="48"/>
      <c r="E640" s="49"/>
      <c r="F640" s="50"/>
      <c r="G640" s="65"/>
      <c r="H640" s="66"/>
      <c r="I640" s="66"/>
      <c r="J640" s="67"/>
      <c r="K640" s="95"/>
      <c r="L640" s="59"/>
      <c r="M640" s="59"/>
      <c r="N640" s="59"/>
      <c r="O640" s="98"/>
      <c r="P640" s="59"/>
    </row>
    <row r="641" spans="1:16" x14ac:dyDescent="0.3">
      <c r="A641" s="45">
        <v>1638</v>
      </c>
      <c r="B641" s="46"/>
      <c r="C641" s="47">
        <v>0</v>
      </c>
      <c r="D641" s="48"/>
      <c r="E641" s="49"/>
      <c r="F641" s="50"/>
      <c r="G641" s="65"/>
      <c r="H641" s="66"/>
      <c r="I641" s="66"/>
      <c r="J641" s="67"/>
      <c r="K641" s="95"/>
      <c r="L641" s="59"/>
      <c r="M641" s="59"/>
      <c r="N641" s="59"/>
      <c r="O641" s="98"/>
      <c r="P641" s="59"/>
    </row>
    <row r="642" spans="1:16" x14ac:dyDescent="0.3">
      <c r="A642" s="45">
        <v>1639</v>
      </c>
      <c r="B642" s="46"/>
      <c r="C642" s="47">
        <v>0</v>
      </c>
      <c r="D642" s="48"/>
      <c r="E642" s="49"/>
      <c r="F642" s="50"/>
      <c r="G642" s="65"/>
      <c r="H642" s="66"/>
      <c r="I642" s="66"/>
      <c r="J642" s="67"/>
      <c r="K642" s="95"/>
      <c r="L642" s="59"/>
      <c r="M642" s="59"/>
      <c r="N642" s="59"/>
      <c r="O642" s="98"/>
      <c r="P642" s="59"/>
    </row>
    <row r="643" spans="1:16" x14ac:dyDescent="0.3">
      <c r="A643" s="45">
        <v>1640</v>
      </c>
      <c r="B643" s="46"/>
      <c r="C643" s="47">
        <v>0</v>
      </c>
      <c r="D643" s="48"/>
      <c r="E643" s="49"/>
      <c r="F643" s="50"/>
      <c r="G643" s="65"/>
      <c r="H643" s="66"/>
      <c r="I643" s="66"/>
      <c r="J643" s="67"/>
      <c r="K643" s="95"/>
      <c r="L643" s="59"/>
      <c r="M643" s="59"/>
      <c r="N643" s="59"/>
      <c r="O643" s="98"/>
      <c r="P643" s="59"/>
    </row>
    <row r="644" spans="1:16" x14ac:dyDescent="0.3">
      <c r="A644" s="45">
        <v>1641</v>
      </c>
      <c r="B644" s="46"/>
      <c r="C644" s="47">
        <v>0</v>
      </c>
      <c r="D644" s="48"/>
      <c r="E644" s="49"/>
      <c r="F644" s="50"/>
      <c r="G644" s="65"/>
      <c r="H644" s="66"/>
      <c r="I644" s="66"/>
      <c r="J644" s="67"/>
      <c r="K644" s="95"/>
      <c r="L644" s="59"/>
      <c r="M644" s="59"/>
      <c r="N644" s="59"/>
      <c r="O644" s="98"/>
      <c r="P644" s="59"/>
    </row>
    <row r="645" spans="1:16" x14ac:dyDescent="0.3">
      <c r="A645" s="45">
        <v>1642</v>
      </c>
      <c r="B645" s="46"/>
      <c r="C645" s="47">
        <v>0</v>
      </c>
      <c r="D645" s="48"/>
      <c r="E645" s="49"/>
      <c r="F645" s="50"/>
      <c r="G645" s="65"/>
      <c r="H645" s="66"/>
      <c r="I645" s="66"/>
      <c r="J645" s="67"/>
      <c r="K645" s="95"/>
      <c r="L645" s="59"/>
      <c r="M645" s="59"/>
      <c r="N645" s="59"/>
      <c r="O645" s="98"/>
      <c r="P645" s="59"/>
    </row>
    <row r="646" spans="1:16" x14ac:dyDescent="0.3">
      <c r="A646" s="45">
        <v>1643</v>
      </c>
      <c r="B646" s="46"/>
      <c r="C646" s="47">
        <v>0</v>
      </c>
      <c r="D646" s="48"/>
      <c r="E646" s="49"/>
      <c r="F646" s="50"/>
      <c r="G646" s="65"/>
      <c r="H646" s="66"/>
      <c r="I646" s="66"/>
      <c r="J646" s="67"/>
      <c r="K646" s="95"/>
      <c r="L646" s="59"/>
      <c r="M646" s="59"/>
      <c r="N646" s="59"/>
      <c r="O646" s="98"/>
      <c r="P646" s="59"/>
    </row>
    <row r="647" spans="1:16" x14ac:dyDescent="0.3">
      <c r="A647" s="45">
        <v>1644</v>
      </c>
      <c r="B647" s="46"/>
      <c r="C647" s="47">
        <v>0</v>
      </c>
      <c r="D647" s="48"/>
      <c r="E647" s="49"/>
      <c r="F647" s="50"/>
      <c r="G647" s="65"/>
      <c r="H647" s="66"/>
      <c r="I647" s="66"/>
      <c r="J647" s="67"/>
      <c r="K647" s="95"/>
      <c r="L647" s="59"/>
      <c r="M647" s="59"/>
      <c r="N647" s="59"/>
      <c r="O647" s="98"/>
      <c r="P647" s="59"/>
    </row>
    <row r="648" spans="1:16" x14ac:dyDescent="0.3">
      <c r="A648" s="45">
        <v>1645</v>
      </c>
      <c r="B648" s="46"/>
      <c r="C648" s="47">
        <v>0</v>
      </c>
      <c r="D648" s="48"/>
      <c r="E648" s="49"/>
      <c r="F648" s="50"/>
      <c r="G648" s="65"/>
      <c r="H648" s="66"/>
      <c r="I648" s="66"/>
      <c r="J648" s="67"/>
      <c r="K648" s="95"/>
      <c r="L648" s="59"/>
      <c r="M648" s="59"/>
      <c r="N648" s="59"/>
      <c r="O648" s="98"/>
      <c r="P648" s="59"/>
    </row>
    <row r="649" spans="1:16" x14ac:dyDescent="0.3">
      <c r="A649" s="45">
        <v>1646</v>
      </c>
      <c r="B649" s="46"/>
      <c r="C649" s="47">
        <v>0</v>
      </c>
      <c r="D649" s="48"/>
      <c r="E649" s="49"/>
      <c r="F649" s="50"/>
      <c r="G649" s="65"/>
      <c r="H649" s="66"/>
      <c r="I649" s="66"/>
      <c r="J649" s="67"/>
      <c r="K649" s="95"/>
      <c r="L649" s="59"/>
      <c r="M649" s="59"/>
      <c r="N649" s="59"/>
      <c r="O649" s="98"/>
      <c r="P649" s="59"/>
    </row>
    <row r="650" spans="1:16" x14ac:dyDescent="0.3">
      <c r="A650" s="45">
        <v>1647</v>
      </c>
      <c r="B650" s="46"/>
      <c r="C650" s="47">
        <v>0</v>
      </c>
      <c r="D650" s="48"/>
      <c r="E650" s="49"/>
      <c r="F650" s="50"/>
      <c r="G650" s="65"/>
      <c r="H650" s="66"/>
      <c r="I650" s="66"/>
      <c r="J650" s="67"/>
      <c r="K650" s="95"/>
      <c r="L650" s="59"/>
      <c r="M650" s="59"/>
      <c r="N650" s="59"/>
      <c r="O650" s="98"/>
      <c r="P650" s="59"/>
    </row>
    <row r="651" spans="1:16" x14ac:dyDescent="0.3">
      <c r="A651" s="45">
        <v>1648</v>
      </c>
      <c r="B651" s="46"/>
      <c r="C651" s="47">
        <v>0</v>
      </c>
      <c r="D651" s="48"/>
      <c r="E651" s="49"/>
      <c r="F651" s="50"/>
      <c r="G651" s="65"/>
      <c r="H651" s="66"/>
      <c r="I651" s="66"/>
      <c r="J651" s="67"/>
      <c r="K651" s="95"/>
      <c r="L651" s="59"/>
      <c r="M651" s="59"/>
      <c r="N651" s="59"/>
      <c r="O651" s="98"/>
      <c r="P651" s="59"/>
    </row>
    <row r="652" spans="1:16" x14ac:dyDescent="0.3">
      <c r="A652" s="45">
        <v>1649</v>
      </c>
      <c r="B652" s="46"/>
      <c r="C652" s="47">
        <v>0</v>
      </c>
      <c r="D652" s="48"/>
      <c r="E652" s="49"/>
      <c r="F652" s="50"/>
      <c r="G652" s="65"/>
      <c r="H652" s="66"/>
      <c r="I652" s="66"/>
      <c r="J652" s="67"/>
      <c r="K652" s="95"/>
      <c r="L652" s="59"/>
      <c r="M652" s="59"/>
      <c r="N652" s="59"/>
      <c r="O652" s="98"/>
      <c r="P652" s="59"/>
    </row>
    <row r="653" spans="1:16" x14ac:dyDescent="0.3">
      <c r="A653" s="45">
        <v>1650</v>
      </c>
      <c r="B653" s="46"/>
      <c r="C653" s="47">
        <v>0</v>
      </c>
      <c r="D653" s="48"/>
      <c r="E653" s="49"/>
      <c r="F653" s="50"/>
      <c r="G653" s="65"/>
      <c r="H653" s="66"/>
      <c r="I653" s="66"/>
      <c r="J653" s="67"/>
      <c r="K653" s="95"/>
      <c r="L653" s="59"/>
      <c r="M653" s="59"/>
      <c r="N653" s="59"/>
      <c r="O653" s="98"/>
      <c r="P653" s="59"/>
    </row>
    <row r="654" spans="1:16" x14ac:dyDescent="0.3">
      <c r="A654" s="45">
        <v>1651</v>
      </c>
      <c r="B654" s="46"/>
      <c r="C654" s="47">
        <v>0</v>
      </c>
      <c r="D654" s="48"/>
      <c r="E654" s="49"/>
      <c r="F654" s="50"/>
      <c r="G654" s="65"/>
      <c r="H654" s="66"/>
      <c r="I654" s="66"/>
      <c r="J654" s="67"/>
      <c r="K654" s="95"/>
      <c r="L654" s="59"/>
      <c r="M654" s="59"/>
      <c r="N654" s="59"/>
      <c r="O654" s="98"/>
      <c r="P654" s="59"/>
    </row>
    <row r="655" spans="1:16" x14ac:dyDescent="0.3">
      <c r="A655" s="45">
        <v>1652</v>
      </c>
      <c r="B655" s="46"/>
      <c r="C655" s="47">
        <v>0</v>
      </c>
      <c r="D655" s="48"/>
      <c r="E655" s="49"/>
      <c r="F655" s="50"/>
      <c r="G655" s="65"/>
      <c r="H655" s="66"/>
      <c r="I655" s="66"/>
      <c r="J655" s="67"/>
      <c r="K655" s="95"/>
      <c r="L655" s="59"/>
      <c r="M655" s="59"/>
      <c r="N655" s="59"/>
      <c r="O655" s="98"/>
      <c r="P655" s="59"/>
    </row>
    <row r="656" spans="1:16" x14ac:dyDescent="0.3">
      <c r="A656" s="45">
        <v>1653</v>
      </c>
      <c r="B656" s="46"/>
      <c r="C656" s="47">
        <v>0</v>
      </c>
      <c r="D656" s="48"/>
      <c r="E656" s="49"/>
      <c r="F656" s="50"/>
      <c r="G656" s="65"/>
      <c r="H656" s="66"/>
      <c r="I656" s="66"/>
      <c r="J656" s="67"/>
      <c r="K656" s="95"/>
      <c r="L656" s="59"/>
      <c r="M656" s="59"/>
      <c r="N656" s="59"/>
      <c r="O656" s="98"/>
      <c r="P656" s="59"/>
    </row>
    <row r="657" spans="1:16" x14ac:dyDescent="0.3">
      <c r="A657" s="45">
        <v>1654</v>
      </c>
      <c r="B657" s="46"/>
      <c r="C657" s="47">
        <v>0</v>
      </c>
      <c r="D657" s="48"/>
      <c r="E657" s="49"/>
      <c r="F657" s="50"/>
      <c r="G657" s="65"/>
      <c r="H657" s="66"/>
      <c r="I657" s="66"/>
      <c r="J657" s="67"/>
      <c r="K657" s="95"/>
      <c r="L657" s="59"/>
      <c r="M657" s="59"/>
      <c r="N657" s="59"/>
      <c r="O657" s="98"/>
      <c r="P657" s="59"/>
    </row>
    <row r="658" spans="1:16" x14ac:dyDescent="0.3">
      <c r="A658" s="45">
        <v>1655</v>
      </c>
      <c r="B658" s="46"/>
      <c r="C658" s="47">
        <v>0</v>
      </c>
      <c r="D658" s="48"/>
      <c r="E658" s="49"/>
      <c r="F658" s="50"/>
      <c r="G658" s="65"/>
      <c r="H658" s="66"/>
      <c r="I658" s="66"/>
      <c r="J658" s="67"/>
      <c r="K658" s="95"/>
      <c r="L658" s="59"/>
      <c r="M658" s="59"/>
      <c r="N658" s="59"/>
      <c r="O658" s="98"/>
      <c r="P658" s="59"/>
    </row>
    <row r="659" spans="1:16" x14ac:dyDescent="0.3">
      <c r="A659" s="45">
        <v>1656</v>
      </c>
      <c r="B659" s="46"/>
      <c r="C659" s="47">
        <v>0</v>
      </c>
      <c r="D659" s="48"/>
      <c r="E659" s="49"/>
      <c r="F659" s="50"/>
      <c r="G659" s="65"/>
      <c r="H659" s="66"/>
      <c r="I659" s="66"/>
      <c r="J659" s="67"/>
      <c r="K659" s="95"/>
      <c r="L659" s="59"/>
      <c r="M659" s="59"/>
      <c r="N659" s="59"/>
      <c r="O659" s="98"/>
      <c r="P659" s="59"/>
    </row>
    <row r="660" spans="1:16" x14ac:dyDescent="0.3">
      <c r="A660" s="45">
        <v>1657</v>
      </c>
      <c r="B660" s="46"/>
      <c r="C660" s="47">
        <v>0</v>
      </c>
      <c r="D660" s="48"/>
      <c r="E660" s="49"/>
      <c r="F660" s="50"/>
      <c r="G660" s="65"/>
      <c r="H660" s="66"/>
      <c r="I660" s="66"/>
      <c r="J660" s="67"/>
      <c r="K660" s="95"/>
      <c r="L660" s="59"/>
      <c r="M660" s="59"/>
      <c r="N660" s="59"/>
      <c r="O660" s="98"/>
      <c r="P660" s="59"/>
    </row>
    <row r="661" spans="1:16" x14ac:dyDescent="0.3">
      <c r="A661" s="45">
        <v>1658</v>
      </c>
      <c r="B661" s="46"/>
      <c r="C661" s="47">
        <v>0</v>
      </c>
      <c r="D661" s="48"/>
      <c r="E661" s="49"/>
      <c r="F661" s="50"/>
      <c r="G661" s="65"/>
      <c r="H661" s="66"/>
      <c r="I661" s="66"/>
      <c r="J661" s="67"/>
      <c r="K661" s="95"/>
      <c r="L661" s="59"/>
      <c r="M661" s="59"/>
      <c r="N661" s="59"/>
      <c r="O661" s="98"/>
      <c r="P661" s="59"/>
    </row>
    <row r="662" spans="1:16" x14ac:dyDescent="0.3">
      <c r="A662" s="45">
        <v>1659</v>
      </c>
      <c r="B662" s="46"/>
      <c r="C662" s="47">
        <v>0</v>
      </c>
      <c r="D662" s="48"/>
      <c r="E662" s="49"/>
      <c r="F662" s="50"/>
      <c r="G662" s="65"/>
      <c r="H662" s="66"/>
      <c r="I662" s="66"/>
      <c r="J662" s="67"/>
      <c r="K662" s="95"/>
      <c r="L662" s="59"/>
      <c r="M662" s="59"/>
      <c r="N662" s="59"/>
      <c r="O662" s="98"/>
      <c r="P662" s="59"/>
    </row>
    <row r="663" spans="1:16" x14ac:dyDescent="0.3">
      <c r="A663" s="45">
        <v>1660</v>
      </c>
      <c r="B663" s="46"/>
      <c r="C663" s="47">
        <v>0</v>
      </c>
      <c r="D663" s="48"/>
      <c r="E663" s="49"/>
      <c r="F663" s="50"/>
      <c r="G663" s="65"/>
      <c r="H663" s="66"/>
      <c r="I663" s="66"/>
      <c r="J663" s="67"/>
      <c r="K663" s="95"/>
      <c r="L663" s="59"/>
      <c r="M663" s="59"/>
      <c r="N663" s="59"/>
      <c r="O663" s="98"/>
      <c r="P663" s="59"/>
    </row>
    <row r="664" spans="1:16" x14ac:dyDescent="0.3">
      <c r="A664" s="45">
        <v>1661</v>
      </c>
      <c r="B664" s="46"/>
      <c r="C664" s="47">
        <v>0</v>
      </c>
      <c r="D664" s="48"/>
      <c r="E664" s="49"/>
      <c r="F664" s="50"/>
      <c r="G664" s="65"/>
      <c r="H664" s="66"/>
      <c r="I664" s="66"/>
      <c r="J664" s="67"/>
      <c r="K664" s="95"/>
      <c r="L664" s="59"/>
      <c r="M664" s="59"/>
      <c r="N664" s="59"/>
      <c r="O664" s="98"/>
      <c r="P664" s="59"/>
    </row>
    <row r="665" spans="1:16" x14ac:dyDescent="0.3">
      <c r="A665" s="45">
        <v>1662</v>
      </c>
      <c r="B665" s="46"/>
      <c r="C665" s="47">
        <v>0</v>
      </c>
      <c r="D665" s="48"/>
      <c r="E665" s="49"/>
      <c r="F665" s="50"/>
      <c r="G665" s="65"/>
      <c r="H665" s="66"/>
      <c r="I665" s="66"/>
      <c r="J665" s="67"/>
      <c r="K665" s="95"/>
      <c r="L665" s="59"/>
      <c r="M665" s="59"/>
      <c r="N665" s="59"/>
      <c r="O665" s="98"/>
      <c r="P665" s="59"/>
    </row>
    <row r="666" spans="1:16" x14ac:dyDescent="0.3">
      <c r="A666" s="45">
        <v>1663</v>
      </c>
      <c r="B666" s="46"/>
      <c r="C666" s="47">
        <v>0</v>
      </c>
      <c r="D666" s="48"/>
      <c r="E666" s="49"/>
      <c r="F666" s="50"/>
      <c r="G666" s="65"/>
      <c r="H666" s="66"/>
      <c r="I666" s="66"/>
      <c r="J666" s="67"/>
      <c r="K666" s="95"/>
      <c r="L666" s="59"/>
      <c r="M666" s="59"/>
      <c r="N666" s="59"/>
      <c r="O666" s="98"/>
      <c r="P666" s="59"/>
    </row>
    <row r="667" spans="1:16" x14ac:dyDescent="0.3">
      <c r="A667" s="45">
        <v>1664</v>
      </c>
      <c r="B667" s="46"/>
      <c r="C667" s="47">
        <v>0</v>
      </c>
      <c r="D667" s="48"/>
      <c r="E667" s="49"/>
      <c r="F667" s="50"/>
      <c r="G667" s="65"/>
      <c r="H667" s="66"/>
      <c r="I667" s="66"/>
      <c r="J667" s="67"/>
      <c r="K667" s="95"/>
      <c r="L667" s="59"/>
      <c r="M667" s="59"/>
      <c r="N667" s="59"/>
      <c r="O667" s="98"/>
      <c r="P667" s="59"/>
    </row>
    <row r="668" spans="1:16" x14ac:dyDescent="0.3">
      <c r="A668" s="45">
        <v>1665</v>
      </c>
      <c r="B668" s="46"/>
      <c r="C668" s="47">
        <v>0</v>
      </c>
      <c r="D668" s="48"/>
      <c r="E668" s="49"/>
      <c r="F668" s="50"/>
      <c r="G668" s="65"/>
      <c r="H668" s="66"/>
      <c r="I668" s="66"/>
      <c r="J668" s="67"/>
      <c r="K668" s="95"/>
      <c r="L668" s="59"/>
      <c r="M668" s="59"/>
      <c r="N668" s="59"/>
      <c r="O668" s="98"/>
      <c r="P668" s="59"/>
    </row>
    <row r="669" spans="1:16" x14ac:dyDescent="0.3">
      <c r="A669" s="45">
        <v>1666</v>
      </c>
      <c r="B669" s="46"/>
      <c r="C669" s="47">
        <v>0</v>
      </c>
      <c r="D669" s="48"/>
      <c r="E669" s="49"/>
      <c r="F669" s="50"/>
      <c r="G669" s="65"/>
      <c r="H669" s="66"/>
      <c r="I669" s="66"/>
      <c r="J669" s="67"/>
      <c r="K669" s="95"/>
      <c r="L669" s="59"/>
      <c r="M669" s="59"/>
      <c r="N669" s="59"/>
      <c r="O669" s="98"/>
      <c r="P669" s="59"/>
    </row>
    <row r="670" spans="1:16" x14ac:dyDescent="0.3">
      <c r="A670" s="45">
        <v>1667</v>
      </c>
      <c r="B670" s="46"/>
      <c r="C670" s="47">
        <v>0</v>
      </c>
      <c r="D670" s="48"/>
      <c r="E670" s="49"/>
      <c r="F670" s="50"/>
      <c r="G670" s="65"/>
      <c r="H670" s="66"/>
      <c r="I670" s="66"/>
      <c r="J670" s="67"/>
      <c r="K670" s="95"/>
      <c r="L670" s="59"/>
      <c r="M670" s="59"/>
      <c r="N670" s="59"/>
      <c r="O670" s="98"/>
      <c r="P670" s="59"/>
    </row>
    <row r="671" spans="1:16" x14ac:dyDescent="0.3">
      <c r="A671" s="45">
        <v>1668</v>
      </c>
      <c r="B671" s="46"/>
      <c r="C671" s="47">
        <v>0</v>
      </c>
      <c r="D671" s="48"/>
      <c r="E671" s="49"/>
      <c r="F671" s="50"/>
      <c r="G671" s="65"/>
      <c r="H671" s="66"/>
      <c r="I671" s="66"/>
      <c r="J671" s="67"/>
      <c r="K671" s="95"/>
      <c r="L671" s="59"/>
      <c r="M671" s="59"/>
      <c r="N671" s="59"/>
      <c r="O671" s="98"/>
      <c r="P671" s="59"/>
    </row>
    <row r="672" spans="1:16" x14ac:dyDescent="0.3">
      <c r="A672" s="45">
        <v>1669</v>
      </c>
      <c r="B672" s="46"/>
      <c r="C672" s="47">
        <v>0</v>
      </c>
      <c r="D672" s="48"/>
      <c r="E672" s="49"/>
      <c r="F672" s="50"/>
      <c r="G672" s="65"/>
      <c r="H672" s="66"/>
      <c r="I672" s="66"/>
      <c r="J672" s="67"/>
      <c r="K672" s="95"/>
      <c r="L672" s="59"/>
      <c r="M672" s="59"/>
      <c r="N672" s="59"/>
      <c r="O672" s="98"/>
      <c r="P672" s="59"/>
    </row>
    <row r="673" spans="1:16" x14ac:dyDescent="0.3">
      <c r="A673" s="45">
        <v>1670</v>
      </c>
      <c r="B673" s="46"/>
      <c r="C673" s="47">
        <v>0</v>
      </c>
      <c r="D673" s="48"/>
      <c r="E673" s="49"/>
      <c r="F673" s="50"/>
      <c r="G673" s="65"/>
      <c r="H673" s="66"/>
      <c r="I673" s="66"/>
      <c r="J673" s="67"/>
      <c r="K673" s="95"/>
      <c r="L673" s="59"/>
      <c r="M673" s="59"/>
      <c r="N673" s="59"/>
      <c r="O673" s="98"/>
      <c r="P673" s="59"/>
    </row>
    <row r="674" spans="1:16" x14ac:dyDescent="0.3">
      <c r="A674" s="45">
        <v>1671</v>
      </c>
      <c r="B674" s="46"/>
      <c r="C674" s="47">
        <v>0</v>
      </c>
      <c r="D674" s="48"/>
      <c r="E674" s="49"/>
      <c r="F674" s="50"/>
      <c r="G674" s="65"/>
      <c r="H674" s="66"/>
      <c r="I674" s="66"/>
      <c r="J674" s="67"/>
      <c r="K674" s="95"/>
      <c r="L674" s="59"/>
      <c r="M674" s="59"/>
      <c r="N674" s="59"/>
      <c r="O674" s="98"/>
      <c r="P674" s="59"/>
    </row>
    <row r="675" spans="1:16" x14ac:dyDescent="0.3">
      <c r="A675" s="45">
        <v>1672</v>
      </c>
      <c r="B675" s="46"/>
      <c r="C675" s="47">
        <v>0</v>
      </c>
      <c r="D675" s="48"/>
      <c r="E675" s="49"/>
      <c r="F675" s="50"/>
      <c r="G675" s="65"/>
      <c r="H675" s="66"/>
      <c r="I675" s="66"/>
      <c r="J675" s="67"/>
      <c r="K675" s="95"/>
      <c r="L675" s="59"/>
      <c r="M675" s="59"/>
      <c r="N675" s="59"/>
      <c r="O675" s="98"/>
      <c r="P675" s="59"/>
    </row>
    <row r="676" spans="1:16" x14ac:dyDescent="0.3">
      <c r="A676" s="45">
        <v>1673</v>
      </c>
      <c r="B676" s="46"/>
      <c r="C676" s="47">
        <v>0</v>
      </c>
      <c r="D676" s="48"/>
      <c r="E676" s="49"/>
      <c r="F676" s="50"/>
      <c r="G676" s="65"/>
      <c r="H676" s="66"/>
      <c r="I676" s="66"/>
      <c r="J676" s="67"/>
      <c r="K676" s="95"/>
      <c r="L676" s="59"/>
      <c r="M676" s="59"/>
      <c r="N676" s="59"/>
      <c r="O676" s="98"/>
      <c r="P676" s="59"/>
    </row>
    <row r="677" spans="1:16" x14ac:dyDescent="0.3">
      <c r="A677" s="45">
        <v>1674</v>
      </c>
      <c r="B677" s="46"/>
      <c r="C677" s="47">
        <v>0</v>
      </c>
      <c r="D677" s="48"/>
      <c r="E677" s="49"/>
      <c r="F677" s="50"/>
      <c r="G677" s="65"/>
      <c r="H677" s="66"/>
      <c r="I677" s="66"/>
      <c r="J677" s="67"/>
      <c r="K677" s="95"/>
      <c r="L677" s="59"/>
      <c r="M677" s="59"/>
      <c r="N677" s="59"/>
      <c r="O677" s="98"/>
      <c r="P677" s="59"/>
    </row>
    <row r="678" spans="1:16" x14ac:dyDescent="0.3">
      <c r="A678" s="45">
        <v>1675</v>
      </c>
      <c r="B678" s="46"/>
      <c r="C678" s="47">
        <v>0</v>
      </c>
      <c r="D678" s="48"/>
      <c r="E678" s="49"/>
      <c r="F678" s="50"/>
      <c r="G678" s="65"/>
      <c r="H678" s="66"/>
      <c r="I678" s="66"/>
      <c r="J678" s="67"/>
      <c r="K678" s="95"/>
      <c r="L678" s="59"/>
      <c r="M678" s="59"/>
      <c r="N678" s="59"/>
      <c r="O678" s="98"/>
      <c r="P678" s="59"/>
    </row>
    <row r="679" spans="1:16" x14ac:dyDescent="0.3">
      <c r="A679" s="45">
        <v>1676</v>
      </c>
      <c r="B679" s="46"/>
      <c r="C679" s="47">
        <v>0</v>
      </c>
      <c r="D679" s="48"/>
      <c r="E679" s="49"/>
      <c r="F679" s="50"/>
      <c r="G679" s="65"/>
      <c r="H679" s="66"/>
      <c r="I679" s="66"/>
      <c r="J679" s="67"/>
      <c r="K679" s="95"/>
      <c r="L679" s="59"/>
      <c r="M679" s="59"/>
      <c r="N679" s="59"/>
      <c r="O679" s="98"/>
      <c r="P679" s="59"/>
    </row>
    <row r="680" spans="1:16" x14ac:dyDescent="0.3">
      <c r="A680" s="45">
        <v>1677</v>
      </c>
      <c r="B680" s="46"/>
      <c r="C680" s="47">
        <v>0</v>
      </c>
      <c r="D680" s="48"/>
      <c r="E680" s="49"/>
      <c r="F680" s="50"/>
      <c r="G680" s="65"/>
      <c r="H680" s="66"/>
      <c r="I680" s="66"/>
      <c r="J680" s="67"/>
      <c r="K680" s="95"/>
      <c r="L680" s="59"/>
      <c r="M680" s="59"/>
      <c r="N680" s="59"/>
      <c r="O680" s="98"/>
      <c r="P680" s="59"/>
    </row>
    <row r="681" spans="1:16" x14ac:dyDescent="0.3">
      <c r="A681" s="45">
        <v>1678</v>
      </c>
      <c r="B681" s="46"/>
      <c r="C681" s="47">
        <v>0</v>
      </c>
      <c r="D681" s="48"/>
      <c r="E681" s="49"/>
      <c r="F681" s="50"/>
      <c r="G681" s="65"/>
      <c r="H681" s="66"/>
      <c r="I681" s="66"/>
      <c r="J681" s="67"/>
      <c r="K681" s="95"/>
      <c r="L681" s="59"/>
      <c r="M681" s="59"/>
      <c r="N681" s="59"/>
      <c r="O681" s="98"/>
      <c r="P681" s="59"/>
    </row>
    <row r="682" spans="1:16" x14ac:dyDescent="0.3">
      <c r="A682" s="45">
        <v>1679</v>
      </c>
      <c r="B682" s="46"/>
      <c r="C682" s="47">
        <v>0</v>
      </c>
      <c r="D682" s="48"/>
      <c r="E682" s="49"/>
      <c r="F682" s="50"/>
      <c r="G682" s="65"/>
      <c r="H682" s="66"/>
      <c r="I682" s="66"/>
      <c r="J682" s="67"/>
      <c r="K682" s="95"/>
      <c r="L682" s="59"/>
      <c r="M682" s="59"/>
      <c r="N682" s="59"/>
      <c r="O682" s="98"/>
      <c r="P682" s="59"/>
    </row>
    <row r="683" spans="1:16" x14ac:dyDescent="0.3">
      <c r="A683" s="45">
        <v>1680</v>
      </c>
      <c r="B683" s="46"/>
      <c r="C683" s="47">
        <v>0</v>
      </c>
      <c r="D683" s="48"/>
      <c r="E683" s="49"/>
      <c r="F683" s="50"/>
      <c r="G683" s="65"/>
      <c r="H683" s="66"/>
      <c r="I683" s="66"/>
      <c r="J683" s="67"/>
      <c r="K683" s="95"/>
      <c r="L683" s="59"/>
      <c r="M683" s="59"/>
      <c r="N683" s="59"/>
      <c r="O683" s="98"/>
      <c r="P683" s="59"/>
    </row>
    <row r="684" spans="1:16" x14ac:dyDescent="0.3">
      <c r="A684" s="45">
        <v>1681</v>
      </c>
      <c r="B684" s="46"/>
      <c r="C684" s="47">
        <v>0</v>
      </c>
      <c r="D684" s="48"/>
      <c r="E684" s="49"/>
      <c r="F684" s="50"/>
      <c r="G684" s="65"/>
      <c r="H684" s="66"/>
      <c r="I684" s="66"/>
      <c r="J684" s="67"/>
      <c r="K684" s="95"/>
      <c r="L684" s="59"/>
      <c r="M684" s="59"/>
      <c r="N684" s="59"/>
      <c r="O684" s="98"/>
      <c r="P684" s="59"/>
    </row>
    <row r="685" spans="1:16" x14ac:dyDescent="0.3">
      <c r="A685" s="45">
        <v>1682</v>
      </c>
      <c r="B685" s="46"/>
      <c r="C685" s="47">
        <v>0</v>
      </c>
      <c r="D685" s="48"/>
      <c r="E685" s="49"/>
      <c r="F685" s="50"/>
      <c r="G685" s="65"/>
      <c r="H685" s="66"/>
      <c r="I685" s="66"/>
      <c r="J685" s="67"/>
      <c r="K685" s="95"/>
      <c r="L685" s="59"/>
      <c r="M685" s="59"/>
      <c r="N685" s="59"/>
      <c r="O685" s="98"/>
      <c r="P685" s="59"/>
    </row>
    <row r="686" spans="1:16" x14ac:dyDescent="0.3">
      <c r="A686" s="45">
        <v>1683</v>
      </c>
      <c r="B686" s="46"/>
      <c r="C686" s="47">
        <v>0</v>
      </c>
      <c r="D686" s="48"/>
      <c r="E686" s="49"/>
      <c r="F686" s="50"/>
      <c r="G686" s="65"/>
      <c r="H686" s="66"/>
      <c r="I686" s="66"/>
      <c r="J686" s="67"/>
      <c r="K686" s="95"/>
      <c r="L686" s="59"/>
      <c r="M686" s="59"/>
      <c r="N686" s="59"/>
      <c r="O686" s="98"/>
      <c r="P686" s="59"/>
    </row>
    <row r="687" spans="1:16" x14ac:dyDescent="0.3">
      <c r="A687" s="45">
        <v>1684</v>
      </c>
      <c r="B687" s="46"/>
      <c r="C687" s="47">
        <v>0</v>
      </c>
      <c r="D687" s="48"/>
      <c r="E687" s="49"/>
      <c r="F687" s="50"/>
      <c r="G687" s="65"/>
      <c r="H687" s="66"/>
      <c r="I687" s="66"/>
      <c r="J687" s="67"/>
      <c r="K687" s="95"/>
      <c r="L687" s="59"/>
      <c r="M687" s="59"/>
      <c r="N687" s="59"/>
      <c r="O687" s="98"/>
      <c r="P687" s="59"/>
    </row>
    <row r="688" spans="1:16" x14ac:dyDescent="0.3">
      <c r="A688" s="45">
        <v>1685</v>
      </c>
      <c r="B688" s="46"/>
      <c r="C688" s="47">
        <v>0</v>
      </c>
      <c r="D688" s="48"/>
      <c r="E688" s="49"/>
      <c r="F688" s="50"/>
      <c r="G688" s="65"/>
      <c r="H688" s="66"/>
      <c r="I688" s="66"/>
      <c r="J688" s="67"/>
      <c r="K688" s="95"/>
      <c r="L688" s="59"/>
      <c r="M688" s="59"/>
      <c r="N688" s="59"/>
      <c r="O688" s="98"/>
      <c r="P688" s="59"/>
    </row>
    <row r="689" spans="1:16" x14ac:dyDescent="0.3">
      <c r="A689" s="45">
        <v>1686</v>
      </c>
      <c r="B689" s="46"/>
      <c r="C689" s="47">
        <v>0</v>
      </c>
      <c r="D689" s="48"/>
      <c r="E689" s="49"/>
      <c r="F689" s="50"/>
      <c r="G689" s="65"/>
      <c r="H689" s="66"/>
      <c r="I689" s="66"/>
      <c r="J689" s="67"/>
      <c r="K689" s="95"/>
      <c r="L689" s="59"/>
      <c r="M689" s="59"/>
      <c r="N689" s="59"/>
      <c r="O689" s="98"/>
      <c r="P689" s="59"/>
    </row>
    <row r="690" spans="1:16" x14ac:dyDescent="0.3">
      <c r="A690" s="45">
        <v>1687</v>
      </c>
      <c r="B690" s="46"/>
      <c r="C690" s="47">
        <v>0</v>
      </c>
      <c r="D690" s="48"/>
      <c r="E690" s="49"/>
      <c r="F690" s="50"/>
      <c r="G690" s="65"/>
      <c r="H690" s="66"/>
      <c r="I690" s="66"/>
      <c r="J690" s="67"/>
      <c r="K690" s="95"/>
      <c r="L690" s="59"/>
      <c r="M690" s="59"/>
      <c r="N690" s="59"/>
      <c r="O690" s="98"/>
      <c r="P690" s="59"/>
    </row>
    <row r="691" spans="1:16" x14ac:dyDescent="0.3">
      <c r="A691" s="45">
        <v>1688</v>
      </c>
      <c r="B691" s="46"/>
      <c r="C691" s="47">
        <v>0</v>
      </c>
      <c r="D691" s="48"/>
      <c r="E691" s="49"/>
      <c r="F691" s="50"/>
      <c r="G691" s="65"/>
      <c r="H691" s="66"/>
      <c r="I691" s="66"/>
      <c r="J691" s="67"/>
      <c r="K691" s="95"/>
      <c r="L691" s="59"/>
      <c r="M691" s="59"/>
      <c r="N691" s="59"/>
      <c r="O691" s="98"/>
      <c r="P691" s="59"/>
    </row>
    <row r="692" spans="1:16" x14ac:dyDescent="0.3">
      <c r="A692" s="45">
        <v>1689</v>
      </c>
      <c r="B692" s="46"/>
      <c r="C692" s="47">
        <v>0</v>
      </c>
      <c r="D692" s="48"/>
      <c r="E692" s="49"/>
      <c r="F692" s="50"/>
      <c r="G692" s="65"/>
      <c r="H692" s="66"/>
      <c r="I692" s="66"/>
      <c r="J692" s="67"/>
      <c r="K692" s="95"/>
      <c r="L692" s="59"/>
      <c r="M692" s="59"/>
      <c r="N692" s="59"/>
      <c r="O692" s="98"/>
      <c r="P692" s="59"/>
    </row>
    <row r="693" spans="1:16" x14ac:dyDescent="0.3">
      <c r="A693" s="45">
        <v>1690</v>
      </c>
      <c r="B693" s="46"/>
      <c r="C693" s="47">
        <v>0</v>
      </c>
      <c r="D693" s="48"/>
      <c r="E693" s="49"/>
      <c r="F693" s="50"/>
      <c r="G693" s="65"/>
      <c r="H693" s="66"/>
      <c r="I693" s="66"/>
      <c r="J693" s="67"/>
      <c r="K693" s="95"/>
      <c r="L693" s="59"/>
      <c r="M693" s="59"/>
      <c r="N693" s="59"/>
      <c r="O693" s="98"/>
      <c r="P693" s="59"/>
    </row>
    <row r="694" spans="1:16" x14ac:dyDescent="0.3">
      <c r="A694" s="45">
        <v>1691</v>
      </c>
      <c r="B694" s="46"/>
      <c r="C694" s="47">
        <v>0</v>
      </c>
      <c r="D694" s="48"/>
      <c r="E694" s="49"/>
      <c r="F694" s="50"/>
      <c r="G694" s="65"/>
      <c r="H694" s="66"/>
      <c r="I694" s="66"/>
      <c r="J694" s="67"/>
      <c r="K694" s="95"/>
      <c r="L694" s="59"/>
      <c r="M694" s="59"/>
      <c r="N694" s="59"/>
      <c r="O694" s="98"/>
      <c r="P694" s="59"/>
    </row>
    <row r="695" spans="1:16" x14ac:dyDescent="0.3">
      <c r="A695" s="45">
        <v>1692</v>
      </c>
      <c r="B695" s="46"/>
      <c r="C695" s="47">
        <v>0</v>
      </c>
      <c r="D695" s="48"/>
      <c r="E695" s="49"/>
      <c r="F695" s="50"/>
      <c r="G695" s="65"/>
      <c r="H695" s="66"/>
      <c r="I695" s="66"/>
      <c r="J695" s="67"/>
      <c r="K695" s="95"/>
      <c r="L695" s="59"/>
      <c r="M695" s="59"/>
      <c r="N695" s="59"/>
      <c r="O695" s="98"/>
      <c r="P695" s="59"/>
    </row>
    <row r="696" spans="1:16" x14ac:dyDescent="0.3">
      <c r="A696" s="45">
        <v>1693</v>
      </c>
      <c r="B696" s="46"/>
      <c r="C696" s="47">
        <v>0</v>
      </c>
      <c r="D696" s="48"/>
      <c r="E696" s="49"/>
      <c r="F696" s="50"/>
      <c r="G696" s="65"/>
      <c r="H696" s="66"/>
      <c r="I696" s="66"/>
      <c r="J696" s="67"/>
      <c r="K696" s="95"/>
      <c r="L696" s="59"/>
      <c r="M696" s="59"/>
      <c r="N696" s="59"/>
      <c r="O696" s="98"/>
      <c r="P696" s="59"/>
    </row>
    <row r="697" spans="1:16" x14ac:dyDescent="0.3">
      <c r="A697" s="45">
        <v>1694</v>
      </c>
      <c r="B697" s="46"/>
      <c r="C697" s="47">
        <v>0</v>
      </c>
      <c r="D697" s="48"/>
      <c r="E697" s="49"/>
      <c r="F697" s="50"/>
      <c r="G697" s="65"/>
      <c r="H697" s="66"/>
      <c r="I697" s="66"/>
      <c r="J697" s="67"/>
      <c r="K697" s="95"/>
      <c r="L697" s="59"/>
      <c r="M697" s="59"/>
      <c r="N697" s="59"/>
      <c r="O697" s="98"/>
      <c r="P697" s="59"/>
    </row>
    <row r="698" spans="1:16" x14ac:dyDescent="0.3">
      <c r="A698" s="45">
        <v>1695</v>
      </c>
      <c r="B698" s="46"/>
      <c r="C698" s="47">
        <v>0</v>
      </c>
      <c r="D698" s="48"/>
      <c r="E698" s="49"/>
      <c r="F698" s="50"/>
      <c r="G698" s="65"/>
      <c r="H698" s="66"/>
      <c r="I698" s="66"/>
      <c r="J698" s="67"/>
      <c r="K698" s="95"/>
      <c r="L698" s="59"/>
      <c r="M698" s="59"/>
      <c r="N698" s="59"/>
      <c r="O698" s="98"/>
      <c r="P698" s="59"/>
    </row>
    <row r="699" spans="1:16" x14ac:dyDescent="0.3">
      <c r="A699" s="45">
        <v>1696</v>
      </c>
      <c r="B699" s="46"/>
      <c r="C699" s="47">
        <v>0</v>
      </c>
      <c r="D699" s="48"/>
      <c r="E699" s="49"/>
      <c r="F699" s="50"/>
      <c r="G699" s="65"/>
      <c r="H699" s="66"/>
      <c r="I699" s="66"/>
      <c r="J699" s="67"/>
      <c r="K699" s="95"/>
      <c r="L699" s="59"/>
      <c r="M699" s="59"/>
      <c r="N699" s="59"/>
      <c r="O699" s="98"/>
      <c r="P699" s="59"/>
    </row>
    <row r="700" spans="1:16" x14ac:dyDescent="0.3">
      <c r="A700" s="45">
        <v>1697</v>
      </c>
      <c r="B700" s="46"/>
      <c r="C700" s="47">
        <v>0</v>
      </c>
      <c r="D700" s="48"/>
      <c r="E700" s="49"/>
      <c r="F700" s="50"/>
      <c r="G700" s="65"/>
      <c r="H700" s="66"/>
      <c r="I700" s="66"/>
      <c r="J700" s="67"/>
      <c r="K700" s="95"/>
      <c r="L700" s="59"/>
      <c r="M700" s="59"/>
      <c r="N700" s="59"/>
      <c r="O700" s="98"/>
      <c r="P700" s="59"/>
    </row>
    <row r="701" spans="1:16" x14ac:dyDescent="0.3">
      <c r="A701" s="45">
        <v>1698</v>
      </c>
      <c r="B701" s="46"/>
      <c r="C701" s="47">
        <v>0</v>
      </c>
      <c r="D701" s="48"/>
      <c r="E701" s="49"/>
      <c r="F701" s="50"/>
      <c r="G701" s="65"/>
      <c r="H701" s="66"/>
      <c r="I701" s="66"/>
      <c r="J701" s="67"/>
      <c r="K701" s="95"/>
      <c r="L701" s="59"/>
      <c r="M701" s="59"/>
      <c r="N701" s="59"/>
      <c r="O701" s="98"/>
      <c r="P701" s="59"/>
    </row>
    <row r="702" spans="1:16" x14ac:dyDescent="0.3">
      <c r="A702" s="45">
        <v>1699</v>
      </c>
      <c r="B702" s="46"/>
      <c r="C702" s="47">
        <v>0</v>
      </c>
      <c r="D702" s="48"/>
      <c r="E702" s="49"/>
      <c r="F702" s="50"/>
      <c r="G702" s="65"/>
      <c r="H702" s="66"/>
      <c r="I702" s="66"/>
      <c r="J702" s="67"/>
      <c r="K702" s="95"/>
      <c r="L702" s="59"/>
      <c r="M702" s="59"/>
      <c r="N702" s="59"/>
      <c r="O702" s="98"/>
      <c r="P702" s="59"/>
    </row>
    <row r="703" spans="1:16" x14ac:dyDescent="0.3">
      <c r="A703" s="45">
        <v>1700</v>
      </c>
      <c r="B703" s="46"/>
      <c r="C703" s="47">
        <v>0</v>
      </c>
      <c r="D703" s="48"/>
      <c r="E703" s="49"/>
      <c r="F703" s="50"/>
      <c r="G703" s="65"/>
      <c r="H703" s="66"/>
      <c r="I703" s="66"/>
      <c r="J703" s="67"/>
      <c r="K703" s="95"/>
      <c r="L703" s="59"/>
      <c r="M703" s="59"/>
      <c r="N703" s="59"/>
      <c r="O703" s="98"/>
      <c r="P703" s="59"/>
    </row>
    <row r="704" spans="1:16" x14ac:dyDescent="0.3">
      <c r="A704" s="45">
        <v>1701</v>
      </c>
      <c r="B704" s="46"/>
      <c r="C704" s="47">
        <v>0</v>
      </c>
      <c r="D704" s="48"/>
      <c r="E704" s="49"/>
      <c r="F704" s="50"/>
      <c r="G704" s="65"/>
      <c r="H704" s="66"/>
      <c r="I704" s="66"/>
      <c r="J704" s="67"/>
      <c r="K704" s="95"/>
      <c r="L704" s="59"/>
      <c r="M704" s="59"/>
      <c r="N704" s="59"/>
      <c r="O704" s="98"/>
      <c r="P704" s="59"/>
    </row>
    <row r="705" spans="1:16" x14ac:dyDescent="0.3">
      <c r="A705" s="45">
        <v>1702</v>
      </c>
      <c r="B705" s="46"/>
      <c r="C705" s="47">
        <v>0</v>
      </c>
      <c r="D705" s="48"/>
      <c r="E705" s="49"/>
      <c r="F705" s="50"/>
      <c r="G705" s="65"/>
      <c r="H705" s="66"/>
      <c r="I705" s="66"/>
      <c r="J705" s="67"/>
      <c r="K705" s="95"/>
      <c r="L705" s="59"/>
      <c r="M705" s="59"/>
      <c r="N705" s="59"/>
      <c r="O705" s="98"/>
      <c r="P705" s="59"/>
    </row>
    <row r="706" spans="1:16" x14ac:dyDescent="0.3">
      <c r="A706" s="45">
        <v>1703</v>
      </c>
      <c r="B706" s="46"/>
      <c r="C706" s="47">
        <v>0</v>
      </c>
      <c r="D706" s="48"/>
      <c r="E706" s="49"/>
      <c r="F706" s="50"/>
      <c r="G706" s="65"/>
      <c r="H706" s="66"/>
      <c r="I706" s="66"/>
      <c r="J706" s="67"/>
      <c r="K706" s="95"/>
      <c r="L706" s="59"/>
      <c r="M706" s="59"/>
      <c r="N706" s="59"/>
      <c r="O706" s="98"/>
      <c r="P706" s="59"/>
    </row>
    <row r="707" spans="1:16" x14ac:dyDescent="0.3">
      <c r="A707" s="45">
        <v>1704</v>
      </c>
      <c r="B707" s="46"/>
      <c r="C707" s="47">
        <v>0</v>
      </c>
      <c r="D707" s="48"/>
      <c r="E707" s="49"/>
      <c r="F707" s="50"/>
      <c r="G707" s="65"/>
      <c r="H707" s="66"/>
      <c r="I707" s="66"/>
      <c r="J707" s="67"/>
      <c r="K707" s="95"/>
      <c r="L707" s="59"/>
      <c r="M707" s="59"/>
      <c r="N707" s="59"/>
      <c r="O707" s="98"/>
      <c r="P707" s="59"/>
    </row>
    <row r="708" spans="1:16" x14ac:dyDescent="0.3">
      <c r="A708" s="45">
        <v>1705</v>
      </c>
      <c r="B708" s="46"/>
      <c r="C708" s="47">
        <v>0</v>
      </c>
      <c r="D708" s="48"/>
      <c r="E708" s="49"/>
      <c r="F708" s="50"/>
      <c r="G708" s="65"/>
      <c r="H708" s="66"/>
      <c r="I708" s="66"/>
      <c r="J708" s="67"/>
      <c r="K708" s="95"/>
      <c r="L708" s="59"/>
      <c r="M708" s="59"/>
      <c r="N708" s="59"/>
      <c r="O708" s="98"/>
      <c r="P708" s="59"/>
    </row>
    <row r="709" spans="1:16" x14ac:dyDescent="0.3">
      <c r="A709" s="45">
        <v>1706</v>
      </c>
      <c r="B709" s="46"/>
      <c r="C709" s="47">
        <v>0</v>
      </c>
      <c r="D709" s="48"/>
      <c r="E709" s="49"/>
      <c r="F709" s="50"/>
      <c r="G709" s="65"/>
      <c r="H709" s="66"/>
      <c r="I709" s="66"/>
      <c r="J709" s="67"/>
      <c r="K709" s="95"/>
      <c r="L709" s="59"/>
      <c r="M709" s="59"/>
      <c r="N709" s="59"/>
      <c r="O709" s="98"/>
      <c r="P709" s="59"/>
    </row>
    <row r="710" spans="1:16" x14ac:dyDescent="0.3">
      <c r="A710" s="45">
        <v>1707</v>
      </c>
      <c r="B710" s="46"/>
      <c r="C710" s="47">
        <v>0</v>
      </c>
      <c r="D710" s="48"/>
      <c r="E710" s="49"/>
      <c r="F710" s="50"/>
      <c r="G710" s="65"/>
      <c r="H710" s="66"/>
      <c r="I710" s="66"/>
      <c r="J710" s="67"/>
      <c r="K710" s="95"/>
      <c r="L710" s="59"/>
      <c r="M710" s="59"/>
      <c r="N710" s="59"/>
      <c r="O710" s="98"/>
      <c r="P710" s="59"/>
    </row>
    <row r="711" spans="1:16" x14ac:dyDescent="0.3">
      <c r="A711" s="45">
        <v>1708</v>
      </c>
      <c r="B711" s="46"/>
      <c r="C711" s="47">
        <v>0</v>
      </c>
      <c r="D711" s="48"/>
      <c r="E711" s="49"/>
      <c r="F711" s="50"/>
      <c r="G711" s="65"/>
      <c r="H711" s="66"/>
      <c r="I711" s="66"/>
      <c r="J711" s="67"/>
      <c r="K711" s="95"/>
      <c r="L711" s="59"/>
      <c r="M711" s="59"/>
      <c r="N711" s="59"/>
      <c r="O711" s="98"/>
      <c r="P711" s="59"/>
    </row>
    <row r="712" spans="1:16" x14ac:dyDescent="0.3">
      <c r="A712" s="45">
        <v>1709</v>
      </c>
      <c r="B712" s="46"/>
      <c r="C712" s="47">
        <v>0</v>
      </c>
      <c r="D712" s="48"/>
      <c r="E712" s="49"/>
      <c r="F712" s="50"/>
      <c r="G712" s="65"/>
      <c r="H712" s="66"/>
      <c r="I712" s="66"/>
      <c r="J712" s="67"/>
      <c r="K712" s="95"/>
      <c r="L712" s="59"/>
      <c r="M712" s="59"/>
      <c r="N712" s="59"/>
      <c r="O712" s="98"/>
      <c r="P712" s="59"/>
    </row>
    <row r="713" spans="1:16" x14ac:dyDescent="0.3">
      <c r="A713" s="45">
        <v>1710</v>
      </c>
      <c r="B713" s="46"/>
      <c r="C713" s="47">
        <v>0</v>
      </c>
      <c r="D713" s="48"/>
      <c r="E713" s="49"/>
      <c r="F713" s="50"/>
      <c r="G713" s="65"/>
      <c r="H713" s="66"/>
      <c r="I713" s="66"/>
      <c r="J713" s="67"/>
      <c r="K713" s="95"/>
      <c r="L713" s="59"/>
      <c r="M713" s="59"/>
      <c r="N713" s="59"/>
      <c r="O713" s="98"/>
      <c r="P713" s="59"/>
    </row>
    <row r="714" spans="1:16" x14ac:dyDescent="0.3">
      <c r="A714" s="45">
        <v>1711</v>
      </c>
      <c r="B714" s="46"/>
      <c r="C714" s="47">
        <v>0</v>
      </c>
      <c r="D714" s="48"/>
      <c r="E714" s="49"/>
      <c r="F714" s="50"/>
      <c r="G714" s="65"/>
      <c r="H714" s="66"/>
      <c r="I714" s="66"/>
      <c r="J714" s="67"/>
      <c r="K714" s="95"/>
      <c r="L714" s="59"/>
      <c r="M714" s="59"/>
      <c r="N714" s="59"/>
      <c r="O714" s="98"/>
      <c r="P714" s="59"/>
    </row>
    <row r="715" spans="1:16" x14ac:dyDescent="0.3">
      <c r="A715" s="45">
        <v>1712</v>
      </c>
      <c r="B715" s="46"/>
      <c r="C715" s="47">
        <v>0</v>
      </c>
      <c r="D715" s="48"/>
      <c r="E715" s="49"/>
      <c r="F715" s="50"/>
      <c r="G715" s="65"/>
      <c r="H715" s="66"/>
      <c r="I715" s="66"/>
      <c r="J715" s="67"/>
      <c r="K715" s="95"/>
      <c r="L715" s="59"/>
      <c r="M715" s="59"/>
      <c r="N715" s="59"/>
      <c r="O715" s="98"/>
      <c r="P715" s="59"/>
    </row>
    <row r="716" spans="1:16" x14ac:dyDescent="0.3">
      <c r="A716" s="45">
        <v>1713</v>
      </c>
      <c r="B716" s="46"/>
      <c r="C716" s="47">
        <v>0</v>
      </c>
      <c r="D716" s="48"/>
      <c r="E716" s="49"/>
      <c r="F716" s="50"/>
      <c r="G716" s="65"/>
      <c r="H716" s="66"/>
      <c r="I716" s="66"/>
      <c r="J716" s="67"/>
      <c r="K716" s="95"/>
      <c r="L716" s="59"/>
      <c r="M716" s="59"/>
      <c r="N716" s="59"/>
      <c r="O716" s="98"/>
      <c r="P716" s="59"/>
    </row>
    <row r="717" spans="1:16" x14ac:dyDescent="0.3">
      <c r="A717" s="45">
        <v>1714</v>
      </c>
      <c r="B717" s="46"/>
      <c r="C717" s="47">
        <v>0</v>
      </c>
      <c r="D717" s="48"/>
      <c r="E717" s="49"/>
      <c r="F717" s="50"/>
      <c r="G717" s="65"/>
      <c r="H717" s="66"/>
      <c r="I717" s="66"/>
      <c r="J717" s="67"/>
      <c r="K717" s="95"/>
      <c r="L717" s="59"/>
      <c r="M717" s="59"/>
      <c r="N717" s="59"/>
      <c r="O717" s="98"/>
      <c r="P717" s="59"/>
    </row>
    <row r="718" spans="1:16" x14ac:dyDescent="0.3">
      <c r="A718" s="45">
        <v>1715</v>
      </c>
      <c r="B718" s="46"/>
      <c r="C718" s="47">
        <v>0</v>
      </c>
      <c r="D718" s="48"/>
      <c r="E718" s="49"/>
      <c r="F718" s="50"/>
      <c r="G718" s="65"/>
      <c r="H718" s="66"/>
      <c r="I718" s="66"/>
      <c r="J718" s="67"/>
      <c r="K718" s="95"/>
      <c r="L718" s="59"/>
      <c r="M718" s="59"/>
      <c r="N718" s="59"/>
      <c r="O718" s="98"/>
      <c r="P718" s="59"/>
    </row>
    <row r="719" spans="1:16" x14ac:dyDescent="0.3">
      <c r="A719" s="45">
        <v>1716</v>
      </c>
      <c r="B719" s="46"/>
      <c r="C719" s="47">
        <v>0</v>
      </c>
      <c r="D719" s="48"/>
      <c r="E719" s="49"/>
      <c r="F719" s="50"/>
      <c r="G719" s="65"/>
      <c r="H719" s="66"/>
      <c r="I719" s="66"/>
      <c r="J719" s="67"/>
      <c r="K719" s="95"/>
      <c r="L719" s="59"/>
      <c r="M719" s="59"/>
      <c r="N719" s="59"/>
      <c r="O719" s="98"/>
      <c r="P719" s="59"/>
    </row>
    <row r="720" spans="1:16" x14ac:dyDescent="0.3">
      <c r="A720" s="45">
        <v>1717</v>
      </c>
      <c r="B720" s="46"/>
      <c r="C720" s="47">
        <v>0</v>
      </c>
      <c r="D720" s="48"/>
      <c r="E720" s="49"/>
      <c r="F720" s="50"/>
      <c r="G720" s="65"/>
      <c r="H720" s="66"/>
      <c r="I720" s="66"/>
      <c r="J720" s="67"/>
      <c r="K720" s="95"/>
      <c r="L720" s="59"/>
      <c r="M720" s="59"/>
      <c r="N720" s="59"/>
      <c r="O720" s="98"/>
      <c r="P720" s="59"/>
    </row>
    <row r="721" spans="1:16" x14ac:dyDescent="0.3">
      <c r="A721" s="45">
        <v>1718</v>
      </c>
      <c r="B721" s="46"/>
      <c r="C721" s="47">
        <v>0</v>
      </c>
      <c r="D721" s="48"/>
      <c r="E721" s="49"/>
      <c r="F721" s="50"/>
      <c r="G721" s="65"/>
      <c r="H721" s="66"/>
      <c r="I721" s="66"/>
      <c r="J721" s="67"/>
      <c r="K721" s="95"/>
      <c r="L721" s="59"/>
      <c r="M721" s="59"/>
      <c r="N721" s="59"/>
      <c r="O721" s="98"/>
      <c r="P721" s="59"/>
    </row>
    <row r="722" spans="1:16" x14ac:dyDescent="0.3">
      <c r="A722" s="45">
        <v>1719</v>
      </c>
      <c r="B722" s="46"/>
      <c r="C722" s="47">
        <v>0</v>
      </c>
      <c r="D722" s="48"/>
      <c r="E722" s="49"/>
      <c r="F722" s="50"/>
      <c r="G722" s="65"/>
      <c r="H722" s="66"/>
      <c r="I722" s="66"/>
      <c r="J722" s="67"/>
      <c r="K722" s="95"/>
      <c r="L722" s="59"/>
      <c r="M722" s="59"/>
      <c r="N722" s="59"/>
      <c r="O722" s="98"/>
      <c r="P722" s="59"/>
    </row>
    <row r="723" spans="1:16" x14ac:dyDescent="0.3">
      <c r="A723" s="45">
        <v>1720</v>
      </c>
      <c r="B723" s="46"/>
      <c r="C723" s="47">
        <v>0</v>
      </c>
      <c r="D723" s="48"/>
      <c r="E723" s="49"/>
      <c r="F723" s="50"/>
      <c r="G723" s="65"/>
      <c r="H723" s="66"/>
      <c r="I723" s="66"/>
      <c r="J723" s="67"/>
      <c r="K723" s="95"/>
      <c r="L723" s="59"/>
      <c r="M723" s="59"/>
      <c r="N723" s="59"/>
      <c r="O723" s="98"/>
      <c r="P723" s="59"/>
    </row>
    <row r="724" spans="1:16" x14ac:dyDescent="0.3">
      <c r="A724" s="45">
        <v>1721</v>
      </c>
      <c r="B724" s="46"/>
      <c r="C724" s="47">
        <v>0</v>
      </c>
      <c r="D724" s="48"/>
      <c r="E724" s="49"/>
      <c r="F724" s="50"/>
      <c r="G724" s="65"/>
      <c r="H724" s="66"/>
      <c r="I724" s="66"/>
      <c r="J724" s="67"/>
      <c r="K724" s="95"/>
      <c r="L724" s="59"/>
      <c r="M724" s="59"/>
      <c r="N724" s="59"/>
      <c r="O724" s="98"/>
      <c r="P724" s="59"/>
    </row>
    <row r="725" spans="1:16" x14ac:dyDescent="0.3">
      <c r="A725" s="45">
        <v>1722</v>
      </c>
      <c r="B725" s="46"/>
      <c r="C725" s="47">
        <v>0</v>
      </c>
      <c r="D725" s="48"/>
      <c r="E725" s="49"/>
      <c r="F725" s="50"/>
      <c r="G725" s="65"/>
      <c r="H725" s="66"/>
      <c r="I725" s="66"/>
      <c r="J725" s="67"/>
      <c r="K725" s="95"/>
      <c r="L725" s="59"/>
      <c r="M725" s="59"/>
      <c r="N725" s="59"/>
      <c r="O725" s="98"/>
      <c r="P725" s="59"/>
    </row>
    <row r="726" spans="1:16" x14ac:dyDescent="0.3">
      <c r="A726" s="45">
        <v>1723</v>
      </c>
      <c r="B726" s="46"/>
      <c r="C726" s="47">
        <v>0</v>
      </c>
      <c r="D726" s="48"/>
      <c r="E726" s="49"/>
      <c r="F726" s="50"/>
      <c r="G726" s="65"/>
      <c r="H726" s="66"/>
      <c r="I726" s="66"/>
      <c r="J726" s="67"/>
      <c r="K726" s="95"/>
      <c r="L726" s="59"/>
      <c r="M726" s="59"/>
      <c r="N726" s="59"/>
      <c r="O726" s="98"/>
      <c r="P726" s="59"/>
    </row>
    <row r="727" spans="1:16" x14ac:dyDescent="0.3">
      <c r="A727" s="45">
        <v>1724</v>
      </c>
      <c r="B727" s="46"/>
      <c r="C727" s="47">
        <v>0</v>
      </c>
      <c r="D727" s="48"/>
      <c r="E727" s="49"/>
      <c r="F727" s="50"/>
      <c r="G727" s="65"/>
      <c r="H727" s="66"/>
      <c r="I727" s="66"/>
      <c r="J727" s="67"/>
      <c r="K727" s="95"/>
      <c r="L727" s="59"/>
      <c r="M727" s="59"/>
      <c r="N727" s="59"/>
      <c r="O727" s="98"/>
      <c r="P727" s="59"/>
    </row>
    <row r="728" spans="1:16" x14ac:dyDescent="0.3">
      <c r="A728" s="45">
        <v>1725</v>
      </c>
      <c r="B728" s="46"/>
      <c r="C728" s="47">
        <v>0</v>
      </c>
      <c r="D728" s="48"/>
      <c r="E728" s="49"/>
      <c r="F728" s="50"/>
      <c r="G728" s="65"/>
      <c r="H728" s="66"/>
      <c r="I728" s="66"/>
      <c r="J728" s="67"/>
      <c r="K728" s="95"/>
      <c r="L728" s="59"/>
      <c r="M728" s="59"/>
      <c r="N728" s="59"/>
      <c r="O728" s="98"/>
      <c r="P728" s="59"/>
    </row>
    <row r="729" spans="1:16" x14ac:dyDescent="0.3">
      <c r="A729" s="45">
        <v>1726</v>
      </c>
      <c r="B729" s="46"/>
      <c r="C729" s="47">
        <v>0</v>
      </c>
      <c r="D729" s="48"/>
      <c r="E729" s="49"/>
      <c r="F729" s="50"/>
      <c r="G729" s="65"/>
      <c r="H729" s="66"/>
      <c r="I729" s="66"/>
      <c r="J729" s="67"/>
      <c r="K729" s="95"/>
      <c r="L729" s="59"/>
      <c r="M729" s="59"/>
      <c r="N729" s="59"/>
      <c r="O729" s="98"/>
      <c r="P729" s="59"/>
    </row>
    <row r="730" spans="1:16" x14ac:dyDescent="0.3">
      <c r="A730" s="45">
        <v>1727</v>
      </c>
      <c r="B730" s="46"/>
      <c r="C730" s="47">
        <v>0</v>
      </c>
      <c r="D730" s="48"/>
      <c r="E730" s="49"/>
      <c r="F730" s="50"/>
      <c r="G730" s="65"/>
      <c r="H730" s="66"/>
      <c r="I730" s="66"/>
      <c r="J730" s="67"/>
      <c r="K730" s="95"/>
      <c r="L730" s="59"/>
      <c r="M730" s="59"/>
      <c r="N730" s="59"/>
      <c r="O730" s="98"/>
      <c r="P730" s="59"/>
    </row>
    <row r="731" spans="1:16" x14ac:dyDescent="0.3">
      <c r="A731" s="45">
        <v>1728</v>
      </c>
      <c r="B731" s="46"/>
      <c r="C731" s="47">
        <v>0</v>
      </c>
      <c r="D731" s="48"/>
      <c r="E731" s="49"/>
      <c r="F731" s="50"/>
      <c r="G731" s="65"/>
      <c r="H731" s="66"/>
      <c r="I731" s="66"/>
      <c r="J731" s="67"/>
      <c r="K731" s="95"/>
      <c r="L731" s="59"/>
      <c r="M731" s="59"/>
      <c r="N731" s="59"/>
      <c r="O731" s="98"/>
      <c r="P731" s="59"/>
    </row>
    <row r="732" spans="1:16" x14ac:dyDescent="0.3">
      <c r="A732" s="45">
        <v>1729</v>
      </c>
      <c r="B732" s="46"/>
      <c r="C732" s="47">
        <v>0</v>
      </c>
      <c r="D732" s="48"/>
      <c r="E732" s="49"/>
      <c r="F732" s="50"/>
      <c r="G732" s="65"/>
      <c r="H732" s="66"/>
      <c r="I732" s="66"/>
      <c r="J732" s="67"/>
      <c r="K732" s="95"/>
      <c r="L732" s="59"/>
      <c r="M732" s="59"/>
      <c r="N732" s="59"/>
      <c r="O732" s="98"/>
      <c r="P732" s="59"/>
    </row>
    <row r="733" spans="1:16" x14ac:dyDescent="0.3">
      <c r="A733" s="45">
        <v>1730</v>
      </c>
      <c r="B733" s="46"/>
      <c r="C733" s="47">
        <v>0</v>
      </c>
      <c r="D733" s="48"/>
      <c r="E733" s="49"/>
      <c r="F733" s="50"/>
      <c r="G733" s="65"/>
      <c r="H733" s="66"/>
      <c r="I733" s="66"/>
      <c r="J733" s="67"/>
      <c r="K733" s="95"/>
      <c r="L733" s="59"/>
      <c r="M733" s="59"/>
      <c r="N733" s="59"/>
      <c r="O733" s="98"/>
      <c r="P733" s="59"/>
    </row>
    <row r="734" spans="1:16" x14ac:dyDescent="0.3">
      <c r="A734" s="45">
        <v>1731</v>
      </c>
      <c r="B734" s="46"/>
      <c r="C734" s="47">
        <v>0</v>
      </c>
      <c r="D734" s="48"/>
      <c r="E734" s="49"/>
      <c r="F734" s="50"/>
      <c r="G734" s="65"/>
      <c r="H734" s="66"/>
      <c r="I734" s="66"/>
      <c r="J734" s="67"/>
      <c r="K734" s="95"/>
      <c r="L734" s="59"/>
      <c r="M734" s="59"/>
      <c r="N734" s="59"/>
      <c r="O734" s="98"/>
      <c r="P734" s="59"/>
    </row>
    <row r="735" spans="1:16" x14ac:dyDescent="0.3">
      <c r="A735" s="45">
        <v>1732</v>
      </c>
      <c r="B735" s="46"/>
      <c r="C735" s="47">
        <v>0</v>
      </c>
      <c r="D735" s="48"/>
      <c r="E735" s="49"/>
      <c r="F735" s="50"/>
      <c r="G735" s="65"/>
      <c r="H735" s="66"/>
      <c r="I735" s="66"/>
      <c r="J735" s="67"/>
      <c r="K735" s="95"/>
      <c r="L735" s="59"/>
      <c r="M735" s="59"/>
      <c r="N735" s="59"/>
      <c r="O735" s="98"/>
      <c r="P735" s="59"/>
    </row>
    <row r="736" spans="1:16" x14ac:dyDescent="0.3">
      <c r="A736" s="45">
        <v>1733</v>
      </c>
      <c r="B736" s="46"/>
      <c r="C736" s="47">
        <v>0</v>
      </c>
      <c r="D736" s="48"/>
      <c r="E736" s="49"/>
      <c r="F736" s="50"/>
      <c r="G736" s="65"/>
      <c r="H736" s="66"/>
      <c r="I736" s="66"/>
      <c r="J736" s="67"/>
      <c r="K736" s="95"/>
      <c r="L736" s="59"/>
      <c r="M736" s="59"/>
      <c r="N736" s="59"/>
      <c r="O736" s="98"/>
      <c r="P736" s="59"/>
    </row>
    <row r="737" spans="1:16" x14ac:dyDescent="0.3">
      <c r="A737" s="45">
        <v>1734</v>
      </c>
      <c r="B737" s="46"/>
      <c r="C737" s="47">
        <v>0</v>
      </c>
      <c r="D737" s="48"/>
      <c r="E737" s="49"/>
      <c r="F737" s="50"/>
      <c r="G737" s="65"/>
      <c r="H737" s="66"/>
      <c r="I737" s="66"/>
      <c r="J737" s="67"/>
      <c r="K737" s="95"/>
      <c r="L737" s="59"/>
      <c r="M737" s="59"/>
      <c r="N737" s="59"/>
      <c r="O737" s="98"/>
      <c r="P737" s="59"/>
    </row>
    <row r="738" spans="1:16" x14ac:dyDescent="0.3">
      <c r="A738" s="45">
        <v>1735</v>
      </c>
      <c r="B738" s="46"/>
      <c r="C738" s="47">
        <v>0</v>
      </c>
      <c r="D738" s="48"/>
      <c r="E738" s="49"/>
      <c r="F738" s="50"/>
      <c r="G738" s="65"/>
      <c r="H738" s="66"/>
      <c r="I738" s="66"/>
      <c r="J738" s="67"/>
      <c r="K738" s="95"/>
      <c r="L738" s="59"/>
      <c r="M738" s="59"/>
      <c r="N738" s="59"/>
      <c r="O738" s="98"/>
      <c r="P738" s="59"/>
    </row>
    <row r="739" spans="1:16" x14ac:dyDescent="0.3">
      <c r="A739" s="45">
        <v>1736</v>
      </c>
      <c r="B739" s="46"/>
      <c r="C739" s="47">
        <v>0</v>
      </c>
      <c r="D739" s="48"/>
      <c r="E739" s="49"/>
      <c r="F739" s="50"/>
      <c r="G739" s="65"/>
      <c r="H739" s="66"/>
      <c r="I739" s="66"/>
      <c r="J739" s="67"/>
      <c r="K739" s="95"/>
      <c r="L739" s="59"/>
      <c r="M739" s="59"/>
      <c r="N739" s="59"/>
      <c r="O739" s="98"/>
      <c r="P739" s="59"/>
    </row>
    <row r="740" spans="1:16" x14ac:dyDescent="0.3">
      <c r="A740" s="45">
        <v>1737</v>
      </c>
      <c r="B740" s="46"/>
      <c r="C740" s="47">
        <v>0</v>
      </c>
      <c r="D740" s="48"/>
      <c r="E740" s="49"/>
      <c r="F740" s="50"/>
      <c r="G740" s="65"/>
      <c r="H740" s="66"/>
      <c r="I740" s="66"/>
      <c r="J740" s="67"/>
      <c r="K740" s="95"/>
      <c r="L740" s="59"/>
      <c r="M740" s="59"/>
      <c r="N740" s="59"/>
      <c r="O740" s="98"/>
      <c r="P740" s="59"/>
    </row>
    <row r="741" spans="1:16" x14ac:dyDescent="0.3">
      <c r="A741" s="45">
        <v>1738</v>
      </c>
      <c r="B741" s="46"/>
      <c r="C741" s="47">
        <v>0</v>
      </c>
      <c r="D741" s="48"/>
      <c r="E741" s="49"/>
      <c r="F741" s="50"/>
      <c r="G741" s="65"/>
      <c r="H741" s="66"/>
      <c r="I741" s="66"/>
      <c r="J741" s="67"/>
      <c r="K741" s="95"/>
      <c r="L741" s="59"/>
      <c r="M741" s="59"/>
      <c r="N741" s="59"/>
      <c r="O741" s="98"/>
      <c r="P741" s="59"/>
    </row>
    <row r="742" spans="1:16" x14ac:dyDescent="0.3">
      <c r="A742" s="45">
        <v>1739</v>
      </c>
      <c r="B742" s="46"/>
      <c r="C742" s="47">
        <v>0</v>
      </c>
      <c r="D742" s="48"/>
      <c r="E742" s="49"/>
      <c r="F742" s="50"/>
      <c r="G742" s="65"/>
      <c r="H742" s="66"/>
      <c r="I742" s="66"/>
      <c r="J742" s="67"/>
      <c r="K742" s="95"/>
      <c r="L742" s="59"/>
      <c r="M742" s="59"/>
      <c r="N742" s="59"/>
      <c r="O742" s="98"/>
      <c r="P742" s="59"/>
    </row>
    <row r="743" spans="1:16" x14ac:dyDescent="0.3">
      <c r="A743" s="45">
        <v>1740</v>
      </c>
      <c r="B743" s="46"/>
      <c r="C743" s="47">
        <v>0</v>
      </c>
      <c r="D743" s="48"/>
      <c r="E743" s="49"/>
      <c r="F743" s="50"/>
      <c r="G743" s="65"/>
      <c r="H743" s="66"/>
      <c r="I743" s="66"/>
      <c r="J743" s="67"/>
      <c r="K743" s="95"/>
      <c r="L743" s="59"/>
      <c r="M743" s="59"/>
      <c r="N743" s="59"/>
      <c r="O743" s="98"/>
      <c r="P743" s="59"/>
    </row>
    <row r="744" spans="1:16" x14ac:dyDescent="0.3">
      <c r="A744" s="45">
        <v>1741</v>
      </c>
      <c r="B744" s="46"/>
      <c r="C744" s="47">
        <v>0</v>
      </c>
      <c r="D744" s="48"/>
      <c r="E744" s="49"/>
      <c r="F744" s="50"/>
      <c r="G744" s="65"/>
      <c r="H744" s="66"/>
      <c r="I744" s="66"/>
      <c r="J744" s="67"/>
      <c r="K744" s="95"/>
      <c r="L744" s="59"/>
      <c r="M744" s="59"/>
      <c r="N744" s="59"/>
      <c r="O744" s="98"/>
      <c r="P744" s="59"/>
    </row>
    <row r="745" spans="1:16" x14ac:dyDescent="0.3">
      <c r="A745" s="45">
        <v>1742</v>
      </c>
      <c r="B745" s="46"/>
      <c r="C745" s="47">
        <v>0</v>
      </c>
      <c r="D745" s="48"/>
      <c r="E745" s="49"/>
      <c r="F745" s="50"/>
      <c r="G745" s="65"/>
      <c r="H745" s="66"/>
      <c r="I745" s="66"/>
      <c r="J745" s="67"/>
      <c r="K745" s="95"/>
      <c r="L745" s="59"/>
      <c r="M745" s="59"/>
      <c r="N745" s="59"/>
      <c r="O745" s="98"/>
      <c r="P745" s="59"/>
    </row>
    <row r="746" spans="1:16" x14ac:dyDescent="0.3">
      <c r="A746" s="45">
        <v>1743</v>
      </c>
      <c r="B746" s="46"/>
      <c r="C746" s="47">
        <v>0</v>
      </c>
      <c r="D746" s="48"/>
      <c r="E746" s="49"/>
      <c r="F746" s="50"/>
      <c r="G746" s="65"/>
      <c r="H746" s="66"/>
      <c r="I746" s="66"/>
      <c r="J746" s="67"/>
      <c r="K746" s="95"/>
      <c r="L746" s="59"/>
      <c r="M746" s="59"/>
      <c r="N746" s="59"/>
      <c r="O746" s="98"/>
      <c r="P746" s="59"/>
    </row>
    <row r="747" spans="1:16" x14ac:dyDescent="0.3">
      <c r="A747" s="45">
        <v>1744</v>
      </c>
      <c r="B747" s="46"/>
      <c r="C747" s="47">
        <v>0</v>
      </c>
      <c r="D747" s="48"/>
      <c r="E747" s="49"/>
      <c r="F747" s="50"/>
      <c r="G747" s="65"/>
      <c r="H747" s="66"/>
      <c r="I747" s="66"/>
      <c r="J747" s="67"/>
      <c r="K747" s="95"/>
      <c r="L747" s="59"/>
      <c r="M747" s="59"/>
      <c r="N747" s="59"/>
      <c r="O747" s="98"/>
      <c r="P747" s="59"/>
    </row>
    <row r="748" spans="1:16" x14ac:dyDescent="0.3">
      <c r="A748" s="45">
        <v>1745</v>
      </c>
      <c r="B748" s="46"/>
      <c r="C748" s="47">
        <v>0</v>
      </c>
      <c r="D748" s="48"/>
      <c r="E748" s="49"/>
      <c r="F748" s="50"/>
      <c r="G748" s="65"/>
      <c r="H748" s="66"/>
      <c r="I748" s="66"/>
      <c r="J748" s="67"/>
      <c r="K748" s="95"/>
      <c r="L748" s="59"/>
      <c r="M748" s="59"/>
      <c r="N748" s="59"/>
      <c r="O748" s="98"/>
      <c r="P748" s="59"/>
    </row>
    <row r="749" spans="1:16" x14ac:dyDescent="0.3">
      <c r="A749" s="45">
        <v>1746</v>
      </c>
      <c r="B749" s="46"/>
      <c r="C749" s="47">
        <v>0</v>
      </c>
      <c r="D749" s="48"/>
      <c r="E749" s="49"/>
      <c r="F749" s="50"/>
      <c r="G749" s="65"/>
      <c r="H749" s="66"/>
      <c r="I749" s="66"/>
      <c r="J749" s="67"/>
      <c r="K749" s="95"/>
      <c r="L749" s="59"/>
      <c r="M749" s="59"/>
      <c r="N749" s="59"/>
      <c r="O749" s="98"/>
      <c r="P749" s="59"/>
    </row>
    <row r="750" spans="1:16" x14ac:dyDescent="0.3">
      <c r="A750" s="45">
        <v>1747</v>
      </c>
      <c r="B750" s="46"/>
      <c r="C750" s="47">
        <v>0</v>
      </c>
      <c r="D750" s="48"/>
      <c r="E750" s="49"/>
      <c r="F750" s="50"/>
      <c r="G750" s="65"/>
      <c r="H750" s="66"/>
      <c r="I750" s="66"/>
      <c r="J750" s="67"/>
      <c r="K750" s="95"/>
      <c r="L750" s="59"/>
      <c r="M750" s="59"/>
      <c r="N750" s="59"/>
      <c r="O750" s="98"/>
      <c r="P750" s="59"/>
    </row>
    <row r="751" spans="1:16" x14ac:dyDescent="0.3">
      <c r="A751" s="45">
        <v>1748</v>
      </c>
      <c r="B751" s="46"/>
      <c r="C751" s="47">
        <v>0</v>
      </c>
      <c r="D751" s="48"/>
      <c r="E751" s="49"/>
      <c r="F751" s="50"/>
      <c r="G751" s="65"/>
      <c r="H751" s="66"/>
      <c r="I751" s="66"/>
      <c r="J751" s="67"/>
      <c r="K751" s="95"/>
      <c r="L751" s="59"/>
      <c r="M751" s="59"/>
      <c r="N751" s="59"/>
      <c r="O751" s="98"/>
      <c r="P751" s="59"/>
    </row>
    <row r="752" spans="1:16" x14ac:dyDescent="0.3">
      <c r="A752" s="45">
        <v>1749</v>
      </c>
      <c r="B752" s="46"/>
      <c r="C752" s="47">
        <v>0</v>
      </c>
      <c r="D752" s="48"/>
      <c r="E752" s="49"/>
      <c r="F752" s="50"/>
      <c r="G752" s="65"/>
      <c r="H752" s="66"/>
      <c r="I752" s="66"/>
      <c r="J752" s="67"/>
      <c r="K752" s="95"/>
      <c r="L752" s="59"/>
      <c r="M752" s="59"/>
      <c r="N752" s="59"/>
      <c r="O752" s="98"/>
      <c r="P752" s="59"/>
    </row>
    <row r="753" spans="1:16" x14ac:dyDescent="0.3">
      <c r="A753" s="45">
        <v>1750</v>
      </c>
      <c r="B753" s="46"/>
      <c r="C753" s="47">
        <v>0</v>
      </c>
      <c r="D753" s="48"/>
      <c r="E753" s="49"/>
      <c r="F753" s="50"/>
      <c r="G753" s="65"/>
      <c r="H753" s="66"/>
      <c r="I753" s="66"/>
      <c r="J753" s="67"/>
      <c r="K753" s="95"/>
      <c r="L753" s="59"/>
      <c r="M753" s="59"/>
      <c r="N753" s="59"/>
      <c r="O753" s="98"/>
      <c r="P753" s="59"/>
    </row>
    <row r="754" spans="1:16" x14ac:dyDescent="0.3">
      <c r="A754" s="45">
        <v>1751</v>
      </c>
      <c r="B754" s="46"/>
      <c r="C754" s="47">
        <v>0</v>
      </c>
      <c r="D754" s="48"/>
      <c r="E754" s="49"/>
      <c r="F754" s="50"/>
      <c r="G754" s="65"/>
      <c r="H754" s="66"/>
      <c r="I754" s="66"/>
      <c r="J754" s="67"/>
      <c r="K754" s="95"/>
      <c r="L754" s="59"/>
      <c r="M754" s="59"/>
      <c r="N754" s="59"/>
      <c r="O754" s="98"/>
      <c r="P754" s="59"/>
    </row>
    <row r="755" spans="1:16" x14ac:dyDescent="0.3">
      <c r="A755" s="45">
        <v>1752</v>
      </c>
      <c r="B755" s="46"/>
      <c r="C755" s="47">
        <v>0</v>
      </c>
      <c r="D755" s="48"/>
      <c r="E755" s="49"/>
      <c r="F755" s="50"/>
      <c r="G755" s="65"/>
      <c r="H755" s="66"/>
      <c r="I755" s="66"/>
      <c r="J755" s="67"/>
      <c r="K755" s="95"/>
      <c r="L755" s="59"/>
      <c r="M755" s="59"/>
      <c r="N755" s="59"/>
      <c r="O755" s="98"/>
      <c r="P755" s="59"/>
    </row>
    <row r="756" spans="1:16" x14ac:dyDescent="0.3">
      <c r="A756" s="45">
        <v>1753</v>
      </c>
      <c r="B756" s="46"/>
      <c r="C756" s="47">
        <v>0</v>
      </c>
      <c r="D756" s="48"/>
      <c r="E756" s="49"/>
      <c r="F756" s="50"/>
      <c r="G756" s="65"/>
      <c r="H756" s="66"/>
      <c r="I756" s="66"/>
      <c r="J756" s="67"/>
      <c r="K756" s="95"/>
      <c r="L756" s="59"/>
      <c r="M756" s="59"/>
      <c r="N756" s="59"/>
      <c r="O756" s="98"/>
      <c r="P756" s="59"/>
    </row>
    <row r="757" spans="1:16" x14ac:dyDescent="0.3">
      <c r="A757" s="45">
        <v>1754</v>
      </c>
      <c r="B757" s="46"/>
      <c r="C757" s="47">
        <v>0</v>
      </c>
      <c r="D757" s="48"/>
      <c r="E757" s="49"/>
      <c r="F757" s="50"/>
      <c r="G757" s="65"/>
      <c r="H757" s="66"/>
      <c r="I757" s="66"/>
      <c r="J757" s="67"/>
      <c r="K757" s="95"/>
      <c r="L757" s="59"/>
      <c r="M757" s="59"/>
      <c r="N757" s="59"/>
      <c r="O757" s="98"/>
      <c r="P757" s="59"/>
    </row>
    <row r="758" spans="1:16" x14ac:dyDescent="0.3">
      <c r="A758" s="45">
        <v>1755</v>
      </c>
      <c r="B758" s="46"/>
      <c r="C758" s="47">
        <v>0</v>
      </c>
      <c r="D758" s="48"/>
      <c r="E758" s="49"/>
      <c r="F758" s="50"/>
      <c r="G758" s="65"/>
      <c r="H758" s="66"/>
      <c r="I758" s="66"/>
      <c r="J758" s="67"/>
      <c r="K758" s="95"/>
      <c r="L758" s="59"/>
      <c r="M758" s="59"/>
      <c r="N758" s="59"/>
      <c r="O758" s="98"/>
      <c r="P758" s="59"/>
    </row>
    <row r="759" spans="1:16" x14ac:dyDescent="0.3">
      <c r="A759" s="45">
        <v>1756</v>
      </c>
      <c r="B759" s="46"/>
      <c r="C759" s="47">
        <v>0</v>
      </c>
      <c r="D759" s="48"/>
      <c r="E759" s="49"/>
      <c r="F759" s="50"/>
      <c r="G759" s="65"/>
      <c r="H759" s="66"/>
      <c r="I759" s="66"/>
      <c r="J759" s="67"/>
      <c r="K759" s="95"/>
      <c r="L759" s="59"/>
      <c r="M759" s="59"/>
      <c r="N759" s="59"/>
      <c r="O759" s="98"/>
      <c r="P759" s="59"/>
    </row>
    <row r="760" spans="1:16" x14ac:dyDescent="0.3">
      <c r="A760" s="45">
        <v>1757</v>
      </c>
      <c r="B760" s="46"/>
      <c r="C760" s="47">
        <v>0</v>
      </c>
      <c r="D760" s="48"/>
      <c r="E760" s="49"/>
      <c r="F760" s="50"/>
      <c r="G760" s="65"/>
      <c r="H760" s="66"/>
      <c r="I760" s="66"/>
      <c r="J760" s="67"/>
      <c r="K760" s="95"/>
      <c r="L760" s="59"/>
      <c r="M760" s="59"/>
      <c r="N760" s="59"/>
      <c r="O760" s="98"/>
      <c r="P760" s="59"/>
    </row>
    <row r="761" spans="1:16" x14ac:dyDescent="0.3">
      <c r="A761" s="45">
        <v>1758</v>
      </c>
      <c r="B761" s="46"/>
      <c r="C761" s="47">
        <v>0</v>
      </c>
      <c r="D761" s="48"/>
      <c r="E761" s="49"/>
      <c r="F761" s="50"/>
      <c r="G761" s="65"/>
      <c r="H761" s="66"/>
      <c r="I761" s="66"/>
      <c r="J761" s="67"/>
      <c r="K761" s="95"/>
      <c r="L761" s="59"/>
      <c r="M761" s="59"/>
      <c r="N761" s="59"/>
      <c r="O761" s="98"/>
      <c r="P761" s="59"/>
    </row>
    <row r="762" spans="1:16" x14ac:dyDescent="0.3">
      <c r="A762" s="45">
        <v>1759</v>
      </c>
      <c r="B762" s="46"/>
      <c r="C762" s="47">
        <v>0</v>
      </c>
      <c r="D762" s="48"/>
      <c r="E762" s="49"/>
      <c r="F762" s="50"/>
      <c r="G762" s="65"/>
      <c r="H762" s="66"/>
      <c r="I762" s="66"/>
      <c r="J762" s="67"/>
      <c r="K762" s="95"/>
      <c r="L762" s="59"/>
      <c r="M762" s="59"/>
      <c r="N762" s="59"/>
      <c r="O762" s="98"/>
      <c r="P762" s="59"/>
    </row>
    <row r="763" spans="1:16" x14ac:dyDescent="0.3">
      <c r="A763" s="45">
        <v>1760</v>
      </c>
      <c r="B763" s="46"/>
      <c r="C763" s="47">
        <v>0</v>
      </c>
      <c r="D763" s="48"/>
      <c r="E763" s="49"/>
      <c r="F763" s="50"/>
      <c r="G763" s="65"/>
      <c r="H763" s="66"/>
      <c r="I763" s="66"/>
      <c r="J763" s="67"/>
      <c r="K763" s="95"/>
      <c r="L763" s="59"/>
      <c r="M763" s="59"/>
      <c r="N763" s="59"/>
      <c r="O763" s="98"/>
      <c r="P763" s="59"/>
    </row>
    <row r="764" spans="1:16" x14ac:dyDescent="0.3">
      <c r="A764" s="45">
        <v>1761</v>
      </c>
      <c r="B764" s="46"/>
      <c r="C764" s="47">
        <v>0</v>
      </c>
      <c r="D764" s="48"/>
      <c r="E764" s="49"/>
      <c r="F764" s="50"/>
      <c r="G764" s="65"/>
      <c r="H764" s="66"/>
      <c r="I764" s="66"/>
      <c r="J764" s="67"/>
      <c r="K764" s="95"/>
      <c r="L764" s="59"/>
      <c r="M764" s="59"/>
      <c r="N764" s="59"/>
      <c r="O764" s="98"/>
      <c r="P764" s="59"/>
    </row>
    <row r="765" spans="1:16" x14ac:dyDescent="0.3">
      <c r="A765" s="45">
        <v>1762</v>
      </c>
      <c r="B765" s="46"/>
      <c r="C765" s="47">
        <v>0</v>
      </c>
      <c r="D765" s="48"/>
      <c r="E765" s="49"/>
      <c r="F765" s="50"/>
      <c r="G765" s="65"/>
      <c r="H765" s="66"/>
      <c r="I765" s="66"/>
      <c r="J765" s="67"/>
      <c r="K765" s="95"/>
      <c r="L765" s="59"/>
      <c r="M765" s="59"/>
      <c r="N765" s="59"/>
      <c r="O765" s="98"/>
      <c r="P765" s="59"/>
    </row>
    <row r="766" spans="1:16" x14ac:dyDescent="0.3">
      <c r="A766" s="45">
        <v>1763</v>
      </c>
      <c r="B766" s="46"/>
      <c r="C766" s="47">
        <v>0</v>
      </c>
      <c r="D766" s="48"/>
      <c r="E766" s="49"/>
      <c r="F766" s="50"/>
      <c r="G766" s="65"/>
      <c r="H766" s="66"/>
      <c r="I766" s="66"/>
      <c r="J766" s="67"/>
      <c r="K766" s="95"/>
      <c r="L766" s="59"/>
      <c r="M766" s="59"/>
      <c r="N766" s="59"/>
      <c r="O766" s="98"/>
      <c r="P766" s="59"/>
    </row>
    <row r="767" spans="1:16" x14ac:dyDescent="0.3">
      <c r="A767" s="45">
        <v>1764</v>
      </c>
      <c r="B767" s="46"/>
      <c r="C767" s="47">
        <v>0</v>
      </c>
      <c r="D767" s="48"/>
      <c r="E767" s="49"/>
      <c r="F767" s="50"/>
      <c r="G767" s="65"/>
      <c r="H767" s="66"/>
      <c r="I767" s="66"/>
      <c r="J767" s="67"/>
      <c r="K767" s="95"/>
      <c r="L767" s="59"/>
      <c r="M767" s="59"/>
      <c r="N767" s="59"/>
      <c r="O767" s="98"/>
      <c r="P767" s="59"/>
    </row>
    <row r="768" spans="1:16" x14ac:dyDescent="0.3">
      <c r="A768" s="45">
        <v>1765</v>
      </c>
      <c r="B768" s="46"/>
      <c r="C768" s="47">
        <v>0</v>
      </c>
      <c r="D768" s="48"/>
      <c r="E768" s="49"/>
      <c r="F768" s="50"/>
      <c r="G768" s="65"/>
      <c r="H768" s="66"/>
      <c r="I768" s="66"/>
      <c r="J768" s="67"/>
      <c r="K768" s="95"/>
      <c r="L768" s="59"/>
      <c r="M768" s="59"/>
      <c r="N768" s="59"/>
      <c r="O768" s="98"/>
      <c r="P768" s="59"/>
    </row>
    <row r="769" spans="1:16" x14ac:dyDescent="0.3">
      <c r="A769" s="45">
        <v>1766</v>
      </c>
      <c r="B769" s="46"/>
      <c r="C769" s="47">
        <v>0</v>
      </c>
      <c r="D769" s="48"/>
      <c r="E769" s="49"/>
      <c r="F769" s="50"/>
      <c r="G769" s="65"/>
      <c r="H769" s="66"/>
      <c r="I769" s="66"/>
      <c r="J769" s="67"/>
      <c r="K769" s="95"/>
      <c r="L769" s="59"/>
      <c r="M769" s="59"/>
      <c r="N769" s="59"/>
      <c r="O769" s="98"/>
      <c r="P769" s="59"/>
    </row>
    <row r="770" spans="1:16" x14ac:dyDescent="0.3">
      <c r="A770" s="45">
        <v>1767</v>
      </c>
      <c r="B770" s="46"/>
      <c r="C770" s="47">
        <v>0</v>
      </c>
      <c r="D770" s="48"/>
      <c r="E770" s="49"/>
      <c r="F770" s="50"/>
      <c r="G770" s="65"/>
      <c r="H770" s="66"/>
      <c r="I770" s="66"/>
      <c r="J770" s="67"/>
      <c r="K770" s="95"/>
      <c r="L770" s="59"/>
      <c r="M770" s="59"/>
      <c r="N770" s="59"/>
      <c r="O770" s="98"/>
      <c r="P770" s="59"/>
    </row>
    <row r="771" spans="1:16" x14ac:dyDescent="0.3">
      <c r="A771" s="45">
        <v>1768</v>
      </c>
      <c r="B771" s="46"/>
      <c r="C771" s="47">
        <v>0</v>
      </c>
      <c r="D771" s="48"/>
      <c r="E771" s="49"/>
      <c r="F771" s="50"/>
      <c r="G771" s="65"/>
      <c r="H771" s="66"/>
      <c r="I771" s="66"/>
      <c r="J771" s="67"/>
      <c r="K771" s="95"/>
      <c r="L771" s="59"/>
      <c r="M771" s="59"/>
      <c r="N771" s="59"/>
      <c r="O771" s="98"/>
      <c r="P771" s="59"/>
    </row>
    <row r="772" spans="1:16" x14ac:dyDescent="0.3">
      <c r="A772" s="45">
        <v>1769</v>
      </c>
      <c r="B772" s="46"/>
      <c r="C772" s="47">
        <v>0</v>
      </c>
      <c r="D772" s="48"/>
      <c r="E772" s="49"/>
      <c r="F772" s="50"/>
      <c r="G772" s="65"/>
      <c r="H772" s="66"/>
      <c r="I772" s="66"/>
      <c r="J772" s="67"/>
      <c r="K772" s="95"/>
      <c r="L772" s="59"/>
      <c r="M772" s="59"/>
      <c r="N772" s="59"/>
      <c r="O772" s="98"/>
      <c r="P772" s="59"/>
    </row>
    <row r="773" spans="1:16" x14ac:dyDescent="0.3">
      <c r="A773" s="45">
        <v>1770</v>
      </c>
      <c r="B773" s="46"/>
      <c r="C773" s="47">
        <v>0</v>
      </c>
      <c r="D773" s="48"/>
      <c r="E773" s="49"/>
      <c r="F773" s="50"/>
      <c r="G773" s="65"/>
      <c r="H773" s="66"/>
      <c r="I773" s="66"/>
      <c r="J773" s="67"/>
      <c r="K773" s="95"/>
      <c r="L773" s="59"/>
      <c r="M773" s="59"/>
      <c r="N773" s="59"/>
      <c r="O773" s="98"/>
      <c r="P773" s="59"/>
    </row>
    <row r="774" spans="1:16" x14ac:dyDescent="0.3">
      <c r="A774" s="45">
        <v>1771</v>
      </c>
      <c r="B774" s="46"/>
      <c r="C774" s="47">
        <v>0</v>
      </c>
      <c r="D774" s="48"/>
      <c r="E774" s="49"/>
      <c r="F774" s="50"/>
      <c r="G774" s="65"/>
      <c r="H774" s="66"/>
      <c r="I774" s="66"/>
      <c r="J774" s="67"/>
      <c r="K774" s="95"/>
      <c r="L774" s="59"/>
      <c r="M774" s="59"/>
      <c r="N774" s="59"/>
      <c r="O774" s="98"/>
      <c r="P774" s="59"/>
    </row>
    <row r="775" spans="1:16" x14ac:dyDescent="0.3">
      <c r="A775" s="45">
        <v>1772</v>
      </c>
      <c r="B775" s="46"/>
      <c r="C775" s="47">
        <v>0</v>
      </c>
      <c r="D775" s="48"/>
      <c r="E775" s="49"/>
      <c r="F775" s="50"/>
      <c r="G775" s="65"/>
      <c r="H775" s="66"/>
      <c r="I775" s="66"/>
      <c r="J775" s="67"/>
      <c r="K775" s="95"/>
      <c r="L775" s="59"/>
      <c r="M775" s="59"/>
      <c r="N775" s="59"/>
      <c r="O775" s="98"/>
      <c r="P775" s="59"/>
    </row>
    <row r="776" spans="1:16" x14ac:dyDescent="0.3">
      <c r="A776" s="45">
        <v>1773</v>
      </c>
      <c r="B776" s="46"/>
      <c r="C776" s="47">
        <v>0</v>
      </c>
      <c r="D776" s="48"/>
      <c r="E776" s="49"/>
      <c r="F776" s="50"/>
      <c r="G776" s="65"/>
      <c r="H776" s="66"/>
      <c r="I776" s="66"/>
      <c r="J776" s="67"/>
      <c r="K776" s="95"/>
      <c r="L776" s="59"/>
      <c r="M776" s="59"/>
      <c r="N776" s="59"/>
      <c r="O776" s="98"/>
      <c r="P776" s="59"/>
    </row>
    <row r="777" spans="1:16" x14ac:dyDescent="0.3">
      <c r="A777" s="45">
        <v>1774</v>
      </c>
      <c r="B777" s="46"/>
      <c r="C777" s="47">
        <v>0</v>
      </c>
      <c r="D777" s="48"/>
      <c r="E777" s="49"/>
      <c r="F777" s="50"/>
      <c r="G777" s="65"/>
      <c r="H777" s="66"/>
      <c r="I777" s="66"/>
      <c r="J777" s="67"/>
      <c r="K777" s="95"/>
      <c r="L777" s="59"/>
      <c r="M777" s="59"/>
      <c r="N777" s="59"/>
      <c r="O777" s="98"/>
      <c r="P777" s="59"/>
    </row>
    <row r="778" spans="1:16" x14ac:dyDescent="0.3">
      <c r="A778" s="45">
        <v>1775</v>
      </c>
      <c r="B778" s="46"/>
      <c r="C778" s="47">
        <v>0</v>
      </c>
      <c r="D778" s="48"/>
      <c r="E778" s="49"/>
      <c r="F778" s="50"/>
      <c r="G778" s="65"/>
      <c r="H778" s="66"/>
      <c r="I778" s="66"/>
      <c r="J778" s="67"/>
      <c r="K778" s="95"/>
      <c r="L778" s="59"/>
      <c r="M778" s="59"/>
      <c r="N778" s="59"/>
      <c r="O778" s="98"/>
      <c r="P778" s="59"/>
    </row>
    <row r="779" spans="1:16" x14ac:dyDescent="0.3">
      <c r="A779" s="45">
        <v>1776</v>
      </c>
      <c r="B779" s="46"/>
      <c r="C779" s="47">
        <v>0</v>
      </c>
      <c r="D779" s="48"/>
      <c r="E779" s="49"/>
      <c r="F779" s="50"/>
      <c r="G779" s="65"/>
      <c r="H779" s="66"/>
      <c r="I779" s="66"/>
      <c r="J779" s="67"/>
      <c r="K779" s="95"/>
      <c r="L779" s="59"/>
      <c r="M779" s="59"/>
      <c r="N779" s="59"/>
      <c r="O779" s="98"/>
      <c r="P779" s="59"/>
    </row>
    <row r="780" spans="1:16" x14ac:dyDescent="0.3">
      <c r="A780" s="45">
        <v>1777</v>
      </c>
      <c r="B780" s="46"/>
      <c r="C780" s="47">
        <v>0</v>
      </c>
      <c r="D780" s="48"/>
      <c r="E780" s="49"/>
      <c r="F780" s="50"/>
      <c r="G780" s="65"/>
      <c r="H780" s="66"/>
      <c r="I780" s="66"/>
      <c r="J780" s="67"/>
      <c r="K780" s="95"/>
      <c r="L780" s="59"/>
      <c r="M780" s="59"/>
      <c r="N780" s="59"/>
      <c r="O780" s="98"/>
      <c r="P780" s="59"/>
    </row>
    <row r="781" spans="1:16" x14ac:dyDescent="0.3">
      <c r="A781" s="45">
        <v>1778</v>
      </c>
      <c r="B781" s="46"/>
      <c r="C781" s="47">
        <v>0</v>
      </c>
      <c r="D781" s="48"/>
      <c r="E781" s="49"/>
      <c r="F781" s="50"/>
      <c r="G781" s="65"/>
      <c r="H781" s="66"/>
      <c r="I781" s="66"/>
      <c r="J781" s="67"/>
      <c r="K781" s="95"/>
      <c r="L781" s="59"/>
      <c r="M781" s="59"/>
      <c r="N781" s="59"/>
      <c r="O781" s="98"/>
      <c r="P781" s="59"/>
    </row>
    <row r="782" spans="1:16" x14ac:dyDescent="0.3">
      <c r="A782" s="45">
        <v>1779</v>
      </c>
      <c r="B782" s="46"/>
      <c r="C782" s="47">
        <v>0</v>
      </c>
      <c r="D782" s="48"/>
      <c r="E782" s="49"/>
      <c r="F782" s="50"/>
      <c r="G782" s="65"/>
      <c r="H782" s="66"/>
      <c r="I782" s="66"/>
      <c r="J782" s="67"/>
      <c r="K782" s="95"/>
      <c r="L782" s="59"/>
      <c r="M782" s="59"/>
      <c r="N782" s="59"/>
      <c r="O782" s="98"/>
      <c r="P782" s="59"/>
    </row>
    <row r="783" spans="1:16" x14ac:dyDescent="0.3">
      <c r="A783" s="45">
        <v>1780</v>
      </c>
      <c r="B783" s="46"/>
      <c r="C783" s="47">
        <v>0</v>
      </c>
      <c r="D783" s="48"/>
      <c r="E783" s="49"/>
      <c r="F783" s="50"/>
      <c r="G783" s="65"/>
      <c r="H783" s="66"/>
      <c r="I783" s="66"/>
      <c r="J783" s="67"/>
      <c r="K783" s="95"/>
      <c r="L783" s="59"/>
      <c r="M783" s="59"/>
      <c r="N783" s="59"/>
      <c r="O783" s="98"/>
      <c r="P783" s="59"/>
    </row>
    <row r="784" spans="1:16" x14ac:dyDescent="0.3">
      <c r="A784" s="45">
        <v>1781</v>
      </c>
      <c r="B784" s="46"/>
      <c r="C784" s="47">
        <v>0</v>
      </c>
      <c r="D784" s="48"/>
      <c r="E784" s="49"/>
      <c r="F784" s="50"/>
      <c r="G784" s="65"/>
      <c r="H784" s="66"/>
      <c r="I784" s="66"/>
      <c r="J784" s="67"/>
      <c r="K784" s="95"/>
      <c r="L784" s="59"/>
      <c r="M784" s="59"/>
      <c r="N784" s="59"/>
      <c r="O784" s="98"/>
      <c r="P784" s="59"/>
    </row>
    <row r="785" spans="1:16" x14ac:dyDescent="0.3">
      <c r="A785" s="45">
        <v>1782</v>
      </c>
      <c r="B785" s="46"/>
      <c r="C785" s="47">
        <v>0</v>
      </c>
      <c r="D785" s="48"/>
      <c r="E785" s="49"/>
      <c r="F785" s="50"/>
      <c r="G785" s="65"/>
      <c r="H785" s="66"/>
      <c r="I785" s="66"/>
      <c r="J785" s="67"/>
      <c r="K785" s="95"/>
      <c r="L785" s="59"/>
      <c r="M785" s="59"/>
      <c r="N785" s="59"/>
      <c r="O785" s="98"/>
      <c r="P785" s="59"/>
    </row>
    <row r="786" spans="1:16" x14ac:dyDescent="0.3">
      <c r="A786" s="45">
        <v>1783</v>
      </c>
      <c r="B786" s="46"/>
      <c r="C786" s="47">
        <v>0</v>
      </c>
      <c r="D786" s="48"/>
      <c r="E786" s="49"/>
      <c r="F786" s="50"/>
      <c r="G786" s="65"/>
      <c r="H786" s="66"/>
      <c r="I786" s="66"/>
      <c r="J786" s="67"/>
      <c r="K786" s="95"/>
      <c r="L786" s="59"/>
      <c r="M786" s="59"/>
      <c r="N786" s="59"/>
      <c r="O786" s="98"/>
      <c r="P786" s="59"/>
    </row>
    <row r="787" spans="1:16" x14ac:dyDescent="0.3">
      <c r="A787" s="45">
        <v>1784</v>
      </c>
      <c r="B787" s="46"/>
      <c r="C787" s="47">
        <v>0</v>
      </c>
      <c r="D787" s="48"/>
      <c r="E787" s="49"/>
      <c r="F787" s="50"/>
      <c r="G787" s="65"/>
      <c r="H787" s="66"/>
      <c r="I787" s="66"/>
      <c r="J787" s="67"/>
      <c r="K787" s="95"/>
      <c r="L787" s="59"/>
      <c r="M787" s="59"/>
      <c r="N787" s="59"/>
      <c r="O787" s="98"/>
      <c r="P787" s="59"/>
    </row>
    <row r="788" spans="1:16" x14ac:dyDescent="0.3">
      <c r="A788" s="45">
        <v>1785</v>
      </c>
      <c r="B788" s="46"/>
      <c r="C788" s="47">
        <v>0</v>
      </c>
      <c r="D788" s="48"/>
      <c r="E788" s="49"/>
      <c r="F788" s="50"/>
      <c r="G788" s="65"/>
      <c r="H788" s="66"/>
      <c r="I788" s="66"/>
      <c r="J788" s="67"/>
      <c r="K788" s="95"/>
      <c r="L788" s="59"/>
      <c r="M788" s="59"/>
      <c r="N788" s="59"/>
      <c r="O788" s="98"/>
      <c r="P788" s="59"/>
    </row>
    <row r="789" spans="1:16" x14ac:dyDescent="0.3">
      <c r="A789" s="45">
        <v>1786</v>
      </c>
      <c r="B789" s="46"/>
      <c r="C789" s="47">
        <v>0</v>
      </c>
      <c r="D789" s="48"/>
      <c r="E789" s="49"/>
      <c r="F789" s="50"/>
      <c r="G789" s="65"/>
      <c r="H789" s="66"/>
      <c r="I789" s="66"/>
      <c r="J789" s="67"/>
      <c r="K789" s="95"/>
      <c r="L789" s="59"/>
      <c r="M789" s="59"/>
      <c r="N789" s="59"/>
      <c r="O789" s="98"/>
      <c r="P789" s="59"/>
    </row>
    <row r="790" spans="1:16" x14ac:dyDescent="0.3">
      <c r="A790" s="45">
        <v>1787</v>
      </c>
      <c r="B790" s="46"/>
      <c r="C790" s="47">
        <v>0</v>
      </c>
      <c r="D790" s="48"/>
      <c r="E790" s="49"/>
      <c r="F790" s="50"/>
      <c r="G790" s="65"/>
      <c r="H790" s="66"/>
      <c r="I790" s="66"/>
      <c r="J790" s="67"/>
      <c r="K790" s="95"/>
      <c r="L790" s="59"/>
      <c r="M790" s="59"/>
      <c r="N790" s="59"/>
      <c r="O790" s="98"/>
      <c r="P790" s="59"/>
    </row>
    <row r="791" spans="1:16" x14ac:dyDescent="0.3">
      <c r="A791" s="45">
        <v>1788</v>
      </c>
      <c r="B791" s="46"/>
      <c r="C791" s="47">
        <v>0</v>
      </c>
      <c r="D791" s="48"/>
      <c r="E791" s="49"/>
      <c r="F791" s="50"/>
      <c r="G791" s="65"/>
      <c r="H791" s="66"/>
      <c r="I791" s="66"/>
      <c r="J791" s="67"/>
      <c r="K791" s="95"/>
      <c r="L791" s="59"/>
      <c r="M791" s="59"/>
      <c r="N791" s="59"/>
      <c r="O791" s="98"/>
      <c r="P791" s="59"/>
    </row>
    <row r="792" spans="1:16" x14ac:dyDescent="0.3">
      <c r="A792" s="45">
        <v>1789</v>
      </c>
      <c r="B792" s="46"/>
      <c r="C792" s="47">
        <v>0</v>
      </c>
      <c r="D792" s="48"/>
      <c r="E792" s="49"/>
      <c r="F792" s="50"/>
      <c r="G792" s="65"/>
      <c r="H792" s="66"/>
      <c r="I792" s="66"/>
      <c r="J792" s="67"/>
      <c r="K792" s="95"/>
      <c r="L792" s="59"/>
      <c r="M792" s="59"/>
      <c r="N792" s="59"/>
      <c r="O792" s="98"/>
      <c r="P792" s="59"/>
    </row>
    <row r="793" spans="1:16" x14ac:dyDescent="0.3">
      <c r="A793" s="45">
        <v>1790</v>
      </c>
      <c r="B793" s="46"/>
      <c r="C793" s="47">
        <v>0</v>
      </c>
      <c r="D793" s="48"/>
      <c r="E793" s="49"/>
      <c r="F793" s="50"/>
      <c r="G793" s="65"/>
      <c r="H793" s="66"/>
      <c r="I793" s="66"/>
      <c r="J793" s="67"/>
      <c r="K793" s="95"/>
      <c r="L793" s="59"/>
      <c r="M793" s="59"/>
      <c r="N793" s="59"/>
      <c r="O793" s="98"/>
      <c r="P793" s="59"/>
    </row>
    <row r="794" spans="1:16" x14ac:dyDescent="0.3">
      <c r="A794" s="45">
        <v>1791</v>
      </c>
      <c r="B794" s="46"/>
      <c r="C794" s="47">
        <v>0</v>
      </c>
      <c r="D794" s="48"/>
      <c r="E794" s="49"/>
      <c r="F794" s="50"/>
      <c r="G794" s="65"/>
      <c r="H794" s="66"/>
      <c r="I794" s="66"/>
      <c r="J794" s="67"/>
      <c r="K794" s="95"/>
      <c r="L794" s="59"/>
      <c r="M794" s="59"/>
      <c r="N794" s="59"/>
      <c r="O794" s="98"/>
      <c r="P794" s="59"/>
    </row>
    <row r="795" spans="1:16" x14ac:dyDescent="0.3">
      <c r="A795" s="45">
        <v>1792</v>
      </c>
      <c r="B795" s="46"/>
      <c r="C795" s="47">
        <v>0</v>
      </c>
      <c r="D795" s="48"/>
      <c r="E795" s="49"/>
      <c r="F795" s="50"/>
      <c r="G795" s="65"/>
      <c r="H795" s="66"/>
      <c r="I795" s="66"/>
      <c r="J795" s="67"/>
      <c r="K795" s="95"/>
      <c r="L795" s="59"/>
      <c r="M795" s="59"/>
      <c r="N795" s="59"/>
      <c r="O795" s="98"/>
      <c r="P795" s="59"/>
    </row>
    <row r="796" spans="1:16" x14ac:dyDescent="0.3">
      <c r="A796" s="45">
        <v>1793</v>
      </c>
      <c r="B796" s="46"/>
      <c r="C796" s="47">
        <v>0</v>
      </c>
      <c r="D796" s="48"/>
      <c r="E796" s="49"/>
      <c r="F796" s="50"/>
      <c r="G796" s="65"/>
      <c r="H796" s="66"/>
      <c r="I796" s="66"/>
      <c r="J796" s="67"/>
      <c r="K796" s="95"/>
      <c r="L796" s="59"/>
      <c r="M796" s="59"/>
      <c r="N796" s="59"/>
      <c r="O796" s="98"/>
      <c r="P796" s="59"/>
    </row>
    <row r="797" spans="1:16" x14ac:dyDescent="0.3">
      <c r="A797" s="45">
        <v>1794</v>
      </c>
      <c r="B797" s="46"/>
      <c r="C797" s="47">
        <v>0</v>
      </c>
      <c r="D797" s="48"/>
      <c r="E797" s="49"/>
      <c r="F797" s="50"/>
      <c r="G797" s="65"/>
      <c r="H797" s="66"/>
      <c r="I797" s="66"/>
      <c r="J797" s="67"/>
      <c r="K797" s="95"/>
      <c r="L797" s="59"/>
      <c r="M797" s="59"/>
      <c r="N797" s="59"/>
      <c r="O797" s="98"/>
      <c r="P797" s="59"/>
    </row>
    <row r="798" spans="1:16" x14ac:dyDescent="0.3">
      <c r="A798" s="45">
        <v>1795</v>
      </c>
      <c r="B798" s="46"/>
      <c r="C798" s="47">
        <v>0</v>
      </c>
      <c r="D798" s="48"/>
      <c r="E798" s="49"/>
      <c r="F798" s="50"/>
      <c r="G798" s="65"/>
      <c r="H798" s="66"/>
      <c r="I798" s="66"/>
      <c r="J798" s="67"/>
      <c r="K798" s="95"/>
      <c r="L798" s="59"/>
      <c r="M798" s="59"/>
      <c r="N798" s="59"/>
      <c r="O798" s="98"/>
      <c r="P798" s="59"/>
    </row>
    <row r="799" spans="1:16" x14ac:dyDescent="0.3">
      <c r="A799" s="45">
        <v>1796</v>
      </c>
      <c r="B799" s="46"/>
      <c r="C799" s="47">
        <v>0</v>
      </c>
      <c r="D799" s="48"/>
      <c r="E799" s="49"/>
      <c r="F799" s="50"/>
      <c r="G799" s="65"/>
      <c r="H799" s="66"/>
      <c r="I799" s="66"/>
      <c r="J799" s="67"/>
      <c r="K799" s="95"/>
      <c r="L799" s="59"/>
      <c r="M799" s="59"/>
      <c r="N799" s="59"/>
      <c r="O799" s="98"/>
      <c r="P799" s="59"/>
    </row>
    <row r="800" spans="1:16" x14ac:dyDescent="0.3">
      <c r="A800" s="45">
        <v>1797</v>
      </c>
      <c r="B800" s="46"/>
      <c r="C800" s="47">
        <v>0</v>
      </c>
      <c r="D800" s="48"/>
      <c r="E800" s="49"/>
      <c r="F800" s="50"/>
      <c r="G800" s="65"/>
      <c r="H800" s="66"/>
      <c r="I800" s="66"/>
      <c r="J800" s="67"/>
      <c r="K800" s="95"/>
      <c r="L800" s="59"/>
      <c r="M800" s="59"/>
      <c r="N800" s="59"/>
      <c r="O800" s="98"/>
      <c r="P800" s="59"/>
    </row>
    <row r="801" spans="1:16" x14ac:dyDescent="0.3">
      <c r="A801" s="45">
        <v>1798</v>
      </c>
      <c r="B801" s="46"/>
      <c r="C801" s="47">
        <v>0</v>
      </c>
      <c r="D801" s="48"/>
      <c r="E801" s="49"/>
      <c r="F801" s="50"/>
      <c r="G801" s="65"/>
      <c r="H801" s="66"/>
      <c r="I801" s="66"/>
      <c r="J801" s="67"/>
      <c r="K801" s="95"/>
      <c r="L801" s="59"/>
      <c r="M801" s="59"/>
      <c r="N801" s="59"/>
      <c r="O801" s="98"/>
      <c r="P801" s="59"/>
    </row>
    <row r="802" spans="1:16" x14ac:dyDescent="0.3">
      <c r="A802" s="45">
        <v>1799</v>
      </c>
      <c r="B802" s="46"/>
      <c r="C802" s="47">
        <v>0</v>
      </c>
      <c r="D802" s="48"/>
      <c r="E802" s="49"/>
      <c r="F802" s="50"/>
      <c r="G802" s="65"/>
      <c r="H802" s="66"/>
      <c r="I802" s="66"/>
      <c r="J802" s="67"/>
      <c r="K802" s="95"/>
      <c r="L802" s="59"/>
      <c r="M802" s="59"/>
      <c r="N802" s="59"/>
      <c r="O802" s="98"/>
      <c r="P802" s="59"/>
    </row>
    <row r="803" spans="1:16" x14ac:dyDescent="0.3">
      <c r="A803" s="45">
        <v>1800</v>
      </c>
      <c r="B803" s="46"/>
      <c r="C803" s="47">
        <v>0</v>
      </c>
      <c r="D803" s="48"/>
      <c r="E803" s="49"/>
      <c r="F803" s="50"/>
      <c r="G803" s="65"/>
      <c r="H803" s="66"/>
      <c r="I803" s="66"/>
      <c r="J803" s="67"/>
      <c r="K803" s="95"/>
      <c r="L803" s="59"/>
      <c r="M803" s="59"/>
      <c r="N803" s="59"/>
      <c r="O803" s="98"/>
      <c r="P803" s="59"/>
    </row>
    <row r="804" spans="1:16" x14ac:dyDescent="0.3">
      <c r="A804" s="45">
        <v>1801</v>
      </c>
      <c r="B804" s="46"/>
      <c r="C804" s="47">
        <v>0</v>
      </c>
      <c r="D804" s="48"/>
      <c r="E804" s="49"/>
      <c r="F804" s="50"/>
      <c r="G804" s="65"/>
      <c r="H804" s="66"/>
      <c r="I804" s="66"/>
      <c r="J804" s="67"/>
      <c r="K804" s="95"/>
      <c r="L804" s="59"/>
      <c r="M804" s="59"/>
      <c r="N804" s="59"/>
      <c r="O804" s="98"/>
      <c r="P804" s="59"/>
    </row>
    <row r="805" spans="1:16" x14ac:dyDescent="0.3">
      <c r="A805" s="45">
        <v>1802</v>
      </c>
      <c r="B805" s="46"/>
      <c r="C805" s="47">
        <v>0</v>
      </c>
      <c r="D805" s="48"/>
      <c r="E805" s="49"/>
      <c r="F805" s="50"/>
      <c r="G805" s="65"/>
      <c r="H805" s="66"/>
      <c r="I805" s="66"/>
      <c r="J805" s="67"/>
      <c r="K805" s="95"/>
      <c r="L805" s="59"/>
      <c r="M805" s="59"/>
      <c r="N805" s="59"/>
      <c r="O805" s="98"/>
      <c r="P805" s="59"/>
    </row>
    <row r="806" spans="1:16" x14ac:dyDescent="0.3">
      <c r="A806" s="45">
        <v>1803</v>
      </c>
      <c r="B806" s="46"/>
      <c r="C806" s="47">
        <v>0</v>
      </c>
      <c r="D806" s="48"/>
      <c r="E806" s="49"/>
      <c r="F806" s="50"/>
      <c r="G806" s="65"/>
      <c r="H806" s="66"/>
      <c r="I806" s="66"/>
      <c r="J806" s="67"/>
      <c r="K806" s="95"/>
      <c r="L806" s="59"/>
      <c r="M806" s="59"/>
      <c r="N806" s="59"/>
      <c r="O806" s="98"/>
      <c r="P806" s="59"/>
    </row>
    <row r="807" spans="1:16" x14ac:dyDescent="0.3">
      <c r="A807" s="45">
        <v>1804</v>
      </c>
      <c r="B807" s="46"/>
      <c r="C807" s="47">
        <v>0</v>
      </c>
      <c r="D807" s="48"/>
      <c r="E807" s="49"/>
      <c r="F807" s="50"/>
      <c r="G807" s="65"/>
      <c r="H807" s="66"/>
      <c r="I807" s="66"/>
      <c r="J807" s="67"/>
      <c r="K807" s="95"/>
      <c r="L807" s="59"/>
      <c r="M807" s="59"/>
      <c r="N807" s="59"/>
      <c r="O807" s="98"/>
      <c r="P807" s="59"/>
    </row>
    <row r="808" spans="1:16" x14ac:dyDescent="0.3">
      <c r="A808" s="45">
        <v>1805</v>
      </c>
      <c r="B808" s="46"/>
      <c r="C808" s="47">
        <v>0</v>
      </c>
      <c r="D808" s="48"/>
      <c r="E808" s="49"/>
      <c r="F808" s="50"/>
      <c r="G808" s="65"/>
      <c r="H808" s="66"/>
      <c r="I808" s="66"/>
      <c r="J808" s="67"/>
      <c r="K808" s="95"/>
      <c r="L808" s="59"/>
      <c r="M808" s="59"/>
      <c r="N808" s="59"/>
      <c r="O808" s="98"/>
      <c r="P808" s="59"/>
    </row>
    <row r="809" spans="1:16" x14ac:dyDescent="0.3">
      <c r="A809" s="45">
        <v>1806</v>
      </c>
      <c r="B809" s="46"/>
      <c r="C809" s="47">
        <v>0</v>
      </c>
      <c r="D809" s="48"/>
      <c r="E809" s="49"/>
      <c r="F809" s="50"/>
      <c r="G809" s="65"/>
      <c r="H809" s="66"/>
      <c r="I809" s="66"/>
      <c r="J809" s="67"/>
      <c r="K809" s="95"/>
      <c r="L809" s="59"/>
      <c r="M809" s="59"/>
      <c r="N809" s="59"/>
      <c r="O809" s="98"/>
      <c r="P809" s="59"/>
    </row>
    <row r="810" spans="1:16" x14ac:dyDescent="0.3">
      <c r="A810" s="45">
        <v>1807</v>
      </c>
      <c r="B810" s="46"/>
      <c r="C810" s="47">
        <v>0</v>
      </c>
      <c r="D810" s="48"/>
      <c r="E810" s="49"/>
      <c r="F810" s="50"/>
      <c r="G810" s="65"/>
      <c r="H810" s="66"/>
      <c r="I810" s="66"/>
      <c r="J810" s="67"/>
      <c r="K810" s="95"/>
      <c r="L810" s="59"/>
      <c r="M810" s="59"/>
      <c r="N810" s="59"/>
      <c r="O810" s="98"/>
      <c r="P810" s="59"/>
    </row>
    <row r="811" spans="1:16" x14ac:dyDescent="0.3">
      <c r="A811" s="45">
        <v>1808</v>
      </c>
      <c r="B811" s="46"/>
      <c r="C811" s="47">
        <v>0</v>
      </c>
      <c r="D811" s="48"/>
      <c r="E811" s="49"/>
      <c r="F811" s="50"/>
      <c r="G811" s="65"/>
      <c r="H811" s="66"/>
      <c r="I811" s="66"/>
      <c r="J811" s="67"/>
      <c r="K811" s="95"/>
      <c r="L811" s="59"/>
      <c r="M811" s="59"/>
      <c r="N811" s="59"/>
      <c r="O811" s="98"/>
      <c r="P811" s="59"/>
    </row>
    <row r="812" spans="1:16" x14ac:dyDescent="0.3">
      <c r="A812" s="45">
        <v>1809</v>
      </c>
      <c r="B812" s="46"/>
      <c r="C812" s="47">
        <v>0</v>
      </c>
      <c r="D812" s="48"/>
      <c r="E812" s="49"/>
      <c r="F812" s="50"/>
      <c r="G812" s="65"/>
      <c r="H812" s="66"/>
      <c r="I812" s="66"/>
      <c r="J812" s="67"/>
      <c r="K812" s="95"/>
      <c r="L812" s="59"/>
      <c r="M812" s="59"/>
      <c r="N812" s="59"/>
      <c r="O812" s="98"/>
      <c r="P812" s="59"/>
    </row>
    <row r="813" spans="1:16" x14ac:dyDescent="0.3">
      <c r="A813" s="45">
        <v>1810</v>
      </c>
      <c r="B813" s="46"/>
      <c r="C813" s="47">
        <v>0</v>
      </c>
      <c r="D813" s="48"/>
      <c r="E813" s="49"/>
      <c r="F813" s="50"/>
      <c r="G813" s="65"/>
      <c r="H813" s="66"/>
      <c r="I813" s="66"/>
      <c r="J813" s="67"/>
      <c r="K813" s="95"/>
      <c r="L813" s="59"/>
      <c r="M813" s="59"/>
      <c r="N813" s="59"/>
      <c r="O813" s="98"/>
      <c r="P813" s="59"/>
    </row>
    <row r="814" spans="1:16" x14ac:dyDescent="0.3">
      <c r="A814" s="45">
        <v>1811</v>
      </c>
      <c r="B814" s="46"/>
      <c r="C814" s="47">
        <v>0</v>
      </c>
      <c r="D814" s="48"/>
      <c r="E814" s="49"/>
      <c r="F814" s="50"/>
      <c r="G814" s="65"/>
      <c r="H814" s="66"/>
      <c r="I814" s="66"/>
      <c r="J814" s="67"/>
      <c r="K814" s="95"/>
      <c r="L814" s="59"/>
      <c r="M814" s="59"/>
      <c r="N814" s="59"/>
      <c r="O814" s="98"/>
      <c r="P814" s="59"/>
    </row>
    <row r="815" spans="1:16" x14ac:dyDescent="0.3">
      <c r="A815" s="45">
        <v>1812</v>
      </c>
      <c r="B815" s="46"/>
      <c r="C815" s="47">
        <v>0</v>
      </c>
      <c r="D815" s="48"/>
      <c r="E815" s="49"/>
      <c r="F815" s="50"/>
      <c r="G815" s="65"/>
      <c r="H815" s="66"/>
      <c r="I815" s="66"/>
      <c r="J815" s="67"/>
      <c r="K815" s="95"/>
      <c r="L815" s="59"/>
      <c r="M815" s="59"/>
      <c r="N815" s="59"/>
      <c r="O815" s="98"/>
      <c r="P815" s="59"/>
    </row>
    <row r="816" spans="1:16" x14ac:dyDescent="0.3">
      <c r="A816" s="45">
        <v>1813</v>
      </c>
      <c r="B816" s="46"/>
      <c r="C816" s="47">
        <v>0</v>
      </c>
      <c r="D816" s="48"/>
      <c r="E816" s="49"/>
      <c r="F816" s="50"/>
      <c r="G816" s="65"/>
      <c r="H816" s="66"/>
      <c r="I816" s="66"/>
      <c r="J816" s="67"/>
      <c r="K816" s="95"/>
      <c r="L816" s="59"/>
      <c r="M816" s="59"/>
      <c r="N816" s="59"/>
      <c r="O816" s="98"/>
      <c r="P816" s="59"/>
    </row>
    <row r="817" spans="1:16" x14ac:dyDescent="0.3">
      <c r="A817" s="45">
        <v>1814</v>
      </c>
      <c r="B817" s="46"/>
      <c r="C817" s="47">
        <v>0</v>
      </c>
      <c r="D817" s="48"/>
      <c r="E817" s="49"/>
      <c r="F817" s="50"/>
      <c r="G817" s="65"/>
      <c r="H817" s="66"/>
      <c r="I817" s="66"/>
      <c r="J817" s="67"/>
      <c r="K817" s="95"/>
      <c r="L817" s="59"/>
      <c r="M817" s="59"/>
      <c r="N817" s="59"/>
      <c r="O817" s="98"/>
      <c r="P817" s="59"/>
    </row>
    <row r="818" spans="1:16" x14ac:dyDescent="0.3">
      <c r="A818" s="45">
        <v>1815</v>
      </c>
      <c r="B818" s="46"/>
      <c r="C818" s="47">
        <v>0</v>
      </c>
      <c r="D818" s="48"/>
      <c r="E818" s="49"/>
      <c r="F818" s="50"/>
      <c r="G818" s="65"/>
      <c r="H818" s="66"/>
      <c r="I818" s="66"/>
      <c r="J818" s="67"/>
      <c r="K818" s="95"/>
      <c r="L818" s="59"/>
      <c r="M818" s="59"/>
      <c r="N818" s="59"/>
      <c r="O818" s="98"/>
      <c r="P818" s="59"/>
    </row>
    <row r="819" spans="1:16" x14ac:dyDescent="0.3">
      <c r="A819" s="45">
        <v>1816</v>
      </c>
      <c r="B819" s="46"/>
      <c r="C819" s="47">
        <v>0</v>
      </c>
      <c r="D819" s="48"/>
      <c r="E819" s="49"/>
      <c r="F819" s="50"/>
      <c r="G819" s="65"/>
      <c r="H819" s="66"/>
      <c r="I819" s="66"/>
      <c r="J819" s="67"/>
      <c r="K819" s="95"/>
      <c r="L819" s="59"/>
      <c r="M819" s="59"/>
      <c r="N819" s="59"/>
      <c r="O819" s="98"/>
      <c r="P819" s="59"/>
    </row>
    <row r="820" spans="1:16" x14ac:dyDescent="0.3">
      <c r="A820" s="45">
        <v>1817</v>
      </c>
      <c r="B820" s="46"/>
      <c r="C820" s="47">
        <v>0</v>
      </c>
      <c r="D820" s="48"/>
      <c r="E820" s="49"/>
      <c r="F820" s="50"/>
      <c r="G820" s="65"/>
      <c r="H820" s="66"/>
      <c r="I820" s="66"/>
      <c r="J820" s="67"/>
      <c r="K820" s="95"/>
      <c r="L820" s="59"/>
      <c r="M820" s="59"/>
      <c r="N820" s="59"/>
      <c r="O820" s="98"/>
      <c r="P820" s="59"/>
    </row>
    <row r="821" spans="1:16" x14ac:dyDescent="0.3">
      <c r="A821" s="45">
        <v>1818</v>
      </c>
      <c r="B821" s="46"/>
      <c r="C821" s="47">
        <v>0</v>
      </c>
      <c r="D821" s="48"/>
      <c r="E821" s="49"/>
      <c r="F821" s="50"/>
      <c r="G821" s="65"/>
      <c r="H821" s="66"/>
      <c r="I821" s="66"/>
      <c r="J821" s="67"/>
      <c r="K821" s="95"/>
      <c r="L821" s="59"/>
      <c r="M821" s="59"/>
      <c r="N821" s="59"/>
      <c r="O821" s="98"/>
      <c r="P821" s="59"/>
    </row>
    <row r="822" spans="1:16" x14ac:dyDescent="0.3">
      <c r="A822" s="45">
        <v>1819</v>
      </c>
      <c r="B822" s="46"/>
      <c r="C822" s="47">
        <v>0</v>
      </c>
      <c r="D822" s="48"/>
      <c r="E822" s="49"/>
      <c r="F822" s="50"/>
      <c r="G822" s="65"/>
      <c r="H822" s="66"/>
      <c r="I822" s="66"/>
      <c r="J822" s="67"/>
      <c r="K822" s="95"/>
      <c r="L822" s="59"/>
      <c r="M822" s="59"/>
      <c r="N822" s="59"/>
      <c r="O822" s="98"/>
      <c r="P822" s="59"/>
    </row>
    <row r="823" spans="1:16" x14ac:dyDescent="0.3">
      <c r="A823" s="45">
        <v>1820</v>
      </c>
      <c r="B823" s="46"/>
      <c r="C823" s="47">
        <v>0</v>
      </c>
      <c r="D823" s="48"/>
      <c r="E823" s="49"/>
      <c r="F823" s="50"/>
      <c r="G823" s="65"/>
      <c r="H823" s="66"/>
      <c r="I823" s="66"/>
      <c r="J823" s="67"/>
      <c r="K823" s="95"/>
      <c r="L823" s="59"/>
      <c r="M823" s="59"/>
      <c r="N823" s="59"/>
      <c r="O823" s="98"/>
      <c r="P823" s="59"/>
    </row>
    <row r="824" spans="1:16" x14ac:dyDescent="0.3">
      <c r="A824" s="45">
        <v>1821</v>
      </c>
      <c r="B824" s="46"/>
      <c r="C824" s="47">
        <v>0</v>
      </c>
      <c r="D824" s="48"/>
      <c r="E824" s="49"/>
      <c r="F824" s="50"/>
      <c r="G824" s="65"/>
      <c r="H824" s="66"/>
      <c r="I824" s="66"/>
      <c r="J824" s="67"/>
      <c r="K824" s="95"/>
      <c r="L824" s="59"/>
      <c r="M824" s="59"/>
      <c r="N824" s="59"/>
      <c r="O824" s="98"/>
      <c r="P824" s="59"/>
    </row>
    <row r="825" spans="1:16" x14ac:dyDescent="0.3">
      <c r="A825" s="45">
        <v>1822</v>
      </c>
      <c r="B825" s="46"/>
      <c r="C825" s="47">
        <v>0</v>
      </c>
      <c r="D825" s="48"/>
      <c r="E825" s="49"/>
      <c r="F825" s="50"/>
      <c r="G825" s="65"/>
      <c r="H825" s="66"/>
      <c r="I825" s="66"/>
      <c r="J825" s="67"/>
      <c r="K825" s="95"/>
      <c r="L825" s="59"/>
      <c r="M825" s="59"/>
      <c r="N825" s="59"/>
      <c r="O825" s="98"/>
      <c r="P825" s="59"/>
    </row>
    <row r="826" spans="1:16" x14ac:dyDescent="0.3">
      <c r="A826" s="45">
        <v>1823</v>
      </c>
      <c r="B826" s="46"/>
      <c r="C826" s="47">
        <v>0</v>
      </c>
      <c r="D826" s="48"/>
      <c r="E826" s="49"/>
      <c r="F826" s="50"/>
      <c r="G826" s="65"/>
      <c r="H826" s="66"/>
      <c r="I826" s="66"/>
      <c r="J826" s="67"/>
      <c r="K826" s="95"/>
      <c r="L826" s="59"/>
      <c r="M826" s="59"/>
      <c r="N826" s="59"/>
      <c r="O826" s="98"/>
      <c r="P826" s="59"/>
    </row>
    <row r="827" spans="1:16" x14ac:dyDescent="0.3">
      <c r="A827" s="45">
        <v>1824</v>
      </c>
      <c r="B827" s="46"/>
      <c r="C827" s="47">
        <v>0</v>
      </c>
      <c r="D827" s="48"/>
      <c r="E827" s="49"/>
      <c r="F827" s="50"/>
      <c r="G827" s="65"/>
      <c r="H827" s="66"/>
      <c r="I827" s="66"/>
      <c r="J827" s="67"/>
      <c r="K827" s="95"/>
      <c r="L827" s="59"/>
      <c r="M827" s="59"/>
      <c r="N827" s="59"/>
      <c r="O827" s="98"/>
      <c r="P827" s="59"/>
    </row>
    <row r="828" spans="1:16" x14ac:dyDescent="0.3">
      <c r="A828" s="45">
        <v>1825</v>
      </c>
      <c r="B828" s="46"/>
      <c r="C828" s="47">
        <v>0</v>
      </c>
      <c r="D828" s="48"/>
      <c r="E828" s="49"/>
      <c r="F828" s="50"/>
      <c r="G828" s="65"/>
      <c r="H828" s="66"/>
      <c r="I828" s="66"/>
      <c r="J828" s="67"/>
      <c r="K828" s="95"/>
      <c r="L828" s="59"/>
      <c r="M828" s="59"/>
      <c r="N828" s="59"/>
      <c r="O828" s="98"/>
      <c r="P828" s="59"/>
    </row>
    <row r="829" spans="1:16" x14ac:dyDescent="0.3">
      <c r="A829" s="45">
        <v>1826</v>
      </c>
      <c r="B829" s="46"/>
      <c r="C829" s="47">
        <v>0</v>
      </c>
      <c r="D829" s="48"/>
      <c r="E829" s="49"/>
      <c r="F829" s="50"/>
      <c r="G829" s="65"/>
      <c r="H829" s="66"/>
      <c r="I829" s="66"/>
      <c r="J829" s="67"/>
      <c r="K829" s="95"/>
      <c r="L829" s="59"/>
      <c r="M829" s="59"/>
      <c r="N829" s="59"/>
      <c r="O829" s="98"/>
      <c r="P829" s="59"/>
    </row>
    <row r="830" spans="1:16" x14ac:dyDescent="0.3">
      <c r="A830" s="45">
        <v>1827</v>
      </c>
      <c r="B830" s="46"/>
      <c r="C830" s="47">
        <v>0</v>
      </c>
      <c r="D830" s="48"/>
      <c r="E830" s="49"/>
      <c r="F830" s="50"/>
      <c r="G830" s="65"/>
      <c r="H830" s="66"/>
      <c r="I830" s="66"/>
      <c r="J830" s="67"/>
      <c r="K830" s="95"/>
      <c r="L830" s="59"/>
      <c r="M830" s="59"/>
      <c r="N830" s="59"/>
      <c r="O830" s="98"/>
      <c r="P830" s="59"/>
    </row>
    <row r="831" spans="1:16" x14ac:dyDescent="0.3">
      <c r="A831" s="45">
        <v>1828</v>
      </c>
      <c r="B831" s="46"/>
      <c r="C831" s="47">
        <v>0</v>
      </c>
      <c r="D831" s="48"/>
      <c r="E831" s="49"/>
      <c r="F831" s="50"/>
      <c r="G831" s="65"/>
      <c r="H831" s="66"/>
      <c r="I831" s="66"/>
      <c r="J831" s="67"/>
      <c r="K831" s="95"/>
      <c r="L831" s="59"/>
      <c r="M831" s="59"/>
      <c r="N831" s="59"/>
      <c r="O831" s="98"/>
      <c r="P831" s="59"/>
    </row>
    <row r="832" spans="1:16" x14ac:dyDescent="0.3">
      <c r="A832" s="45">
        <v>1829</v>
      </c>
      <c r="B832" s="46"/>
      <c r="C832" s="47">
        <v>0</v>
      </c>
      <c r="D832" s="48"/>
      <c r="E832" s="49"/>
      <c r="F832" s="50"/>
      <c r="G832" s="65"/>
      <c r="H832" s="66"/>
      <c r="I832" s="66"/>
      <c r="J832" s="67"/>
      <c r="K832" s="95"/>
      <c r="L832" s="59"/>
      <c r="M832" s="59"/>
      <c r="N832" s="59"/>
      <c r="O832" s="98"/>
      <c r="P832" s="59"/>
    </row>
    <row r="833" spans="1:16" x14ac:dyDescent="0.3">
      <c r="A833" s="45">
        <v>1830</v>
      </c>
      <c r="B833" s="46"/>
      <c r="C833" s="47">
        <v>0</v>
      </c>
      <c r="D833" s="48"/>
      <c r="E833" s="49"/>
      <c r="F833" s="50"/>
      <c r="G833" s="65"/>
      <c r="H833" s="66"/>
      <c r="I833" s="66"/>
      <c r="J833" s="67"/>
      <c r="K833" s="95"/>
      <c r="L833" s="59"/>
      <c r="M833" s="59"/>
      <c r="N833" s="59"/>
      <c r="O833" s="98"/>
      <c r="P833" s="59"/>
    </row>
    <row r="834" spans="1:16" x14ac:dyDescent="0.3">
      <c r="A834" s="45">
        <v>1831</v>
      </c>
      <c r="B834" s="46"/>
      <c r="C834" s="47">
        <v>0</v>
      </c>
      <c r="D834" s="48"/>
      <c r="E834" s="49"/>
      <c r="F834" s="50"/>
      <c r="G834" s="65"/>
      <c r="H834" s="66"/>
      <c r="I834" s="66"/>
      <c r="J834" s="67"/>
      <c r="K834" s="95"/>
      <c r="L834" s="59"/>
      <c r="M834" s="59"/>
      <c r="N834" s="59"/>
      <c r="O834" s="98"/>
      <c r="P834" s="59"/>
    </row>
    <row r="835" spans="1:16" x14ac:dyDescent="0.3">
      <c r="A835" s="45">
        <v>1832</v>
      </c>
      <c r="B835" s="46"/>
      <c r="C835" s="47">
        <v>0</v>
      </c>
      <c r="D835" s="48"/>
      <c r="E835" s="49"/>
      <c r="F835" s="50"/>
      <c r="G835" s="65"/>
      <c r="H835" s="66"/>
      <c r="I835" s="66"/>
      <c r="J835" s="67"/>
      <c r="K835" s="95"/>
      <c r="L835" s="59"/>
      <c r="M835" s="59"/>
      <c r="N835" s="59"/>
      <c r="O835" s="98"/>
      <c r="P835" s="59"/>
    </row>
    <row r="836" spans="1:16" x14ac:dyDescent="0.3">
      <c r="A836" s="45">
        <v>1833</v>
      </c>
      <c r="B836" s="46"/>
      <c r="C836" s="47">
        <v>0</v>
      </c>
      <c r="D836" s="48"/>
      <c r="E836" s="49"/>
      <c r="F836" s="50"/>
      <c r="G836" s="65"/>
      <c r="H836" s="66"/>
      <c r="I836" s="66"/>
      <c r="J836" s="67"/>
      <c r="K836" s="95"/>
      <c r="L836" s="59"/>
      <c r="M836" s="59"/>
      <c r="N836" s="59"/>
      <c r="O836" s="98"/>
      <c r="P836" s="59"/>
    </row>
    <row r="837" spans="1:16" x14ac:dyDescent="0.3">
      <c r="A837" s="45">
        <v>1834</v>
      </c>
      <c r="B837" s="46"/>
      <c r="C837" s="47">
        <v>0</v>
      </c>
      <c r="D837" s="48"/>
      <c r="E837" s="49"/>
      <c r="F837" s="50"/>
      <c r="G837" s="65"/>
      <c r="H837" s="66"/>
      <c r="I837" s="66"/>
      <c r="J837" s="67"/>
      <c r="K837" s="95"/>
      <c r="L837" s="59"/>
      <c r="M837" s="59"/>
      <c r="N837" s="59"/>
      <c r="O837" s="98"/>
      <c r="P837" s="59"/>
    </row>
    <row r="838" spans="1:16" x14ac:dyDescent="0.3">
      <c r="A838" s="45">
        <v>1835</v>
      </c>
      <c r="B838" s="46"/>
      <c r="C838" s="47">
        <v>0</v>
      </c>
      <c r="D838" s="48"/>
      <c r="E838" s="49"/>
      <c r="F838" s="50"/>
      <c r="G838" s="65"/>
      <c r="H838" s="66"/>
      <c r="I838" s="66"/>
      <c r="J838" s="67"/>
      <c r="K838" s="95"/>
      <c r="L838" s="59"/>
      <c r="M838" s="59"/>
      <c r="N838" s="59"/>
      <c r="O838" s="98"/>
      <c r="P838" s="59"/>
    </row>
    <row r="839" spans="1:16" x14ac:dyDescent="0.3">
      <c r="A839" s="45">
        <v>1836</v>
      </c>
      <c r="B839" s="46"/>
      <c r="C839" s="47">
        <v>0</v>
      </c>
      <c r="D839" s="48"/>
      <c r="E839" s="49"/>
      <c r="F839" s="50"/>
      <c r="G839" s="65"/>
      <c r="H839" s="66"/>
      <c r="I839" s="66"/>
      <c r="J839" s="67"/>
      <c r="K839" s="95"/>
      <c r="L839" s="59"/>
      <c r="M839" s="59"/>
      <c r="N839" s="59"/>
      <c r="O839" s="98"/>
      <c r="P839" s="59"/>
    </row>
    <row r="840" spans="1:16" x14ac:dyDescent="0.3">
      <c r="A840" s="45">
        <v>1837</v>
      </c>
      <c r="B840" s="46"/>
      <c r="C840" s="47">
        <v>0</v>
      </c>
      <c r="D840" s="48"/>
      <c r="E840" s="49"/>
      <c r="F840" s="50"/>
      <c r="G840" s="65"/>
      <c r="H840" s="66"/>
      <c r="I840" s="66"/>
      <c r="J840" s="67"/>
      <c r="K840" s="95"/>
      <c r="L840" s="59"/>
      <c r="M840" s="59"/>
      <c r="N840" s="59"/>
      <c r="O840" s="98"/>
      <c r="P840" s="59"/>
    </row>
    <row r="841" spans="1:16" x14ac:dyDescent="0.3">
      <c r="A841" s="45">
        <v>1838</v>
      </c>
      <c r="B841" s="46"/>
      <c r="C841" s="47">
        <v>0</v>
      </c>
      <c r="D841" s="48"/>
      <c r="E841" s="49"/>
      <c r="F841" s="50"/>
      <c r="G841" s="65"/>
      <c r="H841" s="66"/>
      <c r="I841" s="66"/>
      <c r="J841" s="67"/>
      <c r="K841" s="95"/>
      <c r="L841" s="59"/>
      <c r="M841" s="59"/>
      <c r="N841" s="59"/>
      <c r="O841" s="98"/>
      <c r="P841" s="59"/>
    </row>
    <row r="842" spans="1:16" x14ac:dyDescent="0.3">
      <c r="A842" s="45">
        <v>1839</v>
      </c>
      <c r="B842" s="46"/>
      <c r="C842" s="47">
        <v>0</v>
      </c>
      <c r="D842" s="48"/>
      <c r="E842" s="49"/>
      <c r="F842" s="50"/>
      <c r="G842" s="65"/>
      <c r="H842" s="66"/>
      <c r="I842" s="66"/>
      <c r="J842" s="67"/>
      <c r="K842" s="95"/>
      <c r="L842" s="59"/>
      <c r="M842" s="59"/>
      <c r="N842" s="59"/>
      <c r="O842" s="98"/>
      <c r="P842" s="59"/>
    </row>
    <row r="843" spans="1:16" x14ac:dyDescent="0.3">
      <c r="A843" s="45">
        <v>1840</v>
      </c>
      <c r="B843" s="46"/>
      <c r="C843" s="47">
        <v>0</v>
      </c>
      <c r="D843" s="48"/>
      <c r="E843" s="49"/>
      <c r="F843" s="50"/>
      <c r="G843" s="65"/>
      <c r="H843" s="66"/>
      <c r="I843" s="66"/>
      <c r="J843" s="67"/>
      <c r="K843" s="95"/>
      <c r="L843" s="59"/>
      <c r="M843" s="59"/>
      <c r="N843" s="59"/>
      <c r="O843" s="98"/>
      <c r="P843" s="59"/>
    </row>
    <row r="844" spans="1:16" x14ac:dyDescent="0.3">
      <c r="A844" s="45">
        <v>1841</v>
      </c>
      <c r="B844" s="46"/>
      <c r="C844" s="47">
        <v>0</v>
      </c>
      <c r="D844" s="48"/>
      <c r="E844" s="49"/>
      <c r="F844" s="50"/>
      <c r="G844" s="65"/>
      <c r="H844" s="66"/>
      <c r="I844" s="66"/>
      <c r="J844" s="67"/>
      <c r="K844" s="95"/>
      <c r="L844" s="59"/>
      <c r="M844" s="59"/>
      <c r="N844" s="59"/>
      <c r="O844" s="98"/>
      <c r="P844" s="59"/>
    </row>
    <row r="845" spans="1:16" x14ac:dyDescent="0.3">
      <c r="A845" s="45">
        <v>1842</v>
      </c>
      <c r="B845" s="46"/>
      <c r="C845" s="47">
        <v>0</v>
      </c>
      <c r="D845" s="48"/>
      <c r="E845" s="49"/>
      <c r="F845" s="50"/>
      <c r="G845" s="65"/>
      <c r="H845" s="66"/>
      <c r="I845" s="66"/>
      <c r="J845" s="67"/>
      <c r="K845" s="95"/>
      <c r="L845" s="59"/>
      <c r="M845" s="59"/>
      <c r="N845" s="59"/>
      <c r="O845" s="98"/>
      <c r="P845" s="59"/>
    </row>
    <row r="846" spans="1:16" x14ac:dyDescent="0.3">
      <c r="A846" s="45">
        <v>1843</v>
      </c>
      <c r="B846" s="46"/>
      <c r="C846" s="47">
        <v>0</v>
      </c>
      <c r="D846" s="48"/>
      <c r="E846" s="49"/>
      <c r="F846" s="50"/>
      <c r="G846" s="65"/>
      <c r="H846" s="66"/>
      <c r="I846" s="66"/>
      <c r="J846" s="67"/>
      <c r="K846" s="95"/>
      <c r="L846" s="59"/>
      <c r="M846" s="59"/>
      <c r="N846" s="59"/>
      <c r="O846" s="98"/>
      <c r="P846" s="59"/>
    </row>
    <row r="847" spans="1:16" x14ac:dyDescent="0.3">
      <c r="A847" s="45">
        <v>1844</v>
      </c>
      <c r="B847" s="46"/>
      <c r="C847" s="47">
        <v>0</v>
      </c>
      <c r="D847" s="48"/>
      <c r="E847" s="49"/>
      <c r="F847" s="50"/>
      <c r="G847" s="65"/>
      <c r="H847" s="66"/>
      <c r="I847" s="66"/>
      <c r="J847" s="67"/>
      <c r="K847" s="95"/>
      <c r="L847" s="59"/>
      <c r="M847" s="59"/>
      <c r="N847" s="59"/>
      <c r="O847" s="98"/>
      <c r="P847" s="59"/>
    </row>
    <row r="848" spans="1:16" x14ac:dyDescent="0.3">
      <c r="A848" s="45">
        <v>1845</v>
      </c>
      <c r="B848" s="46"/>
      <c r="C848" s="47">
        <v>0</v>
      </c>
      <c r="D848" s="48"/>
      <c r="E848" s="49"/>
      <c r="F848" s="50"/>
      <c r="G848" s="65"/>
      <c r="H848" s="66"/>
      <c r="I848" s="66"/>
      <c r="J848" s="67"/>
      <c r="K848" s="95"/>
      <c r="L848" s="59"/>
      <c r="M848" s="59"/>
      <c r="N848" s="59"/>
      <c r="O848" s="98"/>
      <c r="P848" s="59"/>
    </row>
    <row r="849" spans="1:16" x14ac:dyDescent="0.3">
      <c r="A849" s="45">
        <v>1846</v>
      </c>
      <c r="B849" s="46"/>
      <c r="C849" s="47">
        <v>0</v>
      </c>
      <c r="D849" s="48"/>
      <c r="E849" s="49"/>
      <c r="F849" s="50"/>
      <c r="G849" s="65"/>
      <c r="H849" s="66"/>
      <c r="I849" s="66"/>
      <c r="J849" s="67"/>
      <c r="K849" s="95"/>
      <c r="L849" s="59"/>
      <c r="M849" s="59"/>
      <c r="N849" s="59"/>
      <c r="O849" s="98"/>
      <c r="P849" s="59"/>
    </row>
    <row r="850" spans="1:16" x14ac:dyDescent="0.3">
      <c r="A850" s="45">
        <v>1847</v>
      </c>
      <c r="B850" s="46"/>
      <c r="C850" s="47">
        <v>0</v>
      </c>
      <c r="D850" s="48"/>
      <c r="E850" s="49"/>
      <c r="F850" s="50"/>
      <c r="G850" s="65"/>
      <c r="H850" s="66"/>
      <c r="I850" s="66"/>
      <c r="J850" s="67"/>
      <c r="K850" s="95"/>
      <c r="L850" s="59"/>
      <c r="M850" s="59"/>
      <c r="N850" s="59"/>
      <c r="O850" s="98"/>
      <c r="P850" s="59"/>
    </row>
    <row r="851" spans="1:16" x14ac:dyDescent="0.3">
      <c r="A851" s="45">
        <v>1848</v>
      </c>
      <c r="B851" s="46"/>
      <c r="C851" s="47">
        <v>0</v>
      </c>
      <c r="D851" s="48"/>
      <c r="E851" s="49"/>
      <c r="F851" s="50"/>
      <c r="G851" s="65"/>
      <c r="H851" s="66"/>
      <c r="I851" s="66"/>
      <c r="J851" s="67"/>
      <c r="K851" s="95"/>
      <c r="L851" s="59"/>
      <c r="M851" s="59"/>
      <c r="N851" s="59"/>
      <c r="O851" s="98"/>
      <c r="P851" s="59"/>
    </row>
    <row r="852" spans="1:16" x14ac:dyDescent="0.3">
      <c r="A852" s="45">
        <v>1849</v>
      </c>
      <c r="B852" s="46"/>
      <c r="C852" s="47">
        <v>0</v>
      </c>
      <c r="D852" s="48"/>
      <c r="E852" s="49"/>
      <c r="F852" s="50"/>
      <c r="G852" s="65"/>
      <c r="H852" s="66"/>
      <c r="I852" s="66"/>
      <c r="J852" s="67"/>
      <c r="K852" s="95"/>
      <c r="L852" s="59"/>
      <c r="M852" s="59"/>
      <c r="N852" s="59"/>
      <c r="O852" s="98"/>
      <c r="P852" s="59"/>
    </row>
    <row r="853" spans="1:16" x14ac:dyDescent="0.3">
      <c r="A853" s="45">
        <v>1850</v>
      </c>
      <c r="B853" s="46"/>
      <c r="C853" s="47">
        <v>0</v>
      </c>
      <c r="D853" s="48"/>
      <c r="E853" s="49"/>
      <c r="F853" s="50"/>
      <c r="G853" s="65"/>
      <c r="H853" s="66"/>
      <c r="I853" s="66"/>
      <c r="J853" s="67"/>
      <c r="K853" s="95"/>
      <c r="L853" s="59"/>
      <c r="M853" s="59"/>
      <c r="N853" s="59"/>
      <c r="O853" s="98"/>
      <c r="P853" s="59"/>
    </row>
    <row r="854" spans="1:16" x14ac:dyDescent="0.3">
      <c r="A854" s="45">
        <v>1851</v>
      </c>
      <c r="B854" s="46"/>
      <c r="C854" s="47">
        <v>0</v>
      </c>
      <c r="D854" s="48"/>
      <c r="E854" s="49"/>
      <c r="F854" s="50"/>
      <c r="G854" s="65"/>
      <c r="H854" s="66"/>
      <c r="I854" s="66"/>
      <c r="J854" s="67"/>
      <c r="K854" s="95"/>
      <c r="L854" s="59"/>
      <c r="M854" s="59"/>
      <c r="N854" s="59"/>
      <c r="O854" s="98"/>
      <c r="P854" s="59"/>
    </row>
    <row r="855" spans="1:16" x14ac:dyDescent="0.3">
      <c r="A855" s="45">
        <v>1852</v>
      </c>
      <c r="B855" s="46"/>
      <c r="C855" s="47">
        <v>0</v>
      </c>
      <c r="D855" s="48"/>
      <c r="E855" s="49"/>
      <c r="F855" s="50"/>
      <c r="G855" s="65"/>
      <c r="H855" s="66"/>
      <c r="I855" s="66"/>
      <c r="J855" s="67"/>
      <c r="K855" s="95"/>
      <c r="L855" s="59"/>
      <c r="M855" s="59"/>
      <c r="N855" s="59"/>
      <c r="O855" s="98"/>
      <c r="P855" s="59"/>
    </row>
    <row r="856" spans="1:16" x14ac:dyDescent="0.3">
      <c r="A856" s="45">
        <v>1853</v>
      </c>
      <c r="B856" s="46"/>
      <c r="C856" s="47">
        <v>0</v>
      </c>
      <c r="D856" s="48"/>
      <c r="E856" s="49"/>
      <c r="F856" s="50"/>
      <c r="G856" s="65"/>
      <c r="H856" s="66"/>
      <c r="I856" s="66"/>
      <c r="J856" s="67"/>
      <c r="K856" s="95"/>
      <c r="L856" s="59"/>
      <c r="M856" s="59"/>
      <c r="N856" s="59"/>
      <c r="O856" s="98"/>
      <c r="P856" s="59"/>
    </row>
    <row r="857" spans="1:16" x14ac:dyDescent="0.3">
      <c r="A857" s="45">
        <v>1854</v>
      </c>
      <c r="B857" s="46"/>
      <c r="C857" s="47">
        <v>0</v>
      </c>
      <c r="D857" s="48"/>
      <c r="E857" s="49"/>
      <c r="F857" s="50"/>
      <c r="G857" s="65"/>
      <c r="H857" s="66"/>
      <c r="I857" s="66"/>
      <c r="J857" s="67"/>
      <c r="K857" s="95"/>
      <c r="L857" s="59"/>
      <c r="M857" s="59"/>
      <c r="N857" s="59"/>
      <c r="O857" s="98"/>
      <c r="P857" s="59"/>
    </row>
    <row r="858" spans="1:16" x14ac:dyDescent="0.3">
      <c r="A858" s="45">
        <v>1855</v>
      </c>
      <c r="B858" s="46"/>
      <c r="C858" s="47">
        <v>0</v>
      </c>
      <c r="D858" s="48"/>
      <c r="E858" s="49"/>
      <c r="F858" s="50"/>
      <c r="G858" s="65"/>
      <c r="H858" s="66"/>
      <c r="I858" s="66"/>
      <c r="J858" s="67"/>
      <c r="K858" s="95"/>
      <c r="L858" s="59"/>
      <c r="M858" s="59"/>
      <c r="N858" s="59"/>
      <c r="O858" s="98"/>
      <c r="P858" s="59"/>
    </row>
    <row r="859" spans="1:16" x14ac:dyDescent="0.3">
      <c r="A859" s="45">
        <v>1856</v>
      </c>
      <c r="B859" s="46"/>
      <c r="C859" s="47">
        <v>0</v>
      </c>
      <c r="D859" s="48"/>
      <c r="E859" s="49"/>
      <c r="F859" s="50"/>
      <c r="G859" s="65"/>
      <c r="H859" s="66"/>
      <c r="I859" s="66"/>
      <c r="J859" s="67"/>
      <c r="K859" s="95"/>
      <c r="L859" s="59"/>
      <c r="M859" s="59"/>
      <c r="N859" s="59"/>
      <c r="O859" s="98"/>
      <c r="P859" s="59"/>
    </row>
    <row r="860" spans="1:16" x14ac:dyDescent="0.3">
      <c r="A860" s="45">
        <v>1857</v>
      </c>
      <c r="B860" s="46"/>
      <c r="C860" s="47">
        <v>0</v>
      </c>
      <c r="D860" s="48"/>
      <c r="E860" s="49"/>
      <c r="F860" s="50"/>
      <c r="G860" s="65"/>
      <c r="H860" s="66"/>
      <c r="I860" s="66"/>
      <c r="J860" s="67"/>
      <c r="K860" s="95"/>
      <c r="L860" s="59"/>
      <c r="M860" s="59"/>
      <c r="N860" s="59"/>
      <c r="O860" s="98"/>
      <c r="P860" s="59"/>
    </row>
    <row r="861" spans="1:16" x14ac:dyDescent="0.3">
      <c r="A861" s="45">
        <v>1858</v>
      </c>
      <c r="B861" s="46"/>
      <c r="C861" s="47">
        <v>0</v>
      </c>
      <c r="D861" s="48"/>
      <c r="E861" s="49"/>
      <c r="F861" s="50"/>
      <c r="G861" s="65"/>
      <c r="H861" s="66"/>
      <c r="I861" s="66"/>
      <c r="J861" s="67"/>
      <c r="K861" s="95"/>
      <c r="L861" s="59"/>
      <c r="M861" s="59"/>
      <c r="N861" s="59"/>
      <c r="O861" s="98"/>
      <c r="P861" s="59"/>
    </row>
    <row r="862" spans="1:16" x14ac:dyDescent="0.3">
      <c r="A862" s="45">
        <v>1859</v>
      </c>
      <c r="B862" s="46"/>
      <c r="C862" s="47">
        <v>0</v>
      </c>
      <c r="D862" s="48"/>
      <c r="E862" s="49"/>
      <c r="F862" s="50"/>
      <c r="G862" s="65"/>
      <c r="H862" s="66"/>
      <c r="I862" s="66"/>
      <c r="J862" s="67"/>
      <c r="K862" s="95"/>
      <c r="L862" s="59"/>
      <c r="M862" s="59"/>
      <c r="N862" s="59"/>
      <c r="O862" s="98"/>
      <c r="P862" s="59"/>
    </row>
    <row r="863" spans="1:16" x14ac:dyDescent="0.3">
      <c r="A863" s="45">
        <v>1860</v>
      </c>
      <c r="B863" s="46"/>
      <c r="C863" s="47">
        <v>0</v>
      </c>
      <c r="D863" s="48"/>
      <c r="E863" s="49"/>
      <c r="F863" s="50"/>
      <c r="G863" s="65"/>
      <c r="H863" s="66"/>
      <c r="I863" s="66"/>
      <c r="J863" s="67"/>
      <c r="K863" s="95"/>
      <c r="L863" s="59"/>
      <c r="M863" s="59"/>
      <c r="N863" s="59"/>
      <c r="O863" s="98"/>
      <c r="P863" s="59"/>
    </row>
    <row r="864" spans="1:16" x14ac:dyDescent="0.3">
      <c r="A864" s="45">
        <v>1861</v>
      </c>
      <c r="B864" s="46"/>
      <c r="C864" s="47">
        <v>0</v>
      </c>
      <c r="D864" s="48"/>
      <c r="E864" s="49"/>
      <c r="F864" s="50"/>
      <c r="G864" s="65"/>
      <c r="H864" s="66"/>
      <c r="I864" s="66"/>
      <c r="J864" s="67"/>
      <c r="K864" s="95"/>
      <c r="L864" s="59"/>
      <c r="M864" s="59"/>
      <c r="N864" s="59"/>
      <c r="O864" s="98"/>
      <c r="P864" s="59"/>
    </row>
    <row r="865" spans="1:16" x14ac:dyDescent="0.3">
      <c r="A865" s="45">
        <v>1862</v>
      </c>
      <c r="B865" s="46"/>
      <c r="C865" s="47">
        <v>0</v>
      </c>
      <c r="D865" s="48"/>
      <c r="E865" s="49"/>
      <c r="F865" s="50"/>
      <c r="G865" s="65"/>
      <c r="H865" s="66"/>
      <c r="I865" s="66"/>
      <c r="J865" s="67"/>
      <c r="K865" s="95"/>
      <c r="L865" s="59"/>
      <c r="M865" s="59"/>
      <c r="N865" s="59"/>
      <c r="O865" s="98"/>
      <c r="P865" s="59"/>
    </row>
    <row r="866" spans="1:16" x14ac:dyDescent="0.3">
      <c r="A866" s="45">
        <v>1863</v>
      </c>
      <c r="B866" s="46"/>
      <c r="C866" s="47">
        <v>0</v>
      </c>
      <c r="D866" s="48"/>
      <c r="E866" s="49"/>
      <c r="F866" s="50"/>
      <c r="G866" s="65"/>
      <c r="H866" s="66"/>
      <c r="I866" s="66"/>
      <c r="J866" s="67"/>
      <c r="K866" s="95"/>
      <c r="L866" s="59"/>
      <c r="M866" s="59"/>
      <c r="N866" s="59"/>
      <c r="O866" s="98"/>
      <c r="P866" s="59"/>
    </row>
    <row r="867" spans="1:16" x14ac:dyDescent="0.3">
      <c r="A867" s="45">
        <v>1864</v>
      </c>
      <c r="B867" s="46"/>
      <c r="C867" s="47">
        <v>0</v>
      </c>
      <c r="D867" s="48"/>
      <c r="E867" s="49"/>
      <c r="F867" s="50"/>
      <c r="G867" s="65"/>
      <c r="H867" s="66"/>
      <c r="I867" s="66"/>
      <c r="J867" s="67"/>
      <c r="K867" s="95"/>
      <c r="L867" s="59"/>
      <c r="M867" s="59"/>
      <c r="N867" s="59"/>
      <c r="O867" s="98"/>
      <c r="P867" s="59"/>
    </row>
    <row r="868" spans="1:16" x14ac:dyDescent="0.3">
      <c r="A868" s="45">
        <v>1865</v>
      </c>
      <c r="B868" s="46"/>
      <c r="C868" s="47">
        <v>0</v>
      </c>
      <c r="D868" s="48"/>
      <c r="E868" s="49"/>
      <c r="F868" s="50"/>
      <c r="G868" s="65"/>
      <c r="H868" s="66"/>
      <c r="I868" s="66"/>
      <c r="J868" s="67"/>
      <c r="K868" s="95"/>
      <c r="L868" s="59"/>
      <c r="M868" s="59"/>
      <c r="N868" s="59"/>
      <c r="O868" s="98"/>
      <c r="P868" s="59"/>
    </row>
    <row r="869" spans="1:16" x14ac:dyDescent="0.3">
      <c r="A869" s="45">
        <v>1866</v>
      </c>
      <c r="B869" s="46"/>
      <c r="C869" s="47">
        <v>0</v>
      </c>
      <c r="D869" s="48"/>
      <c r="E869" s="49"/>
      <c r="F869" s="50"/>
      <c r="G869" s="65"/>
      <c r="H869" s="66"/>
      <c r="I869" s="66"/>
      <c r="J869" s="67"/>
      <c r="K869" s="95"/>
      <c r="L869" s="59"/>
      <c r="M869" s="59"/>
      <c r="N869" s="59"/>
      <c r="O869" s="98"/>
      <c r="P869" s="59"/>
    </row>
    <row r="870" spans="1:16" x14ac:dyDescent="0.3">
      <c r="A870" s="45">
        <v>1867</v>
      </c>
      <c r="B870" s="46"/>
      <c r="C870" s="47">
        <v>0</v>
      </c>
      <c r="D870" s="48"/>
      <c r="E870" s="49"/>
      <c r="F870" s="50"/>
      <c r="G870" s="65"/>
      <c r="H870" s="66"/>
      <c r="I870" s="66"/>
      <c r="J870" s="67"/>
      <c r="K870" s="95"/>
      <c r="L870" s="59"/>
      <c r="M870" s="59"/>
      <c r="N870" s="59"/>
      <c r="O870" s="98"/>
      <c r="P870" s="59"/>
    </row>
    <row r="871" spans="1:16" x14ac:dyDescent="0.3">
      <c r="A871" s="45">
        <v>1868</v>
      </c>
      <c r="B871" s="46"/>
      <c r="C871" s="47">
        <v>0</v>
      </c>
      <c r="D871" s="48"/>
      <c r="E871" s="49"/>
      <c r="F871" s="50"/>
      <c r="G871" s="65"/>
      <c r="H871" s="66"/>
      <c r="I871" s="66"/>
      <c r="J871" s="67"/>
      <c r="K871" s="95"/>
      <c r="L871" s="59"/>
      <c r="M871" s="59"/>
      <c r="N871" s="59"/>
      <c r="O871" s="98"/>
      <c r="P871" s="59"/>
    </row>
    <row r="872" spans="1:16" x14ac:dyDescent="0.3">
      <c r="A872" s="45">
        <v>1869</v>
      </c>
      <c r="B872" s="46"/>
      <c r="C872" s="47">
        <v>0</v>
      </c>
      <c r="D872" s="48"/>
      <c r="E872" s="49"/>
      <c r="F872" s="50"/>
      <c r="G872" s="65"/>
      <c r="H872" s="66"/>
      <c r="I872" s="66"/>
      <c r="J872" s="67"/>
      <c r="K872" s="68"/>
      <c r="L872" s="59"/>
      <c r="M872" s="59"/>
      <c r="N872" s="59"/>
      <c r="O872" s="98"/>
      <c r="P872" s="59"/>
    </row>
    <row r="873" spans="1:16" x14ac:dyDescent="0.3">
      <c r="A873" s="45">
        <v>1870</v>
      </c>
      <c r="B873" s="46"/>
      <c r="C873" s="47">
        <v>0</v>
      </c>
      <c r="D873" s="48"/>
      <c r="E873" s="49"/>
      <c r="F873" s="50"/>
      <c r="G873" s="65"/>
      <c r="H873" s="66"/>
      <c r="I873" s="66"/>
      <c r="J873" s="67"/>
      <c r="K873" s="95"/>
      <c r="L873" s="59"/>
      <c r="M873" s="59"/>
      <c r="N873" s="59"/>
      <c r="O873" s="98"/>
      <c r="P873" s="59"/>
    </row>
    <row r="874" spans="1:16" x14ac:dyDescent="0.3">
      <c r="A874" s="45">
        <v>1871</v>
      </c>
      <c r="B874" s="46"/>
      <c r="C874" s="47">
        <v>0</v>
      </c>
      <c r="D874" s="48"/>
      <c r="E874" s="49"/>
      <c r="F874" s="50"/>
      <c r="G874" s="65"/>
      <c r="H874" s="66"/>
      <c r="I874" s="66"/>
      <c r="J874" s="67"/>
      <c r="K874" s="95"/>
      <c r="L874" s="59"/>
      <c r="M874" s="59"/>
      <c r="N874" s="59"/>
      <c r="O874" s="98"/>
      <c r="P874" s="59"/>
    </row>
    <row r="875" spans="1:16" x14ac:dyDescent="0.3">
      <c r="A875" s="45">
        <v>1872</v>
      </c>
      <c r="B875" s="46"/>
      <c r="C875" s="47">
        <v>0</v>
      </c>
      <c r="D875" s="48"/>
      <c r="E875" s="49"/>
      <c r="F875" s="50"/>
      <c r="G875" s="65"/>
      <c r="H875" s="66"/>
      <c r="I875" s="66"/>
      <c r="J875" s="67"/>
      <c r="K875" s="95"/>
      <c r="L875" s="59"/>
      <c r="M875" s="59"/>
      <c r="N875" s="59"/>
      <c r="O875" s="98"/>
      <c r="P875" s="59"/>
    </row>
    <row r="876" spans="1:16" x14ac:dyDescent="0.3">
      <c r="A876" s="45">
        <v>1873</v>
      </c>
      <c r="B876" s="46"/>
      <c r="C876" s="47">
        <v>0</v>
      </c>
      <c r="D876" s="48"/>
      <c r="E876" s="49"/>
      <c r="F876" s="50"/>
      <c r="G876" s="65"/>
      <c r="H876" s="66"/>
      <c r="I876" s="66"/>
      <c r="J876" s="67"/>
      <c r="K876" s="95"/>
      <c r="L876" s="59"/>
      <c r="M876" s="59"/>
      <c r="N876" s="59"/>
      <c r="O876" s="98"/>
      <c r="P876" s="59"/>
    </row>
    <row r="877" spans="1:16" x14ac:dyDescent="0.3">
      <c r="A877" s="45">
        <v>1874</v>
      </c>
      <c r="B877" s="46"/>
      <c r="C877" s="47">
        <v>0</v>
      </c>
      <c r="D877" s="48"/>
      <c r="E877" s="49"/>
      <c r="F877" s="50"/>
      <c r="G877" s="65"/>
      <c r="H877" s="66"/>
      <c r="I877" s="66"/>
      <c r="J877" s="67"/>
      <c r="K877" s="95"/>
      <c r="L877" s="59"/>
      <c r="M877" s="59"/>
      <c r="N877" s="59"/>
      <c r="O877" s="98"/>
      <c r="P877" s="59"/>
    </row>
    <row r="878" spans="1:16" x14ac:dyDescent="0.3">
      <c r="A878" s="45">
        <v>1875</v>
      </c>
      <c r="B878" s="46"/>
      <c r="C878" s="47">
        <v>0</v>
      </c>
      <c r="D878" s="48"/>
      <c r="E878" s="49"/>
      <c r="F878" s="50"/>
      <c r="G878" s="65"/>
      <c r="H878" s="66"/>
      <c r="I878" s="66"/>
      <c r="J878" s="67"/>
      <c r="K878" s="95"/>
      <c r="L878" s="59"/>
      <c r="M878" s="59"/>
      <c r="N878" s="59"/>
      <c r="O878" s="98"/>
      <c r="P878" s="59"/>
    </row>
    <row r="879" spans="1:16" x14ac:dyDescent="0.3">
      <c r="A879" s="45">
        <v>1876</v>
      </c>
      <c r="B879" s="46"/>
      <c r="C879" s="47">
        <v>0</v>
      </c>
      <c r="D879" s="48"/>
      <c r="E879" s="49"/>
      <c r="F879" s="50"/>
      <c r="G879" s="65"/>
      <c r="H879" s="66"/>
      <c r="I879" s="66"/>
      <c r="J879" s="67"/>
      <c r="K879" s="95"/>
      <c r="L879" s="59"/>
      <c r="M879" s="59"/>
      <c r="N879" s="59"/>
      <c r="O879" s="98"/>
      <c r="P879" s="59"/>
    </row>
    <row r="880" spans="1:16" x14ac:dyDescent="0.3">
      <c r="A880" s="45">
        <v>1877</v>
      </c>
      <c r="B880" s="46"/>
      <c r="C880" s="47">
        <v>0</v>
      </c>
      <c r="D880" s="48"/>
      <c r="E880" s="49"/>
      <c r="F880" s="50"/>
      <c r="G880" s="65"/>
      <c r="H880" s="66"/>
      <c r="I880" s="66"/>
      <c r="J880" s="67"/>
      <c r="K880" s="95"/>
      <c r="L880" s="59"/>
      <c r="M880" s="59"/>
      <c r="N880" s="59"/>
      <c r="O880" s="98"/>
      <c r="P880" s="59"/>
    </row>
    <row r="881" spans="1:16" x14ac:dyDescent="0.3">
      <c r="A881" s="45">
        <v>1878</v>
      </c>
      <c r="B881" s="46"/>
      <c r="C881" s="47">
        <v>0</v>
      </c>
      <c r="D881" s="48"/>
      <c r="E881" s="49"/>
      <c r="F881" s="50"/>
      <c r="G881" s="65"/>
      <c r="H881" s="66"/>
      <c r="I881" s="66"/>
      <c r="J881" s="67"/>
      <c r="K881" s="95"/>
      <c r="L881" s="59"/>
      <c r="M881" s="59"/>
      <c r="N881" s="59"/>
      <c r="O881" s="98"/>
      <c r="P881" s="59"/>
    </row>
    <row r="882" spans="1:16" x14ac:dyDescent="0.3">
      <c r="A882" s="45">
        <v>1879</v>
      </c>
      <c r="B882" s="46"/>
      <c r="C882" s="47">
        <v>0</v>
      </c>
      <c r="D882" s="48"/>
      <c r="E882" s="49"/>
      <c r="F882" s="50"/>
      <c r="G882" s="65"/>
      <c r="H882" s="66"/>
      <c r="I882" s="66"/>
      <c r="J882" s="67"/>
      <c r="K882" s="95"/>
      <c r="L882" s="59"/>
      <c r="M882" s="59"/>
      <c r="N882" s="59"/>
      <c r="O882" s="98"/>
      <c r="P882" s="59"/>
    </row>
    <row r="883" spans="1:16" x14ac:dyDescent="0.3">
      <c r="A883" s="45">
        <v>1880</v>
      </c>
      <c r="B883" s="46"/>
      <c r="C883" s="47">
        <v>0</v>
      </c>
      <c r="D883" s="48"/>
      <c r="E883" s="49"/>
      <c r="F883" s="50"/>
      <c r="G883" s="65"/>
      <c r="H883" s="66"/>
      <c r="I883" s="66"/>
      <c r="J883" s="67"/>
      <c r="K883" s="95"/>
      <c r="L883" s="59"/>
      <c r="M883" s="59"/>
      <c r="N883" s="59"/>
      <c r="O883" s="98"/>
      <c r="P883" s="59"/>
    </row>
    <row r="884" spans="1:16" x14ac:dyDescent="0.3">
      <c r="A884" s="45">
        <v>1881</v>
      </c>
      <c r="B884" s="46"/>
      <c r="C884" s="47">
        <v>0</v>
      </c>
      <c r="D884" s="48"/>
      <c r="E884" s="49"/>
      <c r="F884" s="50"/>
      <c r="G884" s="65"/>
      <c r="H884" s="66"/>
      <c r="I884" s="66"/>
      <c r="J884" s="67"/>
      <c r="K884" s="95"/>
      <c r="L884" s="59"/>
      <c r="M884" s="59"/>
      <c r="N884" s="59"/>
      <c r="O884" s="98"/>
      <c r="P884" s="59"/>
    </row>
    <row r="885" spans="1:16" x14ac:dyDescent="0.3">
      <c r="A885" s="45">
        <v>1882</v>
      </c>
      <c r="B885" s="46"/>
      <c r="C885" s="47">
        <v>0</v>
      </c>
      <c r="D885" s="48"/>
      <c r="E885" s="49"/>
      <c r="F885" s="50"/>
      <c r="G885" s="65"/>
      <c r="H885" s="66"/>
      <c r="I885" s="66"/>
      <c r="J885" s="67"/>
      <c r="K885" s="95"/>
      <c r="L885" s="59"/>
      <c r="M885" s="59"/>
      <c r="N885" s="59"/>
      <c r="O885" s="98"/>
      <c r="P885" s="59"/>
    </row>
    <row r="886" spans="1:16" x14ac:dyDescent="0.3">
      <c r="A886" s="45">
        <v>1883</v>
      </c>
      <c r="B886" s="46"/>
      <c r="C886" s="47">
        <v>0</v>
      </c>
      <c r="D886" s="48"/>
      <c r="E886" s="49"/>
      <c r="F886" s="50"/>
      <c r="G886" s="65"/>
      <c r="H886" s="66"/>
      <c r="I886" s="66"/>
      <c r="J886" s="67"/>
      <c r="K886" s="95"/>
      <c r="L886" s="59"/>
      <c r="M886" s="59"/>
      <c r="N886" s="59"/>
      <c r="O886" s="98"/>
      <c r="P886" s="59"/>
    </row>
    <row r="887" spans="1:16" x14ac:dyDescent="0.3">
      <c r="A887" s="45">
        <v>1884</v>
      </c>
      <c r="B887" s="46"/>
      <c r="C887" s="47">
        <v>0</v>
      </c>
      <c r="D887" s="48"/>
      <c r="E887" s="49"/>
      <c r="F887" s="50"/>
      <c r="G887" s="65"/>
      <c r="H887" s="66"/>
      <c r="I887" s="66"/>
      <c r="J887" s="67"/>
      <c r="K887" s="95"/>
      <c r="L887" s="59"/>
      <c r="M887" s="59"/>
      <c r="N887" s="59"/>
      <c r="O887" s="98"/>
      <c r="P887" s="59"/>
    </row>
    <row r="888" spans="1:16" x14ac:dyDescent="0.3">
      <c r="A888" s="45">
        <v>1885</v>
      </c>
      <c r="B888" s="46"/>
      <c r="C888" s="47">
        <v>0</v>
      </c>
      <c r="D888" s="48"/>
      <c r="E888" s="49"/>
      <c r="F888" s="50"/>
      <c r="G888" s="65"/>
      <c r="H888" s="66"/>
      <c r="I888" s="66"/>
      <c r="J888" s="67"/>
      <c r="K888" s="95"/>
      <c r="L888" s="59"/>
      <c r="M888" s="59"/>
      <c r="N888" s="59"/>
      <c r="O888" s="98"/>
      <c r="P888" s="59"/>
    </row>
    <row r="889" spans="1:16" x14ac:dyDescent="0.3">
      <c r="A889" s="45">
        <v>1886</v>
      </c>
      <c r="B889" s="46"/>
      <c r="C889" s="47">
        <v>0</v>
      </c>
      <c r="D889" s="48"/>
      <c r="E889" s="49"/>
      <c r="F889" s="50"/>
      <c r="G889" s="65"/>
      <c r="H889" s="66"/>
      <c r="I889" s="66"/>
      <c r="J889" s="67"/>
      <c r="K889" s="95"/>
      <c r="L889" s="59"/>
      <c r="M889" s="59"/>
      <c r="N889" s="59"/>
      <c r="O889" s="98"/>
      <c r="P889" s="59"/>
    </row>
    <row r="890" spans="1:16" x14ac:dyDescent="0.3">
      <c r="A890" s="45">
        <v>1887</v>
      </c>
      <c r="B890" s="46"/>
      <c r="C890" s="47">
        <v>0</v>
      </c>
      <c r="D890" s="48"/>
      <c r="E890" s="49"/>
      <c r="F890" s="50"/>
      <c r="G890" s="65"/>
      <c r="H890" s="66"/>
      <c r="I890" s="66"/>
      <c r="J890" s="67"/>
      <c r="K890" s="95"/>
      <c r="L890" s="59"/>
      <c r="M890" s="59"/>
      <c r="N890" s="59"/>
      <c r="O890" s="98"/>
      <c r="P890" s="59"/>
    </row>
    <row r="891" spans="1:16" x14ac:dyDescent="0.3">
      <c r="A891" s="45">
        <v>1888</v>
      </c>
      <c r="B891" s="46"/>
      <c r="C891" s="47">
        <v>0</v>
      </c>
      <c r="D891" s="48"/>
      <c r="E891" s="49"/>
      <c r="F891" s="50"/>
      <c r="G891" s="65"/>
      <c r="H891" s="66"/>
      <c r="I891" s="66"/>
      <c r="J891" s="67"/>
      <c r="K891" s="95"/>
      <c r="L891" s="59"/>
      <c r="M891" s="59"/>
      <c r="N891" s="59"/>
      <c r="O891" s="98"/>
      <c r="P891" s="59"/>
    </row>
    <row r="892" spans="1:16" x14ac:dyDescent="0.3">
      <c r="A892" s="45">
        <v>1889</v>
      </c>
      <c r="B892" s="46"/>
      <c r="C892" s="47">
        <v>0</v>
      </c>
      <c r="D892" s="48"/>
      <c r="E892" s="49"/>
      <c r="F892" s="50"/>
      <c r="G892" s="65"/>
      <c r="H892" s="66"/>
      <c r="I892" s="66"/>
      <c r="J892" s="67"/>
      <c r="K892" s="95"/>
      <c r="L892" s="59"/>
      <c r="M892" s="59"/>
      <c r="N892" s="59"/>
      <c r="O892" s="98"/>
      <c r="P892" s="59"/>
    </row>
    <row r="893" spans="1:16" x14ac:dyDescent="0.3">
      <c r="A893" s="45">
        <v>1890</v>
      </c>
      <c r="B893" s="46"/>
      <c r="C893" s="47">
        <v>0</v>
      </c>
      <c r="D893" s="48"/>
      <c r="E893" s="49"/>
      <c r="F893" s="50"/>
      <c r="G893" s="65"/>
      <c r="H893" s="66"/>
      <c r="I893" s="66"/>
      <c r="J893" s="67"/>
      <c r="K893" s="95"/>
      <c r="L893" s="59"/>
      <c r="M893" s="59"/>
      <c r="N893" s="59"/>
      <c r="O893" s="98"/>
      <c r="P893" s="59"/>
    </row>
    <row r="894" spans="1:16" x14ac:dyDescent="0.3">
      <c r="A894" s="45">
        <v>1891</v>
      </c>
      <c r="B894" s="46"/>
      <c r="C894" s="47">
        <v>0</v>
      </c>
      <c r="D894" s="48"/>
      <c r="E894" s="49"/>
      <c r="F894" s="50"/>
      <c r="G894" s="65"/>
      <c r="H894" s="66"/>
      <c r="I894" s="66"/>
      <c r="J894" s="67"/>
      <c r="K894" s="95"/>
      <c r="L894" s="59"/>
      <c r="M894" s="59"/>
      <c r="N894" s="59"/>
      <c r="O894" s="98"/>
      <c r="P894" s="59"/>
    </row>
    <row r="895" spans="1:16" x14ac:dyDescent="0.3">
      <c r="A895" s="45">
        <v>1892</v>
      </c>
      <c r="B895" s="46"/>
      <c r="C895" s="47">
        <v>0</v>
      </c>
      <c r="D895" s="48"/>
      <c r="E895" s="49"/>
      <c r="F895" s="50"/>
      <c r="G895" s="65"/>
      <c r="H895" s="66"/>
      <c r="I895" s="66"/>
      <c r="J895" s="67"/>
      <c r="K895" s="95"/>
      <c r="L895" s="59"/>
      <c r="M895" s="59"/>
      <c r="N895" s="59"/>
      <c r="O895" s="98"/>
      <c r="P895" s="59"/>
    </row>
    <row r="896" spans="1:16" x14ac:dyDescent="0.3">
      <c r="A896" s="45">
        <v>1893</v>
      </c>
      <c r="B896" s="46"/>
      <c r="C896" s="47">
        <v>0</v>
      </c>
      <c r="D896" s="48"/>
      <c r="E896" s="49"/>
      <c r="F896" s="50"/>
      <c r="G896" s="65"/>
      <c r="H896" s="66"/>
      <c r="I896" s="66"/>
      <c r="J896" s="67"/>
      <c r="K896" s="95"/>
      <c r="L896" s="59"/>
      <c r="M896" s="59"/>
      <c r="N896" s="59"/>
      <c r="O896" s="98"/>
      <c r="P896" s="59"/>
    </row>
    <row r="897" spans="1:16" x14ac:dyDescent="0.3">
      <c r="A897" s="45">
        <v>1894</v>
      </c>
      <c r="B897" s="46"/>
      <c r="C897" s="47">
        <v>0</v>
      </c>
      <c r="D897" s="48"/>
      <c r="E897" s="49"/>
      <c r="F897" s="50"/>
      <c r="G897" s="65"/>
      <c r="H897" s="66"/>
      <c r="I897" s="66"/>
      <c r="J897" s="67"/>
      <c r="K897" s="95"/>
      <c r="L897" s="59"/>
      <c r="M897" s="59"/>
      <c r="N897" s="59"/>
      <c r="O897" s="98"/>
      <c r="P897" s="59"/>
    </row>
    <row r="898" spans="1:16" x14ac:dyDescent="0.3">
      <c r="A898" s="45">
        <v>1895</v>
      </c>
      <c r="B898" s="46"/>
      <c r="C898" s="47">
        <v>0</v>
      </c>
      <c r="D898" s="48"/>
      <c r="E898" s="49"/>
      <c r="F898" s="50"/>
      <c r="G898" s="65"/>
      <c r="H898" s="66"/>
      <c r="I898" s="66"/>
      <c r="J898" s="67"/>
      <c r="K898" s="95"/>
      <c r="L898" s="59"/>
      <c r="M898" s="59"/>
      <c r="N898" s="59"/>
      <c r="O898" s="98"/>
      <c r="P898" s="59"/>
    </row>
    <row r="899" spans="1:16" x14ac:dyDescent="0.3">
      <c r="A899" s="45">
        <v>1896</v>
      </c>
      <c r="B899" s="46"/>
      <c r="C899" s="47">
        <v>0</v>
      </c>
      <c r="D899" s="48"/>
      <c r="E899" s="49"/>
      <c r="F899" s="50"/>
      <c r="G899" s="65"/>
      <c r="H899" s="66"/>
      <c r="I899" s="66"/>
      <c r="J899" s="67"/>
      <c r="K899" s="95"/>
      <c r="L899" s="59"/>
      <c r="M899" s="59"/>
      <c r="N899" s="59"/>
      <c r="O899" s="98"/>
      <c r="P899" s="59"/>
    </row>
    <row r="900" spans="1:16" x14ac:dyDescent="0.3">
      <c r="A900" s="45">
        <v>1897</v>
      </c>
      <c r="B900" s="46"/>
      <c r="C900" s="47">
        <v>0</v>
      </c>
      <c r="D900" s="48"/>
      <c r="E900" s="49"/>
      <c r="F900" s="50"/>
      <c r="G900" s="65"/>
      <c r="H900" s="66"/>
      <c r="I900" s="66"/>
      <c r="J900" s="67"/>
      <c r="K900" s="95"/>
      <c r="L900" s="59"/>
      <c r="M900" s="59"/>
      <c r="N900" s="59"/>
      <c r="O900" s="98"/>
      <c r="P900" s="59"/>
    </row>
    <row r="901" spans="1:16" x14ac:dyDescent="0.3">
      <c r="A901" s="45">
        <v>1898</v>
      </c>
      <c r="B901" s="46"/>
      <c r="C901" s="47">
        <v>0</v>
      </c>
      <c r="D901" s="48"/>
      <c r="E901" s="49"/>
      <c r="F901" s="50"/>
      <c r="G901" s="65"/>
      <c r="H901" s="66"/>
      <c r="I901" s="66"/>
      <c r="J901" s="67"/>
      <c r="K901" s="95"/>
      <c r="L901" s="59"/>
      <c r="M901" s="59"/>
      <c r="N901" s="59"/>
      <c r="O901" s="98"/>
      <c r="P901" s="59"/>
    </row>
    <row r="902" spans="1:16" x14ac:dyDescent="0.3">
      <c r="A902" s="45">
        <v>1899</v>
      </c>
      <c r="B902" s="46"/>
      <c r="C902" s="47">
        <v>0</v>
      </c>
      <c r="D902" s="48"/>
      <c r="E902" s="49"/>
      <c r="F902" s="50"/>
      <c r="G902" s="65"/>
      <c r="H902" s="66"/>
      <c r="I902" s="66"/>
      <c r="J902" s="67"/>
      <c r="K902" s="95"/>
      <c r="L902" s="59"/>
      <c r="M902" s="59"/>
      <c r="N902" s="59"/>
      <c r="O902" s="98"/>
      <c r="P902" s="59"/>
    </row>
    <row r="903" spans="1:16" x14ac:dyDescent="0.3">
      <c r="A903" s="45">
        <v>1900</v>
      </c>
      <c r="B903" s="46"/>
      <c r="C903" s="47">
        <v>0</v>
      </c>
      <c r="D903" s="48"/>
      <c r="E903" s="49"/>
      <c r="F903" s="50"/>
      <c r="G903" s="65"/>
      <c r="H903" s="66"/>
      <c r="I903" s="66"/>
      <c r="J903" s="67"/>
      <c r="K903" s="95"/>
      <c r="L903" s="59"/>
      <c r="M903" s="59"/>
      <c r="N903" s="59"/>
      <c r="O903" s="98"/>
      <c r="P903" s="59"/>
    </row>
    <row r="904" spans="1:16" x14ac:dyDescent="0.3">
      <c r="A904" s="45">
        <v>1901</v>
      </c>
      <c r="B904" s="46"/>
      <c r="C904" s="47">
        <v>0</v>
      </c>
      <c r="D904" s="48"/>
      <c r="E904" s="49"/>
      <c r="F904" s="50"/>
      <c r="G904" s="65"/>
      <c r="H904" s="66"/>
      <c r="I904" s="66"/>
      <c r="J904" s="67"/>
      <c r="K904" s="95"/>
      <c r="L904" s="59"/>
      <c r="M904" s="59"/>
      <c r="N904" s="59"/>
      <c r="O904" s="98"/>
      <c r="P904" s="59"/>
    </row>
    <row r="905" spans="1:16" x14ac:dyDescent="0.3">
      <c r="A905" s="45">
        <v>1902</v>
      </c>
      <c r="B905" s="46"/>
      <c r="C905" s="47">
        <v>0</v>
      </c>
      <c r="D905" s="48"/>
      <c r="E905" s="49"/>
      <c r="F905" s="50"/>
      <c r="G905" s="65"/>
      <c r="H905" s="66"/>
      <c r="I905" s="66"/>
      <c r="J905" s="67"/>
      <c r="K905" s="95"/>
      <c r="L905" s="59"/>
      <c r="M905" s="59"/>
      <c r="N905" s="59"/>
      <c r="O905" s="98"/>
      <c r="P905" s="59"/>
    </row>
    <row r="906" spans="1:16" x14ac:dyDescent="0.3">
      <c r="A906" s="45">
        <v>1903</v>
      </c>
      <c r="B906" s="46"/>
      <c r="C906" s="47">
        <v>0</v>
      </c>
      <c r="D906" s="48"/>
      <c r="E906" s="49"/>
      <c r="F906" s="50"/>
      <c r="G906" s="65"/>
      <c r="H906" s="66"/>
      <c r="I906" s="66"/>
      <c r="J906" s="67"/>
      <c r="K906" s="95"/>
      <c r="L906" s="59"/>
      <c r="M906" s="59"/>
      <c r="N906" s="59"/>
      <c r="O906" s="98"/>
      <c r="P906" s="59"/>
    </row>
    <row r="907" spans="1:16" x14ac:dyDescent="0.3">
      <c r="A907" s="45">
        <v>1904</v>
      </c>
      <c r="B907" s="46"/>
      <c r="C907" s="47">
        <v>0</v>
      </c>
      <c r="D907" s="48"/>
      <c r="E907" s="49"/>
      <c r="F907" s="50"/>
      <c r="G907" s="65"/>
      <c r="H907" s="66"/>
      <c r="I907" s="66"/>
      <c r="J907" s="67"/>
      <c r="K907" s="95"/>
      <c r="L907" s="59"/>
      <c r="M907" s="59"/>
      <c r="N907" s="59"/>
      <c r="O907" s="98"/>
      <c r="P907" s="59"/>
    </row>
    <row r="908" spans="1:16" x14ac:dyDescent="0.3">
      <c r="A908" s="45">
        <v>1905</v>
      </c>
      <c r="B908" s="46"/>
      <c r="C908" s="47">
        <v>0</v>
      </c>
      <c r="D908" s="48"/>
      <c r="E908" s="49"/>
      <c r="F908" s="50"/>
      <c r="G908" s="65"/>
      <c r="H908" s="66"/>
      <c r="I908" s="66"/>
      <c r="J908" s="67"/>
      <c r="K908" s="95"/>
      <c r="L908" s="59"/>
      <c r="M908" s="59"/>
      <c r="N908" s="59"/>
      <c r="O908" s="98"/>
      <c r="P908" s="59"/>
    </row>
    <row r="909" spans="1:16" x14ac:dyDescent="0.3">
      <c r="A909" s="45">
        <v>1906</v>
      </c>
      <c r="B909" s="46"/>
      <c r="C909" s="47">
        <v>0</v>
      </c>
      <c r="D909" s="48"/>
      <c r="E909" s="49"/>
      <c r="F909" s="50"/>
      <c r="G909" s="65"/>
      <c r="H909" s="66"/>
      <c r="I909" s="66"/>
      <c r="J909" s="67"/>
      <c r="K909" s="95"/>
      <c r="L909" s="59"/>
      <c r="M909" s="59"/>
      <c r="N909" s="59"/>
      <c r="O909" s="98"/>
      <c r="P909" s="59"/>
    </row>
    <row r="910" spans="1:16" x14ac:dyDescent="0.3">
      <c r="A910" s="45">
        <v>1907</v>
      </c>
      <c r="B910" s="46"/>
      <c r="C910" s="47">
        <v>0</v>
      </c>
      <c r="D910" s="48"/>
      <c r="E910" s="49"/>
      <c r="F910" s="50"/>
      <c r="G910" s="65"/>
      <c r="H910" s="66"/>
      <c r="I910" s="66"/>
      <c r="J910" s="67"/>
      <c r="K910" s="95"/>
      <c r="L910" s="59"/>
      <c r="M910" s="59"/>
      <c r="N910" s="59"/>
      <c r="O910" s="98"/>
      <c r="P910" s="59"/>
    </row>
    <row r="911" spans="1:16" x14ac:dyDescent="0.3">
      <c r="A911" s="45">
        <v>1908</v>
      </c>
      <c r="B911" s="46"/>
      <c r="C911" s="47">
        <v>0</v>
      </c>
      <c r="D911" s="48"/>
      <c r="E911" s="49"/>
      <c r="F911" s="50"/>
      <c r="G911" s="65"/>
      <c r="H911" s="66"/>
      <c r="I911" s="66"/>
      <c r="J911" s="67"/>
      <c r="K911" s="95"/>
      <c r="L911" s="59"/>
      <c r="M911" s="59"/>
      <c r="N911" s="59"/>
      <c r="O911" s="98"/>
      <c r="P911" s="59"/>
    </row>
    <row r="912" spans="1:16" x14ac:dyDescent="0.3">
      <c r="A912" s="45">
        <v>1909</v>
      </c>
      <c r="B912" s="46"/>
      <c r="C912" s="47">
        <v>0</v>
      </c>
      <c r="D912" s="48"/>
      <c r="E912" s="49"/>
      <c r="F912" s="50"/>
      <c r="G912" s="65"/>
      <c r="H912" s="66"/>
      <c r="I912" s="66"/>
      <c r="J912" s="67"/>
      <c r="K912" s="95"/>
      <c r="L912" s="59"/>
      <c r="M912" s="59"/>
      <c r="N912" s="59"/>
      <c r="O912" s="98"/>
      <c r="P912" s="59"/>
    </row>
    <row r="913" spans="1:16" x14ac:dyDescent="0.3">
      <c r="A913" s="45">
        <v>1910</v>
      </c>
      <c r="B913" s="46"/>
      <c r="C913" s="47">
        <v>0</v>
      </c>
      <c r="D913" s="48"/>
      <c r="E913" s="49"/>
      <c r="F913" s="50"/>
      <c r="G913" s="65"/>
      <c r="H913" s="66"/>
      <c r="I913" s="66"/>
      <c r="J913" s="67"/>
      <c r="K913" s="95"/>
      <c r="L913" s="59"/>
      <c r="M913" s="59"/>
      <c r="N913" s="59"/>
      <c r="O913" s="98"/>
      <c r="P913" s="59"/>
    </row>
    <row r="914" spans="1:16" x14ac:dyDescent="0.3">
      <c r="A914" s="45">
        <v>1911</v>
      </c>
      <c r="B914" s="46"/>
      <c r="C914" s="47">
        <v>0</v>
      </c>
      <c r="D914" s="48"/>
      <c r="E914" s="49"/>
      <c r="F914" s="50"/>
      <c r="G914" s="65"/>
      <c r="H914" s="66"/>
      <c r="I914" s="66"/>
      <c r="J914" s="67"/>
      <c r="K914" s="95"/>
      <c r="L914" s="59"/>
      <c r="M914" s="59"/>
      <c r="N914" s="59"/>
      <c r="O914" s="98"/>
      <c r="P914" s="59"/>
    </row>
    <row r="915" spans="1:16" x14ac:dyDescent="0.3">
      <c r="A915" s="45">
        <v>1912</v>
      </c>
      <c r="B915" s="46"/>
      <c r="C915" s="47">
        <v>0</v>
      </c>
      <c r="D915" s="48"/>
      <c r="E915" s="49"/>
      <c r="F915" s="50"/>
      <c r="G915" s="65"/>
      <c r="H915" s="66"/>
      <c r="I915" s="66"/>
      <c r="J915" s="67"/>
      <c r="K915" s="95"/>
      <c r="L915" s="59"/>
      <c r="M915" s="59"/>
      <c r="N915" s="59"/>
      <c r="O915" s="98"/>
      <c r="P915" s="59"/>
    </row>
    <row r="916" spans="1:16" x14ac:dyDescent="0.3">
      <c r="A916" s="45">
        <v>1913</v>
      </c>
      <c r="B916" s="46"/>
      <c r="C916" s="47">
        <v>0</v>
      </c>
      <c r="D916" s="48"/>
      <c r="E916" s="49"/>
      <c r="F916" s="50"/>
      <c r="G916" s="65"/>
      <c r="H916" s="66"/>
      <c r="I916" s="66"/>
      <c r="J916" s="67"/>
      <c r="K916" s="95"/>
      <c r="L916" s="59"/>
      <c r="M916" s="59"/>
      <c r="N916" s="59"/>
      <c r="O916" s="98"/>
      <c r="P916" s="59"/>
    </row>
    <row r="917" spans="1:16" x14ac:dyDescent="0.3">
      <c r="A917" s="45">
        <v>1914</v>
      </c>
      <c r="B917" s="46"/>
      <c r="C917" s="47">
        <v>0</v>
      </c>
      <c r="D917" s="48"/>
      <c r="E917" s="49"/>
      <c r="F917" s="50"/>
      <c r="G917" s="65"/>
      <c r="H917" s="66"/>
      <c r="I917" s="66"/>
      <c r="J917" s="67"/>
      <c r="K917" s="95"/>
      <c r="L917" s="59"/>
      <c r="M917" s="59"/>
      <c r="N917" s="59"/>
      <c r="O917" s="98"/>
      <c r="P917" s="59"/>
    </row>
    <row r="918" spans="1:16" x14ac:dyDescent="0.3">
      <c r="A918" s="45">
        <v>1915</v>
      </c>
      <c r="B918" s="46"/>
      <c r="C918" s="47">
        <v>0</v>
      </c>
      <c r="D918" s="48"/>
      <c r="E918" s="49"/>
      <c r="F918" s="50"/>
      <c r="G918" s="65"/>
      <c r="H918" s="66"/>
      <c r="I918" s="66"/>
      <c r="J918" s="67"/>
      <c r="K918" s="68"/>
      <c r="L918" s="59"/>
      <c r="M918" s="59"/>
      <c r="N918" s="59"/>
      <c r="O918" s="98"/>
      <c r="P918" s="59"/>
    </row>
    <row r="919" spans="1:16" x14ac:dyDescent="0.3">
      <c r="A919" s="45">
        <v>1916</v>
      </c>
      <c r="B919" s="46"/>
      <c r="C919" s="47">
        <v>0</v>
      </c>
      <c r="D919" s="48"/>
      <c r="E919" s="49"/>
      <c r="F919" s="50"/>
      <c r="G919" s="65"/>
      <c r="H919" s="66"/>
      <c r="I919" s="66"/>
      <c r="J919" s="67"/>
      <c r="K919" s="95"/>
      <c r="L919" s="59"/>
      <c r="M919" s="59"/>
      <c r="N919" s="59"/>
      <c r="O919" s="98"/>
      <c r="P919" s="59"/>
    </row>
    <row r="920" spans="1:16" x14ac:dyDescent="0.3">
      <c r="A920" s="45">
        <v>1917</v>
      </c>
      <c r="B920" s="46"/>
      <c r="C920" s="47">
        <v>0</v>
      </c>
      <c r="D920" s="48"/>
      <c r="E920" s="49"/>
      <c r="F920" s="50"/>
      <c r="G920" s="65"/>
      <c r="H920" s="66"/>
      <c r="I920" s="66"/>
      <c r="J920" s="67"/>
      <c r="K920" s="95"/>
      <c r="L920" s="59"/>
      <c r="M920" s="59"/>
      <c r="N920" s="59"/>
      <c r="O920" s="98"/>
      <c r="P920" s="59"/>
    </row>
    <row r="921" spans="1:16" x14ac:dyDescent="0.3">
      <c r="A921" s="45">
        <v>1918</v>
      </c>
      <c r="B921" s="46"/>
      <c r="C921" s="47">
        <v>0</v>
      </c>
      <c r="D921" s="48"/>
      <c r="E921" s="49"/>
      <c r="F921" s="50"/>
      <c r="G921" s="65"/>
      <c r="H921" s="66"/>
      <c r="I921" s="66"/>
      <c r="J921" s="67"/>
      <c r="K921" s="95"/>
      <c r="L921" s="59"/>
      <c r="M921" s="59"/>
      <c r="N921" s="59"/>
      <c r="O921" s="98"/>
      <c r="P921" s="59"/>
    </row>
    <row r="922" spans="1:16" x14ac:dyDescent="0.3">
      <c r="A922" s="45">
        <v>1919</v>
      </c>
      <c r="B922" s="46"/>
      <c r="C922" s="47">
        <v>0</v>
      </c>
      <c r="D922" s="48"/>
      <c r="E922" s="49"/>
      <c r="F922" s="50"/>
      <c r="G922" s="65"/>
      <c r="H922" s="66"/>
      <c r="I922" s="66"/>
      <c r="J922" s="67"/>
      <c r="K922" s="95"/>
      <c r="L922" s="59"/>
      <c r="M922" s="59"/>
      <c r="N922" s="59"/>
      <c r="O922" s="98"/>
      <c r="P922" s="59"/>
    </row>
    <row r="923" spans="1:16" x14ac:dyDescent="0.3">
      <c r="A923" s="45">
        <v>1920</v>
      </c>
      <c r="B923" s="46"/>
      <c r="C923" s="47">
        <v>0</v>
      </c>
      <c r="D923" s="48"/>
      <c r="E923" s="49"/>
      <c r="F923" s="50"/>
      <c r="G923" s="65"/>
      <c r="H923" s="66"/>
      <c r="I923" s="66"/>
      <c r="J923" s="67"/>
      <c r="K923" s="95"/>
      <c r="L923" s="59"/>
      <c r="M923" s="59"/>
      <c r="N923" s="59"/>
      <c r="O923" s="98"/>
      <c r="P923" s="59"/>
    </row>
    <row r="924" spans="1:16" x14ac:dyDescent="0.3">
      <c r="A924" s="45">
        <v>1921</v>
      </c>
      <c r="B924" s="46"/>
      <c r="C924" s="47">
        <v>0</v>
      </c>
      <c r="D924" s="48"/>
      <c r="E924" s="49"/>
      <c r="F924" s="50"/>
      <c r="G924" s="65"/>
      <c r="H924" s="66"/>
      <c r="I924" s="66"/>
      <c r="J924" s="67"/>
      <c r="K924" s="95"/>
      <c r="L924" s="59"/>
      <c r="M924" s="59"/>
      <c r="N924" s="59"/>
      <c r="O924" s="98"/>
      <c r="P924" s="59"/>
    </row>
    <row r="925" spans="1:16" x14ac:dyDescent="0.3">
      <c r="A925" s="45">
        <v>1922</v>
      </c>
      <c r="B925" s="46"/>
      <c r="C925" s="47">
        <v>0</v>
      </c>
      <c r="D925" s="48"/>
      <c r="E925" s="49"/>
      <c r="F925" s="50"/>
      <c r="G925" s="65"/>
      <c r="H925" s="66"/>
      <c r="I925" s="66"/>
      <c r="J925" s="67"/>
      <c r="K925" s="95"/>
      <c r="L925" s="59"/>
      <c r="M925" s="59"/>
      <c r="N925" s="59"/>
      <c r="O925" s="98"/>
      <c r="P925" s="59"/>
    </row>
    <row r="926" spans="1:16" x14ac:dyDescent="0.3">
      <c r="A926" s="45">
        <v>1923</v>
      </c>
      <c r="B926" s="46"/>
      <c r="C926" s="47">
        <v>0</v>
      </c>
      <c r="D926" s="48"/>
      <c r="E926" s="49"/>
      <c r="F926" s="50"/>
      <c r="G926" s="65"/>
      <c r="H926" s="66"/>
      <c r="I926" s="66"/>
      <c r="J926" s="67"/>
      <c r="K926" s="95"/>
      <c r="L926" s="59"/>
      <c r="M926" s="59"/>
      <c r="N926" s="59"/>
      <c r="O926" s="98"/>
      <c r="P926" s="59"/>
    </row>
    <row r="927" spans="1:16" x14ac:dyDescent="0.3">
      <c r="A927" s="45">
        <v>1924</v>
      </c>
      <c r="B927" s="46"/>
      <c r="C927" s="47">
        <v>0</v>
      </c>
      <c r="D927" s="48"/>
      <c r="E927" s="49"/>
      <c r="F927" s="50"/>
      <c r="G927" s="65"/>
      <c r="H927" s="66"/>
      <c r="I927" s="66"/>
      <c r="J927" s="67"/>
      <c r="K927" s="95"/>
      <c r="L927" s="59"/>
      <c r="M927" s="59"/>
      <c r="N927" s="59"/>
      <c r="O927" s="98"/>
      <c r="P927" s="59"/>
    </row>
    <row r="928" spans="1:16" x14ac:dyDescent="0.3">
      <c r="A928" s="45">
        <v>1925</v>
      </c>
      <c r="B928" s="46"/>
      <c r="C928" s="47">
        <v>0</v>
      </c>
      <c r="D928" s="48"/>
      <c r="E928" s="49"/>
      <c r="F928" s="50"/>
      <c r="G928" s="65"/>
      <c r="H928" s="66"/>
      <c r="I928" s="66"/>
      <c r="J928" s="67"/>
      <c r="K928" s="95"/>
      <c r="L928" s="59"/>
      <c r="M928" s="59"/>
      <c r="N928" s="59"/>
      <c r="O928" s="98"/>
      <c r="P928" s="59"/>
    </row>
    <row r="929" spans="1:16" x14ac:dyDescent="0.3">
      <c r="A929" s="45">
        <v>1926</v>
      </c>
      <c r="B929" s="46"/>
      <c r="C929" s="47">
        <v>0</v>
      </c>
      <c r="D929" s="48"/>
      <c r="E929" s="49"/>
      <c r="F929" s="50"/>
      <c r="G929" s="65"/>
      <c r="H929" s="66"/>
      <c r="I929" s="66"/>
      <c r="J929" s="67"/>
      <c r="K929" s="95"/>
      <c r="L929" s="59"/>
      <c r="M929" s="59"/>
      <c r="N929" s="59"/>
      <c r="O929" s="98"/>
      <c r="P929" s="59"/>
    </row>
    <row r="930" spans="1:16" x14ac:dyDescent="0.3">
      <c r="A930" s="45">
        <v>1927</v>
      </c>
      <c r="B930" s="46"/>
      <c r="C930" s="47">
        <v>0</v>
      </c>
      <c r="D930" s="48"/>
      <c r="E930" s="49"/>
      <c r="F930" s="50"/>
      <c r="G930" s="65"/>
      <c r="H930" s="66"/>
      <c r="I930" s="66"/>
      <c r="J930" s="67"/>
      <c r="K930" s="95"/>
      <c r="L930" s="59"/>
      <c r="M930" s="59"/>
      <c r="N930" s="59"/>
      <c r="O930" s="98"/>
      <c r="P930" s="59"/>
    </row>
    <row r="931" spans="1:16" x14ac:dyDescent="0.3">
      <c r="A931" s="45">
        <v>1928</v>
      </c>
      <c r="B931" s="46"/>
      <c r="C931" s="47">
        <v>0</v>
      </c>
      <c r="D931" s="48"/>
      <c r="E931" s="49"/>
      <c r="F931" s="50"/>
      <c r="G931" s="65"/>
      <c r="H931" s="66"/>
      <c r="I931" s="66"/>
      <c r="J931" s="67"/>
      <c r="K931" s="95"/>
      <c r="L931" s="59"/>
      <c r="M931" s="59"/>
      <c r="N931" s="59"/>
      <c r="O931" s="98"/>
      <c r="P931" s="59"/>
    </row>
    <row r="932" spans="1:16" x14ac:dyDescent="0.3">
      <c r="A932" s="45">
        <v>1929</v>
      </c>
      <c r="B932" s="46"/>
      <c r="C932" s="47">
        <v>0</v>
      </c>
      <c r="D932" s="48"/>
      <c r="E932" s="49"/>
      <c r="F932" s="50"/>
      <c r="G932" s="65"/>
      <c r="H932" s="66"/>
      <c r="I932" s="66"/>
      <c r="J932" s="67"/>
      <c r="K932" s="95"/>
      <c r="L932" s="59"/>
      <c r="M932" s="59"/>
      <c r="N932" s="59"/>
      <c r="O932" s="98"/>
      <c r="P932" s="59"/>
    </row>
    <row r="933" spans="1:16" x14ac:dyDescent="0.3">
      <c r="A933" s="45">
        <v>1930</v>
      </c>
      <c r="B933" s="46"/>
      <c r="C933" s="47">
        <v>0</v>
      </c>
      <c r="D933" s="48"/>
      <c r="E933" s="49"/>
      <c r="F933" s="50"/>
      <c r="G933" s="65"/>
      <c r="H933" s="66"/>
      <c r="I933" s="66"/>
      <c r="J933" s="67"/>
      <c r="K933" s="95"/>
      <c r="L933" s="59"/>
      <c r="M933" s="59"/>
      <c r="N933" s="59"/>
      <c r="O933" s="98"/>
      <c r="P933" s="59"/>
    </row>
    <row r="934" spans="1:16" x14ac:dyDescent="0.3">
      <c r="A934" s="45">
        <v>1931</v>
      </c>
      <c r="B934" s="46"/>
      <c r="C934" s="47">
        <v>0</v>
      </c>
      <c r="D934" s="48"/>
      <c r="E934" s="49"/>
      <c r="F934" s="50"/>
      <c r="G934" s="65"/>
      <c r="H934" s="66"/>
      <c r="I934" s="66"/>
      <c r="J934" s="67"/>
      <c r="K934" s="95"/>
      <c r="L934" s="59"/>
      <c r="M934" s="59"/>
      <c r="N934" s="59"/>
      <c r="O934" s="98"/>
      <c r="P934" s="59"/>
    </row>
    <row r="935" spans="1:16" x14ac:dyDescent="0.3">
      <c r="A935" s="45">
        <v>1932</v>
      </c>
      <c r="B935" s="46"/>
      <c r="C935" s="47">
        <v>0</v>
      </c>
      <c r="D935" s="48"/>
      <c r="E935" s="49"/>
      <c r="F935" s="50"/>
      <c r="G935" s="65"/>
      <c r="H935" s="66"/>
      <c r="I935" s="66"/>
      <c r="J935" s="67"/>
      <c r="K935" s="95"/>
      <c r="L935" s="59"/>
      <c r="M935" s="59"/>
      <c r="N935" s="59"/>
      <c r="O935" s="98"/>
      <c r="P935" s="59"/>
    </row>
    <row r="936" spans="1:16" x14ac:dyDescent="0.3">
      <c r="A936" s="45">
        <v>1933</v>
      </c>
      <c r="B936" s="46"/>
      <c r="C936" s="47">
        <v>0</v>
      </c>
      <c r="D936" s="48"/>
      <c r="E936" s="49"/>
      <c r="F936" s="50"/>
      <c r="G936" s="65"/>
      <c r="H936" s="66"/>
      <c r="I936" s="66"/>
      <c r="J936" s="67"/>
      <c r="K936" s="95"/>
      <c r="L936" s="59"/>
      <c r="M936" s="59"/>
      <c r="N936" s="59"/>
      <c r="O936" s="98"/>
      <c r="P936" s="59"/>
    </row>
    <row r="937" spans="1:16" x14ac:dyDescent="0.3">
      <c r="A937" s="45">
        <v>1934</v>
      </c>
      <c r="B937" s="46"/>
      <c r="C937" s="47">
        <v>0</v>
      </c>
      <c r="D937" s="48"/>
      <c r="E937" s="49"/>
      <c r="F937" s="50"/>
      <c r="G937" s="65"/>
      <c r="H937" s="66"/>
      <c r="I937" s="66"/>
      <c r="J937" s="67"/>
      <c r="K937" s="95"/>
      <c r="L937" s="59"/>
      <c r="M937" s="59"/>
      <c r="N937" s="59"/>
      <c r="O937" s="98"/>
      <c r="P937" s="59"/>
    </row>
    <row r="938" spans="1:16" x14ac:dyDescent="0.3">
      <c r="A938" s="45">
        <v>1935</v>
      </c>
      <c r="B938" s="46"/>
      <c r="C938" s="47">
        <v>0</v>
      </c>
      <c r="D938" s="48"/>
      <c r="E938" s="49"/>
      <c r="F938" s="50"/>
      <c r="G938" s="65"/>
      <c r="H938" s="66"/>
      <c r="I938" s="66"/>
      <c r="J938" s="67"/>
      <c r="K938" s="95"/>
      <c r="L938" s="59"/>
      <c r="M938" s="59"/>
      <c r="N938" s="59"/>
      <c r="O938" s="98"/>
      <c r="P938" s="59"/>
    </row>
    <row r="939" spans="1:16" x14ac:dyDescent="0.3">
      <c r="A939" s="45">
        <v>1936</v>
      </c>
      <c r="B939" s="46"/>
      <c r="C939" s="47">
        <v>0</v>
      </c>
      <c r="D939" s="48"/>
      <c r="E939" s="49"/>
      <c r="F939" s="50"/>
      <c r="G939" s="65"/>
      <c r="H939" s="66"/>
      <c r="I939" s="66"/>
      <c r="J939" s="67"/>
      <c r="K939" s="95"/>
      <c r="L939" s="59"/>
      <c r="M939" s="59"/>
      <c r="N939" s="59"/>
      <c r="O939" s="98"/>
      <c r="P939" s="59"/>
    </row>
    <row r="940" spans="1:16" x14ac:dyDescent="0.3">
      <c r="A940" s="45">
        <v>1937</v>
      </c>
      <c r="B940" s="46"/>
      <c r="C940" s="47">
        <v>0</v>
      </c>
      <c r="D940" s="48"/>
      <c r="E940" s="49"/>
      <c r="F940" s="50"/>
      <c r="G940" s="65"/>
      <c r="H940" s="66"/>
      <c r="I940" s="66"/>
      <c r="J940" s="67"/>
      <c r="K940" s="95"/>
      <c r="L940" s="59"/>
      <c r="M940" s="59"/>
      <c r="N940" s="59"/>
      <c r="O940" s="98"/>
      <c r="P940" s="59"/>
    </row>
    <row r="941" spans="1:16" x14ac:dyDescent="0.3">
      <c r="A941" s="45">
        <v>1938</v>
      </c>
      <c r="B941" s="46"/>
      <c r="C941" s="47">
        <v>0</v>
      </c>
      <c r="D941" s="48"/>
      <c r="E941" s="49"/>
      <c r="F941" s="50"/>
      <c r="G941" s="65"/>
      <c r="H941" s="66"/>
      <c r="I941" s="66"/>
      <c r="J941" s="67"/>
      <c r="K941" s="95"/>
      <c r="L941" s="59"/>
      <c r="M941" s="59"/>
      <c r="N941" s="59"/>
      <c r="O941" s="98"/>
      <c r="P941" s="59"/>
    </row>
    <row r="942" spans="1:16" x14ac:dyDescent="0.3">
      <c r="A942" s="45">
        <v>1939</v>
      </c>
      <c r="B942" s="46"/>
      <c r="C942" s="47">
        <v>0</v>
      </c>
      <c r="D942" s="48"/>
      <c r="E942" s="49"/>
      <c r="F942" s="50"/>
      <c r="G942" s="65"/>
      <c r="H942" s="66"/>
      <c r="I942" s="66"/>
      <c r="J942" s="67"/>
      <c r="K942" s="95"/>
      <c r="L942" s="59"/>
      <c r="M942" s="59"/>
      <c r="N942" s="59"/>
      <c r="O942" s="98"/>
      <c r="P942" s="59"/>
    </row>
    <row r="943" spans="1:16" x14ac:dyDescent="0.3">
      <c r="A943" s="45">
        <v>1940</v>
      </c>
      <c r="B943" s="46"/>
      <c r="C943" s="47">
        <v>0</v>
      </c>
      <c r="D943" s="48"/>
      <c r="E943" s="49"/>
      <c r="F943" s="50"/>
      <c r="G943" s="65"/>
      <c r="H943" s="66"/>
      <c r="I943" s="66"/>
      <c r="J943" s="67"/>
      <c r="K943" s="95"/>
      <c r="L943" s="59"/>
      <c r="M943" s="59"/>
      <c r="N943" s="59"/>
      <c r="O943" s="98"/>
      <c r="P943" s="59"/>
    </row>
    <row r="944" spans="1:16" x14ac:dyDescent="0.3">
      <c r="A944" s="45">
        <v>1941</v>
      </c>
      <c r="B944" s="46"/>
      <c r="C944" s="47">
        <v>0</v>
      </c>
      <c r="D944" s="48"/>
      <c r="E944" s="49"/>
      <c r="F944" s="50"/>
      <c r="G944" s="65"/>
      <c r="H944" s="66"/>
      <c r="I944" s="66"/>
      <c r="J944" s="67"/>
      <c r="K944" s="95"/>
      <c r="L944" s="59"/>
      <c r="M944" s="59"/>
      <c r="N944" s="59"/>
      <c r="O944" s="98"/>
      <c r="P944" s="59"/>
    </row>
    <row r="945" spans="1:16" x14ac:dyDescent="0.3">
      <c r="A945" s="45">
        <v>1942</v>
      </c>
      <c r="B945" s="46"/>
      <c r="C945" s="47">
        <v>0</v>
      </c>
      <c r="D945" s="48"/>
      <c r="E945" s="49"/>
      <c r="F945" s="50"/>
      <c r="G945" s="65"/>
      <c r="H945" s="66"/>
      <c r="I945" s="66"/>
      <c r="J945" s="67"/>
      <c r="K945" s="95"/>
      <c r="L945" s="59"/>
      <c r="M945" s="59"/>
      <c r="N945" s="59"/>
      <c r="O945" s="98"/>
      <c r="P945" s="59"/>
    </row>
    <row r="946" spans="1:16" x14ac:dyDescent="0.3">
      <c r="A946" s="45">
        <v>1943</v>
      </c>
      <c r="B946" s="46"/>
      <c r="C946" s="47">
        <v>0</v>
      </c>
      <c r="D946" s="48"/>
      <c r="E946" s="49"/>
      <c r="F946" s="50"/>
      <c r="G946" s="65"/>
      <c r="H946" s="66"/>
      <c r="I946" s="66"/>
      <c r="J946" s="67"/>
      <c r="K946" s="95"/>
      <c r="L946" s="59"/>
      <c r="M946" s="59"/>
      <c r="N946" s="59"/>
      <c r="O946" s="98"/>
      <c r="P946" s="59"/>
    </row>
    <row r="947" spans="1:16" x14ac:dyDescent="0.3">
      <c r="A947" s="45">
        <v>1944</v>
      </c>
      <c r="B947" s="46"/>
      <c r="C947" s="47">
        <v>0</v>
      </c>
      <c r="D947" s="48"/>
      <c r="E947" s="49"/>
      <c r="F947" s="50"/>
      <c r="G947" s="65"/>
      <c r="H947" s="66"/>
      <c r="I947" s="66"/>
      <c r="J947" s="67"/>
      <c r="K947" s="95"/>
      <c r="L947" s="59"/>
      <c r="M947" s="59"/>
      <c r="N947" s="59"/>
      <c r="O947" s="98"/>
      <c r="P947" s="59"/>
    </row>
    <row r="948" spans="1:16" x14ac:dyDescent="0.3">
      <c r="A948" s="45">
        <v>1945</v>
      </c>
      <c r="B948" s="46"/>
      <c r="C948" s="47">
        <v>0</v>
      </c>
      <c r="D948" s="48"/>
      <c r="E948" s="49"/>
      <c r="F948" s="50"/>
      <c r="G948" s="65"/>
      <c r="H948" s="66"/>
      <c r="I948" s="66"/>
      <c r="J948" s="67"/>
      <c r="K948" s="95"/>
      <c r="L948" s="59"/>
      <c r="M948" s="59"/>
      <c r="N948" s="59"/>
      <c r="O948" s="98"/>
      <c r="P948" s="59"/>
    </row>
    <row r="949" spans="1:16" x14ac:dyDescent="0.3">
      <c r="A949" s="45">
        <v>1946</v>
      </c>
      <c r="B949" s="46"/>
      <c r="C949" s="47">
        <v>0</v>
      </c>
      <c r="D949" s="48"/>
      <c r="E949" s="49"/>
      <c r="F949" s="50"/>
      <c r="G949" s="65"/>
      <c r="H949" s="66"/>
      <c r="I949" s="66"/>
      <c r="J949" s="67"/>
      <c r="K949" s="95"/>
      <c r="L949" s="59"/>
      <c r="M949" s="59"/>
      <c r="N949" s="59"/>
      <c r="O949" s="98"/>
      <c r="P949" s="59"/>
    </row>
    <row r="950" spans="1:16" x14ac:dyDescent="0.3">
      <c r="A950" s="45">
        <v>1947</v>
      </c>
      <c r="B950" s="46"/>
      <c r="C950" s="47">
        <v>0</v>
      </c>
      <c r="D950" s="48"/>
      <c r="E950" s="49"/>
      <c r="F950" s="50"/>
      <c r="G950" s="65"/>
      <c r="H950" s="66"/>
      <c r="I950" s="66"/>
      <c r="J950" s="67"/>
      <c r="K950" s="95"/>
      <c r="L950" s="59"/>
      <c r="M950" s="59"/>
      <c r="N950" s="59"/>
      <c r="O950" s="98"/>
      <c r="P950" s="59"/>
    </row>
    <row r="951" spans="1:16" x14ac:dyDescent="0.3">
      <c r="A951" s="45">
        <v>1948</v>
      </c>
      <c r="B951" s="46"/>
      <c r="C951" s="47">
        <v>0</v>
      </c>
      <c r="D951" s="48"/>
      <c r="E951" s="49"/>
      <c r="F951" s="50"/>
      <c r="G951" s="65"/>
      <c r="H951" s="66"/>
      <c r="I951" s="66"/>
      <c r="J951" s="67"/>
      <c r="K951" s="95"/>
      <c r="L951" s="59"/>
      <c r="M951" s="59"/>
      <c r="N951" s="59"/>
      <c r="O951" s="98"/>
      <c r="P951" s="59"/>
    </row>
    <row r="952" spans="1:16" x14ac:dyDescent="0.3">
      <c r="A952" s="45">
        <v>1949</v>
      </c>
      <c r="B952" s="46"/>
      <c r="C952" s="47">
        <v>0</v>
      </c>
      <c r="D952" s="48"/>
      <c r="E952" s="49"/>
      <c r="F952" s="50"/>
      <c r="G952" s="65"/>
      <c r="H952" s="66"/>
      <c r="I952" s="66"/>
      <c r="J952" s="67"/>
      <c r="K952" s="95"/>
      <c r="L952" s="59"/>
      <c r="M952" s="59"/>
      <c r="N952" s="59"/>
      <c r="O952" s="98"/>
      <c r="P952" s="59"/>
    </row>
    <row r="953" spans="1:16" x14ac:dyDescent="0.3">
      <c r="A953" s="45">
        <v>1950</v>
      </c>
      <c r="B953" s="46"/>
      <c r="C953" s="47">
        <v>0</v>
      </c>
      <c r="D953" s="48"/>
      <c r="E953" s="49"/>
      <c r="F953" s="50"/>
      <c r="G953" s="65"/>
      <c r="H953" s="66"/>
      <c r="I953" s="66"/>
      <c r="J953" s="67"/>
      <c r="K953" s="95"/>
      <c r="L953" s="59"/>
      <c r="M953" s="59"/>
      <c r="N953" s="59"/>
      <c r="O953" s="98"/>
      <c r="P953" s="59"/>
    </row>
    <row r="954" spans="1:16" x14ac:dyDescent="0.3">
      <c r="A954" s="45">
        <v>1951</v>
      </c>
      <c r="B954" s="46"/>
      <c r="C954" s="47">
        <v>0</v>
      </c>
      <c r="D954" s="48"/>
      <c r="E954" s="49"/>
      <c r="F954" s="50"/>
      <c r="G954" s="65"/>
      <c r="H954" s="66"/>
      <c r="I954" s="66"/>
      <c r="J954" s="67"/>
      <c r="K954" s="95"/>
      <c r="L954" s="59"/>
      <c r="M954" s="59"/>
      <c r="N954" s="59"/>
      <c r="O954" s="98"/>
      <c r="P954" s="59"/>
    </row>
    <row r="955" spans="1:16" x14ac:dyDescent="0.3">
      <c r="A955" s="45">
        <v>1952</v>
      </c>
      <c r="B955" s="46"/>
      <c r="C955" s="47">
        <v>0</v>
      </c>
      <c r="D955" s="48"/>
      <c r="E955" s="49"/>
      <c r="F955" s="50"/>
      <c r="G955" s="65"/>
      <c r="H955" s="66"/>
      <c r="I955" s="66"/>
      <c r="J955" s="67"/>
      <c r="K955" s="95"/>
      <c r="L955" s="59"/>
      <c r="M955" s="59"/>
      <c r="N955" s="59"/>
      <c r="O955" s="98"/>
      <c r="P955" s="59"/>
    </row>
    <row r="956" spans="1:16" x14ac:dyDescent="0.3">
      <c r="A956" s="45">
        <v>1953</v>
      </c>
      <c r="B956" s="46"/>
      <c r="C956" s="47">
        <v>0</v>
      </c>
      <c r="D956" s="48"/>
      <c r="E956" s="49"/>
      <c r="F956" s="50"/>
      <c r="G956" s="65"/>
      <c r="H956" s="66"/>
      <c r="I956" s="66"/>
      <c r="J956" s="67"/>
      <c r="K956" s="95"/>
      <c r="L956" s="59"/>
      <c r="M956" s="59"/>
      <c r="N956" s="59"/>
      <c r="O956" s="98"/>
      <c r="P956" s="59"/>
    </row>
    <row r="957" spans="1:16" x14ac:dyDescent="0.3">
      <c r="A957" s="45">
        <v>1954</v>
      </c>
      <c r="B957" s="46"/>
      <c r="C957" s="47">
        <v>0</v>
      </c>
      <c r="D957" s="48"/>
      <c r="E957" s="49"/>
      <c r="F957" s="50"/>
      <c r="G957" s="65"/>
      <c r="H957" s="66"/>
      <c r="I957" s="66"/>
      <c r="J957" s="67"/>
      <c r="K957" s="95"/>
      <c r="L957" s="59"/>
      <c r="M957" s="59"/>
      <c r="N957" s="59"/>
      <c r="O957" s="98"/>
      <c r="P957" s="59"/>
    </row>
    <row r="958" spans="1:16" x14ac:dyDescent="0.3">
      <c r="A958" s="45">
        <v>1955</v>
      </c>
      <c r="B958" s="46"/>
      <c r="C958" s="47">
        <v>0</v>
      </c>
      <c r="D958" s="48"/>
      <c r="E958" s="49"/>
      <c r="F958" s="50"/>
      <c r="G958" s="65"/>
      <c r="H958" s="66"/>
      <c r="I958" s="66"/>
      <c r="J958" s="67"/>
      <c r="K958" s="95"/>
      <c r="L958" s="59"/>
      <c r="M958" s="59"/>
      <c r="N958" s="59"/>
      <c r="O958" s="98"/>
      <c r="P958" s="59"/>
    </row>
    <row r="959" spans="1:16" x14ac:dyDescent="0.3">
      <c r="A959" s="45">
        <v>1956</v>
      </c>
      <c r="B959" s="46"/>
      <c r="C959" s="47">
        <v>0</v>
      </c>
      <c r="D959" s="48"/>
      <c r="E959" s="49"/>
      <c r="F959" s="50"/>
      <c r="G959" s="65"/>
      <c r="H959" s="66"/>
      <c r="I959" s="66"/>
      <c r="J959" s="67"/>
      <c r="K959" s="95"/>
      <c r="L959" s="59"/>
      <c r="M959" s="59"/>
      <c r="N959" s="59"/>
      <c r="O959" s="98"/>
      <c r="P959" s="59"/>
    </row>
    <row r="960" spans="1:16" x14ac:dyDescent="0.3">
      <c r="A960" s="45">
        <v>1957</v>
      </c>
      <c r="B960" s="46"/>
      <c r="C960" s="47">
        <v>0</v>
      </c>
      <c r="D960" s="48"/>
      <c r="E960" s="49"/>
      <c r="F960" s="50"/>
      <c r="G960" s="65"/>
      <c r="H960" s="66"/>
      <c r="I960" s="66"/>
      <c r="J960" s="67"/>
      <c r="K960" s="95"/>
      <c r="L960" s="59"/>
      <c r="M960" s="59"/>
      <c r="N960" s="59"/>
      <c r="O960" s="98"/>
      <c r="P960" s="59"/>
    </row>
    <row r="961" spans="1:16" x14ac:dyDescent="0.3">
      <c r="A961" s="45">
        <v>1958</v>
      </c>
      <c r="B961" s="46"/>
      <c r="C961" s="47">
        <v>0</v>
      </c>
      <c r="D961" s="48"/>
      <c r="E961" s="49"/>
      <c r="F961" s="50"/>
      <c r="G961" s="65"/>
      <c r="H961" s="66"/>
      <c r="I961" s="66"/>
      <c r="J961" s="67"/>
      <c r="K961" s="95"/>
      <c r="L961" s="59"/>
      <c r="M961" s="59"/>
      <c r="N961" s="59"/>
      <c r="O961" s="98"/>
      <c r="P961" s="59"/>
    </row>
    <row r="962" spans="1:16" x14ac:dyDescent="0.3">
      <c r="A962" s="45">
        <v>1959</v>
      </c>
      <c r="B962" s="46"/>
      <c r="C962" s="47">
        <v>0</v>
      </c>
      <c r="D962" s="48"/>
      <c r="E962" s="49"/>
      <c r="F962" s="50"/>
      <c r="G962" s="65"/>
      <c r="H962" s="66"/>
      <c r="I962" s="66"/>
      <c r="J962" s="67"/>
      <c r="K962" s="95"/>
      <c r="L962" s="59"/>
      <c r="M962" s="59"/>
      <c r="N962" s="59"/>
      <c r="O962" s="98"/>
      <c r="P962" s="59"/>
    </row>
    <row r="963" spans="1:16" x14ac:dyDescent="0.3">
      <c r="A963" s="45">
        <v>1960</v>
      </c>
      <c r="B963" s="46"/>
      <c r="C963" s="47">
        <v>0</v>
      </c>
      <c r="D963" s="48"/>
      <c r="E963" s="49"/>
      <c r="F963" s="50"/>
      <c r="G963" s="65"/>
      <c r="H963" s="66"/>
      <c r="I963" s="66"/>
      <c r="J963" s="67"/>
      <c r="K963" s="95"/>
      <c r="L963" s="59"/>
      <c r="M963" s="59"/>
      <c r="N963" s="59"/>
      <c r="O963" s="98"/>
      <c r="P963" s="59"/>
    </row>
    <row r="964" spans="1:16" x14ac:dyDescent="0.3">
      <c r="A964" s="45">
        <v>1961</v>
      </c>
      <c r="B964" s="46"/>
      <c r="C964" s="47">
        <v>0</v>
      </c>
      <c r="D964" s="48"/>
      <c r="E964" s="49"/>
      <c r="F964" s="50"/>
      <c r="G964" s="65"/>
      <c r="H964" s="66"/>
      <c r="I964" s="66"/>
      <c r="J964" s="67"/>
      <c r="K964" s="95"/>
      <c r="L964" s="59"/>
      <c r="M964" s="59"/>
      <c r="N964" s="59"/>
      <c r="O964" s="98"/>
      <c r="P964" s="59"/>
    </row>
    <row r="965" spans="1:16" x14ac:dyDescent="0.3">
      <c r="A965" s="45">
        <v>1962</v>
      </c>
      <c r="B965" s="46"/>
      <c r="C965" s="47">
        <v>0</v>
      </c>
      <c r="D965" s="48"/>
      <c r="E965" s="49"/>
      <c r="F965" s="50"/>
      <c r="G965" s="65"/>
      <c r="H965" s="66"/>
      <c r="I965" s="66"/>
      <c r="J965" s="67"/>
      <c r="K965" s="95"/>
      <c r="L965" s="59"/>
      <c r="M965" s="59"/>
      <c r="N965" s="59"/>
      <c r="O965" s="98"/>
      <c r="P965" s="59"/>
    </row>
    <row r="966" spans="1:16" x14ac:dyDescent="0.3">
      <c r="A966" s="45">
        <v>1963</v>
      </c>
      <c r="B966" s="46"/>
      <c r="C966" s="47">
        <v>0</v>
      </c>
      <c r="D966" s="48"/>
      <c r="E966" s="49"/>
      <c r="F966" s="50"/>
      <c r="G966" s="65"/>
      <c r="H966" s="66"/>
      <c r="I966" s="66"/>
      <c r="J966" s="67"/>
      <c r="K966" s="95"/>
      <c r="L966" s="59"/>
      <c r="M966" s="59"/>
      <c r="N966" s="59"/>
      <c r="O966" s="98"/>
      <c r="P966" s="59"/>
    </row>
    <row r="967" spans="1:16" x14ac:dyDescent="0.3">
      <c r="A967" s="45">
        <v>1964</v>
      </c>
      <c r="B967" s="46"/>
      <c r="C967" s="47">
        <v>0</v>
      </c>
      <c r="D967" s="48"/>
      <c r="E967" s="49"/>
      <c r="F967" s="50"/>
      <c r="G967" s="65"/>
      <c r="H967" s="66"/>
      <c r="I967" s="66"/>
      <c r="J967" s="67"/>
      <c r="K967" s="95"/>
      <c r="L967" s="59"/>
      <c r="M967" s="59"/>
      <c r="N967" s="59"/>
      <c r="O967" s="98"/>
      <c r="P967" s="59"/>
    </row>
    <row r="968" spans="1:16" x14ac:dyDescent="0.3">
      <c r="A968" s="45">
        <v>1965</v>
      </c>
      <c r="B968" s="46"/>
      <c r="C968" s="47">
        <v>0</v>
      </c>
      <c r="D968" s="48"/>
      <c r="E968" s="49"/>
      <c r="F968" s="50"/>
      <c r="G968" s="65"/>
      <c r="H968" s="66"/>
      <c r="I968" s="66"/>
      <c r="J968" s="67"/>
      <c r="K968" s="95"/>
      <c r="L968" s="59"/>
      <c r="M968" s="59"/>
      <c r="N968" s="59"/>
      <c r="O968" s="98"/>
      <c r="P968" s="59"/>
    </row>
    <row r="969" spans="1:16" x14ac:dyDescent="0.3">
      <c r="A969" s="45">
        <v>1966</v>
      </c>
      <c r="B969" s="46"/>
      <c r="C969" s="47">
        <v>0</v>
      </c>
      <c r="D969" s="48"/>
      <c r="E969" s="49"/>
      <c r="F969" s="50"/>
      <c r="G969" s="65"/>
      <c r="H969" s="66"/>
      <c r="I969" s="66"/>
      <c r="J969" s="67"/>
      <c r="K969" s="95"/>
      <c r="L969" s="59"/>
      <c r="M969" s="59"/>
      <c r="N969" s="59"/>
      <c r="O969" s="98"/>
      <c r="P969" s="59"/>
    </row>
    <row r="970" spans="1:16" x14ac:dyDescent="0.3">
      <c r="A970" s="45">
        <v>1967</v>
      </c>
      <c r="B970" s="46"/>
      <c r="C970" s="47">
        <v>0</v>
      </c>
      <c r="D970" s="48"/>
      <c r="E970" s="49"/>
      <c r="F970" s="50"/>
      <c r="G970" s="65"/>
      <c r="H970" s="66"/>
      <c r="I970" s="66"/>
      <c r="J970" s="67"/>
      <c r="K970" s="95"/>
      <c r="L970" s="59"/>
      <c r="M970" s="59"/>
      <c r="N970" s="59"/>
      <c r="O970" s="98"/>
      <c r="P970" s="59"/>
    </row>
    <row r="971" spans="1:16" x14ac:dyDescent="0.3">
      <c r="A971" s="45">
        <v>1968</v>
      </c>
      <c r="B971" s="46"/>
      <c r="C971" s="47">
        <v>0</v>
      </c>
      <c r="D971" s="48"/>
      <c r="E971" s="49"/>
      <c r="F971" s="50"/>
      <c r="G971" s="65"/>
      <c r="H971" s="66"/>
      <c r="I971" s="66"/>
      <c r="J971" s="67"/>
      <c r="K971" s="95"/>
      <c r="L971" s="59"/>
      <c r="M971" s="59"/>
      <c r="N971" s="59"/>
      <c r="O971" s="98"/>
      <c r="P971" s="59"/>
    </row>
    <row r="972" spans="1:16" x14ac:dyDescent="0.3">
      <c r="A972" s="45">
        <v>1969</v>
      </c>
      <c r="B972" s="46"/>
      <c r="C972" s="47">
        <v>0</v>
      </c>
      <c r="D972" s="48"/>
      <c r="E972" s="49"/>
      <c r="F972" s="50"/>
      <c r="G972" s="65"/>
      <c r="H972" s="66"/>
      <c r="I972" s="66"/>
      <c r="J972" s="67"/>
      <c r="K972" s="95"/>
      <c r="L972" s="59"/>
      <c r="M972" s="59"/>
      <c r="N972" s="59"/>
      <c r="O972" s="98"/>
      <c r="P972" s="59"/>
    </row>
    <row r="973" spans="1:16" x14ac:dyDescent="0.3">
      <c r="A973" s="45">
        <v>1970</v>
      </c>
      <c r="B973" s="46"/>
      <c r="C973" s="47">
        <v>0</v>
      </c>
      <c r="D973" s="48"/>
      <c r="E973" s="49"/>
      <c r="F973" s="50"/>
      <c r="G973" s="65"/>
      <c r="H973" s="66"/>
      <c r="I973" s="66"/>
      <c r="J973" s="67"/>
      <c r="K973" s="95"/>
      <c r="L973" s="59"/>
      <c r="M973" s="59"/>
      <c r="N973" s="59"/>
      <c r="O973" s="98"/>
      <c r="P973" s="59"/>
    </row>
    <row r="974" spans="1:16" x14ac:dyDescent="0.3">
      <c r="A974" s="45">
        <v>1971</v>
      </c>
      <c r="B974" s="46"/>
      <c r="C974" s="47">
        <v>0</v>
      </c>
      <c r="D974" s="48"/>
      <c r="E974" s="49"/>
      <c r="F974" s="50"/>
      <c r="G974" s="65"/>
      <c r="H974" s="66"/>
      <c r="I974" s="66"/>
      <c r="J974" s="67"/>
      <c r="K974" s="95"/>
      <c r="L974" s="59"/>
      <c r="M974" s="59"/>
      <c r="N974" s="59"/>
      <c r="O974" s="98"/>
      <c r="P974" s="59"/>
    </row>
    <row r="975" spans="1:16" x14ac:dyDescent="0.3">
      <c r="A975" s="45">
        <v>1972</v>
      </c>
      <c r="B975" s="46"/>
      <c r="C975" s="47">
        <v>0</v>
      </c>
      <c r="D975" s="48"/>
      <c r="E975" s="49"/>
      <c r="F975" s="50"/>
      <c r="G975" s="65"/>
      <c r="H975" s="66"/>
      <c r="I975" s="66"/>
      <c r="J975" s="67"/>
      <c r="K975" s="95"/>
      <c r="L975" s="59"/>
      <c r="M975" s="59"/>
      <c r="N975" s="59"/>
      <c r="O975" s="98"/>
      <c r="P975" s="59"/>
    </row>
    <row r="976" spans="1:16" x14ac:dyDescent="0.3">
      <c r="A976" s="45">
        <v>1973</v>
      </c>
      <c r="B976" s="46"/>
      <c r="C976" s="47">
        <v>0</v>
      </c>
      <c r="D976" s="48"/>
      <c r="E976" s="49"/>
      <c r="F976" s="50"/>
      <c r="G976" s="65"/>
      <c r="H976" s="66"/>
      <c r="I976" s="66"/>
      <c r="J976" s="67"/>
      <c r="K976" s="95"/>
      <c r="L976" s="59"/>
      <c r="M976" s="59"/>
      <c r="N976" s="59"/>
      <c r="O976" s="98"/>
      <c r="P976" s="59"/>
    </row>
    <row r="977" spans="1:16" x14ac:dyDescent="0.3">
      <c r="A977" s="45">
        <v>1974</v>
      </c>
      <c r="B977" s="46"/>
      <c r="C977" s="47">
        <v>0</v>
      </c>
      <c r="D977" s="48"/>
      <c r="E977" s="49"/>
      <c r="F977" s="50"/>
      <c r="G977" s="65"/>
      <c r="H977" s="66"/>
      <c r="I977" s="66"/>
      <c r="J977" s="67"/>
      <c r="K977" s="95"/>
      <c r="L977" s="59"/>
      <c r="M977" s="59"/>
      <c r="N977" s="59"/>
      <c r="O977" s="98"/>
      <c r="P977" s="59"/>
    </row>
    <row r="978" spans="1:16" x14ac:dyDescent="0.3">
      <c r="A978" s="45">
        <v>1975</v>
      </c>
      <c r="B978" s="46"/>
      <c r="C978" s="47">
        <v>0</v>
      </c>
      <c r="D978" s="48"/>
      <c r="E978" s="49"/>
      <c r="F978" s="50"/>
      <c r="G978" s="65"/>
      <c r="H978" s="66"/>
      <c r="I978" s="66"/>
      <c r="J978" s="67"/>
      <c r="K978" s="95"/>
      <c r="L978" s="59"/>
      <c r="M978" s="59"/>
      <c r="N978" s="59"/>
      <c r="O978" s="98"/>
      <c r="P978" s="59"/>
    </row>
    <row r="979" spans="1:16" x14ac:dyDescent="0.3">
      <c r="A979" s="45">
        <v>1976</v>
      </c>
      <c r="B979" s="46"/>
      <c r="C979" s="47">
        <v>0</v>
      </c>
      <c r="D979" s="48"/>
      <c r="E979" s="49"/>
      <c r="F979" s="50"/>
      <c r="G979" s="65"/>
      <c r="H979" s="66"/>
      <c r="I979" s="66"/>
      <c r="J979" s="67"/>
      <c r="K979" s="95"/>
      <c r="L979" s="59"/>
      <c r="M979" s="59"/>
      <c r="N979" s="59"/>
      <c r="O979" s="98"/>
      <c r="P979" s="59"/>
    </row>
    <row r="980" spans="1:16" x14ac:dyDescent="0.3">
      <c r="A980" s="45">
        <v>1977</v>
      </c>
      <c r="B980" s="46"/>
      <c r="C980" s="47">
        <v>0</v>
      </c>
      <c r="D980" s="48"/>
      <c r="E980" s="49"/>
      <c r="F980" s="50"/>
      <c r="G980" s="65"/>
      <c r="H980" s="66"/>
      <c r="I980" s="66"/>
      <c r="J980" s="67"/>
      <c r="K980" s="95"/>
      <c r="L980" s="59"/>
      <c r="M980" s="59"/>
      <c r="N980" s="59"/>
      <c r="O980" s="98"/>
      <c r="P980" s="59"/>
    </row>
    <row r="981" spans="1:16" x14ac:dyDescent="0.3">
      <c r="A981" s="45">
        <v>1978</v>
      </c>
      <c r="B981" s="46"/>
      <c r="C981" s="47">
        <v>0</v>
      </c>
      <c r="D981" s="48"/>
      <c r="E981" s="49"/>
      <c r="F981" s="50"/>
      <c r="G981" s="65"/>
      <c r="H981" s="66"/>
      <c r="I981" s="66"/>
      <c r="J981" s="67"/>
      <c r="K981" s="95"/>
      <c r="L981" s="59"/>
      <c r="M981" s="59"/>
      <c r="N981" s="59"/>
      <c r="O981" s="98"/>
      <c r="P981" s="59"/>
    </row>
    <row r="982" spans="1:16" x14ac:dyDescent="0.3">
      <c r="A982" s="45">
        <v>1979</v>
      </c>
      <c r="B982" s="46"/>
      <c r="C982" s="47">
        <v>0</v>
      </c>
      <c r="D982" s="48"/>
      <c r="E982" s="49"/>
      <c r="F982" s="50"/>
      <c r="G982" s="65"/>
      <c r="H982" s="66"/>
      <c r="I982" s="66"/>
      <c r="J982" s="67"/>
      <c r="K982" s="95"/>
      <c r="L982" s="59"/>
      <c r="M982" s="59"/>
      <c r="N982" s="59"/>
      <c r="O982" s="98"/>
      <c r="P982" s="59"/>
    </row>
    <row r="983" spans="1:16" x14ac:dyDescent="0.3">
      <c r="A983" s="45">
        <v>1980</v>
      </c>
      <c r="B983" s="46"/>
      <c r="C983" s="47">
        <v>0</v>
      </c>
      <c r="D983" s="48"/>
      <c r="E983" s="49"/>
      <c r="F983" s="50"/>
      <c r="G983" s="65"/>
      <c r="H983" s="66"/>
      <c r="I983" s="66"/>
      <c r="J983" s="67"/>
      <c r="K983" s="95"/>
      <c r="L983" s="59"/>
      <c r="M983" s="59"/>
      <c r="N983" s="59"/>
      <c r="O983" s="98"/>
      <c r="P983" s="59"/>
    </row>
    <row r="984" spans="1:16" x14ac:dyDescent="0.3">
      <c r="A984" s="45">
        <v>1981</v>
      </c>
      <c r="B984" s="46"/>
      <c r="C984" s="47">
        <v>0</v>
      </c>
      <c r="D984" s="48"/>
      <c r="E984" s="49"/>
      <c r="F984" s="50"/>
      <c r="G984" s="65"/>
      <c r="H984" s="66"/>
      <c r="I984" s="66"/>
      <c r="J984" s="67"/>
      <c r="K984" s="95"/>
      <c r="L984" s="59"/>
      <c r="M984" s="59"/>
      <c r="N984" s="59"/>
      <c r="O984" s="98"/>
      <c r="P984" s="59"/>
    </row>
    <row r="985" spans="1:16" x14ac:dyDescent="0.3">
      <c r="A985" s="45">
        <v>1982</v>
      </c>
      <c r="B985" s="46"/>
      <c r="C985" s="47">
        <v>0</v>
      </c>
      <c r="D985" s="48"/>
      <c r="E985" s="49"/>
      <c r="F985" s="50"/>
      <c r="G985" s="65"/>
      <c r="H985" s="66"/>
      <c r="I985" s="66"/>
      <c r="J985" s="67"/>
      <c r="K985" s="95"/>
      <c r="L985" s="59"/>
      <c r="M985" s="59"/>
      <c r="N985" s="59"/>
      <c r="O985" s="98"/>
      <c r="P985" s="59"/>
    </row>
    <row r="986" spans="1:16" x14ac:dyDescent="0.3">
      <c r="A986" s="45">
        <v>1983</v>
      </c>
      <c r="B986" s="46"/>
      <c r="C986" s="47">
        <v>0</v>
      </c>
      <c r="D986" s="48"/>
      <c r="E986" s="49"/>
      <c r="F986" s="50"/>
      <c r="G986" s="65"/>
      <c r="H986" s="66"/>
      <c r="I986" s="66"/>
      <c r="J986" s="67"/>
      <c r="K986" s="95"/>
      <c r="L986" s="59"/>
      <c r="M986" s="59"/>
      <c r="N986" s="59"/>
      <c r="O986" s="98"/>
      <c r="P986" s="59"/>
    </row>
    <row r="987" spans="1:16" x14ac:dyDescent="0.3">
      <c r="A987" s="45">
        <v>1984</v>
      </c>
      <c r="B987" s="46"/>
      <c r="C987" s="47">
        <v>0</v>
      </c>
      <c r="D987" s="48"/>
      <c r="E987" s="49"/>
      <c r="F987" s="50"/>
      <c r="G987" s="65"/>
      <c r="H987" s="66"/>
      <c r="I987" s="66"/>
      <c r="J987" s="67"/>
      <c r="K987" s="95"/>
      <c r="L987" s="59"/>
      <c r="M987" s="59"/>
      <c r="N987" s="59"/>
      <c r="O987" s="98"/>
      <c r="P987" s="59"/>
    </row>
    <row r="988" spans="1:16" x14ac:dyDescent="0.3">
      <c r="A988" s="45">
        <v>1985</v>
      </c>
      <c r="B988" s="46"/>
      <c r="C988" s="47">
        <v>0</v>
      </c>
      <c r="D988" s="48"/>
      <c r="E988" s="49"/>
      <c r="F988" s="50"/>
      <c r="G988" s="65"/>
      <c r="H988" s="66"/>
      <c r="I988" s="66"/>
      <c r="J988" s="67"/>
      <c r="K988" s="95"/>
      <c r="L988" s="59"/>
      <c r="M988" s="59"/>
      <c r="N988" s="59"/>
      <c r="O988" s="98"/>
      <c r="P988" s="59"/>
    </row>
    <row r="989" spans="1:16" x14ac:dyDescent="0.3">
      <c r="A989" s="45">
        <v>1986</v>
      </c>
      <c r="B989" s="46"/>
      <c r="C989" s="47">
        <v>0</v>
      </c>
      <c r="D989" s="48"/>
      <c r="E989" s="49"/>
      <c r="F989" s="50"/>
      <c r="G989" s="65"/>
      <c r="H989" s="66"/>
      <c r="I989" s="66"/>
      <c r="J989" s="67"/>
      <c r="K989" s="95"/>
      <c r="L989" s="59"/>
      <c r="M989" s="59"/>
      <c r="N989" s="59"/>
      <c r="O989" s="98"/>
      <c r="P989" s="59"/>
    </row>
    <row r="990" spans="1:16" x14ac:dyDescent="0.3">
      <c r="A990" s="45">
        <v>1987</v>
      </c>
      <c r="B990" s="46"/>
      <c r="C990" s="47">
        <v>0</v>
      </c>
      <c r="D990" s="48"/>
      <c r="E990" s="49"/>
      <c r="F990" s="50"/>
      <c r="G990" s="65"/>
      <c r="H990" s="66"/>
      <c r="I990" s="66"/>
      <c r="J990" s="67"/>
      <c r="K990" s="95"/>
      <c r="L990" s="59"/>
      <c r="M990" s="59"/>
      <c r="N990" s="59"/>
      <c r="O990" s="98"/>
      <c r="P990" s="59"/>
    </row>
    <row r="991" spans="1:16" x14ac:dyDescent="0.3">
      <c r="A991" s="45">
        <v>1988</v>
      </c>
      <c r="B991" s="46"/>
      <c r="C991" s="47">
        <v>0</v>
      </c>
      <c r="D991" s="48"/>
      <c r="E991" s="49"/>
      <c r="F991" s="50"/>
      <c r="G991" s="65"/>
      <c r="H991" s="66"/>
      <c r="I991" s="66"/>
      <c r="J991" s="67"/>
      <c r="K991" s="95"/>
      <c r="L991" s="59"/>
      <c r="M991" s="59"/>
      <c r="N991" s="59"/>
      <c r="O991" s="98"/>
      <c r="P991" s="59"/>
    </row>
    <row r="992" spans="1:16" x14ac:dyDescent="0.3">
      <c r="A992" s="45">
        <v>1989</v>
      </c>
      <c r="B992" s="46"/>
      <c r="C992" s="47">
        <v>0</v>
      </c>
      <c r="D992" s="48"/>
      <c r="E992" s="49"/>
      <c r="F992" s="50"/>
      <c r="G992" s="65"/>
      <c r="H992" s="66"/>
      <c r="I992" s="66"/>
      <c r="J992" s="67"/>
      <c r="K992" s="95"/>
      <c r="L992" s="59"/>
      <c r="M992" s="59"/>
      <c r="N992" s="59"/>
      <c r="O992" s="98"/>
      <c r="P992" s="59"/>
    </row>
    <row r="993" spans="1:16" x14ac:dyDescent="0.3">
      <c r="A993" s="45">
        <v>1990</v>
      </c>
      <c r="B993" s="46"/>
      <c r="C993" s="47">
        <v>0</v>
      </c>
      <c r="D993" s="48"/>
      <c r="E993" s="49"/>
      <c r="F993" s="50"/>
      <c r="G993" s="65"/>
      <c r="H993" s="66"/>
      <c r="I993" s="66"/>
      <c r="J993" s="67"/>
      <c r="K993" s="95"/>
      <c r="L993" s="59"/>
      <c r="M993" s="59"/>
      <c r="N993" s="59"/>
      <c r="O993" s="98"/>
      <c r="P993" s="59"/>
    </row>
    <row r="994" spans="1:16" x14ac:dyDescent="0.3">
      <c r="A994" s="45">
        <v>1991</v>
      </c>
      <c r="B994" s="46"/>
      <c r="C994" s="47">
        <v>0</v>
      </c>
      <c r="D994" s="48"/>
      <c r="E994" s="49"/>
      <c r="F994" s="50"/>
      <c r="G994" s="65"/>
      <c r="H994" s="66"/>
      <c r="I994" s="66"/>
      <c r="J994" s="67"/>
      <c r="K994" s="95"/>
      <c r="L994" s="59"/>
      <c r="M994" s="59"/>
      <c r="N994" s="59"/>
      <c r="O994" s="98"/>
      <c r="P994" s="59"/>
    </row>
    <row r="995" spans="1:16" x14ac:dyDescent="0.3">
      <c r="A995" s="45">
        <v>1992</v>
      </c>
      <c r="B995" s="46"/>
      <c r="C995" s="47">
        <v>0</v>
      </c>
      <c r="D995" s="48"/>
      <c r="E995" s="49"/>
      <c r="F995" s="50"/>
      <c r="G995" s="65"/>
      <c r="H995" s="66"/>
      <c r="I995" s="66"/>
      <c r="J995" s="67"/>
      <c r="K995" s="95"/>
      <c r="L995" s="59"/>
      <c r="M995" s="59"/>
      <c r="N995" s="59"/>
      <c r="O995" s="98"/>
      <c r="P995" s="59"/>
    </row>
    <row r="996" spans="1:16" x14ac:dyDescent="0.3">
      <c r="A996" s="45">
        <v>1993</v>
      </c>
      <c r="B996" s="46"/>
      <c r="C996" s="47">
        <v>0</v>
      </c>
      <c r="D996" s="48"/>
      <c r="E996" s="49"/>
      <c r="F996" s="50"/>
      <c r="G996" s="65"/>
      <c r="H996" s="66"/>
      <c r="I996" s="66"/>
      <c r="J996" s="67"/>
      <c r="K996" s="95"/>
      <c r="L996" s="59"/>
      <c r="M996" s="59"/>
      <c r="N996" s="59"/>
      <c r="O996" s="98"/>
      <c r="P996" s="59"/>
    </row>
    <row r="997" spans="1:16" x14ac:dyDescent="0.3">
      <c r="A997" s="45">
        <v>1994</v>
      </c>
      <c r="B997" s="46"/>
      <c r="C997" s="47">
        <v>0</v>
      </c>
      <c r="D997" s="48"/>
      <c r="E997" s="49"/>
      <c r="F997" s="50"/>
      <c r="G997" s="65"/>
      <c r="H997" s="66"/>
      <c r="I997" s="66"/>
      <c r="J997" s="67"/>
      <c r="K997" s="95"/>
      <c r="L997" s="59"/>
      <c r="M997" s="59"/>
      <c r="N997" s="59"/>
      <c r="O997" s="98"/>
      <c r="P997" s="59"/>
    </row>
    <row r="998" spans="1:16" x14ac:dyDescent="0.3">
      <c r="A998" s="45">
        <v>1995</v>
      </c>
      <c r="B998" s="46"/>
      <c r="C998" s="47">
        <v>0</v>
      </c>
      <c r="D998" s="48"/>
      <c r="E998" s="49"/>
      <c r="F998" s="50"/>
      <c r="G998" s="65"/>
      <c r="H998" s="66"/>
      <c r="I998" s="66"/>
      <c r="J998" s="67"/>
      <c r="K998" s="95"/>
      <c r="L998" s="59"/>
      <c r="M998" s="59"/>
      <c r="N998" s="59"/>
      <c r="O998" s="98"/>
      <c r="P998" s="59"/>
    </row>
    <row r="999" spans="1:16" x14ac:dyDescent="0.3">
      <c r="A999" s="45">
        <v>1996</v>
      </c>
      <c r="B999" s="46"/>
      <c r="C999" s="47">
        <v>0</v>
      </c>
      <c r="D999" s="48"/>
      <c r="E999" s="49"/>
      <c r="F999" s="50"/>
      <c r="G999" s="65"/>
      <c r="H999" s="66"/>
      <c r="I999" s="66"/>
      <c r="J999" s="67"/>
      <c r="K999" s="95"/>
      <c r="L999" s="59"/>
      <c r="M999" s="59"/>
      <c r="N999" s="59"/>
      <c r="O999" s="98"/>
      <c r="P999" s="59"/>
    </row>
    <row r="1000" spans="1:16" x14ac:dyDescent="0.3">
      <c r="A1000" s="45">
        <v>1997</v>
      </c>
      <c r="B1000" s="46"/>
      <c r="C1000" s="47">
        <v>0</v>
      </c>
      <c r="D1000" s="48"/>
      <c r="E1000" s="49"/>
      <c r="F1000" s="50"/>
      <c r="G1000" s="65"/>
      <c r="H1000" s="66"/>
      <c r="I1000" s="66"/>
      <c r="J1000" s="67"/>
      <c r="K1000" s="68"/>
      <c r="L1000" s="59"/>
      <c r="M1000" s="59"/>
      <c r="N1000" s="59"/>
      <c r="O1000" s="98"/>
      <c r="P1000" s="59"/>
    </row>
    <row r="1001" spans="1:16" x14ac:dyDescent="0.3">
      <c r="A1001" s="45">
        <v>1998</v>
      </c>
      <c r="B1001" s="46"/>
      <c r="C1001" s="47">
        <v>0</v>
      </c>
      <c r="D1001" s="48"/>
      <c r="E1001" s="49"/>
      <c r="F1001" s="50"/>
      <c r="G1001" s="65"/>
      <c r="H1001" s="66"/>
      <c r="I1001" s="66"/>
      <c r="J1001" s="67"/>
      <c r="K1001" s="68"/>
      <c r="L1001" s="59"/>
      <c r="M1001" s="59"/>
      <c r="N1001" s="59"/>
      <c r="O1001" s="98"/>
      <c r="P1001" s="59"/>
    </row>
    <row r="1002" spans="1:16" x14ac:dyDescent="0.3">
      <c r="A1002" s="45">
        <v>1999</v>
      </c>
      <c r="B1002" s="46"/>
      <c r="C1002" s="47">
        <v>0</v>
      </c>
      <c r="D1002" s="48"/>
      <c r="E1002" s="49"/>
      <c r="F1002" s="50"/>
      <c r="G1002" s="65"/>
      <c r="H1002" s="66"/>
      <c r="I1002" s="66"/>
      <c r="J1002" s="67"/>
      <c r="K1002" s="68"/>
      <c r="L1002" s="59"/>
      <c r="M1002" s="59"/>
      <c r="N1002" s="59"/>
      <c r="O1002" s="98"/>
      <c r="P1002" s="59"/>
    </row>
    <row r="1003" spans="1:16" x14ac:dyDescent="0.3">
      <c r="A1003" s="45">
        <v>2000</v>
      </c>
      <c r="B1003" s="104"/>
      <c r="C1003" s="47">
        <v>0</v>
      </c>
      <c r="D1003" s="105"/>
      <c r="E1003" s="106"/>
      <c r="F1003" s="106"/>
      <c r="G1003" s="107"/>
      <c r="H1003" s="108"/>
      <c r="I1003" s="108"/>
      <c r="J1003" s="109"/>
      <c r="K1003" s="110"/>
      <c r="L1003" s="111"/>
      <c r="M1003" s="111"/>
      <c r="N1003" s="111"/>
      <c r="O1003" s="112"/>
      <c r="P1003" s="111"/>
    </row>
  </sheetData>
  <conditionalFormatting sqref="G1004:P1048576 H3:K7 G1:P2 H9:K17 J8:K8 H19:K32 J18:K18 H34:K76 J33:K33 H79:K82 J77:K78">
    <cfRule type="cellIs" dxfId="2783" priority="2" operator="equal">
      <formula>0</formula>
    </cfRule>
    <cfRule type="containsErrors" dxfId="2782" priority="3">
      <formula>0</formula>
    </cfRule>
  </conditionalFormatting>
  <conditionalFormatting sqref="K1004:P1004">
    <cfRule type="cellIs" dxfId="2781" priority="4" operator="equal">
      <formula>0</formula>
    </cfRule>
  </conditionalFormatting>
  <conditionalFormatting sqref="Q522:W1048576 T505:W521 Q504:V504">
    <cfRule type="cellIs" dxfId="2780" priority="5" operator="equal">
      <formula>0</formula>
    </cfRule>
    <cfRule type="containsErrors" dxfId="2779" priority="6">
      <formula>0</formula>
    </cfRule>
  </conditionalFormatting>
  <conditionalFormatting sqref="Q505:S521">
    <cfRule type="containsErrors" dxfId="2778" priority="7">
      <formula>0</formula>
    </cfRule>
  </conditionalFormatting>
  <conditionalFormatting sqref="A1:F2 A1004:F1048576">
    <cfRule type="cellIs" dxfId="2777" priority="8" operator="equal">
      <formula>0</formula>
    </cfRule>
  </conditionalFormatting>
  <conditionalFormatting sqref="L3:P82">
    <cfRule type="cellIs" dxfId="2776" priority="9" operator="equal">
      <formula>0</formula>
    </cfRule>
    <cfRule type="containsErrors" dxfId="2775" priority="10">
      <formula>0</formula>
    </cfRule>
  </conditionalFormatting>
  <conditionalFormatting sqref="Q1:W2 T3:W18">
    <cfRule type="cellIs" dxfId="2774" priority="11" operator="equal">
      <formula>0</formula>
    </cfRule>
    <cfRule type="containsErrors" dxfId="2773" priority="12">
      <formula>0</formula>
    </cfRule>
  </conditionalFormatting>
  <conditionalFormatting sqref="W504">
    <cfRule type="cellIs" dxfId="2772" priority="13" operator="equal">
      <formula>0</formula>
    </cfRule>
  </conditionalFormatting>
  <conditionalFormatting sqref="A3:B3 B4:B82 E4:F82 D4:D1003 G4:G1003 A4:A1003 D3:G3">
    <cfRule type="cellIs" dxfId="2771" priority="14" operator="equal">
      <formula>0</formula>
    </cfRule>
  </conditionalFormatting>
  <conditionalFormatting sqref="E83:F1003 J84:P84 H85:P1003 H83:P83 B83:B1003">
    <cfRule type="cellIs" dxfId="2770" priority="15" operator="equal">
      <formula>0</formula>
    </cfRule>
  </conditionalFormatting>
  <conditionalFormatting sqref="H8:I8">
    <cfRule type="cellIs" dxfId="2769" priority="16" operator="equal">
      <formula>0</formula>
    </cfRule>
    <cfRule type="containsErrors" dxfId="2768" priority="17">
      <formula>0</formula>
    </cfRule>
  </conditionalFormatting>
  <conditionalFormatting sqref="H18:I18">
    <cfRule type="cellIs" dxfId="2767" priority="18" operator="equal">
      <formula>0</formula>
    </cfRule>
    <cfRule type="containsErrors" dxfId="2766" priority="19">
      <formula>0</formula>
    </cfRule>
  </conditionalFormatting>
  <conditionalFormatting sqref="H33:I33">
    <cfRule type="cellIs" dxfId="2765" priority="20" operator="equal">
      <formula>0</formula>
    </cfRule>
    <cfRule type="containsErrors" dxfId="2764" priority="21">
      <formula>0</formula>
    </cfRule>
  </conditionalFormatting>
  <conditionalFormatting sqref="H77:I78">
    <cfRule type="cellIs" dxfId="2763" priority="22" operator="equal">
      <formula>0</formula>
    </cfRule>
    <cfRule type="containsErrors" dxfId="2762" priority="23">
      <formula>0</formula>
    </cfRule>
  </conditionalFormatting>
  <conditionalFormatting sqref="H84:I84">
    <cfRule type="cellIs" dxfId="2761" priority="24" operator="equal">
      <formula>0</formula>
    </cfRule>
    <cfRule type="containsErrors" dxfId="2760" priority="25">
      <formula>0</formula>
    </cfRule>
  </conditionalFormatting>
  <conditionalFormatting sqref="Q3:S503">
    <cfRule type="cellIs" dxfId="2759" priority="26" operator="equal">
      <formula>0</formula>
    </cfRule>
    <cfRule type="containsErrors" dxfId="2758" priority="27">
      <formula>0</formula>
    </cfRule>
  </conditionalFormatting>
  <conditionalFormatting sqref="T19:W34">
    <cfRule type="cellIs" dxfId="2757" priority="28" operator="equal">
      <formula>0</formula>
    </cfRule>
    <cfRule type="containsErrors" dxfId="2756" priority="29">
      <formula>0</formula>
    </cfRule>
  </conditionalFormatting>
  <conditionalFormatting sqref="T35:W50">
    <cfRule type="cellIs" dxfId="2755" priority="30" operator="equal">
      <formula>0</formula>
    </cfRule>
    <cfRule type="containsErrors" dxfId="2754" priority="31">
      <formula>0</formula>
    </cfRule>
  </conditionalFormatting>
  <conditionalFormatting sqref="T51:W66">
    <cfRule type="cellIs" dxfId="2753" priority="32" operator="equal">
      <formula>0</formula>
    </cfRule>
    <cfRule type="containsErrors" dxfId="2752" priority="33">
      <formula>0</formula>
    </cfRule>
  </conditionalFormatting>
  <conditionalFormatting sqref="T67:W82">
    <cfRule type="cellIs" dxfId="2751" priority="34" operator="equal">
      <formula>0</formula>
    </cfRule>
    <cfRule type="containsErrors" dxfId="2750" priority="35">
      <formula>0</formula>
    </cfRule>
  </conditionalFormatting>
  <conditionalFormatting sqref="T83:W98">
    <cfRule type="cellIs" dxfId="2749" priority="36" operator="equal">
      <formula>0</formula>
    </cfRule>
    <cfRule type="containsErrors" dxfId="2748" priority="37">
      <formula>0</formula>
    </cfRule>
  </conditionalFormatting>
  <conditionalFormatting sqref="T99:W114">
    <cfRule type="cellIs" dxfId="2747" priority="38" operator="equal">
      <formula>0</formula>
    </cfRule>
    <cfRule type="containsErrors" dxfId="2746" priority="39">
      <formula>0</formula>
    </cfRule>
  </conditionalFormatting>
  <conditionalFormatting sqref="T115:W130">
    <cfRule type="cellIs" dxfId="2745" priority="40" operator="equal">
      <formula>0</formula>
    </cfRule>
    <cfRule type="containsErrors" dxfId="2744" priority="41">
      <formula>0</formula>
    </cfRule>
  </conditionalFormatting>
  <conditionalFormatting sqref="T131:W146">
    <cfRule type="cellIs" dxfId="2743" priority="42" operator="equal">
      <formula>0</formula>
    </cfRule>
    <cfRule type="containsErrors" dxfId="2742" priority="43">
      <formula>0</formula>
    </cfRule>
  </conditionalFormatting>
  <conditionalFormatting sqref="T147:W162">
    <cfRule type="cellIs" dxfId="2741" priority="44" operator="equal">
      <formula>0</formula>
    </cfRule>
    <cfRule type="containsErrors" dxfId="2740" priority="45">
      <formula>0</formula>
    </cfRule>
  </conditionalFormatting>
  <conditionalFormatting sqref="T163:W178">
    <cfRule type="cellIs" dxfId="2739" priority="46" operator="equal">
      <formula>0</formula>
    </cfRule>
    <cfRule type="containsErrors" dxfId="2738" priority="47">
      <formula>0</formula>
    </cfRule>
  </conditionalFormatting>
  <conditionalFormatting sqref="T179:W194">
    <cfRule type="cellIs" dxfId="2737" priority="48" operator="equal">
      <formula>0</formula>
    </cfRule>
    <cfRule type="containsErrors" dxfId="2736" priority="49">
      <formula>0</formula>
    </cfRule>
  </conditionalFormatting>
  <conditionalFormatting sqref="T195:W210">
    <cfRule type="cellIs" dxfId="2735" priority="50" operator="equal">
      <formula>0</formula>
    </cfRule>
    <cfRule type="containsErrors" dxfId="2734" priority="51">
      <formula>0</formula>
    </cfRule>
  </conditionalFormatting>
  <conditionalFormatting sqref="T211:W226">
    <cfRule type="cellIs" dxfId="2733" priority="52" operator="equal">
      <formula>0</formula>
    </cfRule>
    <cfRule type="containsErrors" dxfId="2732" priority="53">
      <formula>0</formula>
    </cfRule>
  </conditionalFormatting>
  <conditionalFormatting sqref="T227:W242">
    <cfRule type="cellIs" dxfId="2731" priority="54" operator="equal">
      <formula>0</formula>
    </cfRule>
    <cfRule type="containsErrors" dxfId="2730" priority="55">
      <formula>0</formula>
    </cfRule>
  </conditionalFormatting>
  <conditionalFormatting sqref="T243:W258">
    <cfRule type="cellIs" dxfId="2729" priority="56" operator="equal">
      <formula>0</formula>
    </cfRule>
    <cfRule type="containsErrors" dxfId="2728" priority="57">
      <formula>0</formula>
    </cfRule>
  </conditionalFormatting>
  <conditionalFormatting sqref="T259:W274">
    <cfRule type="cellIs" dxfId="2727" priority="58" operator="equal">
      <formula>0</formula>
    </cfRule>
    <cfRule type="containsErrors" dxfId="2726" priority="59">
      <formula>0</formula>
    </cfRule>
  </conditionalFormatting>
  <conditionalFormatting sqref="T275:W290">
    <cfRule type="cellIs" dxfId="2725" priority="60" operator="equal">
      <formula>0</formula>
    </cfRule>
    <cfRule type="containsErrors" dxfId="2724" priority="61">
      <formula>0</formula>
    </cfRule>
  </conditionalFormatting>
  <conditionalFormatting sqref="T291:W306">
    <cfRule type="cellIs" dxfId="2723" priority="62" operator="equal">
      <formula>0</formula>
    </cfRule>
    <cfRule type="containsErrors" dxfId="2722" priority="63">
      <formula>0</formula>
    </cfRule>
  </conditionalFormatting>
  <conditionalFormatting sqref="T307:W322">
    <cfRule type="cellIs" dxfId="2721" priority="64" operator="equal">
      <formula>0</formula>
    </cfRule>
    <cfRule type="containsErrors" dxfId="2720" priority="65">
      <formula>0</formula>
    </cfRule>
  </conditionalFormatting>
  <conditionalFormatting sqref="T323:W338">
    <cfRule type="cellIs" dxfId="2719" priority="66" operator="equal">
      <formula>0</formula>
    </cfRule>
    <cfRule type="containsErrors" dxfId="2718" priority="67">
      <formula>0</formula>
    </cfRule>
  </conditionalFormatting>
  <conditionalFormatting sqref="T339:W354">
    <cfRule type="cellIs" dxfId="2717" priority="68" operator="equal">
      <formula>0</formula>
    </cfRule>
    <cfRule type="containsErrors" dxfId="2716" priority="69">
      <formula>0</formula>
    </cfRule>
  </conditionalFormatting>
  <conditionalFormatting sqref="T355:W370">
    <cfRule type="cellIs" dxfId="2715" priority="70" operator="equal">
      <formula>0</formula>
    </cfRule>
    <cfRule type="containsErrors" dxfId="2714" priority="71">
      <formula>0</formula>
    </cfRule>
  </conditionalFormatting>
  <conditionalFormatting sqref="T371:W386">
    <cfRule type="cellIs" dxfId="2713" priority="72" operator="equal">
      <formula>0</formula>
    </cfRule>
    <cfRule type="containsErrors" dxfId="2712" priority="73">
      <formula>0</formula>
    </cfRule>
  </conditionalFormatting>
  <conditionalFormatting sqref="T387:W402">
    <cfRule type="cellIs" dxfId="2711" priority="74" operator="equal">
      <formula>0</formula>
    </cfRule>
    <cfRule type="containsErrors" dxfId="2710" priority="75">
      <formula>0</formula>
    </cfRule>
  </conditionalFormatting>
  <conditionalFormatting sqref="T403:W418">
    <cfRule type="cellIs" dxfId="2709" priority="76" operator="equal">
      <formula>0</formula>
    </cfRule>
    <cfRule type="containsErrors" dxfId="2708" priority="77">
      <formula>0</formula>
    </cfRule>
  </conditionalFormatting>
  <conditionalFormatting sqref="T419:W434">
    <cfRule type="cellIs" dxfId="2707" priority="78" operator="equal">
      <formula>0</formula>
    </cfRule>
    <cfRule type="containsErrors" dxfId="2706" priority="79">
      <formula>0</formula>
    </cfRule>
  </conditionalFormatting>
  <conditionalFormatting sqref="T435:W450">
    <cfRule type="cellIs" dxfId="2705" priority="80" operator="equal">
      <formula>0</formula>
    </cfRule>
    <cfRule type="containsErrors" dxfId="2704" priority="81">
      <formula>0</formula>
    </cfRule>
  </conditionalFormatting>
  <conditionalFormatting sqref="T451:W466">
    <cfRule type="cellIs" dxfId="2703" priority="82" operator="equal">
      <formula>0</formula>
    </cfRule>
    <cfRule type="containsErrors" dxfId="2702" priority="83">
      <formula>0</formula>
    </cfRule>
  </conditionalFormatting>
  <conditionalFormatting sqref="T467:W482">
    <cfRule type="cellIs" dxfId="2701" priority="84" operator="equal">
      <formula>0</formula>
    </cfRule>
    <cfRule type="containsErrors" dxfId="2700" priority="85">
      <formula>0</formula>
    </cfRule>
  </conditionalFormatting>
  <conditionalFormatting sqref="T483:W498">
    <cfRule type="cellIs" dxfId="2699" priority="86" operator="equal">
      <formula>0</formula>
    </cfRule>
    <cfRule type="containsErrors" dxfId="2698" priority="87">
      <formula>0</formula>
    </cfRule>
  </conditionalFormatting>
  <conditionalFormatting sqref="T499:W503">
    <cfRule type="cellIs" dxfId="2697" priority="88" operator="equal">
      <formula>0</formula>
    </cfRule>
    <cfRule type="containsErrors" dxfId="2696" priority="89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zoomScaleNormal="100" workbookViewId="0">
      <selection activeCell="F5" sqref="F5"/>
    </sheetView>
  </sheetViews>
  <sheetFormatPr baseColWidth="10" defaultColWidth="8.88671875" defaultRowHeight="14.4" x14ac:dyDescent="0.3"/>
  <cols>
    <col min="1" max="1" width="0.21875" style="15" customWidth="1"/>
    <col min="2" max="2" width="7.109375" style="15" customWidth="1"/>
    <col min="3" max="3" width="15.77734375" style="113" customWidth="1"/>
    <col min="4" max="4" width="0.21875" style="15" customWidth="1"/>
    <col min="5" max="7" width="5.77734375" style="114" customWidth="1"/>
    <col min="8" max="1025" width="10.6640625" customWidth="1"/>
  </cols>
  <sheetData>
    <row r="1" spans="1:7" ht="40.799999999999997" customHeight="1" x14ac:dyDescent="0.3">
      <c r="A1" s="115" t="s">
        <v>116</v>
      </c>
      <c r="B1" s="116" t="s">
        <v>117</v>
      </c>
      <c r="C1" s="117" t="s">
        <v>118</v>
      </c>
      <c r="D1" s="118" t="s">
        <v>119</v>
      </c>
      <c r="E1" s="119" t="s">
        <v>120</v>
      </c>
      <c r="F1" s="119" t="s">
        <v>121</v>
      </c>
      <c r="G1" s="119" t="s">
        <v>122</v>
      </c>
    </row>
    <row r="2" spans="1:7" x14ac:dyDescent="0.3">
      <c r="A2" s="120"/>
      <c r="B2" s="121">
        <v>1049</v>
      </c>
      <c r="C2" s="122" t="str">
        <f>IFERROR(IF(B2=Données!X$1,Données!$X$2,VLOOKUP(B2,Données!$A$3:$I$1003,3,0)),"")</f>
        <v>Anna-Maria Ciccollela</v>
      </c>
      <c r="D2" s="94"/>
      <c r="E2" s="123">
        <v>155</v>
      </c>
      <c r="F2" s="123">
        <v>127</v>
      </c>
      <c r="G2" s="123">
        <v>101</v>
      </c>
    </row>
    <row r="3" spans="1:7" x14ac:dyDescent="0.3">
      <c r="A3" s="124"/>
      <c r="B3" s="125">
        <v>1064</v>
      </c>
      <c r="C3" s="122" t="str">
        <f>IFERROR(IF(B3=Données!X$1,Données!$X$2,VLOOKUP(B3,Données!$A$3:$I$1003,3,0)),"")</f>
        <v>Claude Chaumont</v>
      </c>
      <c r="D3" s="67"/>
      <c r="E3" s="123">
        <v>172</v>
      </c>
      <c r="F3" s="123">
        <v>149</v>
      </c>
      <c r="G3" s="123">
        <v>147</v>
      </c>
    </row>
    <row r="4" spans="1:7" x14ac:dyDescent="0.3">
      <c r="A4" s="124"/>
      <c r="B4" s="125">
        <v>1000</v>
      </c>
      <c r="C4" s="122" t="str">
        <f>IFERROR(IF(B4=Données!X$1,Données!$X$2,VLOOKUP(B4,Données!$A$3:$I$1003,3,0)),"")</f>
        <v>Pierrette Venne</v>
      </c>
      <c r="D4" s="67"/>
      <c r="E4" s="123">
        <v>144</v>
      </c>
      <c r="F4" s="123">
        <v>300</v>
      </c>
      <c r="G4" s="123">
        <v>300</v>
      </c>
    </row>
    <row r="5" spans="1:7" x14ac:dyDescent="0.3">
      <c r="A5" s="124"/>
      <c r="B5" s="125">
        <v>1033</v>
      </c>
      <c r="C5" s="122" t="str">
        <f>IFERROR(IF(B5=Données!X$1,Données!$X$2,VLOOKUP(B5,Données!$A$3:$I$1003,3,0)),"")</f>
        <v>Claude Cyr</v>
      </c>
      <c r="D5" s="67"/>
      <c r="E5" s="123">
        <v>191</v>
      </c>
      <c r="F5" s="123">
        <v>169</v>
      </c>
      <c r="G5" s="123">
        <v>201</v>
      </c>
    </row>
    <row r="6" spans="1:7" x14ac:dyDescent="0.3">
      <c r="A6" s="124"/>
      <c r="B6" s="125">
        <v>1009</v>
      </c>
      <c r="C6" s="122" t="str">
        <f>IFERROR(IF(B6=Données!X$1,Données!$X$2,VLOOKUP(B6,Données!$A$3:$I$1003,3,0)),"")</f>
        <v>Dorothée Beauchesne</v>
      </c>
      <c r="D6" s="67"/>
      <c r="E6" s="123">
        <v>155</v>
      </c>
      <c r="F6" s="123">
        <v>197</v>
      </c>
      <c r="G6" s="123">
        <v>209</v>
      </c>
    </row>
    <row r="7" spans="1:7" x14ac:dyDescent="0.3">
      <c r="A7" s="126"/>
      <c r="B7" s="127"/>
      <c r="C7" s="128"/>
      <c r="D7" s="70"/>
      <c r="E7" s="129"/>
      <c r="F7" s="129"/>
      <c r="G7" s="129"/>
    </row>
    <row r="8" spans="1:7" x14ac:dyDescent="0.3">
      <c r="A8" s="126"/>
      <c r="B8" s="127"/>
      <c r="C8" s="128"/>
      <c r="D8" s="70"/>
      <c r="E8" s="129"/>
      <c r="F8" s="129"/>
      <c r="G8" s="129"/>
    </row>
    <row r="9" spans="1:7" x14ac:dyDescent="0.3">
      <c r="A9" s="130"/>
      <c r="B9" s="127"/>
      <c r="C9" s="131"/>
      <c r="D9" s="132"/>
      <c r="E9" s="129"/>
      <c r="F9" s="129"/>
      <c r="G9" s="129"/>
    </row>
    <row r="10" spans="1:7" x14ac:dyDescent="0.3">
      <c r="A10" s="130"/>
      <c r="B10" s="127"/>
      <c r="C10" s="131"/>
      <c r="D10" s="132"/>
      <c r="E10" s="129"/>
      <c r="F10" s="129"/>
      <c r="G10" s="129"/>
    </row>
    <row r="11" spans="1:7" x14ac:dyDescent="0.3">
      <c r="A11" s="133"/>
      <c r="B11" s="134"/>
      <c r="C11" s="135" t="s">
        <v>123</v>
      </c>
      <c r="D11" s="134"/>
      <c r="E11" s="136"/>
      <c r="F11" s="136"/>
      <c r="G11" s="136"/>
    </row>
    <row r="12" spans="1:7" x14ac:dyDescent="0.3">
      <c r="A12" s="120"/>
      <c r="B12" s="137">
        <v>1090</v>
      </c>
      <c r="C12" s="122" t="s">
        <v>107</v>
      </c>
      <c r="D12" s="67"/>
      <c r="E12" s="123">
        <v>210</v>
      </c>
      <c r="F12" s="123">
        <v>72</v>
      </c>
      <c r="G12" s="123">
        <v>97</v>
      </c>
    </row>
    <row r="13" spans="1:7" x14ac:dyDescent="0.3">
      <c r="A13" s="124"/>
      <c r="B13" s="137">
        <v>1088</v>
      </c>
      <c r="C13" s="122" t="s">
        <v>105</v>
      </c>
      <c r="D13" s="67"/>
      <c r="E13" s="123">
        <v>174</v>
      </c>
      <c r="F13" s="123">
        <v>286</v>
      </c>
      <c r="G13" s="123">
        <v>160</v>
      </c>
    </row>
    <row r="14" spans="1:7" x14ac:dyDescent="0.3">
      <c r="A14" s="124"/>
      <c r="B14" s="137">
        <v>1017</v>
      </c>
      <c r="C14" s="122" t="s">
        <v>29</v>
      </c>
      <c r="D14" s="67"/>
      <c r="E14" s="123">
        <v>169</v>
      </c>
      <c r="F14" s="123">
        <v>199</v>
      </c>
      <c r="G14" s="123">
        <v>206</v>
      </c>
    </row>
    <row r="15" spans="1:7" x14ac:dyDescent="0.3">
      <c r="A15" s="124"/>
      <c r="B15" s="137">
        <v>1066</v>
      </c>
      <c r="C15" s="122" t="s">
        <v>83</v>
      </c>
      <c r="D15" s="67"/>
      <c r="E15" s="123">
        <v>199</v>
      </c>
      <c r="F15" s="123">
        <v>92</v>
      </c>
      <c r="G15" s="123">
        <v>212</v>
      </c>
    </row>
    <row r="16" spans="1:7" x14ac:dyDescent="0.3">
      <c r="A16" s="124"/>
      <c r="B16" s="137">
        <v>1002</v>
      </c>
      <c r="C16" s="122" t="s">
        <v>7</v>
      </c>
      <c r="D16" s="67"/>
      <c r="E16" s="123">
        <v>233</v>
      </c>
      <c r="F16" s="123">
        <v>243</v>
      </c>
      <c r="G16" s="123">
        <v>254</v>
      </c>
    </row>
    <row r="17" spans="1:7" x14ac:dyDescent="0.3">
      <c r="A17" s="126"/>
      <c r="B17" s="127"/>
      <c r="C17" s="128"/>
      <c r="D17" s="70"/>
      <c r="E17" s="129"/>
      <c r="F17" s="129"/>
      <c r="G17" s="129"/>
    </row>
    <row r="18" spans="1:7" x14ac:dyDescent="0.3">
      <c r="A18" s="126"/>
      <c r="B18" s="127"/>
      <c r="C18" s="128"/>
      <c r="D18" s="70"/>
      <c r="E18" s="129"/>
      <c r="F18" s="129"/>
      <c r="G18" s="129"/>
    </row>
    <row r="19" spans="1:7" x14ac:dyDescent="0.3">
      <c r="A19" s="130"/>
      <c r="B19" s="127"/>
      <c r="C19" s="131"/>
      <c r="D19" s="132"/>
      <c r="E19" s="129"/>
      <c r="F19" s="129"/>
      <c r="G19" s="129"/>
    </row>
    <row r="20" spans="1:7" x14ac:dyDescent="0.3">
      <c r="A20" s="130"/>
      <c r="B20" s="127"/>
      <c r="C20" s="131"/>
      <c r="D20" s="132"/>
      <c r="E20" s="129"/>
      <c r="F20" s="129"/>
      <c r="G20" s="129"/>
    </row>
    <row r="21" spans="1:7" x14ac:dyDescent="0.3">
      <c r="A21" s="133"/>
      <c r="B21" s="134"/>
      <c r="C21" s="135" t="s">
        <v>124</v>
      </c>
      <c r="D21" s="134"/>
      <c r="E21" s="136"/>
      <c r="F21" s="136"/>
      <c r="G21" s="136"/>
    </row>
    <row r="22" spans="1:7" x14ac:dyDescent="0.3">
      <c r="A22" s="120"/>
      <c r="B22" s="137">
        <v>1010</v>
      </c>
      <c r="C22" s="122" t="s">
        <v>19</v>
      </c>
      <c r="D22" s="67"/>
      <c r="E22" s="123">
        <v>99</v>
      </c>
      <c r="F22" s="123">
        <v>109</v>
      </c>
      <c r="G22" s="123">
        <v>93</v>
      </c>
    </row>
    <row r="23" spans="1:7" x14ac:dyDescent="0.3">
      <c r="A23" s="124"/>
      <c r="B23" s="137">
        <v>1054</v>
      </c>
      <c r="C23" s="122" t="s">
        <v>71</v>
      </c>
      <c r="D23" s="67"/>
      <c r="E23" s="123">
        <v>135</v>
      </c>
      <c r="F23" s="123">
        <v>173</v>
      </c>
      <c r="G23" s="123">
        <v>146</v>
      </c>
    </row>
    <row r="24" spans="1:7" x14ac:dyDescent="0.3">
      <c r="A24" s="124"/>
      <c r="B24" s="137">
        <v>1060</v>
      </c>
      <c r="C24" s="122" t="s">
        <v>77</v>
      </c>
      <c r="D24" s="67"/>
      <c r="E24" s="123">
        <v>189</v>
      </c>
      <c r="F24" s="123">
        <v>278</v>
      </c>
      <c r="G24" s="123">
        <v>149</v>
      </c>
    </row>
    <row r="25" spans="1:7" x14ac:dyDescent="0.3">
      <c r="A25" s="124"/>
      <c r="B25" s="137">
        <v>1028</v>
      </c>
      <c r="C25" s="122" t="s">
        <v>45</v>
      </c>
      <c r="D25" s="67"/>
      <c r="E25" s="123">
        <v>226</v>
      </c>
      <c r="F25" s="123">
        <v>192</v>
      </c>
      <c r="G25" s="123">
        <v>174</v>
      </c>
    </row>
    <row r="26" spans="1:7" x14ac:dyDescent="0.3">
      <c r="A26" s="124"/>
      <c r="B26" s="137">
        <v>1053</v>
      </c>
      <c r="C26" s="122" t="s">
        <v>70</v>
      </c>
      <c r="D26" s="67"/>
      <c r="E26" s="123">
        <v>236</v>
      </c>
      <c r="F26" s="123">
        <v>300</v>
      </c>
      <c r="G26" s="123">
        <v>222</v>
      </c>
    </row>
    <row r="27" spans="1:7" x14ac:dyDescent="0.3">
      <c r="A27" s="126"/>
      <c r="B27" s="127"/>
      <c r="C27" s="128"/>
      <c r="D27" s="70"/>
      <c r="E27" s="129"/>
      <c r="F27" s="129"/>
      <c r="G27" s="129"/>
    </row>
    <row r="28" spans="1:7" x14ac:dyDescent="0.3">
      <c r="A28" s="126"/>
      <c r="B28" s="127"/>
      <c r="C28" s="128"/>
      <c r="D28" s="70"/>
      <c r="E28" s="129"/>
      <c r="F28" s="129"/>
      <c r="G28" s="129"/>
    </row>
    <row r="29" spans="1:7" x14ac:dyDescent="0.3">
      <c r="A29" s="130"/>
      <c r="B29" s="127"/>
      <c r="C29" s="131"/>
      <c r="D29" s="132"/>
      <c r="E29" s="129"/>
      <c r="F29" s="129"/>
      <c r="G29" s="129"/>
    </row>
    <row r="30" spans="1:7" x14ac:dyDescent="0.3">
      <c r="A30" s="130"/>
      <c r="B30" s="127"/>
      <c r="C30" s="131"/>
      <c r="D30" s="132"/>
      <c r="E30" s="129"/>
      <c r="F30" s="129"/>
      <c r="G30" s="129"/>
    </row>
    <row r="31" spans="1:7" x14ac:dyDescent="0.3">
      <c r="A31" s="133"/>
      <c r="B31" s="134"/>
      <c r="C31" s="135" t="s">
        <v>125</v>
      </c>
      <c r="D31" s="134"/>
      <c r="E31" s="136"/>
      <c r="F31" s="136"/>
      <c r="G31" s="136"/>
    </row>
    <row r="32" spans="1:7" x14ac:dyDescent="0.3">
      <c r="A32" s="120"/>
      <c r="B32" s="137">
        <v>1083</v>
      </c>
      <c r="C32" s="122" t="s">
        <v>100</v>
      </c>
      <c r="D32" s="67"/>
      <c r="E32" s="123">
        <v>176</v>
      </c>
      <c r="F32" s="123">
        <v>166</v>
      </c>
      <c r="G32" s="123">
        <v>107</v>
      </c>
    </row>
    <row r="33" spans="1:7" x14ac:dyDescent="0.3">
      <c r="A33" s="124"/>
      <c r="B33" s="137">
        <v>1055</v>
      </c>
      <c r="C33" s="122" t="s">
        <v>72</v>
      </c>
      <c r="D33" s="67"/>
      <c r="E33" s="123">
        <v>186</v>
      </c>
      <c r="F33" s="123">
        <v>175</v>
      </c>
      <c r="G33" s="123">
        <v>203</v>
      </c>
    </row>
    <row r="34" spans="1:7" x14ac:dyDescent="0.3">
      <c r="A34" s="124"/>
      <c r="B34" s="137">
        <v>1032</v>
      </c>
      <c r="C34" s="122" t="s">
        <v>49</v>
      </c>
      <c r="D34" s="67"/>
      <c r="E34" s="123">
        <v>179</v>
      </c>
      <c r="F34" s="123">
        <v>283</v>
      </c>
      <c r="G34" s="123">
        <v>185</v>
      </c>
    </row>
    <row r="35" spans="1:7" x14ac:dyDescent="0.3">
      <c r="A35" s="124"/>
      <c r="B35" s="137">
        <v>1086</v>
      </c>
      <c r="C35" s="122" t="s">
        <v>103</v>
      </c>
      <c r="D35" s="67"/>
      <c r="E35" s="123"/>
      <c r="F35" s="123"/>
      <c r="G35" s="123"/>
    </row>
    <row r="36" spans="1:7" x14ac:dyDescent="0.3">
      <c r="A36" s="124"/>
      <c r="B36" s="137">
        <v>1019</v>
      </c>
      <c r="C36" s="122" t="s">
        <v>32</v>
      </c>
      <c r="D36" s="67"/>
      <c r="E36" s="123">
        <v>181</v>
      </c>
      <c r="F36" s="123">
        <v>149</v>
      </c>
      <c r="G36" s="123">
        <v>255</v>
      </c>
    </row>
    <row r="37" spans="1:7" x14ac:dyDescent="0.3">
      <c r="A37" s="126"/>
      <c r="B37" s="127"/>
      <c r="C37" s="128"/>
      <c r="D37" s="70"/>
      <c r="E37" s="129"/>
      <c r="F37" s="129"/>
      <c r="G37" s="129"/>
    </row>
    <row r="38" spans="1:7" x14ac:dyDescent="0.3">
      <c r="A38" s="126"/>
      <c r="B38" s="127"/>
      <c r="C38" s="128"/>
      <c r="D38" s="70"/>
      <c r="E38" s="129"/>
      <c r="F38" s="129"/>
      <c r="G38" s="129"/>
    </row>
    <row r="39" spans="1:7" x14ac:dyDescent="0.3">
      <c r="A39" s="130"/>
      <c r="B39" s="127"/>
      <c r="C39" s="131"/>
      <c r="D39" s="132"/>
      <c r="E39" s="129"/>
      <c r="F39" s="129"/>
      <c r="G39" s="129"/>
    </row>
    <row r="40" spans="1:7" x14ac:dyDescent="0.3">
      <c r="A40" s="130"/>
      <c r="B40" s="127"/>
      <c r="C40" s="131"/>
      <c r="D40" s="132"/>
      <c r="E40" s="129"/>
      <c r="F40" s="129"/>
      <c r="G40" s="129"/>
    </row>
    <row r="41" spans="1:7" x14ac:dyDescent="0.3">
      <c r="A41" s="133"/>
      <c r="B41" s="134"/>
      <c r="C41" s="135" t="s">
        <v>126</v>
      </c>
      <c r="D41" s="134"/>
      <c r="E41" s="136"/>
      <c r="F41" s="136"/>
      <c r="G41" s="136"/>
    </row>
    <row r="42" spans="1:7" x14ac:dyDescent="0.3">
      <c r="A42" s="120"/>
      <c r="B42" s="137">
        <v>1046</v>
      </c>
      <c r="C42" s="122" t="s">
        <v>63</v>
      </c>
      <c r="D42" s="67"/>
      <c r="E42" s="123">
        <v>145</v>
      </c>
      <c r="F42" s="123">
        <v>254</v>
      </c>
      <c r="G42" s="123">
        <v>134</v>
      </c>
    </row>
    <row r="43" spans="1:7" x14ac:dyDescent="0.3">
      <c r="A43" s="124"/>
      <c r="B43" s="137">
        <v>1026</v>
      </c>
      <c r="C43" s="122" t="s">
        <v>42</v>
      </c>
      <c r="D43" s="67"/>
      <c r="E43" s="123">
        <v>202</v>
      </c>
      <c r="F43" s="123">
        <v>204</v>
      </c>
      <c r="G43" s="123">
        <v>252</v>
      </c>
    </row>
    <row r="44" spans="1:7" x14ac:dyDescent="0.3">
      <c r="A44" s="124"/>
      <c r="B44" s="137">
        <v>1092</v>
      </c>
      <c r="C44" s="122" t="s">
        <v>109</v>
      </c>
      <c r="D44" s="67"/>
      <c r="E44" s="123">
        <v>171</v>
      </c>
      <c r="F44" s="123">
        <v>204</v>
      </c>
      <c r="G44" s="123">
        <v>209</v>
      </c>
    </row>
    <row r="45" spans="1:7" x14ac:dyDescent="0.3">
      <c r="A45" s="124"/>
      <c r="B45" s="137">
        <v>1051</v>
      </c>
      <c r="C45" s="122" t="s">
        <v>68</v>
      </c>
      <c r="D45" s="67"/>
      <c r="E45" s="123">
        <v>161</v>
      </c>
      <c r="F45" s="123">
        <v>242</v>
      </c>
      <c r="G45" s="123">
        <v>181</v>
      </c>
    </row>
    <row r="46" spans="1:7" x14ac:dyDescent="0.3">
      <c r="A46" s="124"/>
      <c r="B46" s="137">
        <v>1043</v>
      </c>
      <c r="C46" s="122" t="s">
        <v>60</v>
      </c>
      <c r="D46" s="67"/>
      <c r="E46" s="123">
        <v>244</v>
      </c>
      <c r="F46" s="123">
        <v>278</v>
      </c>
      <c r="G46" s="123">
        <v>300</v>
      </c>
    </row>
    <row r="47" spans="1:7" x14ac:dyDescent="0.3">
      <c r="A47" s="126"/>
      <c r="B47" s="127"/>
      <c r="C47" s="128"/>
      <c r="D47" s="70"/>
      <c r="E47" s="129"/>
      <c r="F47" s="129"/>
      <c r="G47" s="129"/>
    </row>
    <row r="48" spans="1:7" x14ac:dyDescent="0.3">
      <c r="A48" s="126"/>
      <c r="B48" s="127"/>
      <c r="C48" s="128"/>
      <c r="D48" s="70"/>
      <c r="E48" s="129"/>
      <c r="F48" s="129"/>
      <c r="G48" s="129"/>
    </row>
    <row r="49" spans="1:7" x14ac:dyDescent="0.3">
      <c r="A49" s="130"/>
      <c r="B49" s="127"/>
      <c r="C49" s="131"/>
      <c r="D49" s="132"/>
      <c r="E49" s="129"/>
      <c r="F49" s="129"/>
      <c r="G49" s="129"/>
    </row>
    <row r="50" spans="1:7" x14ac:dyDescent="0.3">
      <c r="A50" s="130"/>
      <c r="B50" s="127"/>
      <c r="C50" s="131"/>
      <c r="D50" s="132"/>
      <c r="E50" s="129"/>
      <c r="F50" s="129"/>
      <c r="G50" s="129"/>
    </row>
    <row r="51" spans="1:7" x14ac:dyDescent="0.3">
      <c r="A51" s="133"/>
      <c r="B51" s="134"/>
      <c r="C51" s="135" t="s">
        <v>127</v>
      </c>
      <c r="D51" s="134"/>
      <c r="E51" s="136"/>
      <c r="F51" s="136"/>
      <c r="G51" s="136"/>
    </row>
    <row r="52" spans="1:7" x14ac:dyDescent="0.3">
      <c r="A52" s="120"/>
      <c r="B52" s="137">
        <v>1008</v>
      </c>
      <c r="C52" s="122" t="s">
        <v>16</v>
      </c>
      <c r="D52" s="67"/>
      <c r="E52" s="123">
        <v>268</v>
      </c>
      <c r="F52" s="123">
        <v>208</v>
      </c>
      <c r="G52" s="123">
        <v>222</v>
      </c>
    </row>
    <row r="53" spans="1:7" x14ac:dyDescent="0.3">
      <c r="A53" s="124"/>
      <c r="B53" s="137">
        <v>1059</v>
      </c>
      <c r="C53" s="122" t="s">
        <v>76</v>
      </c>
      <c r="D53" s="67"/>
      <c r="E53" s="123">
        <v>200</v>
      </c>
      <c r="F53" s="123">
        <v>174</v>
      </c>
      <c r="G53" s="123">
        <v>214</v>
      </c>
    </row>
    <row r="54" spans="1:7" x14ac:dyDescent="0.3">
      <c r="A54" s="124"/>
      <c r="B54" s="137">
        <v>1042</v>
      </c>
      <c r="C54" s="122" t="s">
        <v>59</v>
      </c>
      <c r="D54" s="67"/>
      <c r="E54" s="123">
        <v>190</v>
      </c>
      <c r="F54" s="123">
        <v>198</v>
      </c>
      <c r="G54" s="123">
        <v>195</v>
      </c>
    </row>
    <row r="55" spans="1:7" x14ac:dyDescent="0.3">
      <c r="A55" s="124"/>
      <c r="B55" s="137">
        <v>1067</v>
      </c>
      <c r="C55" s="122" t="s">
        <v>84</v>
      </c>
      <c r="D55" s="67"/>
      <c r="E55" s="123">
        <v>196</v>
      </c>
      <c r="F55" s="123">
        <v>300</v>
      </c>
      <c r="G55" s="123">
        <v>214</v>
      </c>
    </row>
    <row r="56" spans="1:7" x14ac:dyDescent="0.3">
      <c r="A56" s="124"/>
      <c r="B56" s="137">
        <v>1001</v>
      </c>
      <c r="C56" s="122" t="s">
        <v>6</v>
      </c>
      <c r="D56" s="67"/>
      <c r="E56" s="123">
        <v>210</v>
      </c>
      <c r="F56" s="123">
        <v>270</v>
      </c>
      <c r="G56" s="123">
        <v>208</v>
      </c>
    </row>
    <row r="57" spans="1:7" x14ac:dyDescent="0.3">
      <c r="A57" s="126"/>
      <c r="B57" s="127"/>
      <c r="C57" s="128"/>
      <c r="D57" s="70"/>
      <c r="E57" s="129"/>
      <c r="F57" s="129"/>
      <c r="G57" s="129"/>
    </row>
    <row r="58" spans="1:7" x14ac:dyDescent="0.3">
      <c r="A58" s="126"/>
      <c r="B58" s="127"/>
      <c r="C58" s="128"/>
      <c r="D58" s="70"/>
      <c r="E58" s="129"/>
      <c r="F58" s="129"/>
      <c r="G58" s="129"/>
    </row>
    <row r="59" spans="1:7" x14ac:dyDescent="0.3">
      <c r="A59" s="130"/>
      <c r="B59" s="127"/>
      <c r="C59" s="131"/>
      <c r="D59" s="132"/>
      <c r="E59" s="129"/>
      <c r="F59" s="129"/>
      <c r="G59" s="129"/>
    </row>
    <row r="60" spans="1:7" x14ac:dyDescent="0.3">
      <c r="A60" s="130"/>
      <c r="B60" s="127"/>
      <c r="C60" s="131"/>
      <c r="D60" s="132"/>
      <c r="E60" s="129"/>
      <c r="F60" s="129"/>
      <c r="G60" s="129"/>
    </row>
    <row r="61" spans="1:7" x14ac:dyDescent="0.3">
      <c r="A61" s="133"/>
      <c r="B61" s="134"/>
      <c r="C61" s="135" t="s">
        <v>128</v>
      </c>
      <c r="D61" s="134"/>
      <c r="E61" s="136"/>
      <c r="F61" s="136"/>
      <c r="G61" s="136"/>
    </row>
    <row r="62" spans="1:7" x14ac:dyDescent="0.3">
      <c r="A62" s="120"/>
      <c r="B62" s="137">
        <v>1035</v>
      </c>
      <c r="C62" s="122" t="s">
        <v>52</v>
      </c>
      <c r="D62" s="67"/>
      <c r="E62" s="123">
        <v>168</v>
      </c>
      <c r="F62" s="123">
        <v>178</v>
      </c>
      <c r="G62" s="123">
        <v>136</v>
      </c>
    </row>
    <row r="63" spans="1:7" x14ac:dyDescent="0.3">
      <c r="A63" s="124"/>
      <c r="B63" s="137">
        <v>1070</v>
      </c>
      <c r="C63" s="122" t="s">
        <v>87</v>
      </c>
      <c r="D63" s="67"/>
      <c r="E63" s="123">
        <v>132</v>
      </c>
      <c r="F63" s="123">
        <v>261</v>
      </c>
      <c r="G63" s="123">
        <v>175</v>
      </c>
    </row>
    <row r="64" spans="1:7" x14ac:dyDescent="0.3">
      <c r="A64" s="124"/>
      <c r="B64" s="137">
        <v>1025</v>
      </c>
      <c r="C64" s="122" t="s">
        <v>41</v>
      </c>
      <c r="D64" s="67"/>
      <c r="E64" s="123">
        <v>243</v>
      </c>
      <c r="F64" s="123">
        <v>144</v>
      </c>
      <c r="G64" s="123">
        <v>237</v>
      </c>
    </row>
    <row r="65" spans="1:7" x14ac:dyDescent="0.3">
      <c r="A65" s="124"/>
      <c r="B65" s="137">
        <v>5000</v>
      </c>
      <c r="C65" s="122" t="s">
        <v>3</v>
      </c>
      <c r="D65" s="67"/>
      <c r="E65" s="123"/>
      <c r="F65" s="123"/>
      <c r="G65" s="123"/>
    </row>
    <row r="66" spans="1:7" x14ac:dyDescent="0.3">
      <c r="A66" s="124"/>
      <c r="B66" s="137">
        <v>1004</v>
      </c>
      <c r="C66" s="122" t="s">
        <v>10</v>
      </c>
      <c r="D66" s="67"/>
      <c r="E66" s="123">
        <v>239</v>
      </c>
      <c r="F66" s="123">
        <v>255</v>
      </c>
      <c r="G66" s="123">
        <v>275</v>
      </c>
    </row>
    <row r="67" spans="1:7" x14ac:dyDescent="0.3">
      <c r="A67" s="126"/>
      <c r="B67" s="127"/>
      <c r="C67" s="128"/>
      <c r="D67" s="70"/>
      <c r="E67" s="129"/>
      <c r="F67" s="129"/>
      <c r="G67" s="129"/>
    </row>
    <row r="68" spans="1:7" x14ac:dyDescent="0.3">
      <c r="A68" s="126"/>
      <c r="B68" s="127"/>
      <c r="C68" s="128"/>
      <c r="D68" s="70"/>
      <c r="E68" s="129"/>
      <c r="F68" s="129"/>
      <c r="G68" s="129"/>
    </row>
    <row r="69" spans="1:7" x14ac:dyDescent="0.3">
      <c r="A69" s="130"/>
      <c r="B69" s="127"/>
      <c r="C69" s="131"/>
      <c r="D69" s="132"/>
      <c r="E69" s="129"/>
      <c r="F69" s="129"/>
      <c r="G69" s="129"/>
    </row>
    <row r="70" spans="1:7" x14ac:dyDescent="0.3">
      <c r="A70" s="130"/>
      <c r="B70" s="127"/>
      <c r="C70" s="131"/>
      <c r="D70" s="132"/>
      <c r="E70" s="129"/>
      <c r="F70" s="129"/>
      <c r="G70" s="129"/>
    </row>
    <row r="71" spans="1:7" x14ac:dyDescent="0.3">
      <c r="A71" s="133"/>
      <c r="B71" s="134"/>
      <c r="C71" s="135" t="s">
        <v>129</v>
      </c>
      <c r="D71" s="134"/>
      <c r="E71" s="136"/>
      <c r="F71" s="136"/>
      <c r="G71" s="136"/>
    </row>
    <row r="72" spans="1:7" x14ac:dyDescent="0.3">
      <c r="A72" s="120"/>
      <c r="B72" s="137">
        <v>1085</v>
      </c>
      <c r="C72" s="122" t="s">
        <v>102</v>
      </c>
      <c r="D72" s="67"/>
      <c r="E72" s="123"/>
      <c r="F72" s="123"/>
      <c r="G72" s="123"/>
    </row>
    <row r="73" spans="1:7" x14ac:dyDescent="0.3">
      <c r="A73" s="124"/>
      <c r="B73" s="137">
        <v>1016</v>
      </c>
      <c r="C73" s="122" t="s">
        <v>28</v>
      </c>
      <c r="D73" s="67"/>
      <c r="E73" s="123">
        <v>115</v>
      </c>
      <c r="F73" s="123">
        <v>206</v>
      </c>
      <c r="G73" s="123">
        <v>183</v>
      </c>
    </row>
    <row r="74" spans="1:7" x14ac:dyDescent="0.3">
      <c r="A74" s="124"/>
      <c r="B74" s="137">
        <v>1040</v>
      </c>
      <c r="C74" s="122" t="s">
        <v>57</v>
      </c>
      <c r="D74" s="67"/>
      <c r="E74" s="123">
        <v>100</v>
      </c>
      <c r="F74" s="123">
        <v>118</v>
      </c>
      <c r="G74" s="123">
        <v>262</v>
      </c>
    </row>
    <row r="75" spans="1:7" x14ac:dyDescent="0.3">
      <c r="A75" s="124"/>
      <c r="B75" s="137">
        <v>1052</v>
      </c>
      <c r="C75" s="122" t="s">
        <v>69</v>
      </c>
      <c r="D75" s="67"/>
      <c r="E75" s="123">
        <v>205</v>
      </c>
      <c r="F75" s="123">
        <v>225</v>
      </c>
      <c r="G75" s="123">
        <v>212</v>
      </c>
    </row>
    <row r="76" spans="1:7" x14ac:dyDescent="0.3">
      <c r="A76" s="124"/>
      <c r="B76" s="137">
        <v>1038</v>
      </c>
      <c r="C76" s="122" t="s">
        <v>55</v>
      </c>
      <c r="D76" s="67"/>
      <c r="E76" s="123">
        <v>216</v>
      </c>
      <c r="F76" s="123">
        <v>212</v>
      </c>
      <c r="G76" s="123">
        <v>194</v>
      </c>
    </row>
    <row r="77" spans="1:7" x14ac:dyDescent="0.3">
      <c r="A77" s="126"/>
      <c r="B77" s="127"/>
      <c r="C77" s="128"/>
      <c r="D77" s="70"/>
      <c r="E77" s="129"/>
      <c r="F77" s="129"/>
      <c r="G77" s="129"/>
    </row>
    <row r="78" spans="1:7" x14ac:dyDescent="0.3">
      <c r="A78" s="126"/>
      <c r="B78" s="127"/>
      <c r="C78" s="128"/>
      <c r="D78" s="70"/>
      <c r="E78" s="129"/>
      <c r="F78" s="129"/>
      <c r="G78" s="129"/>
    </row>
    <row r="79" spans="1:7" x14ac:dyDescent="0.3">
      <c r="A79" s="130"/>
      <c r="B79" s="127"/>
      <c r="C79" s="131"/>
      <c r="D79" s="132"/>
      <c r="E79" s="129"/>
      <c r="F79" s="129"/>
      <c r="G79" s="129"/>
    </row>
    <row r="80" spans="1:7" x14ac:dyDescent="0.3">
      <c r="A80" s="130"/>
      <c r="B80" s="127"/>
      <c r="C80" s="131"/>
      <c r="D80" s="132"/>
      <c r="E80" s="129"/>
      <c r="F80" s="129"/>
      <c r="G80" s="129"/>
    </row>
    <row r="81" spans="1:7" x14ac:dyDescent="0.3">
      <c r="A81" s="133"/>
      <c r="B81" s="134"/>
      <c r="C81" s="135" t="s">
        <v>130</v>
      </c>
      <c r="D81" s="134"/>
      <c r="E81" s="136"/>
      <c r="F81" s="136"/>
      <c r="G81" s="136"/>
    </row>
    <row r="82" spans="1:7" x14ac:dyDescent="0.3">
      <c r="A82" s="120"/>
      <c r="B82" s="137">
        <v>1058</v>
      </c>
      <c r="C82" s="122" t="s">
        <v>75</v>
      </c>
      <c r="D82" s="67"/>
      <c r="E82" s="123">
        <v>151</v>
      </c>
      <c r="F82" s="123">
        <v>278</v>
      </c>
      <c r="G82" s="123">
        <v>246</v>
      </c>
    </row>
    <row r="83" spans="1:7" x14ac:dyDescent="0.3">
      <c r="A83" s="124"/>
      <c r="B83" s="137">
        <v>1031</v>
      </c>
      <c r="C83" s="122" t="s">
        <v>48</v>
      </c>
      <c r="D83" s="67"/>
      <c r="E83" s="123">
        <v>164</v>
      </c>
      <c r="F83" s="123">
        <v>165</v>
      </c>
      <c r="G83" s="123">
        <v>152</v>
      </c>
    </row>
    <row r="84" spans="1:7" x14ac:dyDescent="0.3">
      <c r="A84" s="124"/>
      <c r="B84" s="137">
        <v>1082</v>
      </c>
      <c r="C84" s="122" t="s">
        <v>99</v>
      </c>
      <c r="D84" s="67"/>
      <c r="E84" s="123">
        <v>284</v>
      </c>
      <c r="F84" s="123">
        <v>209</v>
      </c>
      <c r="G84" s="123">
        <v>222</v>
      </c>
    </row>
    <row r="85" spans="1:7" x14ac:dyDescent="0.3">
      <c r="A85" s="124"/>
      <c r="B85" s="137">
        <v>1018</v>
      </c>
      <c r="C85" s="122" t="s">
        <v>31</v>
      </c>
      <c r="D85" s="67"/>
      <c r="E85" s="123">
        <v>224</v>
      </c>
      <c r="F85" s="123">
        <v>167</v>
      </c>
      <c r="G85" s="123">
        <v>198</v>
      </c>
    </row>
    <row r="86" spans="1:7" x14ac:dyDescent="0.3">
      <c r="A86" s="124"/>
      <c r="B86" s="137">
        <v>1079</v>
      </c>
      <c r="C86" s="122" t="s">
        <v>96</v>
      </c>
      <c r="D86" s="67"/>
      <c r="E86" s="123">
        <v>201</v>
      </c>
      <c r="F86" s="123">
        <v>195</v>
      </c>
      <c r="G86" s="123">
        <v>245</v>
      </c>
    </row>
    <row r="87" spans="1:7" x14ac:dyDescent="0.3">
      <c r="A87" s="126"/>
      <c r="B87" s="127"/>
      <c r="C87" s="128"/>
      <c r="D87" s="70"/>
      <c r="E87" s="129"/>
      <c r="F87" s="129"/>
      <c r="G87" s="129"/>
    </row>
    <row r="88" spans="1:7" x14ac:dyDescent="0.3">
      <c r="A88" s="126"/>
      <c r="B88" s="127"/>
      <c r="C88" s="128"/>
      <c r="D88" s="70"/>
      <c r="E88" s="129"/>
      <c r="F88" s="129"/>
      <c r="G88" s="129"/>
    </row>
    <row r="89" spans="1:7" x14ac:dyDescent="0.3">
      <c r="A89" s="130"/>
      <c r="B89" s="127"/>
      <c r="C89" s="131"/>
      <c r="D89" s="132"/>
      <c r="E89" s="129"/>
      <c r="F89" s="129"/>
      <c r="G89" s="129"/>
    </row>
    <row r="90" spans="1:7" x14ac:dyDescent="0.3">
      <c r="A90" s="130"/>
      <c r="B90" s="127"/>
      <c r="C90" s="131"/>
      <c r="D90" s="132"/>
      <c r="E90" s="129"/>
      <c r="F90" s="129"/>
      <c r="G90" s="129"/>
    </row>
    <row r="91" spans="1:7" x14ac:dyDescent="0.3">
      <c r="A91" s="133"/>
      <c r="B91" s="134"/>
      <c r="C91" s="135" t="s">
        <v>131</v>
      </c>
      <c r="D91" s="134"/>
      <c r="E91" s="136"/>
      <c r="F91" s="136"/>
      <c r="G91" s="136"/>
    </row>
    <row r="92" spans="1:7" x14ac:dyDescent="0.3">
      <c r="A92" s="120"/>
      <c r="B92" s="137">
        <v>1065</v>
      </c>
      <c r="C92" s="122" t="s">
        <v>82</v>
      </c>
      <c r="D92" s="67"/>
      <c r="E92" s="123">
        <v>63</v>
      </c>
      <c r="F92" s="123">
        <v>66</v>
      </c>
      <c r="G92" s="123">
        <v>81</v>
      </c>
    </row>
    <row r="93" spans="1:7" x14ac:dyDescent="0.3">
      <c r="A93" s="124"/>
      <c r="B93" s="137">
        <v>1036</v>
      </c>
      <c r="C93" s="122" t="s">
        <v>53</v>
      </c>
      <c r="D93" s="67"/>
      <c r="E93" s="123">
        <v>182</v>
      </c>
      <c r="F93" s="123">
        <v>187</v>
      </c>
      <c r="G93" s="123">
        <v>136</v>
      </c>
    </row>
    <row r="94" spans="1:7" x14ac:dyDescent="0.3">
      <c r="A94" s="124"/>
      <c r="B94" s="137">
        <v>5000</v>
      </c>
      <c r="C94" s="122" t="s">
        <v>3</v>
      </c>
      <c r="D94" s="67"/>
      <c r="E94" s="123"/>
      <c r="F94" s="123"/>
      <c r="G94" s="123"/>
    </row>
    <row r="95" spans="1:7" x14ac:dyDescent="0.3">
      <c r="A95" s="124"/>
      <c r="B95" s="137">
        <v>1024</v>
      </c>
      <c r="C95" s="122" t="s">
        <v>40</v>
      </c>
      <c r="D95" s="67"/>
      <c r="E95" s="123">
        <v>181</v>
      </c>
      <c r="F95" s="123">
        <v>232</v>
      </c>
      <c r="G95" s="123">
        <v>228</v>
      </c>
    </row>
    <row r="96" spans="1:7" x14ac:dyDescent="0.3">
      <c r="A96" s="124"/>
      <c r="B96" s="137">
        <v>1029</v>
      </c>
      <c r="C96" s="122" t="s">
        <v>46</v>
      </c>
      <c r="D96" s="67"/>
      <c r="E96" s="123">
        <v>235</v>
      </c>
      <c r="F96" s="123">
        <v>217</v>
      </c>
      <c r="G96" s="123">
        <v>218</v>
      </c>
    </row>
    <row r="97" spans="1:7" x14ac:dyDescent="0.3">
      <c r="A97" s="126"/>
      <c r="B97" s="127"/>
      <c r="C97" s="128"/>
      <c r="D97" s="70"/>
      <c r="E97" s="129"/>
      <c r="F97" s="129"/>
      <c r="G97" s="129"/>
    </row>
    <row r="98" spans="1:7" x14ac:dyDescent="0.3">
      <c r="A98" s="126"/>
      <c r="B98" s="127"/>
      <c r="C98" s="128"/>
      <c r="D98" s="70"/>
      <c r="E98" s="129"/>
      <c r="F98" s="129"/>
      <c r="G98" s="129"/>
    </row>
    <row r="99" spans="1:7" x14ac:dyDescent="0.3">
      <c r="A99" s="130"/>
      <c r="B99" s="127">
        <v>3008</v>
      </c>
      <c r="C99" s="131" t="s">
        <v>110</v>
      </c>
      <c r="D99" s="132"/>
      <c r="E99" s="129">
        <v>94</v>
      </c>
      <c r="F99" s="129">
        <v>98</v>
      </c>
      <c r="G99" s="129">
        <v>89</v>
      </c>
    </row>
    <row r="100" spans="1:7" x14ac:dyDescent="0.3">
      <c r="A100" s="130"/>
      <c r="B100" s="127"/>
      <c r="C100" s="131"/>
      <c r="D100" s="132"/>
      <c r="E100" s="129"/>
      <c r="F100" s="129"/>
      <c r="G100" s="129"/>
    </row>
    <row r="101" spans="1:7" x14ac:dyDescent="0.3">
      <c r="A101" s="133"/>
      <c r="B101" s="134"/>
      <c r="C101" s="135" t="s">
        <v>132</v>
      </c>
      <c r="D101" s="134"/>
      <c r="E101" s="136"/>
      <c r="F101" s="136"/>
      <c r="G101" s="136"/>
    </row>
    <row r="102" spans="1:7" x14ac:dyDescent="0.3">
      <c r="A102" s="120"/>
      <c r="B102" s="137">
        <v>1015</v>
      </c>
      <c r="C102" s="122" t="s">
        <v>27</v>
      </c>
      <c r="D102" s="67"/>
      <c r="E102" s="123">
        <v>196</v>
      </c>
      <c r="F102" s="123">
        <v>184</v>
      </c>
      <c r="G102" s="123">
        <v>152</v>
      </c>
    </row>
    <row r="103" spans="1:7" x14ac:dyDescent="0.3">
      <c r="A103" s="124"/>
      <c r="B103" s="137">
        <v>5000</v>
      </c>
      <c r="C103" s="122" t="s">
        <v>3</v>
      </c>
      <c r="D103" s="67"/>
      <c r="E103" s="123"/>
      <c r="F103" s="123"/>
      <c r="G103" s="123"/>
    </row>
    <row r="104" spans="1:7" x14ac:dyDescent="0.3">
      <c r="A104" s="124"/>
      <c r="B104" s="137">
        <v>1078</v>
      </c>
      <c r="C104" s="122" t="s">
        <v>95</v>
      </c>
      <c r="D104" s="67"/>
      <c r="E104" s="123">
        <v>266</v>
      </c>
      <c r="F104" s="123">
        <v>213</v>
      </c>
      <c r="G104" s="123">
        <v>195</v>
      </c>
    </row>
    <row r="105" spans="1:7" x14ac:dyDescent="0.3">
      <c r="A105" s="124"/>
      <c r="B105" s="137">
        <v>1003</v>
      </c>
      <c r="C105" s="122" t="s">
        <v>9</v>
      </c>
      <c r="D105" s="67"/>
      <c r="E105" s="123">
        <v>262</v>
      </c>
      <c r="F105" s="123">
        <v>195</v>
      </c>
      <c r="G105" s="123">
        <v>253</v>
      </c>
    </row>
    <row r="106" spans="1:7" x14ac:dyDescent="0.3">
      <c r="A106" s="124"/>
      <c r="B106" s="137">
        <v>1014</v>
      </c>
      <c r="C106" s="122" t="s">
        <v>25</v>
      </c>
      <c r="D106" s="67"/>
      <c r="E106" s="123">
        <v>234</v>
      </c>
      <c r="F106" s="123">
        <v>257</v>
      </c>
      <c r="G106" s="123">
        <v>296</v>
      </c>
    </row>
    <row r="107" spans="1:7" x14ac:dyDescent="0.3">
      <c r="A107" s="126"/>
      <c r="B107" s="127"/>
      <c r="C107" s="128"/>
      <c r="D107" s="70"/>
      <c r="E107" s="129"/>
      <c r="F107" s="129"/>
      <c r="G107" s="129"/>
    </row>
    <row r="108" spans="1:7" x14ac:dyDescent="0.3">
      <c r="A108" s="126"/>
      <c r="B108" s="127"/>
      <c r="C108" s="128"/>
      <c r="D108" s="70"/>
      <c r="E108" s="129"/>
      <c r="F108" s="129"/>
      <c r="G108" s="129"/>
    </row>
    <row r="109" spans="1:7" x14ac:dyDescent="0.3">
      <c r="A109" s="130"/>
      <c r="B109" s="127">
        <v>3007</v>
      </c>
      <c r="C109" s="131" t="s">
        <v>101</v>
      </c>
      <c r="D109" s="132"/>
      <c r="E109" s="129">
        <v>171</v>
      </c>
      <c r="F109" s="129">
        <v>211</v>
      </c>
      <c r="G109" s="129">
        <v>148</v>
      </c>
    </row>
    <row r="110" spans="1:7" x14ac:dyDescent="0.3">
      <c r="A110" s="130"/>
      <c r="B110" s="127"/>
      <c r="C110" s="131"/>
      <c r="D110" s="132"/>
      <c r="E110" s="129"/>
      <c r="F110" s="129"/>
      <c r="G110" s="129"/>
    </row>
    <row r="111" spans="1:7" x14ac:dyDescent="0.3">
      <c r="A111" s="133"/>
      <c r="B111" s="134"/>
      <c r="C111" s="135" t="s">
        <v>133</v>
      </c>
      <c r="D111" s="134"/>
      <c r="E111" s="136"/>
      <c r="F111" s="136"/>
      <c r="G111" s="136"/>
    </row>
    <row r="112" spans="1:7" x14ac:dyDescent="0.3">
      <c r="A112" s="120"/>
      <c r="B112" s="137">
        <v>1080</v>
      </c>
      <c r="C112" s="122" t="s">
        <v>97</v>
      </c>
      <c r="D112" s="67"/>
      <c r="E112" s="123">
        <v>164</v>
      </c>
      <c r="F112" s="123">
        <v>192</v>
      </c>
      <c r="G112" s="123">
        <v>155</v>
      </c>
    </row>
    <row r="113" spans="1:7" x14ac:dyDescent="0.3">
      <c r="A113" s="124"/>
      <c r="B113" s="137">
        <v>1011</v>
      </c>
      <c r="C113" s="122" t="s">
        <v>21</v>
      </c>
      <c r="D113" s="67"/>
      <c r="E113" s="123">
        <v>213</v>
      </c>
      <c r="F113" s="123">
        <v>150</v>
      </c>
      <c r="G113" s="123">
        <v>219</v>
      </c>
    </row>
    <row r="114" spans="1:7" x14ac:dyDescent="0.3">
      <c r="A114" s="124"/>
      <c r="B114" s="137">
        <v>1077</v>
      </c>
      <c r="C114" s="122" t="s">
        <v>94</v>
      </c>
      <c r="D114" s="67"/>
      <c r="E114" s="123">
        <v>189</v>
      </c>
      <c r="F114" s="123">
        <v>166</v>
      </c>
      <c r="G114" s="123">
        <v>164</v>
      </c>
    </row>
    <row r="115" spans="1:7" x14ac:dyDescent="0.3">
      <c r="A115" s="124"/>
      <c r="B115" s="137">
        <v>1091</v>
      </c>
      <c r="C115" s="122" t="s">
        <v>108</v>
      </c>
      <c r="D115" s="67"/>
      <c r="E115" s="123">
        <v>183</v>
      </c>
      <c r="F115" s="123">
        <v>204</v>
      </c>
      <c r="G115" s="123">
        <v>183</v>
      </c>
    </row>
    <row r="116" spans="1:7" x14ac:dyDescent="0.3">
      <c r="A116" s="124"/>
      <c r="B116" s="137">
        <v>1034</v>
      </c>
      <c r="C116" s="122" t="s">
        <v>51</v>
      </c>
      <c r="D116" s="67"/>
      <c r="E116" s="123">
        <v>228</v>
      </c>
      <c r="F116" s="123">
        <v>164</v>
      </c>
      <c r="G116" s="123">
        <v>192</v>
      </c>
    </row>
    <row r="117" spans="1:7" x14ac:dyDescent="0.3">
      <c r="A117" s="126"/>
      <c r="B117" s="127"/>
      <c r="C117" s="128"/>
      <c r="D117" s="70"/>
      <c r="E117" s="129"/>
      <c r="F117" s="129"/>
      <c r="G117" s="129"/>
    </row>
    <row r="118" spans="1:7" x14ac:dyDescent="0.3">
      <c r="A118" s="126"/>
      <c r="B118" s="127"/>
      <c r="C118" s="128"/>
      <c r="D118" s="70"/>
      <c r="E118" s="129"/>
      <c r="F118" s="129"/>
      <c r="G118" s="129"/>
    </row>
    <row r="119" spans="1:7" x14ac:dyDescent="0.3">
      <c r="A119" s="130"/>
      <c r="B119" s="127"/>
      <c r="C119" s="131"/>
      <c r="D119" s="132"/>
      <c r="E119" s="129"/>
      <c r="F119" s="129"/>
      <c r="G119" s="129"/>
    </row>
    <row r="120" spans="1:7" x14ac:dyDescent="0.3">
      <c r="A120" s="130"/>
      <c r="B120" s="127"/>
      <c r="C120" s="131"/>
      <c r="D120" s="132"/>
      <c r="E120" s="129"/>
      <c r="F120" s="129"/>
      <c r="G120" s="129"/>
    </row>
    <row r="121" spans="1:7" x14ac:dyDescent="0.3">
      <c r="A121" s="133"/>
      <c r="B121" s="134"/>
      <c r="C121" s="135" t="s">
        <v>134</v>
      </c>
      <c r="D121" s="134"/>
      <c r="E121" s="136"/>
      <c r="F121" s="136"/>
      <c r="G121" s="136"/>
    </row>
    <row r="122" spans="1:7" x14ac:dyDescent="0.3">
      <c r="A122" s="120"/>
      <c r="B122" s="137">
        <v>1069</v>
      </c>
      <c r="C122" s="122" t="s">
        <v>86</v>
      </c>
      <c r="D122" s="67"/>
      <c r="E122" s="123">
        <v>226</v>
      </c>
      <c r="F122" s="123">
        <v>193</v>
      </c>
      <c r="G122" s="123">
        <v>160</v>
      </c>
    </row>
    <row r="123" spans="1:7" x14ac:dyDescent="0.3">
      <c r="A123" s="124"/>
      <c r="B123" s="137">
        <v>1063</v>
      </c>
      <c r="C123" s="122" t="s">
        <v>80</v>
      </c>
      <c r="D123" s="67"/>
      <c r="E123" s="123">
        <v>115</v>
      </c>
      <c r="F123" s="123">
        <v>185</v>
      </c>
      <c r="G123" s="123">
        <v>206</v>
      </c>
    </row>
    <row r="124" spans="1:7" x14ac:dyDescent="0.3">
      <c r="A124" s="124"/>
      <c r="B124" s="137">
        <v>1007</v>
      </c>
      <c r="C124" s="122" t="s">
        <v>15</v>
      </c>
      <c r="D124" s="67"/>
      <c r="E124" s="123">
        <v>170</v>
      </c>
      <c r="F124" s="123">
        <v>226</v>
      </c>
      <c r="G124" s="123">
        <v>148</v>
      </c>
    </row>
    <row r="125" spans="1:7" x14ac:dyDescent="0.3">
      <c r="A125" s="124"/>
      <c r="B125" s="137">
        <v>1021</v>
      </c>
      <c r="C125" s="122" t="s">
        <v>35</v>
      </c>
      <c r="D125" s="67"/>
      <c r="E125" s="123">
        <v>252</v>
      </c>
      <c r="F125" s="123">
        <v>275</v>
      </c>
      <c r="G125" s="123">
        <v>223</v>
      </c>
    </row>
    <row r="126" spans="1:7" x14ac:dyDescent="0.3">
      <c r="A126" s="124"/>
      <c r="B126" s="137">
        <v>1056</v>
      </c>
      <c r="C126" s="122" t="s">
        <v>73</v>
      </c>
      <c r="D126" s="67"/>
      <c r="E126" s="123"/>
      <c r="F126" s="123"/>
      <c r="G126" s="123"/>
    </row>
    <row r="127" spans="1:7" x14ac:dyDescent="0.3">
      <c r="A127" s="126"/>
      <c r="B127" s="127"/>
      <c r="C127" s="128"/>
      <c r="D127" s="70"/>
      <c r="E127" s="129"/>
      <c r="F127" s="129"/>
      <c r="G127" s="129"/>
    </row>
    <row r="128" spans="1:7" x14ac:dyDescent="0.3">
      <c r="A128" s="126"/>
      <c r="B128" s="127"/>
      <c r="C128" s="128"/>
      <c r="D128" s="70"/>
      <c r="E128" s="129"/>
      <c r="F128" s="129"/>
      <c r="G128" s="129"/>
    </row>
    <row r="129" spans="1:7" x14ac:dyDescent="0.3">
      <c r="A129" s="130"/>
      <c r="B129" s="127"/>
      <c r="C129" s="131"/>
      <c r="D129" s="132"/>
      <c r="E129" s="129"/>
      <c r="F129" s="129"/>
      <c r="G129" s="129"/>
    </row>
    <row r="130" spans="1:7" x14ac:dyDescent="0.3">
      <c r="A130" s="130"/>
      <c r="B130" s="127"/>
      <c r="C130" s="131"/>
      <c r="D130" s="132"/>
      <c r="E130" s="129"/>
      <c r="F130" s="129"/>
      <c r="G130" s="129"/>
    </row>
    <row r="131" spans="1:7" x14ac:dyDescent="0.3">
      <c r="A131" s="133"/>
      <c r="B131" s="134"/>
      <c r="C131" s="135" t="s">
        <v>135</v>
      </c>
      <c r="D131" s="134"/>
      <c r="E131" s="136"/>
      <c r="F131" s="136"/>
      <c r="G131" s="136"/>
    </row>
    <row r="132" spans="1:7" x14ac:dyDescent="0.3">
      <c r="A132" s="120"/>
      <c r="B132" s="137">
        <v>5000</v>
      </c>
      <c r="C132" s="122" t="s">
        <v>3</v>
      </c>
      <c r="D132" s="67"/>
      <c r="E132" s="123"/>
      <c r="F132" s="123"/>
      <c r="G132" s="123"/>
    </row>
    <row r="133" spans="1:7" x14ac:dyDescent="0.3">
      <c r="A133" s="124"/>
      <c r="B133" s="137">
        <v>1006</v>
      </c>
      <c r="C133" s="122" t="s">
        <v>13</v>
      </c>
      <c r="D133" s="67"/>
      <c r="E133" s="123"/>
      <c r="F133" s="123"/>
      <c r="G133" s="123"/>
    </row>
    <row r="134" spans="1:7" x14ac:dyDescent="0.3">
      <c r="A134" s="124"/>
      <c r="B134" s="137">
        <v>1022</v>
      </c>
      <c r="C134" s="122" t="s">
        <v>37</v>
      </c>
      <c r="D134" s="67"/>
      <c r="E134" s="123">
        <v>277</v>
      </c>
      <c r="F134" s="123">
        <v>196</v>
      </c>
      <c r="G134" s="123">
        <v>180</v>
      </c>
    </row>
    <row r="135" spans="1:7" x14ac:dyDescent="0.3">
      <c r="A135" s="124"/>
      <c r="B135" s="137">
        <v>1073</v>
      </c>
      <c r="C135" s="122" t="s">
        <v>90</v>
      </c>
      <c r="D135" s="67"/>
      <c r="E135" s="123">
        <v>176</v>
      </c>
      <c r="F135" s="123">
        <v>252</v>
      </c>
      <c r="G135" s="123">
        <v>208</v>
      </c>
    </row>
    <row r="136" spans="1:7" x14ac:dyDescent="0.3">
      <c r="A136" s="124"/>
      <c r="B136" s="137">
        <v>1037</v>
      </c>
      <c r="C136" s="122" t="s">
        <v>54</v>
      </c>
      <c r="D136" s="67"/>
      <c r="E136" s="123">
        <v>254</v>
      </c>
      <c r="F136" s="123">
        <v>269</v>
      </c>
      <c r="G136" s="123">
        <v>220</v>
      </c>
    </row>
    <row r="137" spans="1:7" x14ac:dyDescent="0.3">
      <c r="A137" s="126"/>
      <c r="B137" s="127"/>
      <c r="C137" s="128"/>
      <c r="D137" s="70"/>
      <c r="E137" s="129"/>
      <c r="F137" s="129"/>
      <c r="G137" s="129"/>
    </row>
    <row r="138" spans="1:7" x14ac:dyDescent="0.3">
      <c r="A138" s="126"/>
      <c r="B138" s="127"/>
      <c r="C138" s="128"/>
      <c r="D138" s="70"/>
      <c r="E138" s="129"/>
      <c r="F138" s="129"/>
      <c r="G138" s="129"/>
    </row>
    <row r="139" spans="1:7" x14ac:dyDescent="0.3">
      <c r="A139" s="130"/>
      <c r="B139" s="127">
        <v>3000</v>
      </c>
      <c r="C139" s="131" t="s">
        <v>136</v>
      </c>
      <c r="D139" s="132"/>
      <c r="E139" s="129">
        <v>132</v>
      </c>
      <c r="F139" s="129">
        <v>204</v>
      </c>
      <c r="G139" s="129">
        <v>185</v>
      </c>
    </row>
    <row r="140" spans="1:7" x14ac:dyDescent="0.3">
      <c r="A140" s="130"/>
      <c r="B140" s="127"/>
      <c r="C140" s="131"/>
      <c r="D140" s="132"/>
      <c r="E140" s="129"/>
      <c r="F140" s="129"/>
      <c r="G140" s="129"/>
    </row>
    <row r="141" spans="1:7" x14ac:dyDescent="0.3">
      <c r="A141" s="133"/>
      <c r="B141" s="134"/>
      <c r="C141" s="135" t="s">
        <v>137</v>
      </c>
      <c r="D141" s="134"/>
      <c r="E141" s="136"/>
      <c r="F141" s="136"/>
      <c r="G141" s="136"/>
    </row>
    <row r="142" spans="1:7" x14ac:dyDescent="0.3">
      <c r="A142" s="120"/>
      <c r="B142" s="137">
        <v>1030</v>
      </c>
      <c r="C142" s="122" t="s">
        <v>47</v>
      </c>
      <c r="D142" s="67"/>
      <c r="E142" s="123">
        <v>112</v>
      </c>
      <c r="F142" s="123">
        <v>90</v>
      </c>
      <c r="G142" s="123">
        <v>123</v>
      </c>
    </row>
    <row r="143" spans="1:7" x14ac:dyDescent="0.3">
      <c r="A143" s="124"/>
      <c r="B143" s="137">
        <v>1071</v>
      </c>
      <c r="C143" s="122" t="s">
        <v>88</v>
      </c>
      <c r="D143" s="67"/>
      <c r="E143" s="123">
        <v>212</v>
      </c>
      <c r="F143" s="123">
        <v>190</v>
      </c>
      <c r="G143" s="123">
        <v>204</v>
      </c>
    </row>
    <row r="144" spans="1:7" x14ac:dyDescent="0.3">
      <c r="A144" s="124"/>
      <c r="B144" s="137">
        <v>1041</v>
      </c>
      <c r="C144" s="122" t="s">
        <v>58</v>
      </c>
      <c r="D144" s="67"/>
      <c r="E144" s="123">
        <v>114</v>
      </c>
      <c r="F144" s="123">
        <v>233</v>
      </c>
      <c r="G144" s="123">
        <v>183</v>
      </c>
    </row>
    <row r="145" spans="1:7" x14ac:dyDescent="0.3">
      <c r="A145" s="124"/>
      <c r="B145" s="137">
        <v>1061</v>
      </c>
      <c r="C145" s="122" t="s">
        <v>78</v>
      </c>
      <c r="D145" s="67"/>
      <c r="E145" s="123">
        <v>253</v>
      </c>
      <c r="F145" s="123">
        <v>236</v>
      </c>
      <c r="G145" s="123">
        <v>216</v>
      </c>
    </row>
    <row r="146" spans="1:7" x14ac:dyDescent="0.3">
      <c r="A146" s="124"/>
      <c r="B146" s="137">
        <v>1081</v>
      </c>
      <c r="C146" s="122" t="s">
        <v>98</v>
      </c>
      <c r="D146" s="67"/>
      <c r="E146" s="123">
        <v>225</v>
      </c>
      <c r="F146" s="123">
        <v>208</v>
      </c>
      <c r="G146" s="123">
        <v>194</v>
      </c>
    </row>
    <row r="147" spans="1:7" x14ac:dyDescent="0.3">
      <c r="A147" s="126"/>
      <c r="B147" s="127"/>
      <c r="C147" s="128"/>
      <c r="D147" s="70"/>
      <c r="E147" s="129"/>
      <c r="F147" s="129"/>
      <c r="G147" s="129"/>
    </row>
    <row r="148" spans="1:7" x14ac:dyDescent="0.3">
      <c r="A148" s="126"/>
      <c r="B148" s="127"/>
      <c r="C148" s="128"/>
      <c r="D148" s="70"/>
      <c r="E148" s="129"/>
      <c r="F148" s="129"/>
      <c r="G148" s="129"/>
    </row>
    <row r="149" spans="1:7" x14ac:dyDescent="0.3">
      <c r="A149" s="130"/>
      <c r="B149" s="127"/>
      <c r="C149" s="131"/>
      <c r="D149" s="132"/>
      <c r="E149" s="129"/>
      <c r="F149" s="129"/>
      <c r="G149" s="129"/>
    </row>
    <row r="150" spans="1:7" x14ac:dyDescent="0.3">
      <c r="A150" s="130"/>
      <c r="B150" s="127"/>
      <c r="C150" s="131"/>
      <c r="D150" s="132"/>
      <c r="E150" s="129"/>
      <c r="F150" s="129"/>
      <c r="G150" s="129"/>
    </row>
    <row r="151" spans="1:7" x14ac:dyDescent="0.3">
      <c r="A151" s="133"/>
      <c r="B151" s="134"/>
      <c r="C151" s="135" t="s">
        <v>138</v>
      </c>
      <c r="D151" s="134"/>
      <c r="E151" s="136"/>
      <c r="F151" s="136"/>
      <c r="G151" s="136"/>
    </row>
    <row r="152" spans="1:7" x14ac:dyDescent="0.3">
      <c r="A152" s="120"/>
      <c r="B152" s="137">
        <v>1020</v>
      </c>
      <c r="C152" s="122" t="s">
        <v>34</v>
      </c>
      <c r="D152" s="67"/>
      <c r="E152" s="123"/>
      <c r="F152" s="123"/>
      <c r="G152" s="123"/>
    </row>
    <row r="153" spans="1:7" x14ac:dyDescent="0.3">
      <c r="A153" s="124"/>
      <c r="B153" s="137">
        <v>1005</v>
      </c>
      <c r="C153" s="122" t="s">
        <v>12</v>
      </c>
      <c r="D153" s="67"/>
      <c r="E153" s="123">
        <v>191</v>
      </c>
      <c r="F153" s="123">
        <v>192</v>
      </c>
      <c r="G153" s="123">
        <v>219</v>
      </c>
    </row>
    <row r="154" spans="1:7" x14ac:dyDescent="0.3">
      <c r="A154" s="124"/>
      <c r="B154" s="137">
        <v>1047</v>
      </c>
      <c r="C154" s="122" t="s">
        <v>64</v>
      </c>
      <c r="D154" s="67"/>
      <c r="E154" s="123">
        <v>191</v>
      </c>
      <c r="F154" s="123">
        <v>209</v>
      </c>
      <c r="G154" s="123">
        <v>192</v>
      </c>
    </row>
    <row r="155" spans="1:7" x14ac:dyDescent="0.3">
      <c r="A155" s="124"/>
      <c r="B155" s="137">
        <v>1013</v>
      </c>
      <c r="C155" s="122" t="s">
        <v>24</v>
      </c>
      <c r="D155" s="67"/>
      <c r="E155" s="123">
        <v>190</v>
      </c>
      <c r="F155" s="123">
        <v>196</v>
      </c>
      <c r="G155" s="123">
        <v>222</v>
      </c>
    </row>
    <row r="156" spans="1:7" x14ac:dyDescent="0.3">
      <c r="A156" s="124"/>
      <c r="B156" s="137">
        <v>1048</v>
      </c>
      <c r="C156" s="122" t="s">
        <v>65</v>
      </c>
      <c r="D156" s="67"/>
      <c r="E156" s="123">
        <v>238</v>
      </c>
      <c r="F156" s="123">
        <v>254</v>
      </c>
      <c r="G156" s="123">
        <v>245</v>
      </c>
    </row>
    <row r="157" spans="1:7" x14ac:dyDescent="0.3">
      <c r="A157" s="126"/>
      <c r="B157" s="127"/>
      <c r="C157" s="128"/>
      <c r="D157" s="70"/>
      <c r="E157" s="129"/>
      <c r="F157" s="129"/>
      <c r="G157" s="129"/>
    </row>
    <row r="158" spans="1:7" x14ac:dyDescent="0.3">
      <c r="A158" s="126"/>
      <c r="B158" s="127"/>
      <c r="C158" s="128"/>
      <c r="D158" s="70"/>
      <c r="E158" s="129"/>
      <c r="F158" s="129"/>
      <c r="G158" s="129"/>
    </row>
    <row r="159" spans="1:7" x14ac:dyDescent="0.3">
      <c r="A159" s="130"/>
      <c r="B159" s="127">
        <v>3009</v>
      </c>
      <c r="C159" s="131" t="s">
        <v>139</v>
      </c>
      <c r="D159" s="132"/>
      <c r="E159" s="129">
        <v>219</v>
      </c>
      <c r="F159" s="129">
        <v>180</v>
      </c>
      <c r="G159" s="129">
        <v>249</v>
      </c>
    </row>
    <row r="160" spans="1:7" x14ac:dyDescent="0.3">
      <c r="A160" s="130"/>
      <c r="B160" s="127"/>
      <c r="C160" s="131"/>
      <c r="D160" s="132"/>
      <c r="E160" s="129"/>
      <c r="F160" s="129"/>
      <c r="G160" s="129"/>
    </row>
    <row r="161" spans="1:7" x14ac:dyDescent="0.3">
      <c r="A161" s="138"/>
      <c r="B161" s="139"/>
      <c r="C161" s="135" t="s">
        <v>140</v>
      </c>
      <c r="D161" s="140"/>
      <c r="E161" s="141"/>
      <c r="F161" s="141"/>
      <c r="G161" s="141"/>
    </row>
    <row r="162" spans="1:7" x14ac:dyDescent="0.3">
      <c r="A162" s="100"/>
      <c r="B162" s="100"/>
      <c r="C162" s="142"/>
      <c r="D162" s="143"/>
      <c r="E162" s="144"/>
      <c r="F162" s="144"/>
      <c r="G162" s="144"/>
    </row>
    <row r="163" spans="1:7" x14ac:dyDescent="0.3">
      <c r="A163" s="145"/>
      <c r="B163" s="145"/>
      <c r="C163" s="146"/>
      <c r="D163" s="145"/>
      <c r="E163" s="144"/>
      <c r="F163" s="144"/>
      <c r="G163" s="144"/>
    </row>
    <row r="164" spans="1:7" ht="15.6" x14ac:dyDescent="0.3">
      <c r="A164" s="147" t="s">
        <v>141</v>
      </c>
      <c r="B164" s="148"/>
      <c r="C164" s="149"/>
      <c r="D164" s="150"/>
      <c r="E164" s="144"/>
      <c r="F164" s="144"/>
      <c r="G164" s="144"/>
    </row>
    <row r="165" spans="1:7" ht="15.6" x14ac:dyDescent="0.3">
      <c r="A165" s="151" t="s">
        <v>142</v>
      </c>
      <c r="B165" s="152"/>
      <c r="C165" s="153">
        <v>142</v>
      </c>
      <c r="D165" s="154"/>
      <c r="E165" s="144"/>
      <c r="F165" s="144"/>
      <c r="G165" s="144"/>
    </row>
    <row r="166" spans="1:7" ht="15.6" x14ac:dyDescent="0.3">
      <c r="A166" s="151" t="s">
        <v>143</v>
      </c>
      <c r="B166" s="152"/>
      <c r="C166" s="155" t="s">
        <v>144</v>
      </c>
      <c r="D166" s="156"/>
      <c r="E166" s="144"/>
      <c r="F166" s="144"/>
      <c r="G166" s="144"/>
    </row>
    <row r="167" spans="1:7" ht="15.6" x14ac:dyDescent="0.3">
      <c r="A167" s="151" t="s">
        <v>145</v>
      </c>
      <c r="B167" s="152"/>
      <c r="C167" s="153">
        <v>70</v>
      </c>
      <c r="D167" s="154"/>
      <c r="E167" s="144"/>
      <c r="F167" s="144"/>
      <c r="G167" s="144"/>
    </row>
  </sheetData>
  <conditionalFormatting sqref="B1:D1 D2:D8">
    <cfRule type="containsErrors" dxfId="2695" priority="2">
      <formula>0</formula>
    </cfRule>
  </conditionalFormatting>
  <conditionalFormatting sqref="A1">
    <cfRule type="containsErrors" dxfId="2694" priority="3">
      <formula>0</formula>
    </cfRule>
  </conditionalFormatting>
  <conditionalFormatting sqref="A2:A6">
    <cfRule type="cellIs" dxfId="2693" priority="4" operator="equal">
      <formula>0</formula>
    </cfRule>
    <cfRule type="containsErrors" dxfId="2692" priority="5">
      <formula>0</formula>
    </cfRule>
  </conditionalFormatting>
  <conditionalFormatting sqref="A7:A8">
    <cfRule type="cellIs" dxfId="2691" priority="6" operator="equal">
      <formula>0</formula>
    </cfRule>
    <cfRule type="containsErrors" dxfId="2690" priority="7">
      <formula>0</formula>
    </cfRule>
  </conditionalFormatting>
  <conditionalFormatting sqref="A9:A10">
    <cfRule type="cellIs" dxfId="2689" priority="8" operator="equal">
      <formula>0</formula>
    </cfRule>
    <cfRule type="containsErrors" dxfId="2688" priority="9">
      <formula>0</formula>
    </cfRule>
  </conditionalFormatting>
  <conditionalFormatting sqref="E162:G162">
    <cfRule type="containsErrors" dxfId="2687" priority="10">
      <formula>0</formula>
    </cfRule>
  </conditionalFormatting>
  <conditionalFormatting sqref="C2:C8">
    <cfRule type="containsErrors" dxfId="2686" priority="11">
      <formula>0</formula>
    </cfRule>
  </conditionalFormatting>
  <conditionalFormatting sqref="C11">
    <cfRule type="containsErrors" dxfId="2685" priority="12">
      <formula>0</formula>
    </cfRule>
  </conditionalFormatting>
  <conditionalFormatting sqref="D22:D26">
    <cfRule type="containsErrors" dxfId="2684" priority="13">
      <formula>0</formula>
    </cfRule>
  </conditionalFormatting>
  <conditionalFormatting sqref="D12:D16">
    <cfRule type="containsErrors" dxfId="2683" priority="14">
      <formula>0</formula>
    </cfRule>
  </conditionalFormatting>
  <conditionalFormatting sqref="D32:D36">
    <cfRule type="containsErrors" dxfId="2682" priority="15">
      <formula>0</formula>
    </cfRule>
  </conditionalFormatting>
  <conditionalFormatting sqref="D42:D46">
    <cfRule type="containsErrors" dxfId="2681" priority="16">
      <formula>0</formula>
    </cfRule>
  </conditionalFormatting>
  <conditionalFormatting sqref="D52:D56">
    <cfRule type="containsErrors" dxfId="2680" priority="17">
      <formula>0</formula>
    </cfRule>
  </conditionalFormatting>
  <conditionalFormatting sqref="D62:D66">
    <cfRule type="containsErrors" dxfId="2679" priority="18">
      <formula>0</formula>
    </cfRule>
  </conditionalFormatting>
  <conditionalFormatting sqref="D72:D76">
    <cfRule type="containsErrors" dxfId="2678" priority="19">
      <formula>0</formula>
    </cfRule>
  </conditionalFormatting>
  <conditionalFormatting sqref="D82:D86">
    <cfRule type="containsErrors" dxfId="2677" priority="20">
      <formula>0</formula>
    </cfRule>
  </conditionalFormatting>
  <conditionalFormatting sqref="D92:D96">
    <cfRule type="containsErrors" dxfId="2676" priority="21">
      <formula>0</formula>
    </cfRule>
  </conditionalFormatting>
  <conditionalFormatting sqref="D102:D106">
    <cfRule type="containsErrors" dxfId="2675" priority="22">
      <formula>0</formula>
    </cfRule>
  </conditionalFormatting>
  <conditionalFormatting sqref="D112:D116">
    <cfRule type="containsErrors" dxfId="2674" priority="23">
      <formula>0</formula>
    </cfRule>
  </conditionalFormatting>
  <conditionalFormatting sqref="D122:D126">
    <cfRule type="containsErrors" dxfId="2673" priority="24">
      <formula>0</formula>
    </cfRule>
  </conditionalFormatting>
  <conditionalFormatting sqref="D132:D136">
    <cfRule type="containsErrors" dxfId="2672" priority="25">
      <formula>0</formula>
    </cfRule>
  </conditionalFormatting>
  <conditionalFormatting sqref="D142:D146">
    <cfRule type="containsErrors" dxfId="2671" priority="26">
      <formula>0</formula>
    </cfRule>
  </conditionalFormatting>
  <conditionalFormatting sqref="D152:D156">
    <cfRule type="containsErrors" dxfId="2670" priority="27">
      <formula>0</formula>
    </cfRule>
  </conditionalFormatting>
  <conditionalFormatting sqref="E1:G1">
    <cfRule type="containsErrors" dxfId="2669" priority="28">
      <formula>0</formula>
    </cfRule>
  </conditionalFormatting>
  <conditionalFormatting sqref="E1:G1">
    <cfRule type="cellIs" dxfId="2668" priority="29" operator="equal">
      <formula>0</formula>
    </cfRule>
    <cfRule type="containsErrors" dxfId="2667" priority="30">
      <formula>0</formula>
    </cfRule>
  </conditionalFormatting>
  <conditionalFormatting sqref="C21">
    <cfRule type="containsErrors" dxfId="2666" priority="31">
      <formula>0</formula>
    </cfRule>
  </conditionalFormatting>
  <conditionalFormatting sqref="C31">
    <cfRule type="containsErrors" dxfId="2665" priority="32">
      <formula>0</formula>
    </cfRule>
  </conditionalFormatting>
  <conditionalFormatting sqref="C41">
    <cfRule type="containsErrors" dxfId="2664" priority="33">
      <formula>0</formula>
    </cfRule>
  </conditionalFormatting>
  <conditionalFormatting sqref="C51">
    <cfRule type="containsErrors" dxfId="2663" priority="34">
      <formula>0</formula>
    </cfRule>
  </conditionalFormatting>
  <conditionalFormatting sqref="C61">
    <cfRule type="containsErrors" dxfId="2662" priority="35">
      <formula>0</formula>
    </cfRule>
  </conditionalFormatting>
  <conditionalFormatting sqref="C71">
    <cfRule type="containsErrors" dxfId="2661" priority="36">
      <formula>0</formula>
    </cfRule>
  </conditionalFormatting>
  <conditionalFormatting sqref="C81">
    <cfRule type="containsErrors" dxfId="2660" priority="37">
      <formula>0</formula>
    </cfRule>
  </conditionalFormatting>
  <conditionalFormatting sqref="C91">
    <cfRule type="containsErrors" dxfId="2659" priority="38">
      <formula>0</formula>
    </cfRule>
  </conditionalFormatting>
  <conditionalFormatting sqref="C101">
    <cfRule type="containsErrors" dxfId="2658" priority="39">
      <formula>0</formula>
    </cfRule>
  </conditionalFormatting>
  <conditionalFormatting sqref="C111">
    <cfRule type="containsErrors" dxfId="2657" priority="40">
      <formula>0</formula>
    </cfRule>
  </conditionalFormatting>
  <conditionalFormatting sqref="C121">
    <cfRule type="containsErrors" dxfId="2656" priority="41">
      <formula>0</formula>
    </cfRule>
  </conditionalFormatting>
  <conditionalFormatting sqref="C131">
    <cfRule type="containsErrors" dxfId="2655" priority="42">
      <formula>0</formula>
    </cfRule>
  </conditionalFormatting>
  <conditionalFormatting sqref="C141">
    <cfRule type="containsErrors" dxfId="2654" priority="43">
      <formula>0</formula>
    </cfRule>
  </conditionalFormatting>
  <conditionalFormatting sqref="C151">
    <cfRule type="containsErrors" dxfId="2653" priority="44">
      <formula>0</formula>
    </cfRule>
  </conditionalFormatting>
  <conditionalFormatting sqref="C161">
    <cfRule type="containsErrors" dxfId="2652" priority="45">
      <formula>0</formula>
    </cfRule>
  </conditionalFormatting>
  <conditionalFormatting sqref="A17:A18">
    <cfRule type="cellIs" dxfId="2651" priority="46" operator="equal">
      <formula>0</formula>
    </cfRule>
    <cfRule type="containsErrors" dxfId="2650" priority="47">
      <formula>0</formula>
    </cfRule>
  </conditionalFormatting>
  <conditionalFormatting sqref="A27:A28">
    <cfRule type="cellIs" dxfId="2649" priority="48" operator="equal">
      <formula>0</formula>
    </cfRule>
    <cfRule type="containsErrors" dxfId="2648" priority="49">
      <formula>0</formula>
    </cfRule>
  </conditionalFormatting>
  <conditionalFormatting sqref="A37:A38">
    <cfRule type="cellIs" dxfId="2647" priority="50" operator="equal">
      <formula>0</formula>
    </cfRule>
    <cfRule type="containsErrors" dxfId="2646" priority="51">
      <formula>0</formula>
    </cfRule>
  </conditionalFormatting>
  <conditionalFormatting sqref="A47:A48">
    <cfRule type="cellIs" dxfId="2645" priority="52" operator="equal">
      <formula>0</formula>
    </cfRule>
    <cfRule type="containsErrors" dxfId="2644" priority="53">
      <formula>0</formula>
    </cfRule>
  </conditionalFormatting>
  <conditionalFormatting sqref="A57:A58">
    <cfRule type="cellIs" dxfId="2643" priority="54" operator="equal">
      <formula>0</formula>
    </cfRule>
    <cfRule type="containsErrors" dxfId="2642" priority="55">
      <formula>0</formula>
    </cfRule>
  </conditionalFormatting>
  <conditionalFormatting sqref="A67:A68">
    <cfRule type="cellIs" dxfId="2641" priority="56" operator="equal">
      <formula>0</formula>
    </cfRule>
    <cfRule type="containsErrors" dxfId="2640" priority="57">
      <formula>0</formula>
    </cfRule>
  </conditionalFormatting>
  <conditionalFormatting sqref="A77:A78">
    <cfRule type="cellIs" dxfId="2639" priority="58" operator="equal">
      <formula>0</formula>
    </cfRule>
    <cfRule type="containsErrors" dxfId="2638" priority="59">
      <formula>0</formula>
    </cfRule>
  </conditionalFormatting>
  <conditionalFormatting sqref="A87:A88">
    <cfRule type="cellIs" dxfId="2637" priority="60" operator="equal">
      <formula>0</formula>
    </cfRule>
    <cfRule type="containsErrors" dxfId="2636" priority="61">
      <formula>0</formula>
    </cfRule>
  </conditionalFormatting>
  <conditionalFormatting sqref="A97:A98">
    <cfRule type="cellIs" dxfId="2635" priority="62" operator="equal">
      <formula>0</formula>
    </cfRule>
    <cfRule type="containsErrors" dxfId="2634" priority="63">
      <formula>0</formula>
    </cfRule>
  </conditionalFormatting>
  <conditionalFormatting sqref="A107:A108">
    <cfRule type="cellIs" dxfId="2633" priority="64" operator="equal">
      <formula>0</formula>
    </cfRule>
    <cfRule type="containsErrors" dxfId="2632" priority="65">
      <formula>0</formula>
    </cfRule>
  </conditionalFormatting>
  <conditionalFormatting sqref="A117:A118">
    <cfRule type="cellIs" dxfId="2631" priority="66" operator="equal">
      <formula>0</formula>
    </cfRule>
    <cfRule type="containsErrors" dxfId="2630" priority="67">
      <formula>0</formula>
    </cfRule>
  </conditionalFormatting>
  <conditionalFormatting sqref="A127:A128">
    <cfRule type="cellIs" dxfId="2629" priority="68" operator="equal">
      <formula>0</formula>
    </cfRule>
    <cfRule type="containsErrors" dxfId="2628" priority="69">
      <formula>0</formula>
    </cfRule>
  </conditionalFormatting>
  <conditionalFormatting sqref="A137:A138">
    <cfRule type="cellIs" dxfId="2627" priority="70" operator="equal">
      <formula>0</formula>
    </cfRule>
    <cfRule type="containsErrors" dxfId="2626" priority="71">
      <formula>0</formula>
    </cfRule>
  </conditionalFormatting>
  <conditionalFormatting sqref="A147:A148">
    <cfRule type="cellIs" dxfId="2625" priority="72" operator="equal">
      <formula>0</formula>
    </cfRule>
    <cfRule type="containsErrors" dxfId="2624" priority="73">
      <formula>0</formula>
    </cfRule>
  </conditionalFormatting>
  <conditionalFormatting sqref="A157:A158">
    <cfRule type="cellIs" dxfId="2623" priority="74" operator="equal">
      <formula>0</formula>
    </cfRule>
    <cfRule type="containsErrors" dxfId="2622" priority="75">
      <formula>0</formula>
    </cfRule>
  </conditionalFormatting>
  <conditionalFormatting sqref="D17:D18">
    <cfRule type="containsErrors" dxfId="2621" priority="76">
      <formula>0</formula>
    </cfRule>
  </conditionalFormatting>
  <conditionalFormatting sqref="D27:D28">
    <cfRule type="containsErrors" dxfId="2620" priority="77">
      <formula>0</formula>
    </cfRule>
  </conditionalFormatting>
  <conditionalFormatting sqref="D37:D38">
    <cfRule type="containsErrors" dxfId="2619" priority="78">
      <formula>0</formula>
    </cfRule>
  </conditionalFormatting>
  <conditionalFormatting sqref="D47:D48">
    <cfRule type="containsErrors" dxfId="2618" priority="79">
      <formula>0</formula>
    </cfRule>
  </conditionalFormatting>
  <conditionalFormatting sqref="D57:D58">
    <cfRule type="containsErrors" dxfId="2617" priority="80">
      <formula>0</formula>
    </cfRule>
  </conditionalFormatting>
  <conditionalFormatting sqref="D67:D68">
    <cfRule type="containsErrors" dxfId="2616" priority="81">
      <formula>0</formula>
    </cfRule>
  </conditionalFormatting>
  <conditionalFormatting sqref="D77:D78">
    <cfRule type="containsErrors" dxfId="2615" priority="82">
      <formula>0</formula>
    </cfRule>
  </conditionalFormatting>
  <conditionalFormatting sqref="D87:D88">
    <cfRule type="containsErrors" dxfId="2614" priority="83">
      <formula>0</formula>
    </cfRule>
  </conditionalFormatting>
  <conditionalFormatting sqref="D97:D98">
    <cfRule type="containsErrors" dxfId="2613" priority="84">
      <formula>0</formula>
    </cfRule>
  </conditionalFormatting>
  <conditionalFormatting sqref="D107:D108">
    <cfRule type="containsErrors" dxfId="2612" priority="85">
      <formula>0</formula>
    </cfRule>
  </conditionalFormatting>
  <conditionalFormatting sqref="D117:D118">
    <cfRule type="containsErrors" dxfId="2611" priority="86">
      <formula>0</formula>
    </cfRule>
  </conditionalFormatting>
  <conditionalFormatting sqref="D127:D128">
    <cfRule type="containsErrors" dxfId="2610" priority="87">
      <formula>0</formula>
    </cfRule>
  </conditionalFormatting>
  <conditionalFormatting sqref="D137:D138">
    <cfRule type="containsErrors" dxfId="2609" priority="88">
      <formula>0</formula>
    </cfRule>
  </conditionalFormatting>
  <conditionalFormatting sqref="D147:D148">
    <cfRule type="containsErrors" dxfId="2608" priority="89">
      <formula>0</formula>
    </cfRule>
  </conditionalFormatting>
  <conditionalFormatting sqref="D157:D158">
    <cfRule type="containsErrors" dxfId="2607" priority="90">
      <formula>0</formula>
    </cfRule>
  </conditionalFormatting>
  <conditionalFormatting sqref="C9:D10">
    <cfRule type="cellIs" dxfId="2606" priority="91" operator="equal">
      <formula>0</formula>
    </cfRule>
    <cfRule type="containsErrors" dxfId="2605" priority="92">
      <formula>0</formula>
    </cfRule>
  </conditionalFormatting>
  <conditionalFormatting sqref="A19:A20">
    <cfRule type="cellIs" dxfId="2604" priority="93" operator="equal">
      <formula>0</formula>
    </cfRule>
    <cfRule type="containsErrors" dxfId="2603" priority="94">
      <formula>0</formula>
    </cfRule>
  </conditionalFormatting>
  <conditionalFormatting sqref="D19:D20">
    <cfRule type="cellIs" dxfId="2602" priority="95" operator="equal">
      <formula>0</formula>
    </cfRule>
    <cfRule type="containsErrors" dxfId="2601" priority="96">
      <formula>0</formula>
    </cfRule>
  </conditionalFormatting>
  <conditionalFormatting sqref="A29:A30">
    <cfRule type="cellIs" dxfId="2600" priority="97" operator="equal">
      <formula>0</formula>
    </cfRule>
    <cfRule type="containsErrors" dxfId="2599" priority="98">
      <formula>0</formula>
    </cfRule>
  </conditionalFormatting>
  <conditionalFormatting sqref="D29:D30">
    <cfRule type="cellIs" dxfId="2598" priority="99" operator="equal">
      <formula>0</formula>
    </cfRule>
    <cfRule type="containsErrors" dxfId="2597" priority="100">
      <formula>0</formula>
    </cfRule>
  </conditionalFormatting>
  <conditionalFormatting sqref="A39:A40">
    <cfRule type="cellIs" dxfId="2596" priority="101" operator="equal">
      <formula>0</formula>
    </cfRule>
    <cfRule type="containsErrors" dxfId="2595" priority="102">
      <formula>0</formula>
    </cfRule>
  </conditionalFormatting>
  <conditionalFormatting sqref="D39:D40">
    <cfRule type="cellIs" dxfId="2594" priority="103" operator="equal">
      <formula>0</formula>
    </cfRule>
    <cfRule type="containsErrors" dxfId="2593" priority="104">
      <formula>0</formula>
    </cfRule>
  </conditionalFormatting>
  <conditionalFormatting sqref="A49:A50">
    <cfRule type="cellIs" dxfId="2592" priority="105" operator="equal">
      <formula>0</formula>
    </cfRule>
    <cfRule type="containsErrors" dxfId="2591" priority="106">
      <formula>0</formula>
    </cfRule>
  </conditionalFormatting>
  <conditionalFormatting sqref="D49:D50">
    <cfRule type="cellIs" dxfId="2590" priority="107" operator="equal">
      <formula>0</formula>
    </cfRule>
    <cfRule type="containsErrors" dxfId="2589" priority="108">
      <formula>0</formula>
    </cfRule>
  </conditionalFormatting>
  <conditionalFormatting sqref="A59:A60">
    <cfRule type="cellIs" dxfId="2588" priority="109" operator="equal">
      <formula>0</formula>
    </cfRule>
    <cfRule type="containsErrors" dxfId="2587" priority="110">
      <formula>0</formula>
    </cfRule>
  </conditionalFormatting>
  <conditionalFormatting sqref="D59:D60">
    <cfRule type="cellIs" dxfId="2586" priority="111" operator="equal">
      <formula>0</formula>
    </cfRule>
    <cfRule type="containsErrors" dxfId="2585" priority="112">
      <formula>0</formula>
    </cfRule>
  </conditionalFormatting>
  <conditionalFormatting sqref="A69:A70">
    <cfRule type="cellIs" dxfId="2584" priority="113" operator="equal">
      <formula>0</formula>
    </cfRule>
    <cfRule type="containsErrors" dxfId="2583" priority="114">
      <formula>0</formula>
    </cfRule>
  </conditionalFormatting>
  <conditionalFormatting sqref="D69:D70">
    <cfRule type="cellIs" dxfId="2582" priority="115" operator="equal">
      <formula>0</formula>
    </cfRule>
    <cfRule type="containsErrors" dxfId="2581" priority="116">
      <formula>0</formula>
    </cfRule>
  </conditionalFormatting>
  <conditionalFormatting sqref="A79:A80">
    <cfRule type="cellIs" dxfId="2580" priority="117" operator="equal">
      <formula>0</formula>
    </cfRule>
    <cfRule type="containsErrors" dxfId="2579" priority="118">
      <formula>0</formula>
    </cfRule>
  </conditionalFormatting>
  <conditionalFormatting sqref="D79:D80">
    <cfRule type="cellIs" dxfId="2578" priority="119" operator="equal">
      <formula>0</formula>
    </cfRule>
    <cfRule type="containsErrors" dxfId="2577" priority="120">
      <formula>0</formula>
    </cfRule>
  </conditionalFormatting>
  <conditionalFormatting sqref="A89:A90">
    <cfRule type="cellIs" dxfId="2576" priority="121" operator="equal">
      <formula>0</formula>
    </cfRule>
    <cfRule type="containsErrors" dxfId="2575" priority="122">
      <formula>0</formula>
    </cfRule>
  </conditionalFormatting>
  <conditionalFormatting sqref="D89:D90">
    <cfRule type="cellIs" dxfId="2574" priority="123" operator="equal">
      <formula>0</formula>
    </cfRule>
    <cfRule type="containsErrors" dxfId="2573" priority="124">
      <formula>0</formula>
    </cfRule>
  </conditionalFormatting>
  <conditionalFormatting sqref="A99:A100">
    <cfRule type="cellIs" dxfId="2572" priority="125" operator="equal">
      <formula>0</formula>
    </cfRule>
    <cfRule type="containsErrors" dxfId="2571" priority="126">
      <formula>0</formula>
    </cfRule>
  </conditionalFormatting>
  <conditionalFormatting sqref="D99:D100">
    <cfRule type="cellIs" dxfId="2570" priority="127" operator="equal">
      <formula>0</formula>
    </cfRule>
    <cfRule type="containsErrors" dxfId="2569" priority="128">
      <formula>0</formula>
    </cfRule>
  </conditionalFormatting>
  <conditionalFormatting sqref="A109:A110">
    <cfRule type="cellIs" dxfId="2568" priority="129" operator="equal">
      <formula>0</formula>
    </cfRule>
    <cfRule type="containsErrors" dxfId="2567" priority="130">
      <formula>0</formula>
    </cfRule>
  </conditionalFormatting>
  <conditionalFormatting sqref="D109:D110">
    <cfRule type="cellIs" dxfId="2566" priority="131" operator="equal">
      <formula>0</formula>
    </cfRule>
    <cfRule type="containsErrors" dxfId="2565" priority="132">
      <formula>0</formula>
    </cfRule>
  </conditionalFormatting>
  <conditionalFormatting sqref="A119:A120">
    <cfRule type="cellIs" dxfId="2564" priority="133" operator="equal">
      <formula>0</formula>
    </cfRule>
    <cfRule type="containsErrors" dxfId="2563" priority="134">
      <formula>0</formula>
    </cfRule>
  </conditionalFormatting>
  <conditionalFormatting sqref="D119:D120">
    <cfRule type="cellIs" dxfId="2562" priority="135" operator="equal">
      <formula>0</formula>
    </cfRule>
    <cfRule type="containsErrors" dxfId="2561" priority="136">
      <formula>0</formula>
    </cfRule>
  </conditionalFormatting>
  <conditionalFormatting sqref="A129:A130">
    <cfRule type="cellIs" dxfId="2560" priority="137" operator="equal">
      <formula>0</formula>
    </cfRule>
    <cfRule type="containsErrors" dxfId="2559" priority="138">
      <formula>0</formula>
    </cfRule>
  </conditionalFormatting>
  <conditionalFormatting sqref="D129:D130">
    <cfRule type="cellIs" dxfId="2558" priority="139" operator="equal">
      <formula>0</formula>
    </cfRule>
    <cfRule type="containsErrors" dxfId="2557" priority="140">
      <formula>0</formula>
    </cfRule>
  </conditionalFormatting>
  <conditionalFormatting sqref="A139:A140">
    <cfRule type="cellIs" dxfId="2556" priority="141" operator="equal">
      <formula>0</formula>
    </cfRule>
    <cfRule type="containsErrors" dxfId="2555" priority="142">
      <formula>0</formula>
    </cfRule>
  </conditionalFormatting>
  <conditionalFormatting sqref="D139:D140">
    <cfRule type="cellIs" dxfId="2554" priority="143" operator="equal">
      <formula>0</formula>
    </cfRule>
    <cfRule type="containsErrors" dxfId="2553" priority="144">
      <formula>0</formula>
    </cfRule>
  </conditionalFormatting>
  <conditionalFormatting sqref="A149:A150">
    <cfRule type="cellIs" dxfId="2552" priority="145" operator="equal">
      <formula>0</formula>
    </cfRule>
    <cfRule type="containsErrors" dxfId="2551" priority="146">
      <formula>0</formula>
    </cfRule>
  </conditionalFormatting>
  <conditionalFormatting sqref="D149:D150">
    <cfRule type="cellIs" dxfId="2550" priority="147" operator="equal">
      <formula>0</formula>
    </cfRule>
    <cfRule type="containsErrors" dxfId="2549" priority="148">
      <formula>0</formula>
    </cfRule>
  </conditionalFormatting>
  <conditionalFormatting sqref="A159:A160">
    <cfRule type="cellIs" dxfId="2548" priority="149" operator="equal">
      <formula>0</formula>
    </cfRule>
    <cfRule type="containsErrors" dxfId="2547" priority="150">
      <formula>0</formula>
    </cfRule>
  </conditionalFormatting>
  <conditionalFormatting sqref="D159:D160">
    <cfRule type="cellIs" dxfId="2546" priority="151" operator="equal">
      <formula>0</formula>
    </cfRule>
    <cfRule type="containsErrors" dxfId="2545" priority="152">
      <formula>0</formula>
    </cfRule>
  </conditionalFormatting>
  <conditionalFormatting sqref="A12:A16">
    <cfRule type="cellIs" dxfId="2544" priority="153" operator="equal">
      <formula>0</formula>
    </cfRule>
    <cfRule type="containsErrors" dxfId="2543" priority="154">
      <formula>0</formula>
    </cfRule>
  </conditionalFormatting>
  <conditionalFormatting sqref="A22:A26">
    <cfRule type="cellIs" dxfId="2542" priority="155" operator="equal">
      <formula>0</formula>
    </cfRule>
    <cfRule type="containsErrors" dxfId="2541" priority="156">
      <formula>0</formula>
    </cfRule>
  </conditionalFormatting>
  <conditionalFormatting sqref="A32:A36">
    <cfRule type="cellIs" dxfId="2540" priority="157" operator="equal">
      <formula>0</formula>
    </cfRule>
    <cfRule type="containsErrors" dxfId="2539" priority="158">
      <formula>0</formula>
    </cfRule>
  </conditionalFormatting>
  <conditionalFormatting sqref="A42:A46">
    <cfRule type="cellIs" dxfId="2538" priority="159" operator="equal">
      <formula>0</formula>
    </cfRule>
    <cfRule type="containsErrors" dxfId="2537" priority="160">
      <formula>0</formula>
    </cfRule>
  </conditionalFormatting>
  <conditionalFormatting sqref="A52:A56">
    <cfRule type="cellIs" dxfId="2536" priority="161" operator="equal">
      <formula>0</formula>
    </cfRule>
    <cfRule type="containsErrors" dxfId="2535" priority="162">
      <formula>0</formula>
    </cfRule>
  </conditionalFormatting>
  <conditionalFormatting sqref="A62:A66">
    <cfRule type="cellIs" dxfId="2534" priority="163" operator="equal">
      <formula>0</formula>
    </cfRule>
    <cfRule type="containsErrors" dxfId="2533" priority="164">
      <formula>0</formula>
    </cfRule>
  </conditionalFormatting>
  <conditionalFormatting sqref="A72:A76">
    <cfRule type="cellIs" dxfId="2532" priority="165" operator="equal">
      <formula>0</formula>
    </cfRule>
    <cfRule type="containsErrors" dxfId="2531" priority="166">
      <formula>0</formula>
    </cfRule>
  </conditionalFormatting>
  <conditionalFormatting sqref="A82:A86">
    <cfRule type="cellIs" dxfId="2530" priority="167" operator="equal">
      <formula>0</formula>
    </cfRule>
    <cfRule type="containsErrors" dxfId="2529" priority="168">
      <formula>0</formula>
    </cfRule>
  </conditionalFormatting>
  <conditionalFormatting sqref="A92:A96">
    <cfRule type="cellIs" dxfId="2528" priority="169" operator="equal">
      <formula>0</formula>
    </cfRule>
    <cfRule type="containsErrors" dxfId="2527" priority="170">
      <formula>0</formula>
    </cfRule>
  </conditionalFormatting>
  <conditionalFormatting sqref="A102:A106">
    <cfRule type="cellIs" dxfId="2526" priority="171" operator="equal">
      <formula>0</formula>
    </cfRule>
    <cfRule type="containsErrors" dxfId="2525" priority="172">
      <formula>0</formula>
    </cfRule>
  </conditionalFormatting>
  <conditionalFormatting sqref="A112:A116">
    <cfRule type="cellIs" dxfId="2524" priority="173" operator="equal">
      <formula>0</formula>
    </cfRule>
    <cfRule type="containsErrors" dxfId="2523" priority="174">
      <formula>0</formula>
    </cfRule>
  </conditionalFormatting>
  <conditionalFormatting sqref="A122:A126">
    <cfRule type="cellIs" dxfId="2522" priority="175" operator="equal">
      <formula>0</formula>
    </cfRule>
    <cfRule type="containsErrors" dxfId="2521" priority="176">
      <formula>0</formula>
    </cfRule>
  </conditionalFormatting>
  <conditionalFormatting sqref="A132:A136">
    <cfRule type="cellIs" dxfId="2520" priority="177" operator="equal">
      <formula>0</formula>
    </cfRule>
    <cfRule type="containsErrors" dxfId="2519" priority="178">
      <formula>0</formula>
    </cfRule>
  </conditionalFormatting>
  <conditionalFormatting sqref="A142:A146">
    <cfRule type="cellIs" dxfId="2518" priority="179" operator="equal">
      <formula>0</formula>
    </cfRule>
    <cfRule type="containsErrors" dxfId="2517" priority="180">
      <formula>0</formula>
    </cfRule>
  </conditionalFormatting>
  <conditionalFormatting sqref="A152:A156">
    <cfRule type="cellIs" dxfId="2516" priority="181" operator="equal">
      <formula>0</formula>
    </cfRule>
    <cfRule type="containsErrors" dxfId="2515" priority="182">
      <formula>0</formula>
    </cfRule>
  </conditionalFormatting>
  <conditionalFormatting sqref="E2">
    <cfRule type="expression" dxfId="2514" priority="183">
      <formula>IF(E2=300,5)</formula>
    </cfRule>
  </conditionalFormatting>
  <conditionalFormatting sqref="F2">
    <cfRule type="expression" dxfId="2513" priority="184">
      <formula>IF(F2=300,5)</formula>
    </cfRule>
  </conditionalFormatting>
  <conditionalFormatting sqref="G2">
    <cfRule type="expression" dxfId="2512" priority="185">
      <formula>IF(G2=300,5)</formula>
    </cfRule>
  </conditionalFormatting>
  <conditionalFormatting sqref="E3">
    <cfRule type="expression" dxfId="2511" priority="186">
      <formula>IF(E3=300,5)</formula>
    </cfRule>
  </conditionalFormatting>
  <conditionalFormatting sqref="F3">
    <cfRule type="expression" dxfId="2510" priority="187">
      <formula>IF(F3=300,5)</formula>
    </cfRule>
  </conditionalFormatting>
  <conditionalFormatting sqref="G3">
    <cfRule type="expression" dxfId="2509" priority="188">
      <formula>IF(G3=300,5)</formula>
    </cfRule>
  </conditionalFormatting>
  <conditionalFormatting sqref="E4">
    <cfRule type="expression" dxfId="2508" priority="189">
      <formula>IF(E4=300,5)</formula>
    </cfRule>
  </conditionalFormatting>
  <conditionalFormatting sqref="F4">
    <cfRule type="expression" dxfId="2507" priority="190">
      <formula>IF(F4=300,5)</formula>
    </cfRule>
  </conditionalFormatting>
  <conditionalFormatting sqref="G4">
    <cfRule type="expression" dxfId="2506" priority="191">
      <formula>IF(G4=300,5)</formula>
    </cfRule>
  </conditionalFormatting>
  <conditionalFormatting sqref="E5">
    <cfRule type="expression" dxfId="2505" priority="192">
      <formula>IF(E5=300,5)</formula>
    </cfRule>
  </conditionalFormatting>
  <conditionalFormatting sqref="F5">
    <cfRule type="expression" dxfId="2504" priority="193">
      <formula>IF(F5=300,5)</formula>
    </cfRule>
  </conditionalFormatting>
  <conditionalFormatting sqref="G5">
    <cfRule type="expression" dxfId="2503" priority="194">
      <formula>IF(G5=300,5)</formula>
    </cfRule>
  </conditionalFormatting>
  <conditionalFormatting sqref="E6">
    <cfRule type="expression" dxfId="2502" priority="195">
      <formula>IF(E6=300,5)</formula>
    </cfRule>
  </conditionalFormatting>
  <conditionalFormatting sqref="F6">
    <cfRule type="expression" dxfId="2501" priority="196">
      <formula>IF(F6=300,5)</formula>
    </cfRule>
  </conditionalFormatting>
  <conditionalFormatting sqref="G6">
    <cfRule type="expression" dxfId="2500" priority="197">
      <formula>IF(G6=300,5)</formula>
    </cfRule>
  </conditionalFormatting>
  <conditionalFormatting sqref="E12">
    <cfRule type="expression" dxfId="2499" priority="198">
      <formula>IF(E12=300,5)</formula>
    </cfRule>
  </conditionalFormatting>
  <conditionalFormatting sqref="F12">
    <cfRule type="expression" dxfId="2498" priority="199">
      <formula>IF(F12=300,5)</formula>
    </cfRule>
  </conditionalFormatting>
  <conditionalFormatting sqref="G12">
    <cfRule type="expression" dxfId="2497" priority="200">
      <formula>IF(G12=300,5)</formula>
    </cfRule>
  </conditionalFormatting>
  <conditionalFormatting sqref="E13">
    <cfRule type="expression" dxfId="2496" priority="201">
      <formula>IF(E13=300,5)</formula>
    </cfRule>
  </conditionalFormatting>
  <conditionalFormatting sqref="F13">
    <cfRule type="expression" dxfId="2495" priority="202">
      <formula>IF(F13=300,5)</formula>
    </cfRule>
  </conditionalFormatting>
  <conditionalFormatting sqref="G13">
    <cfRule type="expression" dxfId="2494" priority="203">
      <formula>IF(G13=300,5)</formula>
    </cfRule>
  </conditionalFormatting>
  <conditionalFormatting sqref="E14">
    <cfRule type="expression" dxfId="2493" priority="204">
      <formula>IF(E14=300,5)</formula>
    </cfRule>
  </conditionalFormatting>
  <conditionalFormatting sqref="F14">
    <cfRule type="expression" dxfId="2492" priority="205">
      <formula>IF(F14=300,5)</formula>
    </cfRule>
  </conditionalFormatting>
  <conditionalFormatting sqref="G14">
    <cfRule type="expression" dxfId="2491" priority="206">
      <formula>IF(G14=300,5)</formula>
    </cfRule>
  </conditionalFormatting>
  <conditionalFormatting sqref="E15">
    <cfRule type="expression" dxfId="2490" priority="207">
      <formula>IF(E15=300,5)</formula>
    </cfRule>
  </conditionalFormatting>
  <conditionalFormatting sqref="F15">
    <cfRule type="expression" dxfId="2489" priority="208">
      <formula>IF(F15=300,5)</formula>
    </cfRule>
  </conditionalFormatting>
  <conditionalFormatting sqref="G15">
    <cfRule type="expression" dxfId="2488" priority="209">
      <formula>IF(G15=300,5)</formula>
    </cfRule>
  </conditionalFormatting>
  <conditionalFormatting sqref="E16">
    <cfRule type="expression" dxfId="2487" priority="210">
      <formula>IF(E16=300,5)</formula>
    </cfRule>
  </conditionalFormatting>
  <conditionalFormatting sqref="F16">
    <cfRule type="expression" dxfId="2486" priority="211">
      <formula>IF(F16=300,5)</formula>
    </cfRule>
  </conditionalFormatting>
  <conditionalFormatting sqref="G16">
    <cfRule type="expression" dxfId="2485" priority="212">
      <formula>IF(G16=300,5)</formula>
    </cfRule>
  </conditionalFormatting>
  <conditionalFormatting sqref="E22">
    <cfRule type="expression" dxfId="2484" priority="213">
      <formula>IF(E22=300,5)</formula>
    </cfRule>
  </conditionalFormatting>
  <conditionalFormatting sqref="F22">
    <cfRule type="expression" dxfId="2483" priority="214">
      <formula>IF(F22=300,5)</formula>
    </cfRule>
  </conditionalFormatting>
  <conditionalFormatting sqref="G22">
    <cfRule type="expression" dxfId="2482" priority="215">
      <formula>IF(G22=300,5)</formula>
    </cfRule>
  </conditionalFormatting>
  <conditionalFormatting sqref="E23">
    <cfRule type="expression" dxfId="2481" priority="216">
      <formula>IF(E23=300,5)</formula>
    </cfRule>
  </conditionalFormatting>
  <conditionalFormatting sqref="F23">
    <cfRule type="expression" dxfId="2480" priority="217">
      <formula>IF(F23=300,5)</formula>
    </cfRule>
  </conditionalFormatting>
  <conditionalFormatting sqref="G23">
    <cfRule type="expression" dxfId="2479" priority="218">
      <formula>IF(G23=300,5)</formula>
    </cfRule>
  </conditionalFormatting>
  <conditionalFormatting sqref="E24">
    <cfRule type="expression" dxfId="2478" priority="219">
      <formula>IF(E24=300,5)</formula>
    </cfRule>
  </conditionalFormatting>
  <conditionalFormatting sqref="F24">
    <cfRule type="expression" dxfId="2477" priority="220">
      <formula>IF(F24=300,5)</formula>
    </cfRule>
  </conditionalFormatting>
  <conditionalFormatting sqref="G24">
    <cfRule type="expression" dxfId="2476" priority="221">
      <formula>IF(G24=300,5)</formula>
    </cfRule>
  </conditionalFormatting>
  <conditionalFormatting sqref="E25">
    <cfRule type="expression" dxfId="2475" priority="222">
      <formula>IF(E25=300,5)</formula>
    </cfRule>
  </conditionalFormatting>
  <conditionalFormatting sqref="F25">
    <cfRule type="expression" dxfId="2474" priority="223">
      <formula>IF(F25=300,5)</formula>
    </cfRule>
  </conditionalFormatting>
  <conditionalFormatting sqref="G25">
    <cfRule type="expression" dxfId="2473" priority="224">
      <formula>IF(G25=300,5)</formula>
    </cfRule>
  </conditionalFormatting>
  <conditionalFormatting sqref="E26">
    <cfRule type="expression" dxfId="2472" priority="225">
      <formula>IF(E26=300,5)</formula>
    </cfRule>
  </conditionalFormatting>
  <conditionalFormatting sqref="F26">
    <cfRule type="expression" dxfId="2471" priority="226">
      <formula>IF(F26=300,5)</formula>
    </cfRule>
  </conditionalFormatting>
  <conditionalFormatting sqref="G26">
    <cfRule type="expression" dxfId="2470" priority="227">
      <formula>IF(G26=300,5)</formula>
    </cfRule>
  </conditionalFormatting>
  <conditionalFormatting sqref="E32">
    <cfRule type="expression" dxfId="2469" priority="228">
      <formula>IF(E32=300,5)</formula>
    </cfRule>
  </conditionalFormatting>
  <conditionalFormatting sqref="F32">
    <cfRule type="expression" dxfId="2468" priority="229">
      <formula>IF(F32=300,5)</formula>
    </cfRule>
  </conditionalFormatting>
  <conditionalFormatting sqref="G32">
    <cfRule type="expression" dxfId="2467" priority="230">
      <formula>IF(G32=300,5)</formula>
    </cfRule>
  </conditionalFormatting>
  <conditionalFormatting sqref="E33">
    <cfRule type="expression" dxfId="2466" priority="231">
      <formula>IF(E33=300,5)</formula>
    </cfRule>
  </conditionalFormatting>
  <conditionalFormatting sqref="F33">
    <cfRule type="expression" dxfId="2465" priority="232">
      <formula>IF(F33=300,5)</formula>
    </cfRule>
  </conditionalFormatting>
  <conditionalFormatting sqref="G33">
    <cfRule type="expression" dxfId="2464" priority="233">
      <formula>IF(G33=300,5)</formula>
    </cfRule>
  </conditionalFormatting>
  <conditionalFormatting sqref="E34">
    <cfRule type="expression" dxfId="2463" priority="234">
      <formula>IF(E34=300,5)</formula>
    </cfRule>
  </conditionalFormatting>
  <conditionalFormatting sqref="F34">
    <cfRule type="expression" dxfId="2462" priority="235">
      <formula>IF(F34=300,5)</formula>
    </cfRule>
  </conditionalFormatting>
  <conditionalFormatting sqref="G34">
    <cfRule type="expression" dxfId="2461" priority="236">
      <formula>IF(G34=300,5)</formula>
    </cfRule>
  </conditionalFormatting>
  <conditionalFormatting sqref="E35">
    <cfRule type="expression" dxfId="2460" priority="237">
      <formula>IF(E35=300,5)</formula>
    </cfRule>
  </conditionalFormatting>
  <conditionalFormatting sqref="F35">
    <cfRule type="expression" dxfId="2459" priority="238">
      <formula>IF(F35=300,5)</formula>
    </cfRule>
  </conditionalFormatting>
  <conditionalFormatting sqref="G35">
    <cfRule type="expression" dxfId="2458" priority="239">
      <formula>IF(G35=300,5)</formula>
    </cfRule>
  </conditionalFormatting>
  <conditionalFormatting sqref="E36">
    <cfRule type="expression" dxfId="2457" priority="240">
      <formula>IF(E36=300,5)</formula>
    </cfRule>
  </conditionalFormatting>
  <conditionalFormatting sqref="F36">
    <cfRule type="expression" dxfId="2456" priority="241">
      <formula>IF(F36=300,5)</formula>
    </cfRule>
  </conditionalFormatting>
  <conditionalFormatting sqref="G36">
    <cfRule type="expression" dxfId="2455" priority="242">
      <formula>IF(G36=300,5)</formula>
    </cfRule>
  </conditionalFormatting>
  <conditionalFormatting sqref="E42">
    <cfRule type="expression" dxfId="2454" priority="243">
      <formula>IF(E42=300,5)</formula>
    </cfRule>
  </conditionalFormatting>
  <conditionalFormatting sqref="F42">
    <cfRule type="expression" dxfId="2453" priority="244">
      <formula>IF(F42=300,5)</formula>
    </cfRule>
  </conditionalFormatting>
  <conditionalFormatting sqref="G42">
    <cfRule type="expression" dxfId="2452" priority="245">
      <formula>IF(G42=300,5)</formula>
    </cfRule>
  </conditionalFormatting>
  <conditionalFormatting sqref="E43">
    <cfRule type="expression" dxfId="2451" priority="246">
      <formula>IF(E43=300,5)</formula>
    </cfRule>
  </conditionalFormatting>
  <conditionalFormatting sqref="F43">
    <cfRule type="expression" dxfId="2450" priority="247">
      <formula>IF(F43=300,5)</formula>
    </cfRule>
  </conditionalFormatting>
  <conditionalFormatting sqref="G43">
    <cfRule type="expression" dxfId="2449" priority="248">
      <formula>IF(G43=300,5)</formula>
    </cfRule>
  </conditionalFormatting>
  <conditionalFormatting sqref="E44">
    <cfRule type="expression" dxfId="2448" priority="249">
      <formula>IF(E44=300,5)</formula>
    </cfRule>
  </conditionalFormatting>
  <conditionalFormatting sqref="F44">
    <cfRule type="expression" dxfId="2447" priority="250">
      <formula>IF(F44=300,5)</formula>
    </cfRule>
  </conditionalFormatting>
  <conditionalFormatting sqref="G44">
    <cfRule type="expression" dxfId="2446" priority="251">
      <formula>IF(G44=300,5)</formula>
    </cfRule>
  </conditionalFormatting>
  <conditionalFormatting sqref="E45">
    <cfRule type="expression" dxfId="2445" priority="252">
      <formula>IF(E45=300,5)</formula>
    </cfRule>
  </conditionalFormatting>
  <conditionalFormatting sqref="F45">
    <cfRule type="expression" dxfId="2444" priority="253">
      <formula>IF(F45=300,5)</formula>
    </cfRule>
  </conditionalFormatting>
  <conditionalFormatting sqref="G45">
    <cfRule type="expression" dxfId="2443" priority="254">
      <formula>IF(G45=300,5)</formula>
    </cfRule>
  </conditionalFormatting>
  <conditionalFormatting sqref="E46">
    <cfRule type="expression" dxfId="2442" priority="255">
      <formula>IF(E46=300,5)</formula>
    </cfRule>
  </conditionalFormatting>
  <conditionalFormatting sqref="F46">
    <cfRule type="expression" dxfId="2441" priority="256">
      <formula>IF(F46=300,5)</formula>
    </cfRule>
  </conditionalFormatting>
  <conditionalFormatting sqref="G46">
    <cfRule type="expression" dxfId="2440" priority="257">
      <formula>IF(G46=300,5)</formula>
    </cfRule>
  </conditionalFormatting>
  <conditionalFormatting sqref="E52">
    <cfRule type="expression" dxfId="2439" priority="258">
      <formula>IF(E52=300,5)</formula>
    </cfRule>
  </conditionalFormatting>
  <conditionalFormatting sqref="F52">
    <cfRule type="expression" dxfId="2438" priority="259">
      <formula>IF(F52=300,5)</formula>
    </cfRule>
  </conditionalFormatting>
  <conditionalFormatting sqref="G52">
    <cfRule type="expression" dxfId="2437" priority="260">
      <formula>IF(G52=300,5)</formula>
    </cfRule>
  </conditionalFormatting>
  <conditionalFormatting sqref="E53">
    <cfRule type="expression" dxfId="2436" priority="261">
      <formula>IF(E53=300,5)</formula>
    </cfRule>
  </conditionalFormatting>
  <conditionalFormatting sqref="F53">
    <cfRule type="expression" dxfId="2435" priority="262">
      <formula>IF(F53=300,5)</formula>
    </cfRule>
  </conditionalFormatting>
  <conditionalFormatting sqref="G53">
    <cfRule type="expression" dxfId="2434" priority="263">
      <formula>IF(G53=300,5)</formula>
    </cfRule>
  </conditionalFormatting>
  <conditionalFormatting sqref="E54">
    <cfRule type="expression" dxfId="2433" priority="264">
      <formula>IF(E54=300,5)</formula>
    </cfRule>
  </conditionalFormatting>
  <conditionalFormatting sqref="F54">
    <cfRule type="expression" dxfId="2432" priority="265">
      <formula>IF(F54=300,5)</formula>
    </cfRule>
  </conditionalFormatting>
  <conditionalFormatting sqref="G54">
    <cfRule type="expression" dxfId="2431" priority="266">
      <formula>IF(G54=300,5)</formula>
    </cfRule>
  </conditionalFormatting>
  <conditionalFormatting sqref="E55">
    <cfRule type="expression" dxfId="2430" priority="267">
      <formula>IF(E55=300,5)</formula>
    </cfRule>
  </conditionalFormatting>
  <conditionalFormatting sqref="F55">
    <cfRule type="expression" dxfId="2429" priority="268">
      <formula>IF(F55=300,5)</formula>
    </cfRule>
  </conditionalFormatting>
  <conditionalFormatting sqref="G55">
    <cfRule type="expression" dxfId="2428" priority="269">
      <formula>IF(G55=300,5)</formula>
    </cfRule>
  </conditionalFormatting>
  <conditionalFormatting sqref="E56">
    <cfRule type="expression" dxfId="2427" priority="270">
      <formula>IF(E56=300,5)</formula>
    </cfRule>
  </conditionalFormatting>
  <conditionalFormatting sqref="F56">
    <cfRule type="expression" dxfId="2426" priority="271">
      <formula>IF(F56=300,5)</formula>
    </cfRule>
  </conditionalFormatting>
  <conditionalFormatting sqref="G56">
    <cfRule type="expression" dxfId="2425" priority="272">
      <formula>IF(G56=300,5)</formula>
    </cfRule>
  </conditionalFormatting>
  <conditionalFormatting sqref="E62">
    <cfRule type="expression" dxfId="2424" priority="273">
      <formula>IF(E62=300,5)</formula>
    </cfRule>
  </conditionalFormatting>
  <conditionalFormatting sqref="F63">
    <cfRule type="expression" dxfId="2423" priority="274">
      <formula>IF(F63=300,5)</formula>
    </cfRule>
  </conditionalFormatting>
  <conditionalFormatting sqref="G63">
    <cfRule type="expression" dxfId="2422" priority="275">
      <formula>IF(G63=300,5)</formula>
    </cfRule>
  </conditionalFormatting>
  <conditionalFormatting sqref="E64">
    <cfRule type="expression" dxfId="2421" priority="276">
      <formula>IF(E64=300,5)</formula>
    </cfRule>
  </conditionalFormatting>
  <conditionalFormatting sqref="F64">
    <cfRule type="expression" dxfId="2420" priority="277">
      <formula>IF(F64=300,5)</formula>
    </cfRule>
  </conditionalFormatting>
  <conditionalFormatting sqref="G64">
    <cfRule type="expression" dxfId="2419" priority="278">
      <formula>IF(G64=300,5)</formula>
    </cfRule>
  </conditionalFormatting>
  <conditionalFormatting sqref="E65">
    <cfRule type="expression" dxfId="2418" priority="279">
      <formula>IF(E65=300,5)</formula>
    </cfRule>
  </conditionalFormatting>
  <conditionalFormatting sqref="F65">
    <cfRule type="expression" dxfId="2417" priority="280">
      <formula>IF(F65=300,5)</formula>
    </cfRule>
  </conditionalFormatting>
  <conditionalFormatting sqref="G65">
    <cfRule type="expression" dxfId="2416" priority="281">
      <formula>IF(G65=300,5)</formula>
    </cfRule>
  </conditionalFormatting>
  <conditionalFormatting sqref="E66">
    <cfRule type="expression" dxfId="2415" priority="282">
      <formula>IF(E66=300,5)</formula>
    </cfRule>
  </conditionalFormatting>
  <conditionalFormatting sqref="F66">
    <cfRule type="expression" dxfId="2414" priority="283">
      <formula>IF(F66=300,5)</formula>
    </cfRule>
  </conditionalFormatting>
  <conditionalFormatting sqref="G66">
    <cfRule type="expression" dxfId="2413" priority="284">
      <formula>IF(G66=300,5)</formula>
    </cfRule>
  </conditionalFormatting>
  <conditionalFormatting sqref="E72">
    <cfRule type="expression" dxfId="2412" priority="285">
      <formula>IF(E72=300,5)</formula>
    </cfRule>
  </conditionalFormatting>
  <conditionalFormatting sqref="F72">
    <cfRule type="expression" dxfId="2411" priority="286">
      <formula>IF(F72=300,5)</formula>
    </cfRule>
  </conditionalFormatting>
  <conditionalFormatting sqref="G72">
    <cfRule type="expression" dxfId="2410" priority="287">
      <formula>IF(G72=300,5)</formula>
    </cfRule>
  </conditionalFormatting>
  <conditionalFormatting sqref="E73">
    <cfRule type="expression" dxfId="2409" priority="288">
      <formula>IF(E73=300,5)</formula>
    </cfRule>
  </conditionalFormatting>
  <conditionalFormatting sqref="F73">
    <cfRule type="expression" dxfId="2408" priority="289">
      <formula>IF(F73=300,5)</formula>
    </cfRule>
  </conditionalFormatting>
  <conditionalFormatting sqref="G73">
    <cfRule type="expression" dxfId="2407" priority="290">
      <formula>IF(G73=300,5)</formula>
    </cfRule>
  </conditionalFormatting>
  <conditionalFormatting sqref="E74">
    <cfRule type="expression" dxfId="2406" priority="291">
      <formula>IF(E74=300,5)</formula>
    </cfRule>
  </conditionalFormatting>
  <conditionalFormatting sqref="F74">
    <cfRule type="expression" dxfId="2405" priority="292">
      <formula>IF(F74=300,5)</formula>
    </cfRule>
  </conditionalFormatting>
  <conditionalFormatting sqref="G74">
    <cfRule type="expression" dxfId="2404" priority="293">
      <formula>IF(G74=300,5)</formula>
    </cfRule>
  </conditionalFormatting>
  <conditionalFormatting sqref="E75">
    <cfRule type="expression" dxfId="2403" priority="294">
      <formula>IF(E75=300,5)</formula>
    </cfRule>
  </conditionalFormatting>
  <conditionalFormatting sqref="F75">
    <cfRule type="expression" dxfId="2402" priority="295">
      <formula>IF(F75=300,5)</formula>
    </cfRule>
  </conditionalFormatting>
  <conditionalFormatting sqref="G75">
    <cfRule type="expression" dxfId="2401" priority="296">
      <formula>IF(G75=300,5)</formula>
    </cfRule>
  </conditionalFormatting>
  <conditionalFormatting sqref="E76">
    <cfRule type="expression" dxfId="2400" priority="297">
      <formula>IF(E76=300,5)</formula>
    </cfRule>
  </conditionalFormatting>
  <conditionalFormatting sqref="F76">
    <cfRule type="expression" dxfId="2399" priority="298">
      <formula>IF(F76=300,5)</formula>
    </cfRule>
  </conditionalFormatting>
  <conditionalFormatting sqref="G76">
    <cfRule type="expression" dxfId="2398" priority="299">
      <formula>IF(G76=300,5)</formula>
    </cfRule>
  </conditionalFormatting>
  <conditionalFormatting sqref="E82">
    <cfRule type="expression" dxfId="2397" priority="300">
      <formula>IF(E82=300,5)</formula>
    </cfRule>
  </conditionalFormatting>
  <conditionalFormatting sqref="F82">
    <cfRule type="expression" dxfId="2396" priority="301">
      <formula>IF(F82=300,5)</formula>
    </cfRule>
  </conditionalFormatting>
  <conditionalFormatting sqref="G82">
    <cfRule type="expression" dxfId="2395" priority="302">
      <formula>IF(G82=300,5)</formula>
    </cfRule>
  </conditionalFormatting>
  <conditionalFormatting sqref="E83">
    <cfRule type="expression" dxfId="2394" priority="303">
      <formula>IF(E83=300,5)</formula>
    </cfRule>
  </conditionalFormatting>
  <conditionalFormatting sqref="F83">
    <cfRule type="expression" dxfId="2393" priority="304">
      <formula>IF(F83=300,5)</formula>
    </cfRule>
  </conditionalFormatting>
  <conditionalFormatting sqref="G83">
    <cfRule type="expression" dxfId="2392" priority="305">
      <formula>IF(G83=300,5)</formula>
    </cfRule>
  </conditionalFormatting>
  <conditionalFormatting sqref="E84">
    <cfRule type="expression" dxfId="2391" priority="306">
      <formula>IF(E84=300,5)</formula>
    </cfRule>
  </conditionalFormatting>
  <conditionalFormatting sqref="F84">
    <cfRule type="expression" dxfId="2390" priority="307">
      <formula>IF(F84=300,5)</formula>
    </cfRule>
  </conditionalFormatting>
  <conditionalFormatting sqref="G84">
    <cfRule type="expression" dxfId="2389" priority="308">
      <formula>IF(G84=300,5)</formula>
    </cfRule>
  </conditionalFormatting>
  <conditionalFormatting sqref="E85">
    <cfRule type="expression" dxfId="2388" priority="309">
      <formula>IF(E85=300,5)</formula>
    </cfRule>
  </conditionalFormatting>
  <conditionalFormatting sqref="F85">
    <cfRule type="expression" dxfId="2387" priority="310">
      <formula>IF(F85=300,5)</formula>
    </cfRule>
  </conditionalFormatting>
  <conditionalFormatting sqref="G85">
    <cfRule type="expression" dxfId="2386" priority="311">
      <formula>IF(G85=300,5)</formula>
    </cfRule>
  </conditionalFormatting>
  <conditionalFormatting sqref="E86">
    <cfRule type="expression" dxfId="2385" priority="312">
      <formula>IF(E86=300,5)</formula>
    </cfRule>
  </conditionalFormatting>
  <conditionalFormatting sqref="F86">
    <cfRule type="expression" dxfId="2384" priority="313">
      <formula>IF(F86=300,5)</formula>
    </cfRule>
  </conditionalFormatting>
  <conditionalFormatting sqref="G86">
    <cfRule type="expression" dxfId="2383" priority="314">
      <formula>IF(G86=300,5)</formula>
    </cfRule>
  </conditionalFormatting>
  <conditionalFormatting sqref="E92">
    <cfRule type="expression" dxfId="2382" priority="315">
      <formula>IF(E92=300,5)</formula>
    </cfRule>
  </conditionalFormatting>
  <conditionalFormatting sqref="F92">
    <cfRule type="expression" dxfId="2381" priority="316">
      <formula>IF(F92=300,5)</formula>
    </cfRule>
  </conditionalFormatting>
  <conditionalFormatting sqref="G92">
    <cfRule type="expression" dxfId="2380" priority="317">
      <formula>IF(G92=300,5)</formula>
    </cfRule>
  </conditionalFormatting>
  <conditionalFormatting sqref="E93">
    <cfRule type="expression" dxfId="2379" priority="318">
      <formula>IF(E93=300,5)</formula>
    </cfRule>
  </conditionalFormatting>
  <conditionalFormatting sqref="F93">
    <cfRule type="expression" dxfId="2378" priority="319">
      <formula>IF(F93=300,5)</formula>
    </cfRule>
  </conditionalFormatting>
  <conditionalFormatting sqref="G93">
    <cfRule type="expression" dxfId="2377" priority="320">
      <formula>IF(G93=300,5)</formula>
    </cfRule>
  </conditionalFormatting>
  <conditionalFormatting sqref="E94">
    <cfRule type="expression" dxfId="2376" priority="321">
      <formula>IF(E94=300,5)</formula>
    </cfRule>
  </conditionalFormatting>
  <conditionalFormatting sqref="F94">
    <cfRule type="expression" dxfId="2375" priority="322">
      <formula>IF(F94=300,5)</formula>
    </cfRule>
  </conditionalFormatting>
  <conditionalFormatting sqref="G94">
    <cfRule type="expression" dxfId="2374" priority="323">
      <formula>IF(G94=300,5)</formula>
    </cfRule>
  </conditionalFormatting>
  <conditionalFormatting sqref="E95">
    <cfRule type="expression" dxfId="2373" priority="324">
      <formula>IF(E95=300,5)</formula>
    </cfRule>
  </conditionalFormatting>
  <conditionalFormatting sqref="F95">
    <cfRule type="expression" dxfId="2372" priority="325">
      <formula>IF(F95=300,5)</formula>
    </cfRule>
  </conditionalFormatting>
  <conditionalFormatting sqref="G95">
    <cfRule type="expression" dxfId="2371" priority="326">
      <formula>IF(G95=300,5)</formula>
    </cfRule>
  </conditionalFormatting>
  <conditionalFormatting sqref="E96">
    <cfRule type="expression" dxfId="2370" priority="327">
      <formula>IF(E96=300,5)</formula>
    </cfRule>
  </conditionalFormatting>
  <conditionalFormatting sqref="F96">
    <cfRule type="expression" dxfId="2369" priority="328">
      <formula>IF(F96=300,5)</formula>
    </cfRule>
  </conditionalFormatting>
  <conditionalFormatting sqref="G96">
    <cfRule type="expression" dxfId="2368" priority="329">
      <formula>IF(G96=300,5)</formula>
    </cfRule>
  </conditionalFormatting>
  <conditionalFormatting sqref="E102">
    <cfRule type="expression" dxfId="2367" priority="330">
      <formula>IF(E102=300,5)</formula>
    </cfRule>
  </conditionalFormatting>
  <conditionalFormatting sqref="F102">
    <cfRule type="expression" dxfId="2366" priority="331">
      <formula>IF(F102=300,5)</formula>
    </cfRule>
  </conditionalFormatting>
  <conditionalFormatting sqref="G102">
    <cfRule type="expression" dxfId="2365" priority="332">
      <formula>IF(G102=300,5)</formula>
    </cfRule>
  </conditionalFormatting>
  <conditionalFormatting sqref="E103">
    <cfRule type="expression" dxfId="2364" priority="333">
      <formula>IF(E103=300,5)</formula>
    </cfRule>
  </conditionalFormatting>
  <conditionalFormatting sqref="F103">
    <cfRule type="expression" dxfId="2363" priority="334">
      <formula>IF(F103=300,5)</formula>
    </cfRule>
  </conditionalFormatting>
  <conditionalFormatting sqref="G103">
    <cfRule type="expression" dxfId="2362" priority="335">
      <formula>IF(G103=300,5)</formula>
    </cfRule>
  </conditionalFormatting>
  <conditionalFormatting sqref="E105">
    <cfRule type="expression" dxfId="2361" priority="336">
      <formula>IF(E105=300,5)</formula>
    </cfRule>
  </conditionalFormatting>
  <conditionalFormatting sqref="F105">
    <cfRule type="expression" dxfId="2360" priority="337">
      <formula>IF(F105=300,5)</formula>
    </cfRule>
  </conditionalFormatting>
  <conditionalFormatting sqref="G105">
    <cfRule type="expression" dxfId="2359" priority="338">
      <formula>IF(G105=300,5)</formula>
    </cfRule>
  </conditionalFormatting>
  <conditionalFormatting sqref="E106">
    <cfRule type="expression" dxfId="2358" priority="339">
      <formula>IF(E106=300,5)</formula>
    </cfRule>
  </conditionalFormatting>
  <conditionalFormatting sqref="F106">
    <cfRule type="expression" dxfId="2357" priority="340">
      <formula>IF(F106=300,5)</formula>
    </cfRule>
  </conditionalFormatting>
  <conditionalFormatting sqref="G106">
    <cfRule type="expression" dxfId="2356" priority="341">
      <formula>IF(G106=300,5)</formula>
    </cfRule>
  </conditionalFormatting>
  <conditionalFormatting sqref="E112">
    <cfRule type="expression" dxfId="2355" priority="342">
      <formula>IF(E112=300,5)</formula>
    </cfRule>
  </conditionalFormatting>
  <conditionalFormatting sqref="F112">
    <cfRule type="expression" dxfId="2354" priority="343">
      <formula>IF(F112=300,5)</formula>
    </cfRule>
  </conditionalFormatting>
  <conditionalFormatting sqref="G112">
    <cfRule type="expression" dxfId="2353" priority="344">
      <formula>IF(G112=300,5)</formula>
    </cfRule>
  </conditionalFormatting>
  <conditionalFormatting sqref="E113">
    <cfRule type="expression" dxfId="2352" priority="345">
      <formula>IF(E113=300,5)</formula>
    </cfRule>
  </conditionalFormatting>
  <conditionalFormatting sqref="F113">
    <cfRule type="expression" dxfId="2351" priority="346">
      <formula>IF(F113=300,5)</formula>
    </cfRule>
  </conditionalFormatting>
  <conditionalFormatting sqref="G113">
    <cfRule type="expression" dxfId="2350" priority="347">
      <formula>IF(G113=300,5)</formula>
    </cfRule>
  </conditionalFormatting>
  <conditionalFormatting sqref="E114">
    <cfRule type="expression" dxfId="2349" priority="348">
      <formula>IF(E114=300,5)</formula>
    </cfRule>
  </conditionalFormatting>
  <conditionalFormatting sqref="F114">
    <cfRule type="expression" dxfId="2348" priority="349">
      <formula>IF(F114=300,5)</formula>
    </cfRule>
  </conditionalFormatting>
  <conditionalFormatting sqref="G114">
    <cfRule type="expression" dxfId="2347" priority="350">
      <formula>IF(G114=300,5)</formula>
    </cfRule>
  </conditionalFormatting>
  <conditionalFormatting sqref="E115">
    <cfRule type="expression" dxfId="2346" priority="351">
      <formula>IF(E115=300,5)</formula>
    </cfRule>
  </conditionalFormatting>
  <conditionalFormatting sqref="F115">
    <cfRule type="expression" dxfId="2345" priority="352">
      <formula>IF(F115=300,5)</formula>
    </cfRule>
  </conditionalFormatting>
  <conditionalFormatting sqref="G115">
    <cfRule type="expression" dxfId="2344" priority="353">
      <formula>IF(G115=300,5)</formula>
    </cfRule>
  </conditionalFormatting>
  <conditionalFormatting sqref="E116">
    <cfRule type="expression" dxfId="2343" priority="354">
      <formula>IF(E116=300,5)</formula>
    </cfRule>
  </conditionalFormatting>
  <conditionalFormatting sqref="F116">
    <cfRule type="expression" dxfId="2342" priority="355">
      <formula>IF(F116=300,5)</formula>
    </cfRule>
  </conditionalFormatting>
  <conditionalFormatting sqref="G116">
    <cfRule type="expression" dxfId="2341" priority="356">
      <formula>IF(G116=300,5)</formula>
    </cfRule>
  </conditionalFormatting>
  <conditionalFormatting sqref="E122">
    <cfRule type="expression" dxfId="2340" priority="357">
      <formula>IF(E122=300,5)</formula>
    </cfRule>
  </conditionalFormatting>
  <conditionalFormatting sqref="C12:C18">
    <cfRule type="containsErrors" dxfId="2339" priority="358">
      <formula>0</formula>
    </cfRule>
  </conditionalFormatting>
  <conditionalFormatting sqref="C19:C20">
    <cfRule type="cellIs" dxfId="2338" priority="359" operator="equal">
      <formula>0</formula>
    </cfRule>
    <cfRule type="containsErrors" dxfId="2337" priority="360">
      <formula>0</formula>
    </cfRule>
  </conditionalFormatting>
  <conditionalFormatting sqref="C22:C28">
    <cfRule type="containsErrors" dxfId="2336" priority="361">
      <formula>0</formula>
    </cfRule>
  </conditionalFormatting>
  <conditionalFormatting sqref="C29:C30">
    <cfRule type="cellIs" dxfId="2335" priority="362" operator="equal">
      <formula>0</formula>
    </cfRule>
    <cfRule type="containsErrors" dxfId="2334" priority="363">
      <formula>0</formula>
    </cfRule>
  </conditionalFormatting>
  <conditionalFormatting sqref="C32:C38">
    <cfRule type="containsErrors" dxfId="2333" priority="364">
      <formula>0</formula>
    </cfRule>
  </conditionalFormatting>
  <conditionalFormatting sqref="C39:C40">
    <cfRule type="cellIs" dxfId="2332" priority="365" operator="equal">
      <formula>0</formula>
    </cfRule>
    <cfRule type="containsErrors" dxfId="2331" priority="366">
      <formula>0</formula>
    </cfRule>
  </conditionalFormatting>
  <conditionalFormatting sqref="C42:C48">
    <cfRule type="containsErrors" dxfId="2330" priority="367">
      <formula>0</formula>
    </cfRule>
  </conditionalFormatting>
  <conditionalFormatting sqref="C49:C50">
    <cfRule type="cellIs" dxfId="2329" priority="368" operator="equal">
      <formula>0</formula>
    </cfRule>
    <cfRule type="containsErrors" dxfId="2328" priority="369">
      <formula>0</formula>
    </cfRule>
  </conditionalFormatting>
  <conditionalFormatting sqref="C52:C58">
    <cfRule type="containsErrors" dxfId="2327" priority="370">
      <formula>0</formula>
    </cfRule>
  </conditionalFormatting>
  <conditionalFormatting sqref="C59:C60">
    <cfRule type="cellIs" dxfId="2326" priority="371" operator="equal">
      <formula>0</formula>
    </cfRule>
    <cfRule type="containsErrors" dxfId="2325" priority="372">
      <formula>0</formula>
    </cfRule>
  </conditionalFormatting>
  <conditionalFormatting sqref="C62:C68">
    <cfRule type="containsErrors" dxfId="2324" priority="373">
      <formula>0</formula>
    </cfRule>
  </conditionalFormatting>
  <conditionalFormatting sqref="C69:C70">
    <cfRule type="cellIs" dxfId="2323" priority="374" operator="equal">
      <formula>0</formula>
    </cfRule>
    <cfRule type="containsErrors" dxfId="2322" priority="375">
      <formula>0</formula>
    </cfRule>
  </conditionalFormatting>
  <conditionalFormatting sqref="C72:C78">
    <cfRule type="containsErrors" dxfId="2321" priority="376">
      <formula>0</formula>
    </cfRule>
  </conditionalFormatting>
  <conditionalFormatting sqref="C79:C80">
    <cfRule type="cellIs" dxfId="2320" priority="377" operator="equal">
      <formula>0</formula>
    </cfRule>
    <cfRule type="containsErrors" dxfId="2319" priority="378">
      <formula>0</formula>
    </cfRule>
  </conditionalFormatting>
  <conditionalFormatting sqref="C82:C88">
    <cfRule type="containsErrors" dxfId="2318" priority="379">
      <formula>0</formula>
    </cfRule>
  </conditionalFormatting>
  <conditionalFormatting sqref="C89:C90">
    <cfRule type="cellIs" dxfId="2317" priority="380" operator="equal">
      <formula>0</formula>
    </cfRule>
    <cfRule type="containsErrors" dxfId="2316" priority="381">
      <formula>0</formula>
    </cfRule>
  </conditionalFormatting>
  <conditionalFormatting sqref="C92:C98">
    <cfRule type="containsErrors" dxfId="2315" priority="382">
      <formula>0</formula>
    </cfRule>
  </conditionalFormatting>
  <conditionalFormatting sqref="C99:C100">
    <cfRule type="cellIs" dxfId="2314" priority="383" operator="equal">
      <formula>0</formula>
    </cfRule>
    <cfRule type="containsErrors" dxfId="2313" priority="384">
      <formula>0</formula>
    </cfRule>
  </conditionalFormatting>
  <conditionalFormatting sqref="C102:C108">
    <cfRule type="containsErrors" dxfId="2312" priority="385">
      <formula>0</formula>
    </cfRule>
  </conditionalFormatting>
  <conditionalFormatting sqref="C109:C110">
    <cfRule type="cellIs" dxfId="2311" priority="386" operator="equal">
      <formula>0</formula>
    </cfRule>
    <cfRule type="containsErrors" dxfId="2310" priority="387">
      <formula>0</formula>
    </cfRule>
  </conditionalFormatting>
  <conditionalFormatting sqref="C112:C118">
    <cfRule type="containsErrors" dxfId="2309" priority="388">
      <formula>0</formula>
    </cfRule>
  </conditionalFormatting>
  <conditionalFormatting sqref="C119:C120">
    <cfRule type="cellIs" dxfId="2308" priority="389" operator="equal">
      <formula>0</formula>
    </cfRule>
    <cfRule type="containsErrors" dxfId="2307" priority="390">
      <formula>0</formula>
    </cfRule>
  </conditionalFormatting>
  <conditionalFormatting sqref="C122:C128">
    <cfRule type="containsErrors" dxfId="2306" priority="391">
      <formula>0</formula>
    </cfRule>
  </conditionalFormatting>
  <conditionalFormatting sqref="C129:C130">
    <cfRule type="cellIs" dxfId="2305" priority="392" operator="equal">
      <formula>0</formula>
    </cfRule>
    <cfRule type="containsErrors" dxfId="2304" priority="393">
      <formula>0</formula>
    </cfRule>
  </conditionalFormatting>
  <conditionalFormatting sqref="C132:C138">
    <cfRule type="containsErrors" dxfId="2303" priority="394">
      <formula>0</formula>
    </cfRule>
  </conditionalFormatting>
  <conditionalFormatting sqref="C139:C140">
    <cfRule type="cellIs" dxfId="2302" priority="395" operator="equal">
      <formula>0</formula>
    </cfRule>
    <cfRule type="containsErrors" dxfId="2301" priority="396">
      <formula>0</formula>
    </cfRule>
  </conditionalFormatting>
  <conditionalFormatting sqref="C142:C148">
    <cfRule type="containsErrors" dxfId="2300" priority="397">
      <formula>0</formula>
    </cfRule>
  </conditionalFormatting>
  <conditionalFormatting sqref="C149:C150">
    <cfRule type="cellIs" dxfId="2299" priority="398" operator="equal">
      <formula>0</formula>
    </cfRule>
    <cfRule type="containsErrors" dxfId="2298" priority="399">
      <formula>0</formula>
    </cfRule>
  </conditionalFormatting>
  <conditionalFormatting sqref="C152:C158">
    <cfRule type="containsErrors" dxfId="2297" priority="400">
      <formula>0</formula>
    </cfRule>
  </conditionalFormatting>
  <conditionalFormatting sqref="C159:C160">
    <cfRule type="cellIs" dxfId="2296" priority="401" operator="equal">
      <formula>0</formula>
    </cfRule>
    <cfRule type="containsErrors" dxfId="2295" priority="402">
      <formula>0</formula>
    </cfRule>
  </conditionalFormatting>
  <conditionalFormatting sqref="F62">
    <cfRule type="expression" dxfId="2294" priority="403">
      <formula>IF(F62=300,5)</formula>
    </cfRule>
  </conditionalFormatting>
  <conditionalFormatting sqref="G62">
    <cfRule type="expression" dxfId="2293" priority="404">
      <formula>IF(G62=300,5)</formula>
    </cfRule>
  </conditionalFormatting>
  <conditionalFormatting sqref="E63">
    <cfRule type="expression" dxfId="2292" priority="405">
      <formula>IF(E63=300,5)</formula>
    </cfRule>
  </conditionalFormatting>
  <conditionalFormatting sqref="F122">
    <cfRule type="expression" dxfId="2291" priority="406">
      <formula>IF(F122=300,5)</formula>
    </cfRule>
  </conditionalFormatting>
  <conditionalFormatting sqref="G122">
    <cfRule type="expression" dxfId="2290" priority="407">
      <formula>IF(G122=300,5)</formula>
    </cfRule>
  </conditionalFormatting>
  <conditionalFormatting sqref="E123">
    <cfRule type="expression" dxfId="2289" priority="408">
      <formula>IF(E123=300,5)</formula>
    </cfRule>
  </conditionalFormatting>
  <conditionalFormatting sqref="F123">
    <cfRule type="expression" dxfId="2288" priority="409">
      <formula>IF(F123=300,5)</formula>
    </cfRule>
  </conditionalFormatting>
  <conditionalFormatting sqref="G123">
    <cfRule type="expression" dxfId="2287" priority="410">
      <formula>IF(G123=300,5)</formula>
    </cfRule>
  </conditionalFormatting>
  <conditionalFormatting sqref="E124">
    <cfRule type="expression" dxfId="2286" priority="411">
      <formula>IF(E124=300,5)</formula>
    </cfRule>
  </conditionalFormatting>
  <conditionalFormatting sqref="F124">
    <cfRule type="expression" dxfId="2285" priority="412">
      <formula>IF(F124=300,5)</formula>
    </cfRule>
  </conditionalFormatting>
  <conditionalFormatting sqref="G124">
    <cfRule type="expression" dxfId="2284" priority="413">
      <formula>IF(G124=300,5)</formula>
    </cfRule>
  </conditionalFormatting>
  <conditionalFormatting sqref="E125">
    <cfRule type="expression" dxfId="2283" priority="414">
      <formula>IF(E125=300,5)</formula>
    </cfRule>
  </conditionalFormatting>
  <conditionalFormatting sqref="F125">
    <cfRule type="expression" dxfId="2282" priority="415">
      <formula>IF(F125=300,5)</formula>
    </cfRule>
  </conditionalFormatting>
  <conditionalFormatting sqref="G125">
    <cfRule type="expression" dxfId="2281" priority="416">
      <formula>IF(G125=300,5)</formula>
    </cfRule>
  </conditionalFormatting>
  <conditionalFormatting sqref="E126">
    <cfRule type="expression" dxfId="2280" priority="417">
      <formula>IF(E126=300,5)</formula>
    </cfRule>
  </conditionalFormatting>
  <conditionalFormatting sqref="F126">
    <cfRule type="expression" dxfId="2279" priority="418">
      <formula>IF(F126=300,5)</formula>
    </cfRule>
  </conditionalFormatting>
  <conditionalFormatting sqref="G126">
    <cfRule type="expression" dxfId="2278" priority="419">
      <formula>IF(G126=300,5)</formula>
    </cfRule>
  </conditionalFormatting>
  <conditionalFormatting sqref="E132">
    <cfRule type="expression" dxfId="2277" priority="420">
      <formula>IF(E132=300,5)</formula>
    </cfRule>
  </conditionalFormatting>
  <conditionalFormatting sqref="F132">
    <cfRule type="expression" dxfId="2276" priority="421">
      <formula>IF(F132=300,5)</formula>
    </cfRule>
  </conditionalFormatting>
  <conditionalFormatting sqref="G132">
    <cfRule type="expression" dxfId="2275" priority="422">
      <formula>IF(G132=300,5)</formula>
    </cfRule>
  </conditionalFormatting>
  <conditionalFormatting sqref="E133">
    <cfRule type="expression" dxfId="2274" priority="423">
      <formula>IF(E133=300,5)</formula>
    </cfRule>
  </conditionalFormatting>
  <conditionalFormatting sqref="F133">
    <cfRule type="expression" dxfId="2273" priority="424">
      <formula>IF(F133=300,5)</formula>
    </cfRule>
  </conditionalFormatting>
  <conditionalFormatting sqref="G133">
    <cfRule type="expression" dxfId="2272" priority="425">
      <formula>IF(G133=300,5)</formula>
    </cfRule>
  </conditionalFormatting>
  <conditionalFormatting sqref="E134">
    <cfRule type="expression" dxfId="2271" priority="426">
      <formula>IF(E134=300,5)</formula>
    </cfRule>
  </conditionalFormatting>
  <conditionalFormatting sqref="F134">
    <cfRule type="expression" dxfId="2270" priority="427">
      <formula>IF(F134=300,5)</formula>
    </cfRule>
  </conditionalFormatting>
  <conditionalFormatting sqref="G134">
    <cfRule type="expression" dxfId="2269" priority="428">
      <formula>IF(G134=300,5)</formula>
    </cfRule>
  </conditionalFormatting>
  <conditionalFormatting sqref="E135">
    <cfRule type="expression" dxfId="2268" priority="429">
      <formula>IF(E135=300,5)</formula>
    </cfRule>
  </conditionalFormatting>
  <conditionalFormatting sqref="F135">
    <cfRule type="expression" dxfId="2267" priority="430">
      <formula>IF(F135=300,5)</formula>
    </cfRule>
  </conditionalFormatting>
  <conditionalFormatting sqref="G135">
    <cfRule type="expression" dxfId="2266" priority="431">
      <formula>IF(G135=300,5)</formula>
    </cfRule>
  </conditionalFormatting>
  <conditionalFormatting sqref="E136">
    <cfRule type="expression" dxfId="2265" priority="432">
      <formula>IF(E136=300,5)</formula>
    </cfRule>
  </conditionalFormatting>
  <conditionalFormatting sqref="F136">
    <cfRule type="expression" dxfId="2264" priority="433">
      <formula>IF(F136=300,5)</formula>
    </cfRule>
  </conditionalFormatting>
  <conditionalFormatting sqref="G136">
    <cfRule type="expression" dxfId="2263" priority="434">
      <formula>IF(G136=300,5)</formula>
    </cfRule>
  </conditionalFormatting>
  <conditionalFormatting sqref="E142">
    <cfRule type="expression" dxfId="2262" priority="435">
      <formula>IF(E142=300,5)</formula>
    </cfRule>
  </conditionalFormatting>
  <conditionalFormatting sqref="F142">
    <cfRule type="expression" dxfId="2261" priority="436">
      <formula>IF(F142=300,5)</formula>
    </cfRule>
  </conditionalFormatting>
  <conditionalFormatting sqref="G142">
    <cfRule type="expression" dxfId="2260" priority="437">
      <formula>IF(G142=300,5)</formula>
    </cfRule>
  </conditionalFormatting>
  <conditionalFormatting sqref="E143">
    <cfRule type="expression" dxfId="2259" priority="438">
      <formula>IF(E143=300,5)</formula>
    </cfRule>
  </conditionalFormatting>
  <conditionalFormatting sqref="F143">
    <cfRule type="expression" dxfId="2258" priority="439">
      <formula>IF(F143=300,5)</formula>
    </cfRule>
  </conditionalFormatting>
  <conditionalFormatting sqref="G143">
    <cfRule type="expression" dxfId="2257" priority="440">
      <formula>IF(G143=300,5)</formula>
    </cfRule>
  </conditionalFormatting>
  <conditionalFormatting sqref="E144">
    <cfRule type="expression" dxfId="2256" priority="441">
      <formula>IF(E144=300,5)</formula>
    </cfRule>
  </conditionalFormatting>
  <conditionalFormatting sqref="F144">
    <cfRule type="expression" dxfId="2255" priority="442">
      <formula>IF(F144=300,5)</formula>
    </cfRule>
  </conditionalFormatting>
  <conditionalFormatting sqref="G144">
    <cfRule type="expression" dxfId="2254" priority="443">
      <formula>IF(G144=300,5)</formula>
    </cfRule>
  </conditionalFormatting>
  <conditionalFormatting sqref="E145">
    <cfRule type="expression" dxfId="2253" priority="444">
      <formula>IF(E145=300,5)</formula>
    </cfRule>
  </conditionalFormatting>
  <conditionalFormatting sqref="F145">
    <cfRule type="expression" dxfId="2252" priority="445">
      <formula>IF(F145=300,5)</formula>
    </cfRule>
  </conditionalFormatting>
  <conditionalFormatting sqref="G145">
    <cfRule type="expression" dxfId="2251" priority="446">
      <formula>IF(G145=300,5)</formula>
    </cfRule>
  </conditionalFormatting>
  <conditionalFormatting sqref="E146">
    <cfRule type="expression" dxfId="2250" priority="447">
      <formula>IF(E146=300,5)</formula>
    </cfRule>
  </conditionalFormatting>
  <conditionalFormatting sqref="F146">
    <cfRule type="expression" dxfId="2249" priority="448">
      <formula>IF(F146=300,5)</formula>
    </cfRule>
  </conditionalFormatting>
  <conditionalFormatting sqref="G146">
    <cfRule type="expression" dxfId="2248" priority="449">
      <formula>IF(G146=300,5)</formula>
    </cfRule>
  </conditionalFormatting>
  <conditionalFormatting sqref="E152">
    <cfRule type="expression" dxfId="2247" priority="450">
      <formula>IF(E152=300,5)</formula>
    </cfRule>
  </conditionalFormatting>
  <conditionalFormatting sqref="F152">
    <cfRule type="expression" dxfId="2246" priority="451">
      <formula>IF(F152=300,5)</formula>
    </cfRule>
  </conditionalFormatting>
  <conditionalFormatting sqref="G152">
    <cfRule type="expression" dxfId="2245" priority="452">
      <formula>IF(G152=300,5)</formula>
    </cfRule>
  </conditionalFormatting>
  <conditionalFormatting sqref="E153">
    <cfRule type="expression" dxfId="2244" priority="453">
      <formula>IF(E153=300,5)</formula>
    </cfRule>
  </conditionalFormatting>
  <conditionalFormatting sqref="F153">
    <cfRule type="expression" dxfId="2243" priority="454">
      <formula>IF(F153=300,5)</formula>
    </cfRule>
  </conditionalFormatting>
  <conditionalFormatting sqref="G153">
    <cfRule type="expression" dxfId="2242" priority="455">
      <formula>IF(G153=300,5)</formula>
    </cfRule>
  </conditionalFormatting>
  <conditionalFormatting sqref="E154">
    <cfRule type="expression" dxfId="2241" priority="456">
      <formula>IF(E154=300,5)</formula>
    </cfRule>
  </conditionalFormatting>
  <conditionalFormatting sqref="F154">
    <cfRule type="expression" dxfId="2240" priority="457">
      <formula>IF(F154=300,5)</formula>
    </cfRule>
  </conditionalFormatting>
  <conditionalFormatting sqref="G154">
    <cfRule type="expression" dxfId="2239" priority="458">
      <formula>IF(G154=300,5)</formula>
    </cfRule>
  </conditionalFormatting>
  <conditionalFormatting sqref="E155">
    <cfRule type="expression" dxfId="2238" priority="459">
      <formula>IF(E155=300,5)</formula>
    </cfRule>
  </conditionalFormatting>
  <conditionalFormatting sqref="F155">
    <cfRule type="expression" dxfId="2237" priority="460">
      <formula>IF(F155=300,5)</formula>
    </cfRule>
  </conditionalFormatting>
  <conditionalFormatting sqref="G155">
    <cfRule type="expression" dxfId="2236" priority="461">
      <formula>IF(G155=300,5)</formula>
    </cfRule>
  </conditionalFormatting>
  <conditionalFormatting sqref="E156">
    <cfRule type="expression" dxfId="2235" priority="462">
      <formula>IF(E156=300,5)</formula>
    </cfRule>
  </conditionalFormatting>
  <conditionalFormatting sqref="F156">
    <cfRule type="expression" dxfId="2234" priority="463">
      <formula>IF(F156=300,5)</formula>
    </cfRule>
  </conditionalFormatting>
  <conditionalFormatting sqref="G156">
    <cfRule type="expression" dxfId="2233" priority="464">
      <formula>IF(G156=300,5)</formula>
    </cfRule>
  </conditionalFormatting>
  <conditionalFormatting sqref="E104">
    <cfRule type="expression" dxfId="2232" priority="465">
      <formula>IF(E104=300,5)</formula>
    </cfRule>
  </conditionalFormatting>
  <conditionalFormatting sqref="F104">
    <cfRule type="expression" dxfId="2231" priority="466">
      <formula>IF(F104=300,5)</formula>
    </cfRule>
  </conditionalFormatting>
  <conditionalFormatting sqref="G104">
    <cfRule type="expression" dxfId="2230" priority="467">
      <formula>IF(G104=300,5)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opLeftCell="A16" zoomScaleNormal="100" workbookViewId="0">
      <selection activeCell="C152" sqref="C152"/>
    </sheetView>
  </sheetViews>
  <sheetFormatPr baseColWidth="10" defaultColWidth="8.88671875" defaultRowHeight="14.4" x14ac:dyDescent="0.3"/>
  <cols>
    <col min="1" max="1" width="0.21875" style="15" customWidth="1"/>
    <col min="2" max="2" width="7.109375" style="15" customWidth="1"/>
    <col min="3" max="3" width="15.77734375" style="113" customWidth="1"/>
    <col min="4" max="4" width="0.21875" style="15" customWidth="1"/>
    <col min="5" max="7" width="5.77734375" style="157" customWidth="1"/>
    <col min="8" max="1025" width="10.6640625" customWidth="1"/>
  </cols>
  <sheetData>
    <row r="1" spans="1:7" ht="93.6" x14ac:dyDescent="0.3">
      <c r="A1" s="158" t="s">
        <v>146</v>
      </c>
      <c r="B1" s="159" t="s">
        <v>117</v>
      </c>
      <c r="C1" s="117" t="s">
        <v>118</v>
      </c>
      <c r="D1" s="118" t="s">
        <v>147</v>
      </c>
      <c r="E1" s="160" t="s">
        <v>120</v>
      </c>
      <c r="F1" s="161" t="s">
        <v>121</v>
      </c>
      <c r="G1" s="161" t="s">
        <v>122</v>
      </c>
    </row>
    <row r="2" spans="1:7" x14ac:dyDescent="0.3">
      <c r="A2" s="120"/>
      <c r="B2" s="121">
        <v>1049</v>
      </c>
      <c r="C2" s="122" t="str">
        <f>IFERROR(IF(B2=Données!X$1,Données!$X$2,VLOOKUP(B2,Données!$A$3:$I$1003,3,0)),"")</f>
        <v>Anna-Maria Ciccollela</v>
      </c>
      <c r="D2" s="94"/>
      <c r="E2" s="123">
        <v>300</v>
      </c>
      <c r="F2" s="123"/>
      <c r="G2" s="123">
        <v>300</v>
      </c>
    </row>
    <row r="3" spans="1:7" x14ac:dyDescent="0.3">
      <c r="A3" s="124"/>
      <c r="B3" s="125">
        <v>1064</v>
      </c>
      <c r="C3" s="122" t="str">
        <f>IFERROR(IF(B3=Données!X$1,Données!$X$2,VLOOKUP(B3,Données!$A$3:$I$1003,3,0)),"")</f>
        <v>Claude Chaumont</v>
      </c>
      <c r="D3" s="94"/>
      <c r="E3" s="123"/>
      <c r="F3" s="123"/>
      <c r="G3" s="123"/>
    </row>
    <row r="4" spans="1:7" x14ac:dyDescent="0.3">
      <c r="A4" s="124"/>
      <c r="B4" s="125">
        <v>1000</v>
      </c>
      <c r="C4" s="122" t="str">
        <f>IFERROR(IF(B4=Données!X$1,Données!$X$2,VLOOKUP(B4,Données!$A$3:$I$1003,3,0)),"")</f>
        <v>Pierrette Venne</v>
      </c>
      <c r="D4" s="94"/>
      <c r="E4" s="123"/>
      <c r="F4" s="123"/>
      <c r="G4" s="123"/>
    </row>
    <row r="5" spans="1:7" x14ac:dyDescent="0.3">
      <c r="A5" s="124"/>
      <c r="B5" s="125">
        <v>1033</v>
      </c>
      <c r="C5" s="122" t="str">
        <f>IFERROR(IF(B5=Données!X$1,Données!$X$2,VLOOKUP(B5,Données!$A$3:$I$1003,3,0)),"")</f>
        <v>Claude Cyr</v>
      </c>
      <c r="D5" s="94"/>
      <c r="E5" s="123"/>
      <c r="F5" s="123"/>
      <c r="G5" s="123"/>
    </row>
    <row r="6" spans="1:7" x14ac:dyDescent="0.3">
      <c r="A6" s="124"/>
      <c r="B6" s="125">
        <v>1009</v>
      </c>
      <c r="C6" s="122" t="str">
        <f>IFERROR(IF(B6=Données!X$1,Données!$X$2,VLOOKUP(B6,Données!$A$3:$I$1003,3,0)),"")</f>
        <v>Dorothée Beauchesne</v>
      </c>
      <c r="D6" s="94"/>
      <c r="E6" s="123"/>
      <c r="F6" s="123"/>
      <c r="G6" s="123"/>
    </row>
    <row r="7" spans="1:7" x14ac:dyDescent="0.3">
      <c r="A7" s="126"/>
      <c r="B7" s="127"/>
      <c r="C7" s="128"/>
      <c r="D7" s="70"/>
      <c r="E7" s="162"/>
      <c r="F7" s="162"/>
      <c r="G7" s="162"/>
    </row>
    <row r="8" spans="1:7" x14ac:dyDescent="0.3">
      <c r="A8" s="126"/>
      <c r="B8" s="127"/>
      <c r="C8" s="128"/>
      <c r="D8" s="70"/>
      <c r="E8" s="163"/>
      <c r="F8" s="163"/>
      <c r="G8" s="163"/>
    </row>
    <row r="9" spans="1:7" x14ac:dyDescent="0.3">
      <c r="A9" s="130"/>
      <c r="B9" s="127"/>
      <c r="C9" s="131"/>
      <c r="D9" s="132"/>
      <c r="E9" s="163"/>
      <c r="F9" s="163"/>
      <c r="G9" s="163"/>
    </row>
    <row r="10" spans="1:7" x14ac:dyDescent="0.3">
      <c r="A10" s="164"/>
      <c r="B10" s="127"/>
      <c r="C10" s="131"/>
      <c r="D10" s="165"/>
      <c r="E10" s="166"/>
      <c r="F10" s="166"/>
      <c r="G10" s="166"/>
    </row>
    <row r="11" spans="1:7" x14ac:dyDescent="0.3">
      <c r="A11" s="167"/>
      <c r="B11" s="168">
        <v>17</v>
      </c>
      <c r="C11" s="169" t="s">
        <v>123</v>
      </c>
      <c r="D11" s="170"/>
      <c r="E11" s="171"/>
      <c r="F11" s="171"/>
      <c r="G11" s="171"/>
    </row>
    <row r="12" spans="1:7" x14ac:dyDescent="0.3">
      <c r="A12" s="120"/>
      <c r="B12" s="137">
        <v>1090</v>
      </c>
      <c r="C12" s="122" t="str">
        <f>IFERROR(IF(B12=Données!X$1,Données!$X$2,VLOOKUP(B12,Données!$A$3:$I$1003,3,0)),"")</f>
        <v>M-Jeanne Courchesne</v>
      </c>
      <c r="D12" s="94"/>
      <c r="E12" s="123"/>
      <c r="F12" s="123"/>
      <c r="G12" s="123"/>
    </row>
    <row r="13" spans="1:7" x14ac:dyDescent="0.3">
      <c r="A13" s="124"/>
      <c r="B13" s="137">
        <v>1088</v>
      </c>
      <c r="C13" s="122" t="str">
        <f>IFERROR(IF(B13=Données!X$1,Données!$X$2,VLOOKUP(B13,Données!$A$3:$I$1003,3,0)),"")</f>
        <v>Jeannine Rossini</v>
      </c>
      <c r="D13" s="94"/>
      <c r="E13" s="123"/>
      <c r="F13" s="123"/>
      <c r="G13" s="123"/>
    </row>
    <row r="14" spans="1:7" x14ac:dyDescent="0.3">
      <c r="A14" s="124"/>
      <c r="B14" s="137">
        <v>1017</v>
      </c>
      <c r="C14" s="122" t="str">
        <f>IFERROR(IF(B14=Données!X$1,Données!$X$2,VLOOKUP(B14,Données!$A$3:$I$1003,3,0)),"")</f>
        <v>Gilles Martin</v>
      </c>
      <c r="D14" s="94"/>
      <c r="E14" s="123"/>
      <c r="F14" s="123"/>
      <c r="G14" s="123"/>
    </row>
    <row r="15" spans="1:7" x14ac:dyDescent="0.3">
      <c r="A15" s="124"/>
      <c r="B15" s="137">
        <v>1066</v>
      </c>
      <c r="C15" s="122" t="str">
        <f>IFERROR(IF(B15=Données!X$1,Données!$X$2,VLOOKUP(B15,Données!$A$3:$I$1003,3,0)),"")</f>
        <v>Thérèse Truchon</v>
      </c>
      <c r="D15" s="94"/>
      <c r="E15" s="123"/>
      <c r="F15" s="123"/>
      <c r="G15" s="123"/>
    </row>
    <row r="16" spans="1:7" x14ac:dyDescent="0.3">
      <c r="A16" s="124"/>
      <c r="B16" s="137">
        <v>1002</v>
      </c>
      <c r="C16" s="122" t="str">
        <f>IFERROR(IF(B16=Données!X$1,Données!$X$2,VLOOKUP(B16,Données!$A$3:$I$1003,3,0)),"")</f>
        <v>Michel Taillon</v>
      </c>
      <c r="D16" s="94"/>
      <c r="E16" s="123"/>
      <c r="F16" s="123"/>
      <c r="G16" s="123"/>
    </row>
    <row r="17" spans="1:7" x14ac:dyDescent="0.3">
      <c r="A17" s="126"/>
      <c r="B17" s="127"/>
      <c r="C17" s="128"/>
      <c r="D17" s="70"/>
      <c r="E17" s="162"/>
      <c r="F17" s="162"/>
      <c r="G17" s="162"/>
    </row>
    <row r="18" spans="1:7" x14ac:dyDescent="0.3">
      <c r="A18" s="126"/>
      <c r="B18" s="127"/>
      <c r="C18" s="128"/>
      <c r="D18" s="70"/>
      <c r="E18" s="163"/>
      <c r="F18" s="163"/>
      <c r="G18" s="163"/>
    </row>
    <row r="19" spans="1:7" x14ac:dyDescent="0.3">
      <c r="A19" s="130"/>
      <c r="B19" s="127"/>
      <c r="C19" s="131"/>
      <c r="D19" s="132"/>
      <c r="E19" s="163"/>
      <c r="F19" s="163"/>
      <c r="G19" s="163"/>
    </row>
    <row r="20" spans="1:7" x14ac:dyDescent="0.3">
      <c r="A20" s="164"/>
      <c r="B20" s="127"/>
      <c r="C20" s="131"/>
      <c r="D20" s="165"/>
      <c r="E20" s="166"/>
      <c r="F20" s="166"/>
      <c r="G20" s="166"/>
    </row>
    <row r="21" spans="1:7" x14ac:dyDescent="0.3">
      <c r="A21" s="167"/>
      <c r="B21" s="168">
        <v>14</v>
      </c>
      <c r="C21" s="169" t="s">
        <v>124</v>
      </c>
      <c r="D21" s="170"/>
      <c r="E21" s="171"/>
      <c r="F21" s="171"/>
      <c r="G21" s="171"/>
    </row>
    <row r="22" spans="1:7" x14ac:dyDescent="0.3">
      <c r="A22" s="120"/>
      <c r="B22" s="137">
        <v>1010</v>
      </c>
      <c r="C22" s="122" t="str">
        <f>IFERROR(IF(B22=Données!X$1,Données!$X$2,VLOOKUP(B22,Données!$A$3:$I$1003,3,0)),"")</f>
        <v>Guy Girard</v>
      </c>
      <c r="D22" s="94"/>
      <c r="E22" s="123"/>
      <c r="F22" s="123"/>
      <c r="G22" s="123"/>
    </row>
    <row r="23" spans="1:7" x14ac:dyDescent="0.3">
      <c r="A23" s="124"/>
      <c r="B23" s="137">
        <v>1054</v>
      </c>
      <c r="C23" s="122" t="str">
        <f>IFERROR(IF(B23=Données!X$1,Données!$X$2,VLOOKUP(B23,Données!$A$3:$I$1003,3,0)),"")</f>
        <v>Danielle Turgeon</v>
      </c>
      <c r="D23" s="94"/>
      <c r="E23" s="123"/>
      <c r="F23" s="123"/>
      <c r="G23" s="123"/>
    </row>
    <row r="24" spans="1:7" x14ac:dyDescent="0.3">
      <c r="A24" s="124"/>
      <c r="B24" s="137">
        <v>1060</v>
      </c>
      <c r="C24" s="122" t="str">
        <f>IFERROR(IF(B24=Données!X$1,Données!$X$2,VLOOKUP(B24,Données!$A$3:$I$1003,3,0)),"")</f>
        <v>Yvon Cyr</v>
      </c>
      <c r="D24" s="94"/>
      <c r="E24" s="123"/>
      <c r="F24" s="123"/>
      <c r="G24" s="123"/>
    </row>
    <row r="25" spans="1:7" x14ac:dyDescent="0.3">
      <c r="A25" s="124"/>
      <c r="B25" s="137">
        <v>1028</v>
      </c>
      <c r="C25" s="122" t="str">
        <f>IFERROR(IF(B25=Données!X$1,Données!$X$2,VLOOKUP(B25,Données!$A$3:$I$1003,3,0)),"")</f>
        <v>Denis Locas</v>
      </c>
      <c r="D25" s="94"/>
      <c r="E25" s="123"/>
      <c r="F25" s="123"/>
      <c r="G25" s="123"/>
    </row>
    <row r="26" spans="1:7" x14ac:dyDescent="0.3">
      <c r="A26" s="124"/>
      <c r="B26" s="137">
        <v>1053</v>
      </c>
      <c r="C26" s="122" t="str">
        <f>IFERROR(IF(B26=Données!X$1,Données!$X$2,VLOOKUP(B26,Données!$A$3:$I$1003,3,0)),"")</f>
        <v>André Cyr</v>
      </c>
      <c r="D26" s="94"/>
      <c r="E26" s="123"/>
      <c r="F26" s="123"/>
      <c r="G26" s="123"/>
    </row>
    <row r="27" spans="1:7" x14ac:dyDescent="0.3">
      <c r="A27" s="126"/>
      <c r="B27" s="127"/>
      <c r="C27" s="128"/>
      <c r="D27" s="70"/>
      <c r="E27" s="162"/>
      <c r="F27" s="162"/>
      <c r="G27" s="162"/>
    </row>
    <row r="28" spans="1:7" x14ac:dyDescent="0.3">
      <c r="A28" s="126"/>
      <c r="B28" s="127"/>
      <c r="C28" s="128"/>
      <c r="D28" s="70"/>
      <c r="E28" s="163"/>
      <c r="F28" s="163"/>
      <c r="G28" s="163"/>
    </row>
    <row r="29" spans="1:7" x14ac:dyDescent="0.3">
      <c r="A29" s="130"/>
      <c r="B29" s="127"/>
      <c r="C29" s="131"/>
      <c r="D29" s="132"/>
      <c r="E29" s="163"/>
      <c r="F29" s="163"/>
      <c r="G29" s="163"/>
    </row>
    <row r="30" spans="1:7" x14ac:dyDescent="0.3">
      <c r="A30" s="164"/>
      <c r="B30" s="127"/>
      <c r="C30" s="131"/>
      <c r="D30" s="165"/>
      <c r="E30" s="166"/>
      <c r="F30" s="166"/>
      <c r="G30" s="166"/>
    </row>
    <row r="31" spans="1:7" x14ac:dyDescent="0.3">
      <c r="A31" s="167"/>
      <c r="B31" s="168">
        <v>22</v>
      </c>
      <c r="C31" s="169" t="s">
        <v>125</v>
      </c>
      <c r="D31" s="170"/>
      <c r="E31" s="171"/>
      <c r="F31" s="171"/>
      <c r="G31" s="171"/>
    </row>
    <row r="32" spans="1:7" x14ac:dyDescent="0.3">
      <c r="A32" s="120"/>
      <c r="B32" s="137">
        <v>1083</v>
      </c>
      <c r="C32" s="122" t="str">
        <f>IFERROR(IF(B32=Données!X$1,Données!$X$2,VLOOKUP(B32,Données!$A$3:$I$1003,3,0)),"")</f>
        <v>Denise St-Jules</v>
      </c>
      <c r="D32" s="94"/>
      <c r="E32" s="123"/>
      <c r="F32" s="123"/>
      <c r="G32" s="123"/>
    </row>
    <row r="33" spans="1:7" x14ac:dyDescent="0.3">
      <c r="A33" s="124"/>
      <c r="B33" s="137">
        <v>1055</v>
      </c>
      <c r="C33" s="122" t="str">
        <f>IFERROR(IF(B33=Données!X$1,Données!$X$2,VLOOKUP(B33,Données!$A$3:$I$1003,3,0)),"")</f>
        <v>Ginette Juteau</v>
      </c>
      <c r="D33" s="94"/>
      <c r="E33" s="123"/>
      <c r="F33" s="123"/>
      <c r="G33" s="123"/>
    </row>
    <row r="34" spans="1:7" x14ac:dyDescent="0.3">
      <c r="A34" s="124"/>
      <c r="B34" s="137">
        <v>1032</v>
      </c>
      <c r="C34" s="122" t="str">
        <f>IFERROR(IF(B34=Données!X$1,Données!$X$2,VLOOKUP(B34,Données!$A$3:$I$1003,3,0)),"")</f>
        <v>Paul Barrette</v>
      </c>
      <c r="D34" s="94"/>
      <c r="E34" s="123"/>
      <c r="F34" s="123"/>
      <c r="G34" s="123"/>
    </row>
    <row r="35" spans="1:7" x14ac:dyDescent="0.3">
      <c r="A35" s="124"/>
      <c r="B35" s="137">
        <v>1086</v>
      </c>
      <c r="C35" s="122" t="str">
        <f>IFERROR(IF(B35=Données!X$1,Données!$X$2,VLOOKUP(B35,Données!$A$3:$I$1003,3,0)),"")</f>
        <v>Yves St-Jules</v>
      </c>
      <c r="D35" s="94"/>
      <c r="E35" s="123"/>
      <c r="F35" s="123"/>
      <c r="G35" s="123"/>
    </row>
    <row r="36" spans="1:7" x14ac:dyDescent="0.3">
      <c r="A36" s="124"/>
      <c r="B36" s="137">
        <v>1019</v>
      </c>
      <c r="C36" s="122" t="str">
        <f>IFERROR(IF(B36=Données!X$1,Données!$X$2,VLOOKUP(B36,Données!$A$3:$I$1003,3,0)),"")</f>
        <v>Raymond Chartré</v>
      </c>
      <c r="D36" s="94"/>
      <c r="E36" s="123"/>
      <c r="F36" s="123"/>
      <c r="G36" s="123"/>
    </row>
    <row r="37" spans="1:7" x14ac:dyDescent="0.3">
      <c r="A37" s="126"/>
      <c r="B37" s="127"/>
      <c r="C37" s="128"/>
      <c r="D37" s="70"/>
      <c r="E37" s="162"/>
      <c r="F37" s="162"/>
      <c r="G37" s="162"/>
    </row>
    <row r="38" spans="1:7" x14ac:dyDescent="0.3">
      <c r="A38" s="126"/>
      <c r="B38" s="127"/>
      <c r="C38" s="128"/>
      <c r="D38" s="70"/>
      <c r="E38" s="163"/>
      <c r="F38" s="163"/>
      <c r="G38" s="163"/>
    </row>
    <row r="39" spans="1:7" x14ac:dyDescent="0.3">
      <c r="A39" s="130"/>
      <c r="B39" s="127"/>
      <c r="C39" s="131"/>
      <c r="D39" s="132"/>
      <c r="E39" s="163"/>
      <c r="F39" s="163"/>
      <c r="G39" s="163"/>
    </row>
    <row r="40" spans="1:7" x14ac:dyDescent="0.3">
      <c r="A40" s="164"/>
      <c r="B40" s="127"/>
      <c r="C40" s="131"/>
      <c r="D40" s="165"/>
      <c r="E40" s="166"/>
      <c r="F40" s="166"/>
      <c r="G40" s="166"/>
    </row>
    <row r="41" spans="1:7" x14ac:dyDescent="0.3">
      <c r="A41" s="167"/>
      <c r="B41" s="168">
        <v>17</v>
      </c>
      <c r="C41" s="169" t="s">
        <v>126</v>
      </c>
      <c r="D41" s="170"/>
      <c r="E41" s="171"/>
      <c r="F41" s="171"/>
      <c r="G41" s="171"/>
    </row>
    <row r="42" spans="1:7" x14ac:dyDescent="0.3">
      <c r="A42" s="120"/>
      <c r="B42" s="137">
        <v>1046</v>
      </c>
      <c r="C42" s="122" t="str">
        <f>IFERROR(IF(B42=Données!X$1,Données!$X$2,VLOOKUP(B42,Données!$A$3:$I$1003,3,0)),"")</f>
        <v>Nino Ciccollela</v>
      </c>
      <c r="D42" s="94"/>
      <c r="E42" s="123"/>
      <c r="F42" s="123"/>
      <c r="G42" s="123"/>
    </row>
    <row r="43" spans="1:7" x14ac:dyDescent="0.3">
      <c r="A43" s="124"/>
      <c r="B43" s="137">
        <v>1026</v>
      </c>
      <c r="C43" s="122" t="str">
        <f>IFERROR(IF(B43=Données!X$1,Données!$X$2,VLOOKUP(B43,Données!$A$3:$I$1003,3,0)),"")</f>
        <v>Charlotte Jolicoeur</v>
      </c>
      <c r="D43" s="94"/>
      <c r="E43" s="123"/>
      <c r="F43" s="123"/>
      <c r="G43" s="123"/>
    </row>
    <row r="44" spans="1:7" x14ac:dyDescent="0.3">
      <c r="A44" s="124"/>
      <c r="B44" s="137">
        <v>1092</v>
      </c>
      <c r="C44" s="122" t="str">
        <f>IFERROR(IF(B44=Données!X$1,Données!$X$2,VLOOKUP(B44,Données!$A$3:$I$1003,3,0)),"")</f>
        <v>Nicole Dubreuil</v>
      </c>
      <c r="D44" s="94"/>
      <c r="E44" s="123"/>
      <c r="F44" s="123"/>
      <c r="G44" s="123"/>
    </row>
    <row r="45" spans="1:7" x14ac:dyDescent="0.3">
      <c r="A45" s="124"/>
      <c r="B45" s="137">
        <v>1051</v>
      </c>
      <c r="C45" s="122" t="str">
        <f>IFERROR(IF(B45=Données!X$1,Données!$X$2,VLOOKUP(B45,Données!$A$3:$I$1003,3,0)),"")</f>
        <v>Serge Goupil</v>
      </c>
      <c r="D45" s="94"/>
      <c r="E45" s="123"/>
      <c r="F45" s="123"/>
      <c r="G45" s="123"/>
    </row>
    <row r="46" spans="1:7" x14ac:dyDescent="0.3">
      <c r="A46" s="124"/>
      <c r="B46" s="137">
        <v>1043</v>
      </c>
      <c r="C46" s="122" t="str">
        <f>IFERROR(IF(B46=Données!X$1,Données!$X$2,VLOOKUP(B46,Données!$A$3:$I$1003,3,0)),"")</f>
        <v>Ferdinand Laplante</v>
      </c>
      <c r="D46" s="94"/>
      <c r="E46" s="123"/>
      <c r="F46" s="123"/>
      <c r="G46" s="123"/>
    </row>
    <row r="47" spans="1:7" x14ac:dyDescent="0.3">
      <c r="A47" s="126"/>
      <c r="B47" s="127"/>
      <c r="C47" s="128"/>
      <c r="D47" s="70"/>
      <c r="E47" s="162"/>
      <c r="F47" s="162"/>
      <c r="G47" s="162"/>
    </row>
    <row r="48" spans="1:7" x14ac:dyDescent="0.3">
      <c r="A48" s="126"/>
      <c r="B48" s="127"/>
      <c r="C48" s="128"/>
      <c r="D48" s="70"/>
      <c r="E48" s="163"/>
      <c r="F48" s="163"/>
      <c r="G48" s="163"/>
    </row>
    <row r="49" spans="1:7" x14ac:dyDescent="0.3">
      <c r="A49" s="130"/>
      <c r="B49" s="127"/>
      <c r="C49" s="131"/>
      <c r="D49" s="132"/>
      <c r="E49" s="163"/>
      <c r="F49" s="163"/>
      <c r="G49" s="163"/>
    </row>
    <row r="50" spans="1:7" x14ac:dyDescent="0.3">
      <c r="A50" s="164"/>
      <c r="B50" s="127"/>
      <c r="C50" s="131"/>
      <c r="D50" s="165"/>
      <c r="E50" s="166"/>
      <c r="F50" s="166"/>
      <c r="G50" s="166"/>
    </row>
    <row r="51" spans="1:7" x14ac:dyDescent="0.3">
      <c r="A51" s="167"/>
      <c r="B51" s="168">
        <v>13</v>
      </c>
      <c r="C51" s="169" t="s">
        <v>127</v>
      </c>
      <c r="D51" s="170"/>
      <c r="E51" s="171"/>
      <c r="F51" s="171"/>
      <c r="G51" s="171"/>
    </row>
    <row r="52" spans="1:7" x14ac:dyDescent="0.3">
      <c r="A52" s="120"/>
      <c r="B52" s="137">
        <v>1008</v>
      </c>
      <c r="C52" s="122" t="str">
        <f>IFERROR(IF(B52=Données!X$1,Données!$X$2,VLOOKUP(B52,Données!$A$3:$I$1003,3,0)),"")</f>
        <v>Jean-Guy Gingras</v>
      </c>
      <c r="D52" s="94"/>
      <c r="E52" s="123"/>
      <c r="F52" s="123"/>
      <c r="G52" s="123"/>
    </row>
    <row r="53" spans="1:7" x14ac:dyDescent="0.3">
      <c r="A53" s="124"/>
      <c r="B53" s="137">
        <v>1059</v>
      </c>
      <c r="C53" s="122" t="str">
        <f>IFERROR(IF(B53=Données!X$1,Données!$X$2,VLOOKUP(B53,Données!$A$3:$I$1003,3,0)),"")</f>
        <v>Juliette Lavallée</v>
      </c>
      <c r="D53" s="94"/>
      <c r="E53" s="123"/>
      <c r="F53" s="123"/>
      <c r="G53" s="123"/>
    </row>
    <row r="54" spans="1:7" x14ac:dyDescent="0.3">
      <c r="A54" s="124"/>
      <c r="B54" s="137">
        <v>1042</v>
      </c>
      <c r="C54" s="122" t="str">
        <f>IFERROR(IF(B54=Données!X$1,Données!$X$2,VLOOKUP(B54,Données!$A$3:$I$1003,3,0)),"")</f>
        <v>Estelle Vadboncoeur</v>
      </c>
      <c r="D54" s="94"/>
      <c r="E54" s="123"/>
      <c r="F54" s="123"/>
      <c r="G54" s="123"/>
    </row>
    <row r="55" spans="1:7" x14ac:dyDescent="0.3">
      <c r="A55" s="124"/>
      <c r="B55" s="137">
        <v>1067</v>
      </c>
      <c r="C55" s="122" t="str">
        <f>IFERROR(IF(B55=Données!X$1,Données!$X$2,VLOOKUP(B55,Données!$A$3:$I$1003,3,0)),"")</f>
        <v>Émile Beauchesne</v>
      </c>
      <c r="D55" s="94"/>
      <c r="E55" s="123"/>
      <c r="F55" s="123"/>
      <c r="G55" s="123"/>
    </row>
    <row r="56" spans="1:7" x14ac:dyDescent="0.3">
      <c r="A56" s="124"/>
      <c r="B56" s="137">
        <v>1001</v>
      </c>
      <c r="C56" s="122" t="str">
        <f>IFERROR(IF(B56=Données!X$1,Données!$X$2,VLOOKUP(B56,Données!$A$3:$I$1003,3,0)),"")</f>
        <v>Claire Lessard</v>
      </c>
      <c r="D56" s="94"/>
      <c r="E56" s="123"/>
      <c r="F56" s="123"/>
      <c r="G56" s="123"/>
    </row>
    <row r="57" spans="1:7" x14ac:dyDescent="0.3">
      <c r="A57" s="126"/>
      <c r="B57" s="127"/>
      <c r="C57" s="128"/>
      <c r="D57" s="70"/>
      <c r="E57" s="162"/>
      <c r="F57" s="162"/>
      <c r="G57" s="162"/>
    </row>
    <row r="58" spans="1:7" x14ac:dyDescent="0.3">
      <c r="A58" s="126"/>
      <c r="B58" s="127"/>
      <c r="C58" s="128"/>
      <c r="D58" s="70"/>
      <c r="E58" s="163"/>
      <c r="F58" s="163"/>
      <c r="G58" s="163"/>
    </row>
    <row r="59" spans="1:7" x14ac:dyDescent="0.3">
      <c r="A59" s="130"/>
      <c r="B59" s="127"/>
      <c r="C59" s="131"/>
      <c r="D59" s="132"/>
      <c r="E59" s="163"/>
      <c r="F59" s="163"/>
      <c r="G59" s="163"/>
    </row>
    <row r="60" spans="1:7" x14ac:dyDescent="0.3">
      <c r="A60" s="164"/>
      <c r="B60" s="127"/>
      <c r="C60" s="131"/>
      <c r="D60" s="165"/>
      <c r="E60" s="166"/>
      <c r="F60" s="166"/>
      <c r="G60" s="166"/>
    </row>
    <row r="61" spans="1:7" x14ac:dyDescent="0.3">
      <c r="A61" s="167"/>
      <c r="B61" s="168">
        <v>13</v>
      </c>
      <c r="C61" s="169" t="s">
        <v>128</v>
      </c>
      <c r="D61" s="170"/>
      <c r="E61" s="171"/>
      <c r="F61" s="171"/>
      <c r="G61" s="171"/>
    </row>
    <row r="62" spans="1:7" x14ac:dyDescent="0.3">
      <c r="A62" s="120"/>
      <c r="B62" s="137">
        <v>1035</v>
      </c>
      <c r="C62" s="122" t="str">
        <f>IFERROR(IF(B62=Données!X$1,Données!$X$2,VLOOKUP(B62,Données!$A$3:$I$1003,3,0)),"")</f>
        <v>Gérard Mercier</v>
      </c>
      <c r="D62" s="94"/>
      <c r="E62" s="123"/>
      <c r="F62" s="123"/>
      <c r="G62" s="123"/>
    </row>
    <row r="63" spans="1:7" x14ac:dyDescent="0.3">
      <c r="A63" s="124"/>
      <c r="B63" s="137">
        <v>1070</v>
      </c>
      <c r="C63" s="122" t="str">
        <f>IFERROR(IF(B63=Données!X$1,Données!$X$2,VLOOKUP(B63,Données!$A$3:$I$1003,3,0)),"")</f>
        <v>Monique Campeau</v>
      </c>
      <c r="D63" s="94"/>
      <c r="E63" s="123"/>
      <c r="F63" s="123"/>
      <c r="G63" s="123"/>
    </row>
    <row r="64" spans="1:7" x14ac:dyDescent="0.3">
      <c r="A64" s="124"/>
      <c r="B64" s="137">
        <v>1025</v>
      </c>
      <c r="C64" s="122" t="str">
        <f>IFERROR(IF(B64=Données!X$1,Données!$X$2,VLOOKUP(B64,Données!$A$3:$I$1003,3,0)),"")</f>
        <v>Jean-Luc Allard</v>
      </c>
      <c r="D64" s="94"/>
      <c r="E64" s="123"/>
      <c r="F64" s="123"/>
      <c r="G64" s="123"/>
    </row>
    <row r="65" spans="1:7" x14ac:dyDescent="0.3">
      <c r="A65" s="124"/>
      <c r="B65" s="137">
        <v>5000</v>
      </c>
      <c r="C65" s="122" t="str">
        <f>IFERROR(IF(B65=Données!X$1,Données!$X$2,VLOOKUP(B65,Données!$A$3:$I$1003,3,0)),"")</f>
        <v>Dummy</v>
      </c>
      <c r="D65" s="94"/>
      <c r="E65" s="123"/>
      <c r="F65" s="123"/>
      <c r="G65" s="123"/>
    </row>
    <row r="66" spans="1:7" x14ac:dyDescent="0.3">
      <c r="A66" s="124"/>
      <c r="B66" s="137">
        <v>1004</v>
      </c>
      <c r="C66" s="122" t="str">
        <f>IFERROR(IF(B66=Données!X$1,Données!$X$2,VLOOKUP(B66,Données!$A$3:$I$1003,3,0)),"")</f>
        <v>Gilberte Caron</v>
      </c>
      <c r="D66" s="94"/>
      <c r="E66" s="123"/>
      <c r="F66" s="123"/>
      <c r="G66" s="123"/>
    </row>
    <row r="67" spans="1:7" x14ac:dyDescent="0.3">
      <c r="A67" s="126"/>
      <c r="B67" s="127">
        <v>1094</v>
      </c>
      <c r="C67" s="128" t="s">
        <v>111</v>
      </c>
      <c r="D67" s="70"/>
      <c r="E67" s="162"/>
      <c r="F67" s="162"/>
      <c r="G67" s="162"/>
    </row>
    <row r="68" spans="1:7" x14ac:dyDescent="0.3">
      <c r="A68" s="126"/>
      <c r="B68" s="127"/>
      <c r="C68" s="128"/>
      <c r="D68" s="70"/>
      <c r="E68" s="163"/>
      <c r="F68" s="163"/>
      <c r="G68" s="163"/>
    </row>
    <row r="69" spans="1:7" x14ac:dyDescent="0.3">
      <c r="A69" s="130"/>
      <c r="B69" s="127"/>
      <c r="C69" s="131"/>
      <c r="D69" s="132"/>
      <c r="E69" s="163"/>
      <c r="F69" s="163"/>
      <c r="G69" s="163"/>
    </row>
    <row r="70" spans="1:7" x14ac:dyDescent="0.3">
      <c r="A70" s="164"/>
      <c r="B70" s="127"/>
      <c r="C70" s="131"/>
      <c r="D70" s="165"/>
      <c r="E70" s="166"/>
      <c r="F70" s="166"/>
      <c r="G70" s="166"/>
    </row>
    <row r="71" spans="1:7" x14ac:dyDescent="0.3">
      <c r="A71" s="167"/>
      <c r="B71" s="168">
        <v>77</v>
      </c>
      <c r="C71" s="169" t="s">
        <v>129</v>
      </c>
      <c r="D71" s="170"/>
      <c r="E71" s="171"/>
      <c r="F71" s="171"/>
      <c r="G71" s="171"/>
    </row>
    <row r="72" spans="1:7" x14ac:dyDescent="0.3">
      <c r="A72" s="120"/>
      <c r="B72" s="137">
        <v>1085</v>
      </c>
      <c r="C72" s="122" t="str">
        <f>IFERROR(IF(B72=Données!X$1,Données!$X$2,VLOOKUP(B72,Données!$A$3:$I$1003,3,0)),"")</f>
        <v>Diane St-Jules</v>
      </c>
      <c r="D72" s="94"/>
      <c r="E72" s="123"/>
      <c r="F72" s="123"/>
      <c r="G72" s="123"/>
    </row>
    <row r="73" spans="1:7" x14ac:dyDescent="0.3">
      <c r="A73" s="124"/>
      <c r="B73" s="137">
        <v>1016</v>
      </c>
      <c r="C73" s="122" t="str">
        <f>IFERROR(IF(B73=Données!X$1,Données!$X$2,VLOOKUP(B73,Données!$A$3:$I$1003,3,0)),"")</f>
        <v>René Courchesne</v>
      </c>
      <c r="D73" s="94"/>
      <c r="E73" s="123"/>
      <c r="F73" s="123"/>
      <c r="G73" s="123"/>
    </row>
    <row r="74" spans="1:7" x14ac:dyDescent="0.3">
      <c r="A74" s="124"/>
      <c r="B74" s="137">
        <v>1040</v>
      </c>
      <c r="C74" s="122" t="str">
        <f>IFERROR(IF(B74=Données!X$1,Données!$X$2,VLOOKUP(B74,Données!$A$3:$I$1003,3,0)),"")</f>
        <v>Maurice Chartrand</v>
      </c>
      <c r="D74" s="94"/>
      <c r="E74" s="123"/>
      <c r="F74" s="123"/>
      <c r="G74" s="123"/>
    </row>
    <row r="75" spans="1:7" x14ac:dyDescent="0.3">
      <c r="A75" s="124"/>
      <c r="B75" s="137">
        <v>1052</v>
      </c>
      <c r="C75" s="122" t="str">
        <f>IFERROR(IF(B75=Données!X$1,Données!$X$2,VLOOKUP(B75,Données!$A$3:$I$1003,3,0)),"")</f>
        <v>Gilles Dussault</v>
      </c>
      <c r="D75" s="94"/>
      <c r="E75" s="123"/>
      <c r="F75" s="123"/>
      <c r="G75" s="123"/>
    </row>
    <row r="76" spans="1:7" x14ac:dyDescent="0.3">
      <c r="A76" s="124"/>
      <c r="B76" s="137">
        <v>1038</v>
      </c>
      <c r="C76" s="122" t="str">
        <f>IFERROR(IF(B76=Données!X$1,Données!$X$2,VLOOKUP(B76,Données!$A$3:$I$1003,3,0)),"")</f>
        <v>Gilles Tremblay</v>
      </c>
      <c r="D76" s="94"/>
      <c r="E76" s="123"/>
      <c r="F76" s="123"/>
      <c r="G76" s="123"/>
    </row>
    <row r="77" spans="1:7" x14ac:dyDescent="0.3">
      <c r="A77" s="126"/>
      <c r="B77" s="127"/>
      <c r="C77" s="128"/>
      <c r="D77" s="70"/>
      <c r="E77" s="162"/>
      <c r="F77" s="162"/>
      <c r="G77" s="162"/>
    </row>
    <row r="78" spans="1:7" x14ac:dyDescent="0.3">
      <c r="A78" s="126"/>
      <c r="B78" s="127"/>
      <c r="C78" s="128"/>
      <c r="D78" s="70"/>
      <c r="E78" s="163"/>
      <c r="F78" s="163"/>
      <c r="G78" s="163"/>
    </row>
    <row r="79" spans="1:7" x14ac:dyDescent="0.3">
      <c r="A79" s="130"/>
      <c r="B79" s="127"/>
      <c r="C79" s="131"/>
      <c r="D79" s="132"/>
      <c r="E79" s="163"/>
      <c r="F79" s="163"/>
      <c r="G79" s="163"/>
    </row>
    <row r="80" spans="1:7" x14ac:dyDescent="0.3">
      <c r="A80" s="164"/>
      <c r="B80" s="127"/>
      <c r="C80" s="131"/>
      <c r="D80" s="165"/>
      <c r="E80" s="166"/>
      <c r="F80" s="166"/>
      <c r="G80" s="166"/>
    </row>
    <row r="81" spans="1:7" x14ac:dyDescent="0.3">
      <c r="A81" s="167"/>
      <c r="B81" s="168">
        <v>21</v>
      </c>
      <c r="C81" s="169" t="s">
        <v>130</v>
      </c>
      <c r="D81" s="170"/>
      <c r="E81" s="171"/>
      <c r="F81" s="171"/>
      <c r="G81" s="171"/>
    </row>
    <row r="82" spans="1:7" x14ac:dyDescent="0.3">
      <c r="A82" s="120"/>
      <c r="B82" s="137">
        <v>1058</v>
      </c>
      <c r="C82" s="122" t="str">
        <f>IFERROR(IF(B82=Données!X$1,Données!$X$2,VLOOKUP(B82,Données!$A$3:$I$1003,3,0)),"")</f>
        <v>Francine Allard</v>
      </c>
      <c r="D82" s="94"/>
      <c r="E82" s="123"/>
      <c r="F82" s="123"/>
      <c r="G82" s="123"/>
    </row>
    <row r="83" spans="1:7" x14ac:dyDescent="0.3">
      <c r="A83" s="124"/>
      <c r="B83" s="137">
        <v>1031</v>
      </c>
      <c r="C83" s="122" t="str">
        <f>IFERROR(IF(B83=Données!X$1,Données!$X$2,VLOOKUP(B83,Données!$A$3:$I$1003,3,0)),"")</f>
        <v>Anita Pelletier</v>
      </c>
      <c r="D83" s="94"/>
      <c r="E83" s="123"/>
      <c r="F83" s="123"/>
      <c r="G83" s="123"/>
    </row>
    <row r="84" spans="1:7" x14ac:dyDescent="0.3">
      <c r="A84" s="124"/>
      <c r="B84" s="137">
        <v>1082</v>
      </c>
      <c r="C84" s="122" t="str">
        <f>IFERROR(IF(B84=Données!X$1,Données!$X$2,VLOOKUP(B84,Données!$A$3:$I$1003,3,0)),"")</f>
        <v>Nicole Gilbert</v>
      </c>
      <c r="D84" s="94"/>
      <c r="E84" s="123"/>
      <c r="F84" s="123"/>
      <c r="G84" s="123"/>
    </row>
    <row r="85" spans="1:7" x14ac:dyDescent="0.3">
      <c r="A85" s="124"/>
      <c r="B85" s="137">
        <v>1018</v>
      </c>
      <c r="C85" s="122" t="str">
        <f>IFERROR(IF(B85=Données!X$1,Données!$X$2,VLOOKUP(B85,Données!$A$3:$I$1003,3,0)),"")</f>
        <v>Jacques Croteau</v>
      </c>
      <c r="D85" s="94"/>
      <c r="E85" s="123"/>
      <c r="F85" s="123"/>
      <c r="G85" s="123"/>
    </row>
    <row r="86" spans="1:7" x14ac:dyDescent="0.3">
      <c r="A86" s="124"/>
      <c r="B86" s="137">
        <v>1079</v>
      </c>
      <c r="C86" s="122" t="str">
        <f>IFERROR(IF(B86=Données!X$1,Données!$X$2,VLOOKUP(B86,Données!$A$3:$I$1003,3,0)),"")</f>
        <v>Gilles Thériault</v>
      </c>
      <c r="D86" s="94"/>
      <c r="E86" s="123"/>
      <c r="F86" s="123"/>
      <c r="G86" s="123"/>
    </row>
    <row r="87" spans="1:7" x14ac:dyDescent="0.3">
      <c r="A87" s="126"/>
      <c r="B87" s="127"/>
      <c r="C87" s="128"/>
      <c r="D87" s="70"/>
      <c r="E87" s="162"/>
      <c r="F87" s="162"/>
      <c r="G87" s="162"/>
    </row>
    <row r="88" spans="1:7" x14ac:dyDescent="0.3">
      <c r="A88" s="126"/>
      <c r="B88" s="127"/>
      <c r="C88" s="128"/>
      <c r="D88" s="70"/>
      <c r="E88" s="163"/>
      <c r="F88" s="163"/>
      <c r="G88" s="163"/>
    </row>
    <row r="89" spans="1:7" x14ac:dyDescent="0.3">
      <c r="A89" s="130"/>
      <c r="B89" s="127">
        <v>3002</v>
      </c>
      <c r="C89" s="131" t="s">
        <v>148</v>
      </c>
      <c r="D89" s="132"/>
      <c r="E89" s="163"/>
      <c r="F89" s="163"/>
      <c r="G89" s="163"/>
    </row>
    <row r="90" spans="1:7" x14ac:dyDescent="0.3">
      <c r="A90" s="164"/>
      <c r="B90" s="127"/>
      <c r="C90" s="131"/>
      <c r="D90" s="165"/>
      <c r="E90" s="166"/>
      <c r="F90" s="166"/>
      <c r="G90" s="166"/>
    </row>
    <row r="91" spans="1:7" x14ac:dyDescent="0.3">
      <c r="A91" s="167"/>
      <c r="B91" s="168">
        <v>18</v>
      </c>
      <c r="C91" s="169" t="s">
        <v>131</v>
      </c>
      <c r="D91" s="170"/>
      <c r="E91" s="171"/>
      <c r="F91" s="171"/>
      <c r="G91" s="171"/>
    </row>
    <row r="92" spans="1:7" x14ac:dyDescent="0.3">
      <c r="A92" s="120"/>
      <c r="B92" s="137">
        <v>1065</v>
      </c>
      <c r="C92" s="122" t="str">
        <f>IFERROR(IF(B92=Données!X$1,Données!$X$2,VLOOKUP(B92,Données!$A$3:$I$1003,3,0)),"")</f>
        <v>Louise Arbour</v>
      </c>
      <c r="D92" s="94"/>
      <c r="E92" s="123"/>
      <c r="F92" s="123"/>
      <c r="G92" s="123"/>
    </row>
    <row r="93" spans="1:7" x14ac:dyDescent="0.3">
      <c r="A93" s="124"/>
      <c r="B93" s="137">
        <v>1036</v>
      </c>
      <c r="C93" s="122" t="str">
        <f>IFERROR(IF(B93=Données!X$1,Données!$X$2,VLOOKUP(B93,Données!$A$3:$I$1003,3,0)),"")</f>
        <v>France Therien</v>
      </c>
      <c r="D93" s="94"/>
      <c r="E93" s="123"/>
      <c r="F93" s="123"/>
      <c r="G93" s="123"/>
    </row>
    <row r="94" spans="1:7" x14ac:dyDescent="0.3">
      <c r="A94" s="124"/>
      <c r="B94" s="137">
        <v>5000</v>
      </c>
      <c r="C94" s="122" t="str">
        <f>IFERROR(IF(B94=Données!X$1,Données!$X$2,VLOOKUP(B94,Données!$A$3:$I$1003,3,0)),"")</f>
        <v>Dummy</v>
      </c>
      <c r="D94" s="94"/>
      <c r="E94" s="123"/>
      <c r="F94" s="123"/>
      <c r="G94" s="123"/>
    </row>
    <row r="95" spans="1:7" x14ac:dyDescent="0.3">
      <c r="A95" s="124"/>
      <c r="B95" s="137">
        <v>1024</v>
      </c>
      <c r="C95" s="122" t="str">
        <f>IFERROR(IF(B95=Données!X$1,Données!$X$2,VLOOKUP(B95,Données!$A$3:$I$1003,3,0)),"")</f>
        <v>Roland Gariépy</v>
      </c>
      <c r="D95" s="94"/>
      <c r="E95" s="123"/>
      <c r="F95" s="123"/>
      <c r="G95" s="123"/>
    </row>
    <row r="96" spans="1:7" x14ac:dyDescent="0.3">
      <c r="A96" s="124"/>
      <c r="B96" s="137">
        <v>1029</v>
      </c>
      <c r="C96" s="122" t="str">
        <f>IFERROR(IF(B96=Données!X$1,Données!$X$2,VLOOKUP(B96,Données!$A$3:$I$1003,3,0)),"")</f>
        <v>Jeannine Chartré</v>
      </c>
      <c r="D96" s="94"/>
      <c r="E96" s="123"/>
      <c r="F96" s="123"/>
      <c r="G96" s="123"/>
    </row>
    <row r="97" spans="1:7" x14ac:dyDescent="0.3">
      <c r="A97" s="126"/>
      <c r="B97" s="127"/>
      <c r="C97" s="128"/>
      <c r="D97" s="70"/>
      <c r="E97" s="162"/>
      <c r="F97" s="162"/>
      <c r="G97" s="162"/>
    </row>
    <row r="98" spans="1:7" x14ac:dyDescent="0.3">
      <c r="A98" s="126"/>
      <c r="B98" s="127"/>
      <c r="C98" s="128"/>
      <c r="D98" s="70"/>
      <c r="E98" s="163"/>
      <c r="F98" s="163"/>
      <c r="G98" s="163"/>
    </row>
    <row r="99" spans="1:7" x14ac:dyDescent="0.3">
      <c r="A99" s="130"/>
      <c r="B99" s="127">
        <v>3007</v>
      </c>
      <c r="C99" s="131" t="s">
        <v>101</v>
      </c>
      <c r="D99" s="132"/>
      <c r="E99" s="163"/>
      <c r="F99" s="163"/>
      <c r="G99" s="163"/>
    </row>
    <row r="100" spans="1:7" x14ac:dyDescent="0.3">
      <c r="A100" s="164"/>
      <c r="B100" s="127"/>
      <c r="C100" s="131"/>
      <c r="D100" s="165"/>
      <c r="E100" s="166"/>
      <c r="F100" s="166"/>
      <c r="G100" s="166"/>
    </row>
    <row r="101" spans="1:7" x14ac:dyDescent="0.3">
      <c r="A101" s="167"/>
      <c r="B101" s="168">
        <v>52</v>
      </c>
      <c r="C101" s="169" t="s">
        <v>132</v>
      </c>
      <c r="D101" s="170"/>
      <c r="E101" s="171"/>
      <c r="F101" s="171"/>
      <c r="G101" s="171"/>
    </row>
    <row r="102" spans="1:7" x14ac:dyDescent="0.3">
      <c r="A102" s="120"/>
      <c r="B102" s="137">
        <v>1015</v>
      </c>
      <c r="C102" s="122" t="str">
        <f>IFERROR(IF(B102=Données!X$1,Données!$X$2,VLOOKUP(B102,Données!$A$3:$I$1003,3,0)),"")</f>
        <v>Jocelyne Cadotte</v>
      </c>
      <c r="D102" s="94"/>
      <c r="E102" s="123"/>
      <c r="F102" s="123"/>
      <c r="G102" s="123"/>
    </row>
    <row r="103" spans="1:7" x14ac:dyDescent="0.3">
      <c r="A103" s="124"/>
      <c r="B103" s="137">
        <v>1093</v>
      </c>
      <c r="C103" s="122" t="str">
        <f>IFERROR(IF(B103=Données!X$1,Données!$X$2,VLOOKUP(B103,Données!$A$3:$I$1003,3,0)),"")</f>
        <v>Thérèse Drainville</v>
      </c>
      <c r="D103" s="94"/>
      <c r="E103" s="123"/>
      <c r="F103" s="123"/>
      <c r="G103" s="123"/>
    </row>
    <row r="104" spans="1:7" x14ac:dyDescent="0.3">
      <c r="A104" s="124"/>
      <c r="B104" s="137">
        <v>1078</v>
      </c>
      <c r="C104" s="122" t="str">
        <f>IFERROR(IF(B104=Données!X$1,Données!$X$2,VLOOKUP(B104,Données!$A$3:$I$1003,3,0)),"")</f>
        <v>Suzanne Jacob</v>
      </c>
      <c r="D104" s="94"/>
      <c r="E104" s="123"/>
      <c r="F104" s="123"/>
      <c r="G104" s="123"/>
    </row>
    <row r="105" spans="1:7" x14ac:dyDescent="0.3">
      <c r="A105" s="124"/>
      <c r="B105" s="137">
        <v>1003</v>
      </c>
      <c r="C105" s="122" t="str">
        <f>IFERROR(IF(B105=Données!X$1,Données!$X$2,VLOOKUP(B105,Données!$A$3:$I$1003,3,0)),"")</f>
        <v>Jean-Claude Matte</v>
      </c>
      <c r="D105" s="94"/>
      <c r="E105" s="123"/>
      <c r="F105" s="123"/>
      <c r="G105" s="123"/>
    </row>
    <row r="106" spans="1:7" x14ac:dyDescent="0.3">
      <c r="A106" s="124"/>
      <c r="B106" s="137">
        <v>1014</v>
      </c>
      <c r="C106" s="122" t="str">
        <f>IFERROR(IF(B106=Données!X$1,Données!$X$2,VLOOKUP(B106,Données!$A$3:$I$1003,3,0)),"")</f>
        <v>Yves Chapdelaine</v>
      </c>
      <c r="D106" s="94"/>
      <c r="E106" s="123"/>
      <c r="F106" s="123"/>
      <c r="G106" s="123"/>
    </row>
    <row r="107" spans="1:7" x14ac:dyDescent="0.3">
      <c r="A107" s="126"/>
      <c r="B107" s="127"/>
      <c r="C107" s="128"/>
      <c r="D107" s="70"/>
      <c r="E107" s="162"/>
      <c r="F107" s="162"/>
      <c r="G107" s="162"/>
    </row>
    <row r="108" spans="1:7" x14ac:dyDescent="0.3">
      <c r="A108" s="126"/>
      <c r="B108" s="127"/>
      <c r="C108" s="128"/>
      <c r="D108" s="70"/>
      <c r="E108" s="163"/>
      <c r="F108" s="163"/>
      <c r="G108" s="163"/>
    </row>
    <row r="109" spans="1:7" x14ac:dyDescent="0.3">
      <c r="A109" s="130"/>
      <c r="B109" s="127">
        <v>3000</v>
      </c>
      <c r="C109" s="131" t="s">
        <v>136</v>
      </c>
      <c r="D109" s="132"/>
      <c r="E109" s="163"/>
      <c r="F109" s="163"/>
      <c r="G109" s="163"/>
    </row>
    <row r="110" spans="1:7" x14ac:dyDescent="0.3">
      <c r="A110" s="164"/>
      <c r="B110" s="127"/>
      <c r="C110" s="131"/>
      <c r="D110" s="165"/>
      <c r="E110" s="166"/>
      <c r="F110" s="166"/>
      <c r="G110" s="166"/>
    </row>
    <row r="111" spans="1:7" x14ac:dyDescent="0.3">
      <c r="A111" s="167"/>
      <c r="B111" s="168">
        <v>0</v>
      </c>
      <c r="C111" s="169" t="s">
        <v>133</v>
      </c>
      <c r="D111" s="170"/>
      <c r="E111" s="171"/>
      <c r="F111" s="171"/>
      <c r="G111" s="171"/>
    </row>
    <row r="112" spans="1:7" x14ac:dyDescent="0.3">
      <c r="A112" s="120"/>
      <c r="B112" s="137">
        <v>1080</v>
      </c>
      <c r="C112" s="122" t="str">
        <f>IFERROR(IF(B112=Données!X$1,Données!$X$2,VLOOKUP(B112,Données!$A$3:$I$1003,3,0)),"")</f>
        <v>Ferno Truchon</v>
      </c>
      <c r="D112" s="94"/>
      <c r="E112" s="123"/>
      <c r="F112" s="123"/>
      <c r="G112" s="123"/>
    </row>
    <row r="113" spans="1:7" x14ac:dyDescent="0.3">
      <c r="A113" s="124"/>
      <c r="B113" s="137">
        <v>1011</v>
      </c>
      <c r="C113" s="122" t="str">
        <f>IFERROR(IF(B113=Données!X$1,Données!$X$2,VLOOKUP(B113,Données!$A$3:$I$1003,3,0)),"")</f>
        <v>Michel Tremblay</v>
      </c>
      <c r="D113" s="94"/>
      <c r="E113" s="123"/>
      <c r="F113" s="123"/>
      <c r="G113" s="123"/>
    </row>
    <row r="114" spans="1:7" x14ac:dyDescent="0.3">
      <c r="A114" s="124"/>
      <c r="B114" s="137">
        <v>1077</v>
      </c>
      <c r="C114" s="122" t="str">
        <f>IFERROR(IF(B114=Données!X$1,Données!$X$2,VLOOKUP(B114,Données!$A$3:$I$1003,3,0)),"")</f>
        <v>Claude Baril</v>
      </c>
      <c r="D114" s="94"/>
      <c r="E114" s="123"/>
      <c r="F114" s="123"/>
      <c r="G114" s="123"/>
    </row>
    <row r="115" spans="1:7" x14ac:dyDescent="0.3">
      <c r="A115" s="124"/>
      <c r="B115" s="137">
        <v>1091</v>
      </c>
      <c r="C115" s="122" t="str">
        <f>IFERROR(IF(B115=Données!X$1,Données!$X$2,VLOOKUP(B115,Données!$A$3:$I$1003,3,0)),"")</f>
        <v>Isabelle Jalbert</v>
      </c>
      <c r="D115" s="94"/>
      <c r="E115" s="123"/>
      <c r="F115" s="123"/>
      <c r="G115" s="123"/>
    </row>
    <row r="116" spans="1:7" x14ac:dyDescent="0.3">
      <c r="A116" s="124"/>
      <c r="B116" s="137">
        <v>1034</v>
      </c>
      <c r="C116" s="122" t="str">
        <f>IFERROR(IF(B116=Données!X$1,Données!$X$2,VLOOKUP(B116,Données!$A$3:$I$1003,3,0)),"")</f>
        <v>Carole Moreau</v>
      </c>
      <c r="D116" s="94"/>
      <c r="E116" s="123"/>
      <c r="F116" s="123"/>
      <c r="G116" s="123"/>
    </row>
    <row r="117" spans="1:7" x14ac:dyDescent="0.3">
      <c r="A117" s="126"/>
      <c r="B117" s="127"/>
      <c r="C117" s="128"/>
      <c r="D117" s="70"/>
      <c r="E117" s="162"/>
      <c r="F117" s="162"/>
      <c r="G117" s="162"/>
    </row>
    <row r="118" spans="1:7" x14ac:dyDescent="0.3">
      <c r="A118" s="126"/>
      <c r="B118" s="127"/>
      <c r="C118" s="128"/>
      <c r="D118" s="70"/>
      <c r="E118" s="163"/>
      <c r="F118" s="163"/>
      <c r="G118" s="163"/>
    </row>
    <row r="119" spans="1:7" x14ac:dyDescent="0.3">
      <c r="A119" s="130"/>
      <c r="B119" s="127"/>
      <c r="C119" s="131"/>
      <c r="D119" s="132"/>
      <c r="E119" s="163"/>
      <c r="F119" s="163"/>
      <c r="G119" s="163"/>
    </row>
    <row r="120" spans="1:7" x14ac:dyDescent="0.3">
      <c r="A120" s="164"/>
      <c r="B120" s="127"/>
      <c r="C120" s="131"/>
      <c r="D120" s="165"/>
      <c r="E120" s="166"/>
      <c r="F120" s="166"/>
      <c r="G120" s="166"/>
    </row>
    <row r="121" spans="1:7" x14ac:dyDescent="0.3">
      <c r="A121" s="167"/>
      <c r="B121" s="168">
        <v>18</v>
      </c>
      <c r="C121" s="169" t="s">
        <v>134</v>
      </c>
      <c r="D121" s="170"/>
      <c r="E121" s="171"/>
      <c r="F121" s="171"/>
      <c r="G121" s="171"/>
    </row>
    <row r="122" spans="1:7" x14ac:dyDescent="0.3">
      <c r="A122" s="120"/>
      <c r="B122" s="137">
        <v>1069</v>
      </c>
      <c r="C122" s="122" t="str">
        <f>IFERROR(IF(B122=Données!X$1,Données!$X$2,VLOOKUP(B122,Données!$A$3:$I$1003,3,0)),"")</f>
        <v>Diane Resler</v>
      </c>
      <c r="D122" s="94"/>
      <c r="E122" s="123"/>
      <c r="F122" s="123"/>
      <c r="G122" s="123"/>
    </row>
    <row r="123" spans="1:7" x14ac:dyDescent="0.3">
      <c r="A123" s="124"/>
      <c r="B123" s="137">
        <v>1063</v>
      </c>
      <c r="C123" s="122" t="str">
        <f>IFERROR(IF(B123=Données!X$1,Données!$X$2,VLOOKUP(B123,Données!$A$3:$I$1003,3,0)),"")</f>
        <v>André Ouimet</v>
      </c>
      <c r="D123" s="94"/>
      <c r="E123" s="123"/>
      <c r="F123" s="123"/>
      <c r="G123" s="123"/>
    </row>
    <row r="124" spans="1:7" x14ac:dyDescent="0.3">
      <c r="A124" s="124"/>
      <c r="B124" s="137">
        <v>1007</v>
      </c>
      <c r="C124" s="122" t="str">
        <f>IFERROR(IF(B124=Données!X$1,Données!$X$2,VLOOKUP(B124,Données!$A$3:$I$1003,3,0)),"")</f>
        <v>Jacques Charlebois</v>
      </c>
      <c r="D124" s="94"/>
      <c r="E124" s="123"/>
      <c r="F124" s="123"/>
      <c r="G124" s="123"/>
    </row>
    <row r="125" spans="1:7" x14ac:dyDescent="0.3">
      <c r="A125" s="124"/>
      <c r="B125" s="137">
        <v>1021</v>
      </c>
      <c r="C125" s="122" t="str">
        <f>IFERROR(IF(B125=Données!X$1,Données!$X$2,VLOOKUP(B125,Données!$A$3:$I$1003,3,0)),"")</f>
        <v>Liliane Blais</v>
      </c>
      <c r="D125" s="94"/>
      <c r="E125" s="123"/>
      <c r="F125" s="123"/>
      <c r="G125" s="123"/>
    </row>
    <row r="126" spans="1:7" x14ac:dyDescent="0.3">
      <c r="A126" s="124"/>
      <c r="B126" s="137">
        <v>1056</v>
      </c>
      <c r="C126" s="122" t="str">
        <f>IFERROR(IF(B126=Données!X$1,Données!$X$2,VLOOKUP(B126,Données!$A$3:$I$1003,3,0)),"")</f>
        <v>Philippe Vignis</v>
      </c>
      <c r="D126" s="94"/>
      <c r="E126" s="123"/>
      <c r="F126" s="123"/>
      <c r="G126" s="123"/>
    </row>
    <row r="127" spans="1:7" x14ac:dyDescent="0.3">
      <c r="A127" s="126"/>
      <c r="B127" s="127"/>
      <c r="C127" s="128"/>
      <c r="D127" s="70"/>
      <c r="E127" s="162"/>
      <c r="F127" s="162"/>
      <c r="G127" s="162"/>
    </row>
    <row r="128" spans="1:7" x14ac:dyDescent="0.3">
      <c r="A128" s="126"/>
      <c r="B128" s="127"/>
      <c r="C128" s="128"/>
      <c r="D128" s="70"/>
      <c r="E128" s="163"/>
      <c r="F128" s="163"/>
      <c r="G128" s="163"/>
    </row>
    <row r="129" spans="1:7" x14ac:dyDescent="0.3">
      <c r="A129" s="130"/>
      <c r="B129" s="127"/>
      <c r="C129" s="131"/>
      <c r="D129" s="132"/>
      <c r="E129" s="163"/>
      <c r="F129" s="163"/>
      <c r="G129" s="163"/>
    </row>
    <row r="130" spans="1:7" x14ac:dyDescent="0.3">
      <c r="A130" s="164"/>
      <c r="B130" s="127"/>
      <c r="C130" s="131"/>
      <c r="D130" s="165"/>
      <c r="E130" s="166"/>
      <c r="F130" s="166"/>
      <c r="G130" s="166"/>
    </row>
    <row r="131" spans="1:7" x14ac:dyDescent="0.3">
      <c r="A131" s="167"/>
      <c r="B131" s="168">
        <v>13</v>
      </c>
      <c r="C131" s="169" t="s">
        <v>135</v>
      </c>
      <c r="D131" s="170"/>
      <c r="E131" s="171"/>
      <c r="F131" s="171"/>
      <c r="G131" s="171"/>
    </row>
    <row r="132" spans="1:7" x14ac:dyDescent="0.3">
      <c r="A132" s="120"/>
      <c r="B132" s="137">
        <v>5000</v>
      </c>
      <c r="C132" s="122" t="str">
        <f>IFERROR(IF(B132=Données!X$1,Données!$X$2,VLOOKUP(B132,Données!$A$3:$I$1003,3,0)),"")</f>
        <v>Dummy</v>
      </c>
      <c r="D132" s="94"/>
      <c r="E132" s="123"/>
      <c r="F132" s="123"/>
      <c r="G132" s="123"/>
    </row>
    <row r="133" spans="1:7" x14ac:dyDescent="0.3">
      <c r="A133" s="124"/>
      <c r="B133" s="137">
        <v>1006</v>
      </c>
      <c r="C133" s="122" t="str">
        <f>IFERROR(IF(B133=Données!X$1,Données!$X$2,VLOOKUP(B133,Données!$A$3:$I$1003,3,0)),"")</f>
        <v>Jocelyne Labelle</v>
      </c>
      <c r="D133" s="94"/>
      <c r="E133" s="123"/>
      <c r="F133" s="123"/>
      <c r="G133" s="123"/>
    </row>
    <row r="134" spans="1:7" x14ac:dyDescent="0.3">
      <c r="A134" s="124"/>
      <c r="B134" s="137">
        <v>1022</v>
      </c>
      <c r="C134" s="122" t="str">
        <f>IFERROR(IF(B134=Données!X$1,Données!$X$2,VLOOKUP(B134,Données!$A$3:$I$1003,3,0)),"")</f>
        <v>Suzanne Turcotte</v>
      </c>
      <c r="D134" s="94"/>
      <c r="E134" s="123"/>
      <c r="F134" s="123"/>
      <c r="G134" s="123"/>
    </row>
    <row r="135" spans="1:7" x14ac:dyDescent="0.3">
      <c r="A135" s="124"/>
      <c r="B135" s="137">
        <v>1073</v>
      </c>
      <c r="C135" s="122" t="str">
        <f>IFERROR(IF(B135=Données!X$1,Données!$X$2,VLOOKUP(B135,Données!$A$3:$I$1003,3,0)),"")</f>
        <v>Jocelyne Brunelle</v>
      </c>
      <c r="D135" s="94"/>
      <c r="E135" s="123"/>
      <c r="F135" s="123"/>
      <c r="G135" s="123"/>
    </row>
    <row r="136" spans="1:7" x14ac:dyDescent="0.3">
      <c r="A136" s="124"/>
      <c r="B136" s="137">
        <v>1037</v>
      </c>
      <c r="C136" s="122" t="str">
        <f>IFERROR(IF(B136=Données!X$1,Données!$X$2,VLOOKUP(B136,Données!$A$3:$I$1003,3,0)),"")</f>
        <v>Jean-Pierre Beaulieu</v>
      </c>
      <c r="D136" s="94"/>
      <c r="E136" s="123"/>
      <c r="F136" s="123"/>
      <c r="G136" s="123"/>
    </row>
    <row r="137" spans="1:7" x14ac:dyDescent="0.3">
      <c r="A137" s="126"/>
      <c r="B137" s="127">
        <v>1095</v>
      </c>
      <c r="C137" s="128" t="s">
        <v>112</v>
      </c>
      <c r="D137" s="70"/>
      <c r="E137" s="162"/>
      <c r="F137" s="162"/>
      <c r="G137" s="162"/>
    </row>
    <row r="138" spans="1:7" x14ac:dyDescent="0.3">
      <c r="A138" s="126"/>
      <c r="B138" s="127"/>
      <c r="C138" s="128"/>
      <c r="D138" s="70"/>
      <c r="E138" s="163"/>
      <c r="F138" s="163"/>
      <c r="G138" s="163"/>
    </row>
    <row r="139" spans="1:7" x14ac:dyDescent="0.3">
      <c r="A139" s="130"/>
      <c r="B139" s="127"/>
      <c r="C139" s="131"/>
      <c r="D139" s="132"/>
      <c r="E139" s="163"/>
      <c r="F139" s="163"/>
      <c r="G139" s="163"/>
    </row>
    <row r="140" spans="1:7" x14ac:dyDescent="0.3">
      <c r="A140" s="164"/>
      <c r="B140" s="127"/>
      <c r="C140" s="131"/>
      <c r="D140" s="165"/>
      <c r="E140" s="166"/>
      <c r="F140" s="166"/>
      <c r="G140" s="166"/>
    </row>
    <row r="141" spans="1:7" x14ac:dyDescent="0.3">
      <c r="A141" s="167"/>
      <c r="B141" s="168">
        <v>26</v>
      </c>
      <c r="C141" s="169" t="s">
        <v>137</v>
      </c>
      <c r="D141" s="170"/>
      <c r="E141" s="171"/>
      <c r="F141" s="171"/>
      <c r="G141" s="171"/>
    </row>
    <row r="142" spans="1:7" x14ac:dyDescent="0.3">
      <c r="A142" s="120"/>
      <c r="B142" s="137">
        <v>1030</v>
      </c>
      <c r="C142" s="122" t="str">
        <f>IFERROR(IF(B142=Données!X$1,Données!$X$2,VLOOKUP(B142,Données!$A$3:$I$1003,3,0)),"")</f>
        <v>Lise Cloutier</v>
      </c>
      <c r="D142" s="94"/>
      <c r="E142" s="123"/>
      <c r="F142" s="123"/>
      <c r="G142" s="123"/>
    </row>
    <row r="143" spans="1:7" x14ac:dyDescent="0.3">
      <c r="A143" s="124"/>
      <c r="B143" s="137">
        <v>1071</v>
      </c>
      <c r="C143" s="122" t="str">
        <f>IFERROR(IF(B143=Données!X$1,Données!$X$2,VLOOKUP(B143,Données!$A$3:$I$1003,3,0)),"")</f>
        <v>Mario Nolet</v>
      </c>
      <c r="D143" s="94"/>
      <c r="E143" s="123"/>
      <c r="F143" s="123"/>
      <c r="G143" s="123"/>
    </row>
    <row r="144" spans="1:7" x14ac:dyDescent="0.3">
      <c r="A144" s="124"/>
      <c r="B144" s="137">
        <v>1041</v>
      </c>
      <c r="C144" s="122" t="str">
        <f>IFERROR(IF(B144=Données!X$1,Données!$X$2,VLOOKUP(B144,Données!$A$3:$I$1003,3,0)),"")</f>
        <v>Nicole Joly</v>
      </c>
      <c r="D144" s="94"/>
      <c r="E144" s="123"/>
      <c r="F144" s="123"/>
      <c r="G144" s="123"/>
    </row>
    <row r="145" spans="1:7" x14ac:dyDescent="0.3">
      <c r="A145" s="124"/>
      <c r="B145" s="137">
        <v>1061</v>
      </c>
      <c r="C145" s="122" t="str">
        <f>IFERROR(IF(B145=Données!X$1,Données!$X$2,VLOOKUP(B145,Données!$A$3:$I$1003,3,0)),"")</f>
        <v>Denis Sabourin</v>
      </c>
      <c r="D145" s="94"/>
      <c r="E145" s="123"/>
      <c r="F145" s="123"/>
      <c r="G145" s="123"/>
    </row>
    <row r="146" spans="1:7" x14ac:dyDescent="0.3">
      <c r="A146" s="124"/>
      <c r="B146" s="137">
        <v>1081</v>
      </c>
      <c r="C146" s="122" t="str">
        <f>IFERROR(IF(B146=Données!X$1,Données!$X$2,VLOOKUP(B146,Données!$A$3:$I$1003,3,0)),"")</f>
        <v>Denis Lauzon</v>
      </c>
      <c r="D146" s="94"/>
      <c r="E146" s="123"/>
      <c r="F146" s="123"/>
      <c r="G146" s="123"/>
    </row>
    <row r="147" spans="1:7" x14ac:dyDescent="0.3">
      <c r="A147" s="126"/>
      <c r="B147" s="127"/>
      <c r="C147" s="128"/>
      <c r="D147" s="70"/>
      <c r="E147" s="162"/>
      <c r="F147" s="162"/>
      <c r="G147" s="162"/>
    </row>
    <row r="148" spans="1:7" x14ac:dyDescent="0.3">
      <c r="A148" s="126"/>
      <c r="B148" s="127"/>
      <c r="C148" s="128"/>
      <c r="D148" s="70"/>
      <c r="E148" s="163"/>
      <c r="F148" s="163"/>
      <c r="G148" s="163"/>
    </row>
    <row r="149" spans="1:7" x14ac:dyDescent="0.3">
      <c r="A149" s="130"/>
      <c r="B149" s="127"/>
      <c r="C149" s="131"/>
      <c r="D149" s="132"/>
      <c r="E149" s="163"/>
      <c r="F149" s="163"/>
      <c r="G149" s="163"/>
    </row>
    <row r="150" spans="1:7" x14ac:dyDescent="0.3">
      <c r="A150" s="164"/>
      <c r="B150" s="127"/>
      <c r="C150" s="131"/>
      <c r="D150" s="165"/>
      <c r="E150" s="166"/>
      <c r="F150" s="166"/>
      <c r="G150" s="166"/>
    </row>
    <row r="151" spans="1:7" x14ac:dyDescent="0.3">
      <c r="A151" s="167"/>
      <c r="B151" s="168">
        <v>17</v>
      </c>
      <c r="C151" s="169" t="s">
        <v>138</v>
      </c>
      <c r="D151" s="170"/>
      <c r="E151" s="171"/>
      <c r="F151" s="171"/>
      <c r="G151" s="171"/>
    </row>
    <row r="152" spans="1:7" x14ac:dyDescent="0.3">
      <c r="A152" s="120"/>
      <c r="B152" s="137">
        <v>1020</v>
      </c>
      <c r="C152" s="122" t="str">
        <f>IFERROR(IF(B152=Données!X$1,Données!$X$2,VLOOKUP(B152,Données!$A$3:$I$1003,3,0)),"")</f>
        <v xml:space="preserve">Gisèle Gilbert </v>
      </c>
      <c r="D152" s="94"/>
      <c r="E152" s="123"/>
      <c r="F152" s="123"/>
      <c r="G152" s="123"/>
    </row>
    <row r="153" spans="1:7" x14ac:dyDescent="0.3">
      <c r="A153" s="124"/>
      <c r="B153" s="137">
        <v>1005</v>
      </c>
      <c r="C153" s="122" t="str">
        <f>IFERROR(IF(B153=Données!X$1,Données!$X$2,VLOOKUP(B153,Données!$A$3:$I$1003,3,0)),"")</f>
        <v>Martine Gagné</v>
      </c>
      <c r="D153" s="94"/>
      <c r="E153" s="123"/>
      <c r="F153" s="123"/>
      <c r="G153" s="123"/>
    </row>
    <row r="154" spans="1:7" x14ac:dyDescent="0.3">
      <c r="A154" s="124"/>
      <c r="B154" s="137">
        <v>1047</v>
      </c>
      <c r="C154" s="122" t="str">
        <f>IFERROR(IF(B154=Données!X$1,Données!$X$2,VLOOKUP(B154,Données!$A$3:$I$1003,3,0)),"")</f>
        <v>Louisette Croteau</v>
      </c>
      <c r="D154" s="94"/>
      <c r="E154" s="123"/>
      <c r="F154" s="123"/>
      <c r="G154" s="123"/>
    </row>
    <row r="155" spans="1:7" x14ac:dyDescent="0.3">
      <c r="A155" s="124"/>
      <c r="B155" s="137">
        <v>1013</v>
      </c>
      <c r="C155" s="122" t="str">
        <f>IFERROR(IF(B155=Données!X$1,Données!$X$2,VLOOKUP(B155,Données!$A$3:$I$1003,3,0)),"")</f>
        <v>Huguette Charron</v>
      </c>
      <c r="D155" s="94"/>
      <c r="E155" s="123"/>
      <c r="F155" s="123"/>
      <c r="G155" s="123"/>
    </row>
    <row r="156" spans="1:7" x14ac:dyDescent="0.3">
      <c r="A156" s="124"/>
      <c r="B156" s="137">
        <v>1048</v>
      </c>
      <c r="C156" s="122" t="str">
        <f>IFERROR(IF(B156=Données!X$1,Données!$X$2,VLOOKUP(B156,Données!$A$3:$I$1003,3,0)),"")</f>
        <v>Michel Moreau</v>
      </c>
      <c r="D156" s="94"/>
      <c r="E156" s="123"/>
      <c r="F156" s="123"/>
      <c r="G156" s="123"/>
    </row>
    <row r="157" spans="1:7" x14ac:dyDescent="0.3">
      <c r="A157" s="126"/>
      <c r="B157" s="127"/>
      <c r="C157" s="128"/>
      <c r="D157" s="70"/>
      <c r="E157" s="162"/>
      <c r="F157" s="162"/>
      <c r="G157" s="162"/>
    </row>
    <row r="158" spans="1:7" x14ac:dyDescent="0.3">
      <c r="A158" s="126"/>
      <c r="B158" s="127"/>
      <c r="C158" s="128"/>
      <c r="D158" s="70"/>
      <c r="E158" s="163"/>
      <c r="F158" s="163"/>
      <c r="G158" s="163"/>
    </row>
    <row r="159" spans="1:7" x14ac:dyDescent="0.3">
      <c r="A159" s="130"/>
      <c r="B159" s="127"/>
      <c r="C159" s="131"/>
      <c r="D159" s="132"/>
      <c r="E159" s="163"/>
      <c r="F159" s="163"/>
      <c r="G159" s="163"/>
    </row>
    <row r="160" spans="1:7" x14ac:dyDescent="0.3">
      <c r="A160" s="164"/>
      <c r="B160" s="127"/>
      <c r="C160" s="131"/>
      <c r="D160" s="165"/>
      <c r="E160" s="166"/>
      <c r="F160" s="166"/>
      <c r="G160" s="166"/>
    </row>
    <row r="161" spans="1:7" x14ac:dyDescent="0.3">
      <c r="A161" s="167"/>
      <c r="B161" s="168">
        <v>17</v>
      </c>
      <c r="C161" s="169" t="s">
        <v>140</v>
      </c>
      <c r="D161" s="170"/>
      <c r="E161" s="171"/>
      <c r="F161" s="171"/>
      <c r="G161" s="171"/>
    </row>
    <row r="162" spans="1:7" x14ac:dyDescent="0.3">
      <c r="A162" s="145"/>
      <c r="B162" s="145"/>
      <c r="C162" s="142"/>
      <c r="D162" s="143"/>
      <c r="E162" s="172"/>
      <c r="F162" s="172"/>
      <c r="G162" s="172"/>
    </row>
  </sheetData>
  <conditionalFormatting sqref="A2:A6 E1:G1">
    <cfRule type="containsErrors" dxfId="2229" priority="2">
      <formula>0</formula>
    </cfRule>
  </conditionalFormatting>
  <conditionalFormatting sqref="A1">
    <cfRule type="containsErrors" dxfId="2228" priority="3">
      <formula>0</formula>
    </cfRule>
  </conditionalFormatting>
  <conditionalFormatting sqref="A7:A8">
    <cfRule type="cellIs" dxfId="2227" priority="4" operator="equal">
      <formula>0</formula>
    </cfRule>
    <cfRule type="containsErrors" dxfId="2226" priority="5">
      <formula>0</formula>
    </cfRule>
  </conditionalFormatting>
  <conditionalFormatting sqref="A9:A10">
    <cfRule type="cellIs" dxfId="2225" priority="6" operator="equal">
      <formula>0</formula>
    </cfRule>
    <cfRule type="containsErrors" dxfId="2224" priority="7">
      <formula>0</formula>
    </cfRule>
  </conditionalFormatting>
  <conditionalFormatting sqref="A11">
    <cfRule type="containsErrors" dxfId="2223" priority="8">
      <formula>0</formula>
    </cfRule>
  </conditionalFormatting>
  <conditionalFormatting sqref="B1">
    <cfRule type="containsErrors" dxfId="2222" priority="9">
      <formula>0</formula>
    </cfRule>
  </conditionalFormatting>
  <conditionalFormatting sqref="E1:G1">
    <cfRule type="cellIs" dxfId="2221" priority="10" operator="equal">
      <formula>0</formula>
    </cfRule>
    <cfRule type="containsErrors" dxfId="2220" priority="11">
      <formula>0</formula>
    </cfRule>
  </conditionalFormatting>
  <conditionalFormatting sqref="A21">
    <cfRule type="containsErrors" dxfId="2219" priority="12">
      <formula>0</formula>
    </cfRule>
  </conditionalFormatting>
  <conditionalFormatting sqref="A31">
    <cfRule type="containsErrors" dxfId="2218" priority="13">
      <formula>0</formula>
    </cfRule>
  </conditionalFormatting>
  <conditionalFormatting sqref="A41">
    <cfRule type="containsErrors" dxfId="2217" priority="14">
      <formula>0</formula>
    </cfRule>
  </conditionalFormatting>
  <conditionalFormatting sqref="A51">
    <cfRule type="containsErrors" dxfId="2216" priority="15">
      <formula>0</formula>
    </cfRule>
  </conditionalFormatting>
  <conditionalFormatting sqref="A61">
    <cfRule type="containsErrors" dxfId="2215" priority="16">
      <formula>0</formula>
    </cfRule>
  </conditionalFormatting>
  <conditionalFormatting sqref="A71">
    <cfRule type="containsErrors" dxfId="2214" priority="17">
      <formula>0</formula>
    </cfRule>
  </conditionalFormatting>
  <conditionalFormatting sqref="A81">
    <cfRule type="containsErrors" dxfId="2213" priority="18">
      <formula>0</formula>
    </cfRule>
  </conditionalFormatting>
  <conditionalFormatting sqref="A91">
    <cfRule type="containsErrors" dxfId="2212" priority="19">
      <formula>0</formula>
    </cfRule>
  </conditionalFormatting>
  <conditionalFormatting sqref="A101">
    <cfRule type="containsErrors" dxfId="2211" priority="20">
      <formula>0</formula>
    </cfRule>
  </conditionalFormatting>
  <conditionalFormatting sqref="A111">
    <cfRule type="containsErrors" dxfId="2210" priority="21">
      <formula>0</formula>
    </cfRule>
  </conditionalFormatting>
  <conditionalFormatting sqref="A121">
    <cfRule type="containsErrors" dxfId="2209" priority="22">
      <formula>0</formula>
    </cfRule>
  </conditionalFormatting>
  <conditionalFormatting sqref="A131">
    <cfRule type="containsErrors" dxfId="2208" priority="23">
      <formula>0</formula>
    </cfRule>
  </conditionalFormatting>
  <conditionalFormatting sqref="A141">
    <cfRule type="containsErrors" dxfId="2207" priority="24">
      <formula>0</formula>
    </cfRule>
  </conditionalFormatting>
  <conditionalFormatting sqref="A151">
    <cfRule type="containsErrors" dxfId="2206" priority="25">
      <formula>0</formula>
    </cfRule>
  </conditionalFormatting>
  <conditionalFormatting sqref="A161">
    <cfRule type="containsErrors" dxfId="2205" priority="26">
      <formula>0</formula>
    </cfRule>
  </conditionalFormatting>
  <conditionalFormatting sqref="A17:A18">
    <cfRule type="cellIs" dxfId="2204" priority="27" operator="equal">
      <formula>0</formula>
    </cfRule>
    <cfRule type="containsErrors" dxfId="2203" priority="28">
      <formula>0</formula>
    </cfRule>
  </conditionalFormatting>
  <conditionalFormatting sqref="A27:A28">
    <cfRule type="cellIs" dxfId="2202" priority="29" operator="equal">
      <formula>0</formula>
    </cfRule>
    <cfRule type="containsErrors" dxfId="2201" priority="30">
      <formula>0</formula>
    </cfRule>
  </conditionalFormatting>
  <conditionalFormatting sqref="A37:A38">
    <cfRule type="cellIs" dxfId="2200" priority="31" operator="equal">
      <formula>0</formula>
    </cfRule>
    <cfRule type="containsErrors" dxfId="2199" priority="32">
      <formula>0</formula>
    </cfRule>
  </conditionalFormatting>
  <conditionalFormatting sqref="A47:A48">
    <cfRule type="cellIs" dxfId="2198" priority="33" operator="equal">
      <formula>0</formula>
    </cfRule>
    <cfRule type="containsErrors" dxfId="2197" priority="34">
      <formula>0</formula>
    </cfRule>
  </conditionalFormatting>
  <conditionalFormatting sqref="A57:A58">
    <cfRule type="cellIs" dxfId="2196" priority="35" operator="equal">
      <formula>0</formula>
    </cfRule>
    <cfRule type="containsErrors" dxfId="2195" priority="36">
      <formula>0</formula>
    </cfRule>
  </conditionalFormatting>
  <conditionalFormatting sqref="A67:A68">
    <cfRule type="cellIs" dxfId="2194" priority="37" operator="equal">
      <formula>0</formula>
    </cfRule>
    <cfRule type="containsErrors" dxfId="2193" priority="38">
      <formula>0</formula>
    </cfRule>
  </conditionalFormatting>
  <conditionalFormatting sqref="A77:A78">
    <cfRule type="cellIs" dxfId="2192" priority="39" operator="equal">
      <formula>0</formula>
    </cfRule>
    <cfRule type="containsErrors" dxfId="2191" priority="40">
      <formula>0</formula>
    </cfRule>
  </conditionalFormatting>
  <conditionalFormatting sqref="A87:A88">
    <cfRule type="cellIs" dxfId="2190" priority="41" operator="equal">
      <formula>0</formula>
    </cfRule>
    <cfRule type="containsErrors" dxfId="2189" priority="42">
      <formula>0</formula>
    </cfRule>
  </conditionalFormatting>
  <conditionalFormatting sqref="A97:A98">
    <cfRule type="cellIs" dxfId="2188" priority="43" operator="equal">
      <formula>0</formula>
    </cfRule>
    <cfRule type="containsErrors" dxfId="2187" priority="44">
      <formula>0</formula>
    </cfRule>
  </conditionalFormatting>
  <conditionalFormatting sqref="A107:A108">
    <cfRule type="cellIs" dxfId="2186" priority="45" operator="equal">
      <formula>0</formula>
    </cfRule>
    <cfRule type="containsErrors" dxfId="2185" priority="46">
      <formula>0</formula>
    </cfRule>
  </conditionalFormatting>
  <conditionalFormatting sqref="A117:A118">
    <cfRule type="cellIs" dxfId="2184" priority="47" operator="equal">
      <formula>0</formula>
    </cfRule>
    <cfRule type="containsErrors" dxfId="2183" priority="48">
      <formula>0</formula>
    </cfRule>
  </conditionalFormatting>
  <conditionalFormatting sqref="A127:A128">
    <cfRule type="cellIs" dxfId="2182" priority="49" operator="equal">
      <formula>0</formula>
    </cfRule>
    <cfRule type="containsErrors" dxfId="2181" priority="50">
      <formula>0</formula>
    </cfRule>
  </conditionalFormatting>
  <conditionalFormatting sqref="A137:A138">
    <cfRule type="cellIs" dxfId="2180" priority="51" operator="equal">
      <formula>0</formula>
    </cfRule>
    <cfRule type="containsErrors" dxfId="2179" priority="52">
      <formula>0</formula>
    </cfRule>
  </conditionalFormatting>
  <conditionalFormatting sqref="A147:A148">
    <cfRule type="cellIs" dxfId="2178" priority="53" operator="equal">
      <formula>0</formula>
    </cfRule>
    <cfRule type="containsErrors" dxfId="2177" priority="54">
      <formula>0</formula>
    </cfRule>
  </conditionalFormatting>
  <conditionalFormatting sqref="A157:A158">
    <cfRule type="cellIs" dxfId="2176" priority="55" operator="equal">
      <formula>0</formula>
    </cfRule>
    <cfRule type="containsErrors" dxfId="2175" priority="56">
      <formula>0</formula>
    </cfRule>
  </conditionalFormatting>
  <conditionalFormatting sqref="C1:D1">
    <cfRule type="containsErrors" dxfId="2174" priority="57">
      <formula>0</formula>
    </cfRule>
  </conditionalFormatting>
  <conditionalFormatting sqref="C11">
    <cfRule type="containsErrors" dxfId="2173" priority="58">
      <formula>0</formula>
    </cfRule>
  </conditionalFormatting>
  <conditionalFormatting sqref="C21">
    <cfRule type="containsErrors" dxfId="2172" priority="59">
      <formula>0</formula>
    </cfRule>
  </conditionalFormatting>
  <conditionalFormatting sqref="C31">
    <cfRule type="containsErrors" dxfId="2171" priority="60">
      <formula>0</formula>
    </cfRule>
  </conditionalFormatting>
  <conditionalFormatting sqref="C41">
    <cfRule type="containsErrors" dxfId="2170" priority="61">
      <formula>0</formula>
    </cfRule>
  </conditionalFormatting>
  <conditionalFormatting sqref="C51">
    <cfRule type="containsErrors" dxfId="2169" priority="62">
      <formula>0</formula>
    </cfRule>
  </conditionalFormatting>
  <conditionalFormatting sqref="C61">
    <cfRule type="containsErrors" dxfId="2168" priority="63">
      <formula>0</formula>
    </cfRule>
  </conditionalFormatting>
  <conditionalFormatting sqref="C71">
    <cfRule type="containsErrors" dxfId="2167" priority="64">
      <formula>0</formula>
    </cfRule>
  </conditionalFormatting>
  <conditionalFormatting sqref="C81">
    <cfRule type="containsErrors" dxfId="2166" priority="65">
      <formula>0</formula>
    </cfRule>
  </conditionalFormatting>
  <conditionalFormatting sqref="C91">
    <cfRule type="containsErrors" dxfId="2165" priority="66">
      <formula>0</formula>
    </cfRule>
  </conditionalFormatting>
  <conditionalFormatting sqref="C101">
    <cfRule type="containsErrors" dxfId="2164" priority="67">
      <formula>0</formula>
    </cfRule>
  </conditionalFormatting>
  <conditionalFormatting sqref="C111">
    <cfRule type="containsErrors" dxfId="2163" priority="68">
      <formula>0</formula>
    </cfRule>
  </conditionalFormatting>
  <conditionalFormatting sqref="C121">
    <cfRule type="containsErrors" dxfId="2162" priority="69">
      <formula>0</formula>
    </cfRule>
  </conditionalFormatting>
  <conditionalFormatting sqref="C131">
    <cfRule type="containsErrors" dxfId="2161" priority="70">
      <formula>0</formula>
    </cfRule>
  </conditionalFormatting>
  <conditionalFormatting sqref="C141">
    <cfRule type="containsErrors" dxfId="2160" priority="71">
      <formula>0</formula>
    </cfRule>
  </conditionalFormatting>
  <conditionalFormatting sqref="C151">
    <cfRule type="containsErrors" dxfId="2159" priority="72">
      <formula>0</formula>
    </cfRule>
  </conditionalFormatting>
  <conditionalFormatting sqref="C161">
    <cfRule type="containsErrors" dxfId="2158" priority="73">
      <formula>0</formula>
    </cfRule>
  </conditionalFormatting>
  <conditionalFormatting sqref="C7:D8">
    <cfRule type="containsErrors" dxfId="2157" priority="74">
      <formula>0</formula>
    </cfRule>
  </conditionalFormatting>
  <conditionalFormatting sqref="C2:D6">
    <cfRule type="containsErrors" dxfId="2156" priority="75">
      <formula>0</formula>
    </cfRule>
  </conditionalFormatting>
  <conditionalFormatting sqref="D11">
    <cfRule type="containsErrors" dxfId="2155" priority="76">
      <formula>0</formula>
    </cfRule>
  </conditionalFormatting>
  <conditionalFormatting sqref="D21">
    <cfRule type="containsErrors" dxfId="2154" priority="77">
      <formula>0</formula>
    </cfRule>
  </conditionalFormatting>
  <conditionalFormatting sqref="D31">
    <cfRule type="containsErrors" dxfId="2153" priority="78">
      <formula>0</formula>
    </cfRule>
  </conditionalFormatting>
  <conditionalFormatting sqref="D41">
    <cfRule type="containsErrors" dxfId="2152" priority="79">
      <formula>0</formula>
    </cfRule>
  </conditionalFormatting>
  <conditionalFormatting sqref="D51">
    <cfRule type="containsErrors" dxfId="2151" priority="80">
      <formula>0</formula>
    </cfRule>
  </conditionalFormatting>
  <conditionalFormatting sqref="D61">
    <cfRule type="containsErrors" dxfId="2150" priority="81">
      <formula>0</formula>
    </cfRule>
  </conditionalFormatting>
  <conditionalFormatting sqref="D71">
    <cfRule type="containsErrors" dxfId="2149" priority="82">
      <formula>0</formula>
    </cfRule>
  </conditionalFormatting>
  <conditionalFormatting sqref="D81">
    <cfRule type="containsErrors" dxfId="2148" priority="83">
      <formula>0</formula>
    </cfRule>
  </conditionalFormatting>
  <conditionalFormatting sqref="D91">
    <cfRule type="containsErrors" dxfId="2147" priority="84">
      <formula>0</formula>
    </cfRule>
  </conditionalFormatting>
  <conditionalFormatting sqref="D101">
    <cfRule type="containsErrors" dxfId="2146" priority="85">
      <formula>0</formula>
    </cfRule>
  </conditionalFormatting>
  <conditionalFormatting sqref="D111">
    <cfRule type="containsErrors" dxfId="2145" priority="86">
      <formula>0</formula>
    </cfRule>
  </conditionalFormatting>
  <conditionalFormatting sqref="D121">
    <cfRule type="containsErrors" dxfId="2144" priority="87">
      <formula>0</formula>
    </cfRule>
  </conditionalFormatting>
  <conditionalFormatting sqref="D131">
    <cfRule type="containsErrors" dxfId="2143" priority="88">
      <formula>0</formula>
    </cfRule>
  </conditionalFormatting>
  <conditionalFormatting sqref="D141">
    <cfRule type="containsErrors" dxfId="2142" priority="89">
      <formula>0</formula>
    </cfRule>
  </conditionalFormatting>
  <conditionalFormatting sqref="D151">
    <cfRule type="containsErrors" dxfId="2141" priority="90">
      <formula>0</formula>
    </cfRule>
  </conditionalFormatting>
  <conditionalFormatting sqref="D161">
    <cfRule type="containsErrors" dxfId="2140" priority="91">
      <formula>0</formula>
    </cfRule>
  </conditionalFormatting>
  <conditionalFormatting sqref="D12:D16">
    <cfRule type="containsErrors" dxfId="2139" priority="92">
      <formula>0</formula>
    </cfRule>
  </conditionalFormatting>
  <conditionalFormatting sqref="D18">
    <cfRule type="containsErrors" dxfId="2138" priority="93">
      <formula>0</formula>
    </cfRule>
  </conditionalFormatting>
  <conditionalFormatting sqref="D22:D26">
    <cfRule type="containsErrors" dxfId="2137" priority="94">
      <formula>0</formula>
    </cfRule>
  </conditionalFormatting>
  <conditionalFormatting sqref="D28">
    <cfRule type="containsErrors" dxfId="2136" priority="95">
      <formula>0</formula>
    </cfRule>
  </conditionalFormatting>
  <conditionalFormatting sqref="D32:D36">
    <cfRule type="containsErrors" dxfId="2135" priority="96">
      <formula>0</formula>
    </cfRule>
  </conditionalFormatting>
  <conditionalFormatting sqref="D38">
    <cfRule type="containsErrors" dxfId="2134" priority="97">
      <formula>0</formula>
    </cfRule>
  </conditionalFormatting>
  <conditionalFormatting sqref="D42:D46">
    <cfRule type="containsErrors" dxfId="2133" priority="98">
      <formula>0</formula>
    </cfRule>
  </conditionalFormatting>
  <conditionalFormatting sqref="D48">
    <cfRule type="containsErrors" dxfId="2132" priority="99">
      <formula>0</formula>
    </cfRule>
  </conditionalFormatting>
  <conditionalFormatting sqref="D52:D56">
    <cfRule type="containsErrors" dxfId="2131" priority="100">
      <formula>0</formula>
    </cfRule>
  </conditionalFormatting>
  <conditionalFormatting sqref="D58">
    <cfRule type="containsErrors" dxfId="2130" priority="101">
      <formula>0</formula>
    </cfRule>
  </conditionalFormatting>
  <conditionalFormatting sqref="D62:D66">
    <cfRule type="containsErrors" dxfId="2129" priority="102">
      <formula>0</formula>
    </cfRule>
  </conditionalFormatting>
  <conditionalFormatting sqref="D68">
    <cfRule type="containsErrors" dxfId="2128" priority="103">
      <formula>0</formula>
    </cfRule>
  </conditionalFormatting>
  <conditionalFormatting sqref="D72:D76">
    <cfRule type="containsErrors" dxfId="2127" priority="104">
      <formula>0</formula>
    </cfRule>
  </conditionalFormatting>
  <conditionalFormatting sqref="D78">
    <cfRule type="containsErrors" dxfId="2126" priority="105">
      <formula>0</formula>
    </cfRule>
  </conditionalFormatting>
  <conditionalFormatting sqref="D82:D86">
    <cfRule type="containsErrors" dxfId="2125" priority="106">
      <formula>0</formula>
    </cfRule>
  </conditionalFormatting>
  <conditionalFormatting sqref="D88">
    <cfRule type="containsErrors" dxfId="2124" priority="107">
      <formula>0</formula>
    </cfRule>
  </conditionalFormatting>
  <conditionalFormatting sqref="D157">
    <cfRule type="containsErrors" dxfId="2123" priority="108">
      <formula>0</formula>
    </cfRule>
  </conditionalFormatting>
  <conditionalFormatting sqref="D92:D96">
    <cfRule type="containsErrors" dxfId="2122" priority="109">
      <formula>0</formula>
    </cfRule>
  </conditionalFormatting>
  <conditionalFormatting sqref="D98">
    <cfRule type="containsErrors" dxfId="2121" priority="110">
      <formula>0</formula>
    </cfRule>
  </conditionalFormatting>
  <conditionalFormatting sqref="D102:D106">
    <cfRule type="containsErrors" dxfId="2120" priority="111">
      <formula>0</formula>
    </cfRule>
  </conditionalFormatting>
  <conditionalFormatting sqref="D108">
    <cfRule type="containsErrors" dxfId="2119" priority="112">
      <formula>0</formula>
    </cfRule>
  </conditionalFormatting>
  <conditionalFormatting sqref="D112:D116">
    <cfRule type="containsErrors" dxfId="2118" priority="113">
      <formula>0</formula>
    </cfRule>
  </conditionalFormatting>
  <conditionalFormatting sqref="D118">
    <cfRule type="containsErrors" dxfId="2117" priority="114">
      <formula>0</formula>
    </cfRule>
  </conditionalFormatting>
  <conditionalFormatting sqref="D122:D126">
    <cfRule type="containsErrors" dxfId="2116" priority="115">
      <formula>0</formula>
    </cfRule>
  </conditionalFormatting>
  <conditionalFormatting sqref="D128">
    <cfRule type="containsErrors" dxfId="2115" priority="116">
      <formula>0</formula>
    </cfRule>
  </conditionalFormatting>
  <conditionalFormatting sqref="D132:D136">
    <cfRule type="containsErrors" dxfId="2114" priority="117">
      <formula>0</formula>
    </cfRule>
  </conditionalFormatting>
  <conditionalFormatting sqref="D138">
    <cfRule type="containsErrors" dxfId="2113" priority="118">
      <formula>0</formula>
    </cfRule>
  </conditionalFormatting>
  <conditionalFormatting sqref="D142:D146">
    <cfRule type="containsErrors" dxfId="2112" priority="119">
      <formula>0</formula>
    </cfRule>
  </conditionalFormatting>
  <conditionalFormatting sqref="D148">
    <cfRule type="containsErrors" dxfId="2111" priority="120">
      <formula>0</formula>
    </cfRule>
  </conditionalFormatting>
  <conditionalFormatting sqref="D152:D156">
    <cfRule type="containsErrors" dxfId="2110" priority="121">
      <formula>0</formula>
    </cfRule>
  </conditionalFormatting>
  <conditionalFormatting sqref="D158">
    <cfRule type="containsErrors" dxfId="2109" priority="122">
      <formula>0</formula>
    </cfRule>
  </conditionalFormatting>
  <conditionalFormatting sqref="D17">
    <cfRule type="containsErrors" dxfId="2108" priority="123">
      <formula>0</formula>
    </cfRule>
  </conditionalFormatting>
  <conditionalFormatting sqref="D27">
    <cfRule type="containsErrors" dxfId="2107" priority="124">
      <formula>0</formula>
    </cfRule>
  </conditionalFormatting>
  <conditionalFormatting sqref="D37">
    <cfRule type="containsErrors" dxfId="2106" priority="125">
      <formula>0</formula>
    </cfRule>
  </conditionalFormatting>
  <conditionalFormatting sqref="D47">
    <cfRule type="containsErrors" dxfId="2105" priority="126">
      <formula>0</formula>
    </cfRule>
  </conditionalFormatting>
  <conditionalFormatting sqref="D57">
    <cfRule type="containsErrors" dxfId="2104" priority="127">
      <formula>0</formula>
    </cfRule>
  </conditionalFormatting>
  <conditionalFormatting sqref="D67">
    <cfRule type="containsErrors" dxfId="2103" priority="128">
      <formula>0</formula>
    </cfRule>
  </conditionalFormatting>
  <conditionalFormatting sqref="D77">
    <cfRule type="containsErrors" dxfId="2102" priority="129">
      <formula>0</formula>
    </cfRule>
  </conditionalFormatting>
  <conditionalFormatting sqref="D87">
    <cfRule type="containsErrors" dxfId="2101" priority="130">
      <formula>0</formula>
    </cfRule>
  </conditionalFormatting>
  <conditionalFormatting sqref="D97">
    <cfRule type="containsErrors" dxfId="2100" priority="131">
      <formula>0</formula>
    </cfRule>
  </conditionalFormatting>
  <conditionalFormatting sqref="D107">
    <cfRule type="containsErrors" dxfId="2099" priority="132">
      <formula>0</formula>
    </cfRule>
  </conditionalFormatting>
  <conditionalFormatting sqref="D117">
    <cfRule type="containsErrors" dxfId="2098" priority="133">
      <formula>0</formula>
    </cfRule>
  </conditionalFormatting>
  <conditionalFormatting sqref="D127">
    <cfRule type="containsErrors" dxfId="2097" priority="134">
      <formula>0</formula>
    </cfRule>
  </conditionalFormatting>
  <conditionalFormatting sqref="D137">
    <cfRule type="containsErrors" dxfId="2096" priority="135">
      <formula>0</formula>
    </cfRule>
  </conditionalFormatting>
  <conditionalFormatting sqref="D147">
    <cfRule type="containsErrors" dxfId="2095" priority="136">
      <formula>0</formula>
    </cfRule>
  </conditionalFormatting>
  <conditionalFormatting sqref="A19:A20">
    <cfRule type="cellIs" dxfId="2094" priority="137" operator="equal">
      <formula>0</formula>
    </cfRule>
    <cfRule type="containsErrors" dxfId="2093" priority="138">
      <formula>0</formula>
    </cfRule>
  </conditionalFormatting>
  <conditionalFormatting sqref="A29:A30">
    <cfRule type="cellIs" dxfId="2092" priority="139" operator="equal">
      <formula>0</formula>
    </cfRule>
    <cfRule type="containsErrors" dxfId="2091" priority="140">
      <formula>0</formula>
    </cfRule>
  </conditionalFormatting>
  <conditionalFormatting sqref="A39:A40">
    <cfRule type="cellIs" dxfId="2090" priority="141" operator="equal">
      <formula>0</formula>
    </cfRule>
    <cfRule type="containsErrors" dxfId="2089" priority="142">
      <formula>0</formula>
    </cfRule>
  </conditionalFormatting>
  <conditionalFormatting sqref="A49:A50">
    <cfRule type="cellIs" dxfId="2088" priority="143" operator="equal">
      <formula>0</formula>
    </cfRule>
    <cfRule type="containsErrors" dxfId="2087" priority="144">
      <formula>0</formula>
    </cfRule>
  </conditionalFormatting>
  <conditionalFormatting sqref="A59:A60">
    <cfRule type="cellIs" dxfId="2086" priority="145" operator="equal">
      <formula>0</formula>
    </cfRule>
    <cfRule type="containsErrors" dxfId="2085" priority="146">
      <formula>0</formula>
    </cfRule>
  </conditionalFormatting>
  <conditionalFormatting sqref="A69:A70">
    <cfRule type="cellIs" dxfId="2084" priority="147" operator="equal">
      <formula>0</formula>
    </cfRule>
    <cfRule type="containsErrors" dxfId="2083" priority="148">
      <formula>0</formula>
    </cfRule>
  </conditionalFormatting>
  <conditionalFormatting sqref="A79:A80">
    <cfRule type="cellIs" dxfId="2082" priority="149" operator="equal">
      <formula>0</formula>
    </cfRule>
    <cfRule type="containsErrors" dxfId="2081" priority="150">
      <formula>0</formula>
    </cfRule>
  </conditionalFormatting>
  <conditionalFormatting sqref="A89:A90">
    <cfRule type="cellIs" dxfId="2080" priority="151" operator="equal">
      <formula>0</formula>
    </cfRule>
    <cfRule type="containsErrors" dxfId="2079" priority="152">
      <formula>0</formula>
    </cfRule>
  </conditionalFormatting>
  <conditionalFormatting sqref="A99:A100">
    <cfRule type="cellIs" dxfId="2078" priority="153" operator="equal">
      <formula>0</formula>
    </cfRule>
    <cfRule type="containsErrors" dxfId="2077" priority="154">
      <formula>0</formula>
    </cfRule>
  </conditionalFormatting>
  <conditionalFormatting sqref="A109:A110">
    <cfRule type="cellIs" dxfId="2076" priority="155" operator="equal">
      <formula>0</formula>
    </cfRule>
    <cfRule type="containsErrors" dxfId="2075" priority="156">
      <formula>0</formula>
    </cfRule>
  </conditionalFormatting>
  <conditionalFormatting sqref="A119:A120">
    <cfRule type="cellIs" dxfId="2074" priority="157" operator="equal">
      <formula>0</formula>
    </cfRule>
    <cfRule type="containsErrors" dxfId="2073" priority="158">
      <formula>0</formula>
    </cfRule>
  </conditionalFormatting>
  <conditionalFormatting sqref="A129:A130">
    <cfRule type="cellIs" dxfId="2072" priority="159" operator="equal">
      <formula>0</formula>
    </cfRule>
    <cfRule type="containsErrors" dxfId="2071" priority="160">
      <formula>0</formula>
    </cfRule>
  </conditionalFormatting>
  <conditionalFormatting sqref="A139:A140">
    <cfRule type="cellIs" dxfId="2070" priority="161" operator="equal">
      <formula>0</formula>
    </cfRule>
    <cfRule type="containsErrors" dxfId="2069" priority="162">
      <formula>0</formula>
    </cfRule>
  </conditionalFormatting>
  <conditionalFormatting sqref="A149:A150">
    <cfRule type="cellIs" dxfId="2068" priority="163" operator="equal">
      <formula>0</formula>
    </cfRule>
    <cfRule type="containsErrors" dxfId="2067" priority="164">
      <formula>0</formula>
    </cfRule>
  </conditionalFormatting>
  <conditionalFormatting sqref="A159:A160">
    <cfRule type="cellIs" dxfId="2066" priority="165" operator="equal">
      <formula>0</formula>
    </cfRule>
    <cfRule type="containsErrors" dxfId="2065" priority="166">
      <formula>0</formula>
    </cfRule>
  </conditionalFormatting>
  <conditionalFormatting sqref="D9:D10">
    <cfRule type="cellIs" dxfId="2064" priority="167" operator="equal">
      <formula>0</formula>
    </cfRule>
    <cfRule type="containsErrors" dxfId="2063" priority="168">
      <formula>0</formula>
    </cfRule>
  </conditionalFormatting>
  <conditionalFormatting sqref="A2:A6">
    <cfRule type="cellIs" dxfId="2062" priority="169" operator="equal">
      <formula>0</formula>
    </cfRule>
  </conditionalFormatting>
  <conditionalFormatting sqref="A12:A16">
    <cfRule type="containsErrors" dxfId="2061" priority="170">
      <formula>0</formula>
    </cfRule>
  </conditionalFormatting>
  <conditionalFormatting sqref="A12:A16">
    <cfRule type="cellIs" dxfId="2060" priority="171" operator="equal">
      <formula>0</formula>
    </cfRule>
  </conditionalFormatting>
  <conditionalFormatting sqref="A22:A26">
    <cfRule type="containsErrors" dxfId="2059" priority="172">
      <formula>0</formula>
    </cfRule>
  </conditionalFormatting>
  <conditionalFormatting sqref="A22:A26">
    <cfRule type="cellIs" dxfId="2058" priority="173" operator="equal">
      <formula>0</formula>
    </cfRule>
  </conditionalFormatting>
  <conditionalFormatting sqref="A32:A36">
    <cfRule type="containsErrors" dxfId="2057" priority="174">
      <formula>0</formula>
    </cfRule>
  </conditionalFormatting>
  <conditionalFormatting sqref="A32:A36">
    <cfRule type="cellIs" dxfId="2056" priority="175" operator="equal">
      <formula>0</formula>
    </cfRule>
  </conditionalFormatting>
  <conditionalFormatting sqref="A42:A46">
    <cfRule type="containsErrors" dxfId="2055" priority="176">
      <formula>0</formula>
    </cfRule>
  </conditionalFormatting>
  <conditionalFormatting sqref="A42:A46">
    <cfRule type="cellIs" dxfId="2054" priority="177" operator="equal">
      <formula>0</formula>
    </cfRule>
  </conditionalFormatting>
  <conditionalFormatting sqref="A52:A56">
    <cfRule type="containsErrors" dxfId="2053" priority="178">
      <formula>0</formula>
    </cfRule>
  </conditionalFormatting>
  <conditionalFormatting sqref="A52:A56">
    <cfRule type="cellIs" dxfId="2052" priority="179" operator="equal">
      <formula>0</formula>
    </cfRule>
  </conditionalFormatting>
  <conditionalFormatting sqref="A62:A66">
    <cfRule type="containsErrors" dxfId="2051" priority="180">
      <formula>0</formula>
    </cfRule>
  </conditionalFormatting>
  <conditionalFormatting sqref="A62:A66">
    <cfRule type="cellIs" dxfId="2050" priority="181" operator="equal">
      <formula>0</formula>
    </cfRule>
  </conditionalFormatting>
  <conditionalFormatting sqref="A72:A76">
    <cfRule type="containsErrors" dxfId="2049" priority="182">
      <formula>0</formula>
    </cfRule>
  </conditionalFormatting>
  <conditionalFormatting sqref="A72:A76">
    <cfRule type="cellIs" dxfId="2048" priority="183" operator="equal">
      <formula>0</formula>
    </cfRule>
  </conditionalFormatting>
  <conditionalFormatting sqref="A82:A86">
    <cfRule type="containsErrors" dxfId="2047" priority="184">
      <formula>0</formula>
    </cfRule>
  </conditionalFormatting>
  <conditionalFormatting sqref="A82:A86">
    <cfRule type="cellIs" dxfId="2046" priority="185" operator="equal">
      <formula>0</formula>
    </cfRule>
  </conditionalFormatting>
  <conditionalFormatting sqref="A92:A96">
    <cfRule type="containsErrors" dxfId="2045" priority="186">
      <formula>0</formula>
    </cfRule>
  </conditionalFormatting>
  <conditionalFormatting sqref="A92:A96">
    <cfRule type="cellIs" dxfId="2044" priority="187" operator="equal">
      <formula>0</formula>
    </cfRule>
  </conditionalFormatting>
  <conditionalFormatting sqref="A102:A106">
    <cfRule type="containsErrors" dxfId="2043" priority="188">
      <formula>0</formula>
    </cfRule>
  </conditionalFormatting>
  <conditionalFormatting sqref="A102:A106">
    <cfRule type="cellIs" dxfId="2042" priority="189" operator="equal">
      <formula>0</formula>
    </cfRule>
  </conditionalFormatting>
  <conditionalFormatting sqref="A112:A116">
    <cfRule type="containsErrors" dxfId="2041" priority="190">
      <formula>0</formula>
    </cfRule>
  </conditionalFormatting>
  <conditionalFormatting sqref="A112:A116">
    <cfRule type="cellIs" dxfId="2040" priority="191" operator="equal">
      <formula>0</formula>
    </cfRule>
  </conditionalFormatting>
  <conditionalFormatting sqref="A122:A126">
    <cfRule type="containsErrors" dxfId="2039" priority="192">
      <formula>0</formula>
    </cfRule>
  </conditionalFormatting>
  <conditionalFormatting sqref="A122:A126">
    <cfRule type="cellIs" dxfId="2038" priority="193" operator="equal">
      <formula>0</formula>
    </cfRule>
  </conditionalFormatting>
  <conditionalFormatting sqref="A132:A136">
    <cfRule type="containsErrors" dxfId="2037" priority="194">
      <formula>0</formula>
    </cfRule>
  </conditionalFormatting>
  <conditionalFormatting sqref="A132:A136">
    <cfRule type="cellIs" dxfId="2036" priority="195" operator="equal">
      <formula>0</formula>
    </cfRule>
  </conditionalFormatting>
  <conditionalFormatting sqref="A142:A146">
    <cfRule type="containsErrors" dxfId="2035" priority="196">
      <formula>0</formula>
    </cfRule>
  </conditionalFormatting>
  <conditionalFormatting sqref="A142:A146">
    <cfRule type="cellIs" dxfId="2034" priority="197" operator="equal">
      <formula>0</formula>
    </cfRule>
  </conditionalFormatting>
  <conditionalFormatting sqref="A152:A156">
    <cfRule type="containsErrors" dxfId="2033" priority="198">
      <formula>0</formula>
    </cfRule>
  </conditionalFormatting>
  <conditionalFormatting sqref="A152:A156">
    <cfRule type="cellIs" dxfId="2032" priority="199" operator="equal">
      <formula>0</formula>
    </cfRule>
  </conditionalFormatting>
  <conditionalFormatting sqref="C9:C10">
    <cfRule type="cellIs" dxfId="2031" priority="200" operator="equal">
      <formula>0</formula>
    </cfRule>
    <cfRule type="containsErrors" dxfId="2030" priority="201">
      <formula>0</formula>
    </cfRule>
  </conditionalFormatting>
  <conditionalFormatting sqref="D19:D20">
    <cfRule type="cellIs" dxfId="2029" priority="202" operator="equal">
      <formula>0</formula>
    </cfRule>
    <cfRule type="containsErrors" dxfId="2028" priority="203">
      <formula>0</formula>
    </cfRule>
  </conditionalFormatting>
  <conditionalFormatting sqref="D29:D30">
    <cfRule type="cellIs" dxfId="2027" priority="204" operator="equal">
      <formula>0</formula>
    </cfRule>
    <cfRule type="containsErrors" dxfId="2026" priority="205">
      <formula>0</formula>
    </cfRule>
  </conditionalFormatting>
  <conditionalFormatting sqref="D39:D40">
    <cfRule type="cellIs" dxfId="2025" priority="206" operator="equal">
      <formula>0</formula>
    </cfRule>
    <cfRule type="containsErrors" dxfId="2024" priority="207">
      <formula>0</formula>
    </cfRule>
  </conditionalFormatting>
  <conditionalFormatting sqref="D49:D50">
    <cfRule type="cellIs" dxfId="2023" priority="208" operator="equal">
      <formula>0</formula>
    </cfRule>
    <cfRule type="containsErrors" dxfId="2022" priority="209">
      <formula>0</formula>
    </cfRule>
  </conditionalFormatting>
  <conditionalFormatting sqref="D59:D60">
    <cfRule type="cellIs" dxfId="2021" priority="210" operator="equal">
      <formula>0</formula>
    </cfRule>
    <cfRule type="containsErrors" dxfId="2020" priority="211">
      <formula>0</formula>
    </cfRule>
  </conditionalFormatting>
  <conditionalFormatting sqref="D69:D70">
    <cfRule type="cellIs" dxfId="2019" priority="212" operator="equal">
      <formula>0</formula>
    </cfRule>
    <cfRule type="containsErrors" dxfId="2018" priority="213">
      <formula>0</formula>
    </cfRule>
  </conditionalFormatting>
  <conditionalFormatting sqref="D79:D80">
    <cfRule type="cellIs" dxfId="2017" priority="214" operator="equal">
      <formula>0</formula>
    </cfRule>
    <cfRule type="containsErrors" dxfId="2016" priority="215">
      <formula>0</formula>
    </cfRule>
  </conditionalFormatting>
  <conditionalFormatting sqref="D89:D90">
    <cfRule type="cellIs" dxfId="2015" priority="216" operator="equal">
      <formula>0</formula>
    </cfRule>
    <cfRule type="containsErrors" dxfId="2014" priority="217">
      <formula>0</formula>
    </cfRule>
  </conditionalFormatting>
  <conditionalFormatting sqref="D99:D100">
    <cfRule type="cellIs" dxfId="2013" priority="218" operator="equal">
      <formula>0</formula>
    </cfRule>
    <cfRule type="containsErrors" dxfId="2012" priority="219">
      <formula>0</formula>
    </cfRule>
  </conditionalFormatting>
  <conditionalFormatting sqref="D109:D110">
    <cfRule type="cellIs" dxfId="2011" priority="220" operator="equal">
      <formula>0</formula>
    </cfRule>
    <cfRule type="containsErrors" dxfId="2010" priority="221">
      <formula>0</formula>
    </cfRule>
  </conditionalFormatting>
  <conditionalFormatting sqref="D119:D120">
    <cfRule type="cellIs" dxfId="2009" priority="222" operator="equal">
      <formula>0</formula>
    </cfRule>
    <cfRule type="containsErrors" dxfId="2008" priority="223">
      <formula>0</formula>
    </cfRule>
  </conditionalFormatting>
  <conditionalFormatting sqref="D129:D130">
    <cfRule type="cellIs" dxfId="2007" priority="224" operator="equal">
      <formula>0</formula>
    </cfRule>
    <cfRule type="containsErrors" dxfId="2006" priority="225">
      <formula>0</formula>
    </cfRule>
  </conditionalFormatting>
  <conditionalFormatting sqref="D139:D140">
    <cfRule type="cellIs" dxfId="2005" priority="226" operator="equal">
      <formula>0</formula>
    </cfRule>
    <cfRule type="containsErrors" dxfId="2004" priority="227">
      <formula>0</formula>
    </cfRule>
  </conditionalFormatting>
  <conditionalFormatting sqref="D149:D150">
    <cfRule type="cellIs" dxfId="2003" priority="228" operator="equal">
      <formula>0</formula>
    </cfRule>
    <cfRule type="containsErrors" dxfId="2002" priority="229">
      <formula>0</formula>
    </cfRule>
  </conditionalFormatting>
  <conditionalFormatting sqref="D159:D160">
    <cfRule type="cellIs" dxfId="2001" priority="230" operator="equal">
      <formula>0</formula>
    </cfRule>
    <cfRule type="containsErrors" dxfId="2000" priority="231">
      <formula>0</formula>
    </cfRule>
  </conditionalFormatting>
  <conditionalFormatting sqref="D175:D335">
    <cfRule type="containsErrors" dxfId="1999" priority="232">
      <formula>0</formula>
    </cfRule>
  </conditionalFormatting>
  <conditionalFormatting sqref="C17:C18">
    <cfRule type="containsErrors" dxfId="1998" priority="233">
      <formula>0</formula>
    </cfRule>
  </conditionalFormatting>
  <conditionalFormatting sqref="C19:C20">
    <cfRule type="cellIs" dxfId="1997" priority="234" operator="equal">
      <formula>0</formula>
    </cfRule>
    <cfRule type="containsErrors" dxfId="1996" priority="235">
      <formula>0</formula>
    </cfRule>
  </conditionalFormatting>
  <conditionalFormatting sqref="C27:C28">
    <cfRule type="containsErrors" dxfId="1995" priority="236">
      <formula>0</formula>
    </cfRule>
  </conditionalFormatting>
  <conditionalFormatting sqref="C29:C30">
    <cfRule type="cellIs" dxfId="1994" priority="237" operator="equal">
      <formula>0</formula>
    </cfRule>
    <cfRule type="containsErrors" dxfId="1993" priority="238">
      <formula>0</formula>
    </cfRule>
  </conditionalFormatting>
  <conditionalFormatting sqref="C37:C38">
    <cfRule type="containsErrors" dxfId="1992" priority="239">
      <formula>0</formula>
    </cfRule>
  </conditionalFormatting>
  <conditionalFormatting sqref="C39:C40">
    <cfRule type="cellIs" dxfId="1991" priority="240" operator="equal">
      <formula>0</formula>
    </cfRule>
    <cfRule type="containsErrors" dxfId="1990" priority="241">
      <formula>0</formula>
    </cfRule>
  </conditionalFormatting>
  <conditionalFormatting sqref="C47:C48">
    <cfRule type="containsErrors" dxfId="1989" priority="242">
      <formula>0</formula>
    </cfRule>
  </conditionalFormatting>
  <conditionalFormatting sqref="C49:C50">
    <cfRule type="cellIs" dxfId="1988" priority="243" operator="equal">
      <formula>0</formula>
    </cfRule>
    <cfRule type="containsErrors" dxfId="1987" priority="244">
      <formula>0</formula>
    </cfRule>
  </conditionalFormatting>
  <conditionalFormatting sqref="C57:C58">
    <cfRule type="containsErrors" dxfId="1986" priority="245">
      <formula>0</formula>
    </cfRule>
  </conditionalFormatting>
  <conditionalFormatting sqref="C59:C60">
    <cfRule type="cellIs" dxfId="1985" priority="246" operator="equal">
      <formula>0</formula>
    </cfRule>
    <cfRule type="containsErrors" dxfId="1984" priority="247">
      <formula>0</formula>
    </cfRule>
  </conditionalFormatting>
  <conditionalFormatting sqref="C67:C68">
    <cfRule type="containsErrors" dxfId="1983" priority="248">
      <formula>0</formula>
    </cfRule>
  </conditionalFormatting>
  <conditionalFormatting sqref="C69:C70">
    <cfRule type="cellIs" dxfId="1982" priority="249" operator="equal">
      <formula>0</formula>
    </cfRule>
    <cfRule type="containsErrors" dxfId="1981" priority="250">
      <formula>0</formula>
    </cfRule>
  </conditionalFormatting>
  <conditionalFormatting sqref="C77:C78">
    <cfRule type="containsErrors" dxfId="1980" priority="251">
      <formula>0</formula>
    </cfRule>
  </conditionalFormatting>
  <conditionalFormatting sqref="C79:C80">
    <cfRule type="cellIs" dxfId="1979" priority="252" operator="equal">
      <formula>0</formula>
    </cfRule>
    <cfRule type="containsErrors" dxfId="1978" priority="253">
      <formula>0</formula>
    </cfRule>
  </conditionalFormatting>
  <conditionalFormatting sqref="C87:C88">
    <cfRule type="containsErrors" dxfId="1977" priority="254">
      <formula>0</formula>
    </cfRule>
  </conditionalFormatting>
  <conditionalFormatting sqref="C89:C90">
    <cfRule type="cellIs" dxfId="1976" priority="255" operator="equal">
      <formula>0</formula>
    </cfRule>
    <cfRule type="containsErrors" dxfId="1975" priority="256">
      <formula>0</formula>
    </cfRule>
  </conditionalFormatting>
  <conditionalFormatting sqref="C97:C98">
    <cfRule type="containsErrors" dxfId="1974" priority="257">
      <formula>0</formula>
    </cfRule>
  </conditionalFormatting>
  <conditionalFormatting sqref="C99:C100">
    <cfRule type="cellIs" dxfId="1973" priority="258" operator="equal">
      <formula>0</formula>
    </cfRule>
    <cfRule type="containsErrors" dxfId="1972" priority="259">
      <formula>0</formula>
    </cfRule>
  </conditionalFormatting>
  <conditionalFormatting sqref="C107:C108">
    <cfRule type="containsErrors" dxfId="1971" priority="260">
      <formula>0</formula>
    </cfRule>
  </conditionalFormatting>
  <conditionalFormatting sqref="C109:C110">
    <cfRule type="cellIs" dxfId="1970" priority="261" operator="equal">
      <formula>0</formula>
    </cfRule>
    <cfRule type="containsErrors" dxfId="1969" priority="262">
      <formula>0</formula>
    </cfRule>
  </conditionalFormatting>
  <conditionalFormatting sqref="C117:C118">
    <cfRule type="containsErrors" dxfId="1968" priority="263">
      <formula>0</formula>
    </cfRule>
  </conditionalFormatting>
  <conditionalFormatting sqref="C119:C120">
    <cfRule type="cellIs" dxfId="1967" priority="264" operator="equal">
      <formula>0</formula>
    </cfRule>
    <cfRule type="containsErrors" dxfId="1966" priority="265">
      <formula>0</formula>
    </cfRule>
  </conditionalFormatting>
  <conditionalFormatting sqref="C127:C128">
    <cfRule type="containsErrors" dxfId="1965" priority="266">
      <formula>0</formula>
    </cfRule>
  </conditionalFormatting>
  <conditionalFormatting sqref="C129:C130">
    <cfRule type="cellIs" dxfId="1964" priority="267" operator="equal">
      <formula>0</formula>
    </cfRule>
    <cfRule type="containsErrors" dxfId="1963" priority="268">
      <formula>0</formula>
    </cfRule>
  </conditionalFormatting>
  <conditionalFormatting sqref="C137:C138">
    <cfRule type="containsErrors" dxfId="1962" priority="269">
      <formula>0</formula>
    </cfRule>
  </conditionalFormatting>
  <conditionalFormatting sqref="C139:C140">
    <cfRule type="cellIs" dxfId="1961" priority="270" operator="equal">
      <formula>0</formula>
    </cfRule>
    <cfRule type="containsErrors" dxfId="1960" priority="271">
      <formula>0</formula>
    </cfRule>
  </conditionalFormatting>
  <conditionalFormatting sqref="C147:C148">
    <cfRule type="containsErrors" dxfId="1959" priority="272">
      <formula>0</formula>
    </cfRule>
  </conditionalFormatting>
  <conditionalFormatting sqref="C149:C150">
    <cfRule type="cellIs" dxfId="1958" priority="273" operator="equal">
      <formula>0</formula>
    </cfRule>
    <cfRule type="containsErrors" dxfId="1957" priority="274">
      <formula>0</formula>
    </cfRule>
  </conditionalFormatting>
  <conditionalFormatting sqref="C157:C158">
    <cfRule type="containsErrors" dxfId="1956" priority="275">
      <formula>0</formula>
    </cfRule>
  </conditionalFormatting>
  <conditionalFormatting sqref="C159:C160">
    <cfRule type="cellIs" dxfId="1955" priority="276" operator="equal">
      <formula>0</formula>
    </cfRule>
    <cfRule type="containsErrors" dxfId="1954" priority="277">
      <formula>0</formula>
    </cfRule>
  </conditionalFormatting>
  <conditionalFormatting sqref="E11:G11 E161:G161">
    <cfRule type="cellIs" dxfId="1953" priority="278" operator="equal">
      <formula>0</formula>
    </cfRule>
    <cfRule type="containsErrors" dxfId="1952" priority="279">
      <formula>0</formula>
    </cfRule>
  </conditionalFormatting>
  <conditionalFormatting sqref="E21:G21">
    <cfRule type="cellIs" dxfId="1951" priority="280" operator="equal">
      <formula>0</formula>
    </cfRule>
    <cfRule type="containsErrors" dxfId="1950" priority="281">
      <formula>0</formula>
    </cfRule>
  </conditionalFormatting>
  <conditionalFormatting sqref="E31:G31">
    <cfRule type="cellIs" dxfId="1949" priority="282" operator="equal">
      <formula>0</formula>
    </cfRule>
    <cfRule type="containsErrors" dxfId="1948" priority="283">
      <formula>0</formula>
    </cfRule>
  </conditionalFormatting>
  <conditionalFormatting sqref="E41:G41">
    <cfRule type="cellIs" dxfId="1947" priority="284" operator="equal">
      <formula>0</formula>
    </cfRule>
    <cfRule type="containsErrors" dxfId="1946" priority="285">
      <formula>0</formula>
    </cfRule>
  </conditionalFormatting>
  <conditionalFormatting sqref="E51:G51">
    <cfRule type="cellIs" dxfId="1945" priority="286" operator="equal">
      <formula>0</formula>
    </cfRule>
    <cfRule type="containsErrors" dxfId="1944" priority="287">
      <formula>0</formula>
    </cfRule>
  </conditionalFormatting>
  <conditionalFormatting sqref="E61:G61">
    <cfRule type="cellIs" dxfId="1943" priority="288" operator="equal">
      <formula>0</formula>
    </cfRule>
    <cfRule type="containsErrors" dxfId="1942" priority="289">
      <formula>0</formula>
    </cfRule>
  </conditionalFormatting>
  <conditionalFormatting sqref="E71:G71">
    <cfRule type="cellIs" dxfId="1941" priority="290" operator="equal">
      <formula>0</formula>
    </cfRule>
    <cfRule type="containsErrors" dxfId="1940" priority="291">
      <formula>0</formula>
    </cfRule>
  </conditionalFormatting>
  <conditionalFormatting sqref="E81:G81">
    <cfRule type="cellIs" dxfId="1939" priority="292" operator="equal">
      <formula>0</formula>
    </cfRule>
    <cfRule type="containsErrors" dxfId="1938" priority="293">
      <formula>0</formula>
    </cfRule>
  </conditionalFormatting>
  <conditionalFormatting sqref="E91:G91">
    <cfRule type="cellIs" dxfId="1937" priority="294" operator="equal">
      <formula>0</formula>
    </cfRule>
    <cfRule type="containsErrors" dxfId="1936" priority="295">
      <formula>0</formula>
    </cfRule>
  </conditionalFormatting>
  <conditionalFormatting sqref="E101:G101">
    <cfRule type="cellIs" dxfId="1935" priority="296" operator="equal">
      <formula>0</formula>
    </cfRule>
    <cfRule type="containsErrors" dxfId="1934" priority="297">
      <formula>0</formula>
    </cfRule>
  </conditionalFormatting>
  <conditionalFormatting sqref="E111:G111">
    <cfRule type="cellIs" dxfId="1933" priority="298" operator="equal">
      <formula>0</formula>
    </cfRule>
    <cfRule type="containsErrors" dxfId="1932" priority="299">
      <formula>0</formula>
    </cfRule>
  </conditionalFormatting>
  <conditionalFormatting sqref="E121:G121">
    <cfRule type="cellIs" dxfId="1931" priority="300" operator="equal">
      <formula>0</formula>
    </cfRule>
    <cfRule type="containsErrors" dxfId="1930" priority="301">
      <formula>0</formula>
    </cfRule>
  </conditionalFormatting>
  <conditionalFormatting sqref="E131:G131">
    <cfRule type="cellIs" dxfId="1929" priority="302" operator="equal">
      <formula>0</formula>
    </cfRule>
    <cfRule type="containsErrors" dxfId="1928" priority="303">
      <formula>0</formula>
    </cfRule>
  </conditionalFormatting>
  <conditionalFormatting sqref="E141:G141">
    <cfRule type="cellIs" dxfId="1927" priority="304" operator="equal">
      <formula>0</formula>
    </cfRule>
    <cfRule type="containsErrors" dxfId="1926" priority="305">
      <formula>0</formula>
    </cfRule>
  </conditionalFormatting>
  <conditionalFormatting sqref="E151:G151">
    <cfRule type="cellIs" dxfId="1925" priority="306" operator="equal">
      <formula>0</formula>
    </cfRule>
    <cfRule type="containsErrors" dxfId="1924" priority="307">
      <formula>0</formula>
    </cfRule>
  </conditionalFormatting>
  <conditionalFormatting sqref="E2">
    <cfRule type="expression" dxfId="1923" priority="308">
      <formula>IF(E2=300,5)</formula>
    </cfRule>
  </conditionalFormatting>
  <conditionalFormatting sqref="F2">
    <cfRule type="expression" dxfId="1922" priority="309">
      <formula>IF(F2=300,5)</formula>
    </cfRule>
  </conditionalFormatting>
  <conditionalFormatting sqref="G2">
    <cfRule type="expression" dxfId="1921" priority="310">
      <formula>IF(G2=300,5)</formula>
    </cfRule>
  </conditionalFormatting>
  <conditionalFormatting sqref="E3">
    <cfRule type="expression" dxfId="1920" priority="311">
      <formula>IF(E3=300,5)</formula>
    </cfRule>
  </conditionalFormatting>
  <conditionalFormatting sqref="F3">
    <cfRule type="expression" dxfId="1919" priority="312">
      <formula>IF(F3=300,5)</formula>
    </cfRule>
  </conditionalFormatting>
  <conditionalFormatting sqref="G3">
    <cfRule type="expression" dxfId="1918" priority="313">
      <formula>IF(G3=300,5)</formula>
    </cfRule>
  </conditionalFormatting>
  <conditionalFormatting sqref="E4">
    <cfRule type="expression" dxfId="1917" priority="314">
      <formula>IF(E4=300,5)</formula>
    </cfRule>
  </conditionalFormatting>
  <conditionalFormatting sqref="F4">
    <cfRule type="expression" dxfId="1916" priority="315">
      <formula>IF(F4=300,5)</formula>
    </cfRule>
  </conditionalFormatting>
  <conditionalFormatting sqref="G4">
    <cfRule type="expression" dxfId="1915" priority="316">
      <formula>IF(G4=300,5)</formula>
    </cfRule>
  </conditionalFormatting>
  <conditionalFormatting sqref="E5">
    <cfRule type="expression" dxfId="1914" priority="317">
      <formula>IF(E5=300,5)</formula>
    </cfRule>
  </conditionalFormatting>
  <conditionalFormatting sqref="F5">
    <cfRule type="expression" dxfId="1913" priority="318">
      <formula>IF(F5=300,5)</formula>
    </cfRule>
  </conditionalFormatting>
  <conditionalFormatting sqref="G5">
    <cfRule type="expression" dxfId="1912" priority="319">
      <formula>IF(G5=300,5)</formula>
    </cfRule>
  </conditionalFormatting>
  <conditionalFormatting sqref="E6">
    <cfRule type="expression" dxfId="1911" priority="320">
      <formula>IF(E6=300,5)</formula>
    </cfRule>
  </conditionalFormatting>
  <conditionalFormatting sqref="F6">
    <cfRule type="expression" dxfId="1910" priority="321">
      <formula>IF(F6=300,5)</formula>
    </cfRule>
  </conditionalFormatting>
  <conditionalFormatting sqref="G6">
    <cfRule type="expression" dxfId="1909" priority="322">
      <formula>IF(G6=300,5)</formula>
    </cfRule>
  </conditionalFormatting>
  <conditionalFormatting sqref="E12">
    <cfRule type="expression" dxfId="1908" priority="323">
      <formula>IF(E12=300,5)</formula>
    </cfRule>
  </conditionalFormatting>
  <conditionalFormatting sqref="F12">
    <cfRule type="expression" dxfId="1907" priority="324">
      <formula>IF(F12=300,5)</formula>
    </cfRule>
  </conditionalFormatting>
  <conditionalFormatting sqref="G12">
    <cfRule type="expression" dxfId="1906" priority="325">
      <formula>IF(G12=300,5)</formula>
    </cfRule>
  </conditionalFormatting>
  <conditionalFormatting sqref="E13">
    <cfRule type="expression" dxfId="1905" priority="326">
      <formula>IF(E13=300,5)</formula>
    </cfRule>
  </conditionalFormatting>
  <conditionalFormatting sqref="F13">
    <cfRule type="expression" dxfId="1904" priority="327">
      <formula>IF(F13=300,5)</formula>
    </cfRule>
  </conditionalFormatting>
  <conditionalFormatting sqref="G13">
    <cfRule type="expression" dxfId="1903" priority="328">
      <formula>IF(G13=300,5)</formula>
    </cfRule>
  </conditionalFormatting>
  <conditionalFormatting sqref="E14">
    <cfRule type="expression" dxfId="1902" priority="329">
      <formula>IF(E14=300,5)</formula>
    </cfRule>
  </conditionalFormatting>
  <conditionalFormatting sqref="F14">
    <cfRule type="expression" dxfId="1901" priority="330">
      <formula>IF(F14=300,5)</formula>
    </cfRule>
  </conditionalFormatting>
  <conditionalFormatting sqref="G14">
    <cfRule type="expression" dxfId="1900" priority="331">
      <formula>IF(G14=300,5)</formula>
    </cfRule>
  </conditionalFormatting>
  <conditionalFormatting sqref="E15">
    <cfRule type="expression" dxfId="1899" priority="332">
      <formula>IF(E15=300,5)</formula>
    </cfRule>
  </conditionalFormatting>
  <conditionalFormatting sqref="F15">
    <cfRule type="expression" dxfId="1898" priority="333">
      <formula>IF(F15=300,5)</formula>
    </cfRule>
  </conditionalFormatting>
  <conditionalFormatting sqref="G15">
    <cfRule type="expression" dxfId="1897" priority="334">
      <formula>IF(G15=300,5)</formula>
    </cfRule>
  </conditionalFormatting>
  <conditionalFormatting sqref="E16">
    <cfRule type="expression" dxfId="1896" priority="335">
      <formula>IF(E16=300,5)</formula>
    </cfRule>
  </conditionalFormatting>
  <conditionalFormatting sqref="F16">
    <cfRule type="expression" dxfId="1895" priority="336">
      <formula>IF(F16=300,5)</formula>
    </cfRule>
  </conditionalFormatting>
  <conditionalFormatting sqref="G16">
    <cfRule type="expression" dxfId="1894" priority="337">
      <formula>IF(G16=300,5)</formula>
    </cfRule>
  </conditionalFormatting>
  <conditionalFormatting sqref="E22">
    <cfRule type="expression" dxfId="1893" priority="338">
      <formula>IF(E22=300,5)</formula>
    </cfRule>
  </conditionalFormatting>
  <conditionalFormatting sqref="F22">
    <cfRule type="expression" dxfId="1892" priority="339">
      <formula>IF(F22=300,5)</formula>
    </cfRule>
  </conditionalFormatting>
  <conditionalFormatting sqref="G22">
    <cfRule type="expression" dxfId="1891" priority="340">
      <formula>IF(G22=300,5)</formula>
    </cfRule>
  </conditionalFormatting>
  <conditionalFormatting sqref="E23">
    <cfRule type="expression" dxfId="1890" priority="341">
      <formula>IF(E23=300,5)</formula>
    </cfRule>
  </conditionalFormatting>
  <conditionalFormatting sqref="F23">
    <cfRule type="expression" dxfId="1889" priority="342">
      <formula>IF(F23=300,5)</formula>
    </cfRule>
  </conditionalFormatting>
  <conditionalFormatting sqref="G23">
    <cfRule type="expression" dxfId="1888" priority="343">
      <formula>IF(G23=300,5)</formula>
    </cfRule>
  </conditionalFormatting>
  <conditionalFormatting sqref="E24">
    <cfRule type="expression" dxfId="1887" priority="344">
      <formula>IF(E24=300,5)</formula>
    </cfRule>
  </conditionalFormatting>
  <conditionalFormatting sqref="F24">
    <cfRule type="expression" dxfId="1886" priority="345">
      <formula>IF(F24=300,5)</formula>
    </cfRule>
  </conditionalFormatting>
  <conditionalFormatting sqref="G24">
    <cfRule type="expression" dxfId="1885" priority="346">
      <formula>IF(G24=300,5)</formula>
    </cfRule>
  </conditionalFormatting>
  <conditionalFormatting sqref="E25">
    <cfRule type="expression" dxfId="1884" priority="347">
      <formula>IF(E25=300,5)</formula>
    </cfRule>
  </conditionalFormatting>
  <conditionalFormatting sqref="F25">
    <cfRule type="expression" dxfId="1883" priority="348">
      <formula>IF(F25=300,5)</formula>
    </cfRule>
  </conditionalFormatting>
  <conditionalFormatting sqref="G25">
    <cfRule type="expression" dxfId="1882" priority="349">
      <formula>IF(G25=300,5)</formula>
    </cfRule>
  </conditionalFormatting>
  <conditionalFormatting sqref="E26">
    <cfRule type="expression" dxfId="1881" priority="350">
      <formula>IF(E26=300,5)</formula>
    </cfRule>
  </conditionalFormatting>
  <conditionalFormatting sqref="F26">
    <cfRule type="expression" dxfId="1880" priority="351">
      <formula>IF(F26=300,5)</formula>
    </cfRule>
  </conditionalFormatting>
  <conditionalFormatting sqref="G26">
    <cfRule type="expression" dxfId="1879" priority="352">
      <formula>IF(G26=300,5)</formula>
    </cfRule>
  </conditionalFormatting>
  <conditionalFormatting sqref="E32">
    <cfRule type="expression" dxfId="1878" priority="353">
      <formula>IF(E32=300,5)</formula>
    </cfRule>
  </conditionalFormatting>
  <conditionalFormatting sqref="F32">
    <cfRule type="expression" dxfId="1877" priority="354">
      <formula>IF(F32=300,5)</formula>
    </cfRule>
  </conditionalFormatting>
  <conditionalFormatting sqref="G32">
    <cfRule type="expression" dxfId="1876" priority="355">
      <formula>IF(G32=300,5)</formula>
    </cfRule>
  </conditionalFormatting>
  <conditionalFormatting sqref="E33">
    <cfRule type="expression" dxfId="1875" priority="356">
      <formula>IF(E33=300,5)</formula>
    </cfRule>
  </conditionalFormatting>
  <conditionalFormatting sqref="F33">
    <cfRule type="expression" dxfId="1874" priority="357">
      <formula>IF(F33=300,5)</formula>
    </cfRule>
  </conditionalFormatting>
  <conditionalFormatting sqref="G33">
    <cfRule type="expression" dxfId="1873" priority="358">
      <formula>IF(G33=300,5)</formula>
    </cfRule>
  </conditionalFormatting>
  <conditionalFormatting sqref="E34">
    <cfRule type="expression" dxfId="1872" priority="359">
      <formula>IF(E34=300,5)</formula>
    </cfRule>
  </conditionalFormatting>
  <conditionalFormatting sqref="F34">
    <cfRule type="expression" dxfId="1871" priority="360">
      <formula>IF(F34=300,5)</formula>
    </cfRule>
  </conditionalFormatting>
  <conditionalFormatting sqref="G34">
    <cfRule type="expression" dxfId="1870" priority="361">
      <formula>IF(G34=300,5)</formula>
    </cfRule>
  </conditionalFormatting>
  <conditionalFormatting sqref="E35">
    <cfRule type="expression" dxfId="1869" priority="362">
      <formula>IF(E35=300,5)</formula>
    </cfRule>
  </conditionalFormatting>
  <conditionalFormatting sqref="F35">
    <cfRule type="expression" dxfId="1868" priority="363">
      <formula>IF(F35=300,5)</formula>
    </cfRule>
  </conditionalFormatting>
  <conditionalFormatting sqref="G35">
    <cfRule type="expression" dxfId="1867" priority="364">
      <formula>IF(G35=300,5)</formula>
    </cfRule>
  </conditionalFormatting>
  <conditionalFormatting sqref="E36">
    <cfRule type="expression" dxfId="1866" priority="365">
      <formula>IF(E36=300,5)</formula>
    </cfRule>
  </conditionalFormatting>
  <conditionalFormatting sqref="F36">
    <cfRule type="expression" dxfId="1865" priority="366">
      <formula>IF(F36=300,5)</formula>
    </cfRule>
  </conditionalFormatting>
  <conditionalFormatting sqref="G36">
    <cfRule type="expression" dxfId="1864" priority="367">
      <formula>IF(G36=300,5)</formula>
    </cfRule>
  </conditionalFormatting>
  <conditionalFormatting sqref="E42">
    <cfRule type="expression" dxfId="1863" priority="368">
      <formula>IF(E42=300,5)</formula>
    </cfRule>
  </conditionalFormatting>
  <conditionalFormatting sqref="F42">
    <cfRule type="expression" dxfId="1862" priority="369">
      <formula>IF(F42=300,5)</formula>
    </cfRule>
  </conditionalFormatting>
  <conditionalFormatting sqref="G42">
    <cfRule type="expression" dxfId="1861" priority="370">
      <formula>IF(G42=300,5)</formula>
    </cfRule>
  </conditionalFormatting>
  <conditionalFormatting sqref="E43">
    <cfRule type="expression" dxfId="1860" priority="371">
      <formula>IF(E43=300,5)</formula>
    </cfRule>
  </conditionalFormatting>
  <conditionalFormatting sqref="F43">
    <cfRule type="expression" dxfId="1859" priority="372">
      <formula>IF(F43=300,5)</formula>
    </cfRule>
  </conditionalFormatting>
  <conditionalFormatting sqref="G43">
    <cfRule type="expression" dxfId="1858" priority="373">
      <formula>IF(G43=300,5)</formula>
    </cfRule>
  </conditionalFormatting>
  <conditionalFormatting sqref="E44">
    <cfRule type="expression" dxfId="1857" priority="374">
      <formula>IF(E44=300,5)</formula>
    </cfRule>
  </conditionalFormatting>
  <conditionalFormatting sqref="F44">
    <cfRule type="expression" dxfId="1856" priority="375">
      <formula>IF(F44=300,5)</formula>
    </cfRule>
  </conditionalFormatting>
  <conditionalFormatting sqref="G44">
    <cfRule type="expression" dxfId="1855" priority="376">
      <formula>IF(G44=300,5)</formula>
    </cfRule>
  </conditionalFormatting>
  <conditionalFormatting sqref="E45">
    <cfRule type="expression" dxfId="1854" priority="377">
      <formula>IF(E45=300,5)</formula>
    </cfRule>
  </conditionalFormatting>
  <conditionalFormatting sqref="F45">
    <cfRule type="expression" dxfId="1853" priority="378">
      <formula>IF(F45=300,5)</formula>
    </cfRule>
  </conditionalFormatting>
  <conditionalFormatting sqref="G45">
    <cfRule type="expression" dxfId="1852" priority="379">
      <formula>IF(G45=300,5)</formula>
    </cfRule>
  </conditionalFormatting>
  <conditionalFormatting sqref="E46">
    <cfRule type="expression" dxfId="1851" priority="380">
      <formula>IF(E46=300,5)</formula>
    </cfRule>
  </conditionalFormatting>
  <conditionalFormatting sqref="F46">
    <cfRule type="expression" dxfId="1850" priority="381">
      <formula>IF(F46=300,5)</formula>
    </cfRule>
  </conditionalFormatting>
  <conditionalFormatting sqref="G46">
    <cfRule type="expression" dxfId="1849" priority="382">
      <formula>IF(G46=300,5)</formula>
    </cfRule>
  </conditionalFormatting>
  <conditionalFormatting sqref="E52">
    <cfRule type="expression" dxfId="1848" priority="383">
      <formula>IF(E52=300,5)</formula>
    </cfRule>
  </conditionalFormatting>
  <conditionalFormatting sqref="F52">
    <cfRule type="expression" dxfId="1847" priority="384">
      <formula>IF(F52=300,5)</formula>
    </cfRule>
  </conditionalFormatting>
  <conditionalFormatting sqref="G52">
    <cfRule type="expression" dxfId="1846" priority="385">
      <formula>IF(G52=300,5)</formula>
    </cfRule>
  </conditionalFormatting>
  <conditionalFormatting sqref="E53">
    <cfRule type="expression" dxfId="1845" priority="386">
      <formula>IF(E53=300,5)</formula>
    </cfRule>
  </conditionalFormatting>
  <conditionalFormatting sqref="F53">
    <cfRule type="expression" dxfId="1844" priority="387">
      <formula>IF(F53=300,5)</formula>
    </cfRule>
  </conditionalFormatting>
  <conditionalFormatting sqref="G53">
    <cfRule type="expression" dxfId="1843" priority="388">
      <formula>IF(G53=300,5)</formula>
    </cfRule>
  </conditionalFormatting>
  <conditionalFormatting sqref="E54">
    <cfRule type="expression" dxfId="1842" priority="389">
      <formula>IF(E54=300,5)</formula>
    </cfRule>
  </conditionalFormatting>
  <conditionalFormatting sqref="F54">
    <cfRule type="expression" dxfId="1841" priority="390">
      <formula>IF(F54=300,5)</formula>
    </cfRule>
  </conditionalFormatting>
  <conditionalFormatting sqref="G54">
    <cfRule type="expression" dxfId="1840" priority="391">
      <formula>IF(G54=300,5)</formula>
    </cfRule>
  </conditionalFormatting>
  <conditionalFormatting sqref="E55">
    <cfRule type="expression" dxfId="1839" priority="392">
      <formula>IF(E55=300,5)</formula>
    </cfRule>
  </conditionalFormatting>
  <conditionalFormatting sqref="F55">
    <cfRule type="expression" dxfId="1838" priority="393">
      <formula>IF(F55=300,5)</formula>
    </cfRule>
  </conditionalFormatting>
  <conditionalFormatting sqref="G55">
    <cfRule type="expression" dxfId="1837" priority="394">
      <formula>IF(G55=300,5)</formula>
    </cfRule>
  </conditionalFormatting>
  <conditionalFormatting sqref="E56">
    <cfRule type="expression" dxfId="1836" priority="395">
      <formula>IF(E56=300,5)</formula>
    </cfRule>
  </conditionalFormatting>
  <conditionalFormatting sqref="F56">
    <cfRule type="expression" dxfId="1835" priority="396">
      <formula>IF(F56=300,5)</formula>
    </cfRule>
  </conditionalFormatting>
  <conditionalFormatting sqref="G56">
    <cfRule type="expression" dxfId="1834" priority="397">
      <formula>IF(G56=300,5)</formula>
    </cfRule>
  </conditionalFormatting>
  <conditionalFormatting sqref="E62">
    <cfRule type="expression" dxfId="1833" priority="398">
      <formula>IF(E62=300,5)</formula>
    </cfRule>
  </conditionalFormatting>
  <conditionalFormatting sqref="F62">
    <cfRule type="expression" dxfId="1832" priority="399">
      <formula>IF(F62=300,5)</formula>
    </cfRule>
  </conditionalFormatting>
  <conditionalFormatting sqref="G62">
    <cfRule type="expression" dxfId="1831" priority="400">
      <formula>IF(G62=300,5)</formula>
    </cfRule>
  </conditionalFormatting>
  <conditionalFormatting sqref="E63">
    <cfRule type="expression" dxfId="1830" priority="401">
      <formula>IF(E63=300,5)</formula>
    </cfRule>
  </conditionalFormatting>
  <conditionalFormatting sqref="F63">
    <cfRule type="expression" dxfId="1829" priority="402">
      <formula>IF(F63=300,5)</formula>
    </cfRule>
  </conditionalFormatting>
  <conditionalFormatting sqref="G63">
    <cfRule type="expression" dxfId="1828" priority="403">
      <formula>IF(G63=300,5)</formula>
    </cfRule>
  </conditionalFormatting>
  <conditionalFormatting sqref="E64">
    <cfRule type="expression" dxfId="1827" priority="404">
      <formula>IF(E64=300,5)</formula>
    </cfRule>
  </conditionalFormatting>
  <conditionalFormatting sqref="F64">
    <cfRule type="expression" dxfId="1826" priority="405">
      <formula>IF(F64=300,5)</formula>
    </cfRule>
  </conditionalFormatting>
  <conditionalFormatting sqref="G64">
    <cfRule type="expression" dxfId="1825" priority="406">
      <formula>IF(G64=300,5)</formula>
    </cfRule>
  </conditionalFormatting>
  <conditionalFormatting sqref="E65">
    <cfRule type="expression" dxfId="1824" priority="407">
      <formula>IF(E65=300,5)</formula>
    </cfRule>
  </conditionalFormatting>
  <conditionalFormatting sqref="F65">
    <cfRule type="expression" dxfId="1823" priority="408">
      <formula>IF(F65=300,5)</formula>
    </cfRule>
  </conditionalFormatting>
  <conditionalFormatting sqref="G65">
    <cfRule type="expression" dxfId="1822" priority="409">
      <formula>IF(G65=300,5)</formula>
    </cfRule>
  </conditionalFormatting>
  <conditionalFormatting sqref="E66">
    <cfRule type="expression" dxfId="1821" priority="410">
      <formula>IF(E66=300,5)</formula>
    </cfRule>
  </conditionalFormatting>
  <conditionalFormatting sqref="F66">
    <cfRule type="expression" dxfId="1820" priority="411">
      <formula>IF(F66=300,5)</formula>
    </cfRule>
  </conditionalFormatting>
  <conditionalFormatting sqref="G66">
    <cfRule type="expression" dxfId="1819" priority="412">
      <formula>IF(G66=300,5)</formula>
    </cfRule>
  </conditionalFormatting>
  <conditionalFormatting sqref="E72">
    <cfRule type="expression" dxfId="1818" priority="413">
      <formula>IF(E72=300,5)</formula>
    </cfRule>
  </conditionalFormatting>
  <conditionalFormatting sqref="F72">
    <cfRule type="expression" dxfId="1817" priority="414">
      <formula>IF(F72=300,5)</formula>
    </cfRule>
  </conditionalFormatting>
  <conditionalFormatting sqref="G72">
    <cfRule type="expression" dxfId="1816" priority="415">
      <formula>IF(G72=300,5)</formula>
    </cfRule>
  </conditionalFormatting>
  <conditionalFormatting sqref="E73">
    <cfRule type="expression" dxfId="1815" priority="416">
      <formula>IF(E73=300,5)</formula>
    </cfRule>
  </conditionalFormatting>
  <conditionalFormatting sqref="F73">
    <cfRule type="expression" dxfId="1814" priority="417">
      <formula>IF(F73=300,5)</formula>
    </cfRule>
  </conditionalFormatting>
  <conditionalFormatting sqref="G73">
    <cfRule type="expression" dxfId="1813" priority="418">
      <formula>IF(G73=300,5)</formula>
    </cfRule>
  </conditionalFormatting>
  <conditionalFormatting sqref="E74">
    <cfRule type="expression" dxfId="1812" priority="419">
      <formula>IF(E74=300,5)</formula>
    </cfRule>
  </conditionalFormatting>
  <conditionalFormatting sqref="F74">
    <cfRule type="expression" dxfId="1811" priority="420">
      <formula>IF(F74=300,5)</formula>
    </cfRule>
  </conditionalFormatting>
  <conditionalFormatting sqref="G74">
    <cfRule type="expression" dxfId="1810" priority="421">
      <formula>IF(G74=300,5)</formula>
    </cfRule>
  </conditionalFormatting>
  <conditionalFormatting sqref="E75">
    <cfRule type="expression" dxfId="1809" priority="422">
      <formula>IF(E75=300,5)</formula>
    </cfRule>
  </conditionalFormatting>
  <conditionalFormatting sqref="F75">
    <cfRule type="expression" dxfId="1808" priority="423">
      <formula>IF(F75=300,5)</formula>
    </cfRule>
  </conditionalFormatting>
  <conditionalFormatting sqref="G75">
    <cfRule type="expression" dxfId="1807" priority="424">
      <formula>IF(G75=300,5)</formula>
    </cfRule>
  </conditionalFormatting>
  <conditionalFormatting sqref="E76">
    <cfRule type="expression" dxfId="1806" priority="425">
      <formula>IF(E76=300,5)</formula>
    </cfRule>
  </conditionalFormatting>
  <conditionalFormatting sqref="F76">
    <cfRule type="expression" dxfId="1805" priority="426">
      <formula>IF(F76=300,5)</formula>
    </cfRule>
  </conditionalFormatting>
  <conditionalFormatting sqref="G76">
    <cfRule type="expression" dxfId="1804" priority="427">
      <formula>IF(G76=300,5)</formula>
    </cfRule>
  </conditionalFormatting>
  <conditionalFormatting sqref="E82">
    <cfRule type="expression" dxfId="1803" priority="428">
      <formula>IF(E82=300,5)</formula>
    </cfRule>
  </conditionalFormatting>
  <conditionalFormatting sqref="F82">
    <cfRule type="expression" dxfId="1802" priority="429">
      <formula>IF(F82=300,5)</formula>
    </cfRule>
  </conditionalFormatting>
  <conditionalFormatting sqref="G82">
    <cfRule type="expression" dxfId="1801" priority="430">
      <formula>IF(G82=300,5)</formula>
    </cfRule>
  </conditionalFormatting>
  <conditionalFormatting sqref="E83">
    <cfRule type="expression" dxfId="1800" priority="431">
      <formula>IF(E83=300,5)</formula>
    </cfRule>
  </conditionalFormatting>
  <conditionalFormatting sqref="F83">
    <cfRule type="expression" dxfId="1799" priority="432">
      <formula>IF(F83=300,5)</formula>
    </cfRule>
  </conditionalFormatting>
  <conditionalFormatting sqref="G83">
    <cfRule type="expression" dxfId="1798" priority="433">
      <formula>IF(G83=300,5)</formula>
    </cfRule>
  </conditionalFormatting>
  <conditionalFormatting sqref="E84">
    <cfRule type="expression" dxfId="1797" priority="434">
      <formula>IF(E84=300,5)</formula>
    </cfRule>
  </conditionalFormatting>
  <conditionalFormatting sqref="F84">
    <cfRule type="expression" dxfId="1796" priority="435">
      <formula>IF(F84=300,5)</formula>
    </cfRule>
  </conditionalFormatting>
  <conditionalFormatting sqref="G84">
    <cfRule type="expression" dxfId="1795" priority="436">
      <formula>IF(G84=300,5)</formula>
    </cfRule>
  </conditionalFormatting>
  <conditionalFormatting sqref="E85">
    <cfRule type="expression" dxfId="1794" priority="437">
      <formula>IF(E85=300,5)</formula>
    </cfRule>
  </conditionalFormatting>
  <conditionalFormatting sqref="F85">
    <cfRule type="expression" dxfId="1793" priority="438">
      <formula>IF(F85=300,5)</formula>
    </cfRule>
  </conditionalFormatting>
  <conditionalFormatting sqref="G85">
    <cfRule type="expression" dxfId="1792" priority="439">
      <formula>IF(G85=300,5)</formula>
    </cfRule>
  </conditionalFormatting>
  <conditionalFormatting sqref="E86">
    <cfRule type="expression" dxfId="1791" priority="440">
      <formula>IF(E86=300,5)</formula>
    </cfRule>
  </conditionalFormatting>
  <conditionalFormatting sqref="F86">
    <cfRule type="expression" dxfId="1790" priority="441">
      <formula>IF(F86=300,5)</formula>
    </cfRule>
  </conditionalFormatting>
  <conditionalFormatting sqref="G86">
    <cfRule type="expression" dxfId="1789" priority="442">
      <formula>IF(G86=300,5)</formula>
    </cfRule>
  </conditionalFormatting>
  <conditionalFormatting sqref="E92">
    <cfRule type="expression" dxfId="1788" priority="443">
      <formula>IF(E92=300,5)</formula>
    </cfRule>
  </conditionalFormatting>
  <conditionalFormatting sqref="F92">
    <cfRule type="expression" dxfId="1787" priority="444">
      <formula>IF(F92=300,5)</formula>
    </cfRule>
  </conditionalFormatting>
  <conditionalFormatting sqref="G92">
    <cfRule type="expression" dxfId="1786" priority="445">
      <formula>IF(G92=300,5)</formula>
    </cfRule>
  </conditionalFormatting>
  <conditionalFormatting sqref="E93">
    <cfRule type="expression" dxfId="1785" priority="446">
      <formula>IF(E93=300,5)</formula>
    </cfRule>
  </conditionalFormatting>
  <conditionalFormatting sqref="F93">
    <cfRule type="expression" dxfId="1784" priority="447">
      <formula>IF(F93=300,5)</formula>
    </cfRule>
  </conditionalFormatting>
  <conditionalFormatting sqref="G93">
    <cfRule type="expression" dxfId="1783" priority="448">
      <formula>IF(G93=300,5)</formula>
    </cfRule>
  </conditionalFormatting>
  <conditionalFormatting sqref="E94">
    <cfRule type="expression" dxfId="1782" priority="449">
      <formula>IF(E94=300,5)</formula>
    </cfRule>
  </conditionalFormatting>
  <conditionalFormatting sqref="F94">
    <cfRule type="expression" dxfId="1781" priority="450">
      <formula>IF(F94=300,5)</formula>
    </cfRule>
  </conditionalFormatting>
  <conditionalFormatting sqref="G94">
    <cfRule type="expression" dxfId="1780" priority="451">
      <formula>IF(G94=300,5)</formula>
    </cfRule>
  </conditionalFormatting>
  <conditionalFormatting sqref="E95">
    <cfRule type="expression" dxfId="1779" priority="452">
      <formula>IF(E95=300,5)</formula>
    </cfRule>
  </conditionalFormatting>
  <conditionalFormatting sqref="F95">
    <cfRule type="expression" dxfId="1778" priority="453">
      <formula>IF(F95=300,5)</formula>
    </cfRule>
  </conditionalFormatting>
  <conditionalFormatting sqref="G95">
    <cfRule type="expression" dxfId="1777" priority="454">
      <formula>IF(G95=300,5)</formula>
    </cfRule>
  </conditionalFormatting>
  <conditionalFormatting sqref="E96">
    <cfRule type="expression" dxfId="1776" priority="455">
      <formula>IF(E96=300,5)</formula>
    </cfRule>
  </conditionalFormatting>
  <conditionalFormatting sqref="F96">
    <cfRule type="expression" dxfId="1775" priority="456">
      <formula>IF(F96=300,5)</formula>
    </cfRule>
  </conditionalFormatting>
  <conditionalFormatting sqref="G96">
    <cfRule type="expression" dxfId="1774" priority="457">
      <formula>IF(G96=300,5)</formula>
    </cfRule>
  </conditionalFormatting>
  <conditionalFormatting sqref="E102">
    <cfRule type="expression" dxfId="1773" priority="458">
      <formula>IF(E102=300,5)</formula>
    </cfRule>
  </conditionalFormatting>
  <conditionalFormatting sqref="F102">
    <cfRule type="expression" dxfId="1772" priority="459">
      <formula>IF(F102=300,5)</formula>
    </cfRule>
  </conditionalFormatting>
  <conditionalFormatting sqref="G102">
    <cfRule type="expression" dxfId="1771" priority="460">
      <formula>IF(G102=300,5)</formula>
    </cfRule>
  </conditionalFormatting>
  <conditionalFormatting sqref="E103">
    <cfRule type="expression" dxfId="1770" priority="461">
      <formula>IF(E103=300,5)</formula>
    </cfRule>
  </conditionalFormatting>
  <conditionalFormatting sqref="F103">
    <cfRule type="expression" dxfId="1769" priority="462">
      <formula>IF(F103=300,5)</formula>
    </cfRule>
  </conditionalFormatting>
  <conditionalFormatting sqref="G103">
    <cfRule type="expression" dxfId="1768" priority="463">
      <formula>IF(G103=300,5)</formula>
    </cfRule>
  </conditionalFormatting>
  <conditionalFormatting sqref="E104">
    <cfRule type="expression" dxfId="1767" priority="464">
      <formula>IF(E104=300,5)</formula>
    </cfRule>
  </conditionalFormatting>
  <conditionalFormatting sqref="F104">
    <cfRule type="expression" dxfId="1766" priority="465">
      <formula>IF(F104=300,5)</formula>
    </cfRule>
  </conditionalFormatting>
  <conditionalFormatting sqref="G104">
    <cfRule type="expression" dxfId="1765" priority="466">
      <formula>IF(G104=300,5)</formula>
    </cfRule>
  </conditionalFormatting>
  <conditionalFormatting sqref="E105">
    <cfRule type="expression" dxfId="1764" priority="467">
      <formula>IF(E105=300,5)</formula>
    </cfRule>
  </conditionalFormatting>
  <conditionalFormatting sqref="F105">
    <cfRule type="expression" dxfId="1763" priority="468">
      <formula>IF(F105=300,5)</formula>
    </cfRule>
  </conditionalFormatting>
  <conditionalFormatting sqref="G105">
    <cfRule type="expression" dxfId="1762" priority="469">
      <formula>IF(G105=300,5)</formula>
    </cfRule>
  </conditionalFormatting>
  <conditionalFormatting sqref="E106">
    <cfRule type="expression" dxfId="1761" priority="470">
      <formula>IF(E106=300,5)</formula>
    </cfRule>
  </conditionalFormatting>
  <conditionalFormatting sqref="F106">
    <cfRule type="expression" dxfId="1760" priority="471">
      <formula>IF(F106=300,5)</formula>
    </cfRule>
  </conditionalFormatting>
  <conditionalFormatting sqref="G106">
    <cfRule type="expression" dxfId="1759" priority="472">
      <formula>IF(G106=300,5)</formula>
    </cfRule>
  </conditionalFormatting>
  <conditionalFormatting sqref="E112">
    <cfRule type="expression" dxfId="1758" priority="473">
      <formula>IF(E112=300,5)</formula>
    </cfRule>
  </conditionalFormatting>
  <conditionalFormatting sqref="F112">
    <cfRule type="expression" dxfId="1757" priority="474">
      <formula>IF(F112=300,5)</formula>
    </cfRule>
  </conditionalFormatting>
  <conditionalFormatting sqref="G112">
    <cfRule type="expression" dxfId="1756" priority="475">
      <formula>IF(G112=300,5)</formula>
    </cfRule>
  </conditionalFormatting>
  <conditionalFormatting sqref="E113">
    <cfRule type="expression" dxfId="1755" priority="476">
      <formula>IF(E113=300,5)</formula>
    </cfRule>
  </conditionalFormatting>
  <conditionalFormatting sqref="F113">
    <cfRule type="expression" dxfId="1754" priority="477">
      <formula>IF(F113=300,5)</formula>
    </cfRule>
  </conditionalFormatting>
  <conditionalFormatting sqref="G113">
    <cfRule type="expression" dxfId="1753" priority="478">
      <formula>IF(G113=300,5)</formula>
    </cfRule>
  </conditionalFormatting>
  <conditionalFormatting sqref="E114">
    <cfRule type="expression" dxfId="1752" priority="479">
      <formula>IF(E114=300,5)</formula>
    </cfRule>
  </conditionalFormatting>
  <conditionalFormatting sqref="F114">
    <cfRule type="expression" dxfId="1751" priority="480">
      <formula>IF(F114=300,5)</formula>
    </cfRule>
  </conditionalFormatting>
  <conditionalFormatting sqref="G114">
    <cfRule type="expression" dxfId="1750" priority="481">
      <formula>IF(G114=300,5)</formula>
    </cfRule>
  </conditionalFormatting>
  <conditionalFormatting sqref="E115">
    <cfRule type="expression" dxfId="1749" priority="482">
      <formula>IF(E115=300,5)</formula>
    </cfRule>
  </conditionalFormatting>
  <conditionalFormatting sqref="F115">
    <cfRule type="expression" dxfId="1748" priority="483">
      <formula>IF(F115=300,5)</formula>
    </cfRule>
  </conditionalFormatting>
  <conditionalFormatting sqref="G115">
    <cfRule type="expression" dxfId="1747" priority="484">
      <formula>IF(G115=300,5)</formula>
    </cfRule>
  </conditionalFormatting>
  <conditionalFormatting sqref="E116">
    <cfRule type="expression" dxfId="1746" priority="485">
      <formula>IF(E116=300,5)</formula>
    </cfRule>
  </conditionalFormatting>
  <conditionalFormatting sqref="F116">
    <cfRule type="expression" dxfId="1745" priority="486">
      <formula>IF(F116=300,5)</formula>
    </cfRule>
  </conditionalFormatting>
  <conditionalFormatting sqref="G116">
    <cfRule type="expression" dxfId="1744" priority="487">
      <formula>IF(G116=300,5)</formula>
    </cfRule>
  </conditionalFormatting>
  <conditionalFormatting sqref="E122">
    <cfRule type="expression" dxfId="1743" priority="488">
      <formula>IF(E122=300,5)</formula>
    </cfRule>
  </conditionalFormatting>
  <conditionalFormatting sqref="F122">
    <cfRule type="expression" dxfId="1742" priority="489">
      <formula>IF(F122=300,5)</formula>
    </cfRule>
  </conditionalFormatting>
  <conditionalFormatting sqref="G122">
    <cfRule type="expression" dxfId="1741" priority="490">
      <formula>IF(G122=300,5)</formula>
    </cfRule>
  </conditionalFormatting>
  <conditionalFormatting sqref="E123">
    <cfRule type="expression" dxfId="1740" priority="491">
      <formula>IF(E123=300,5)</formula>
    </cfRule>
  </conditionalFormatting>
  <conditionalFormatting sqref="F123">
    <cfRule type="expression" dxfId="1739" priority="492">
      <formula>IF(F123=300,5)</formula>
    </cfRule>
  </conditionalFormatting>
  <conditionalFormatting sqref="G123">
    <cfRule type="expression" dxfId="1738" priority="493">
      <formula>IF(G123=300,5)</formula>
    </cfRule>
  </conditionalFormatting>
  <conditionalFormatting sqref="E124">
    <cfRule type="expression" dxfId="1737" priority="494">
      <formula>IF(E124=300,5)</formula>
    </cfRule>
  </conditionalFormatting>
  <conditionalFormatting sqref="F124">
    <cfRule type="expression" dxfId="1736" priority="495">
      <formula>IF(F124=300,5)</formula>
    </cfRule>
  </conditionalFormatting>
  <conditionalFormatting sqref="G124">
    <cfRule type="expression" dxfId="1735" priority="496">
      <formula>IF(G124=300,5)</formula>
    </cfRule>
  </conditionalFormatting>
  <conditionalFormatting sqref="E125">
    <cfRule type="expression" dxfId="1734" priority="497">
      <formula>IF(E125=300,5)</formula>
    </cfRule>
  </conditionalFormatting>
  <conditionalFormatting sqref="F125">
    <cfRule type="expression" dxfId="1733" priority="498">
      <formula>IF(F125=300,5)</formula>
    </cfRule>
  </conditionalFormatting>
  <conditionalFormatting sqref="G125">
    <cfRule type="expression" dxfId="1732" priority="499">
      <formula>IF(G125=300,5)</formula>
    </cfRule>
  </conditionalFormatting>
  <conditionalFormatting sqref="E126">
    <cfRule type="expression" dxfId="1731" priority="500">
      <formula>IF(E126=300,5)</formula>
    </cfRule>
  </conditionalFormatting>
  <conditionalFormatting sqref="F126">
    <cfRule type="expression" dxfId="1730" priority="501">
      <formula>IF(F126=300,5)</formula>
    </cfRule>
  </conditionalFormatting>
  <conditionalFormatting sqref="G126">
    <cfRule type="expression" dxfId="1729" priority="502">
      <formula>IF(G126=300,5)</formula>
    </cfRule>
  </conditionalFormatting>
  <conditionalFormatting sqref="E133">
    <cfRule type="expression" dxfId="1728" priority="503">
      <formula>IF(E133=300,5)</formula>
    </cfRule>
  </conditionalFormatting>
  <conditionalFormatting sqref="F133">
    <cfRule type="expression" dxfId="1727" priority="504">
      <formula>IF(F133=300,5)</formula>
    </cfRule>
  </conditionalFormatting>
  <conditionalFormatting sqref="G133">
    <cfRule type="expression" dxfId="1726" priority="505">
      <formula>IF(G133=300,5)</formula>
    </cfRule>
  </conditionalFormatting>
  <conditionalFormatting sqref="E134">
    <cfRule type="expression" dxfId="1725" priority="506">
      <formula>IF(E134=300,5)</formula>
    </cfRule>
  </conditionalFormatting>
  <conditionalFormatting sqref="F134">
    <cfRule type="expression" dxfId="1724" priority="507">
      <formula>IF(F134=300,5)</formula>
    </cfRule>
  </conditionalFormatting>
  <conditionalFormatting sqref="G134">
    <cfRule type="expression" dxfId="1723" priority="508">
      <formula>IF(G134=300,5)</formula>
    </cfRule>
  </conditionalFormatting>
  <conditionalFormatting sqref="E135">
    <cfRule type="expression" dxfId="1722" priority="509">
      <formula>IF(E135=300,5)</formula>
    </cfRule>
  </conditionalFormatting>
  <conditionalFormatting sqref="F135">
    <cfRule type="expression" dxfId="1721" priority="510">
      <formula>IF(F135=300,5)</formula>
    </cfRule>
  </conditionalFormatting>
  <conditionalFormatting sqref="G135">
    <cfRule type="expression" dxfId="1720" priority="511">
      <formula>IF(G135=300,5)</formula>
    </cfRule>
  </conditionalFormatting>
  <conditionalFormatting sqref="E136">
    <cfRule type="expression" dxfId="1719" priority="512">
      <formula>IF(E136=300,5)</formula>
    </cfRule>
  </conditionalFormatting>
  <conditionalFormatting sqref="F136">
    <cfRule type="expression" dxfId="1718" priority="513">
      <formula>IF(F136=300,5)</formula>
    </cfRule>
  </conditionalFormatting>
  <conditionalFormatting sqref="G136">
    <cfRule type="expression" dxfId="1717" priority="514">
      <formula>IF(G136=300,5)</formula>
    </cfRule>
  </conditionalFormatting>
  <conditionalFormatting sqref="E142">
    <cfRule type="expression" dxfId="1716" priority="515">
      <formula>IF(E142=300,5)</formula>
    </cfRule>
  </conditionalFormatting>
  <conditionalFormatting sqref="F142">
    <cfRule type="expression" dxfId="1715" priority="516">
      <formula>IF(F142=300,5)</formula>
    </cfRule>
  </conditionalFormatting>
  <conditionalFormatting sqref="G142">
    <cfRule type="expression" dxfId="1714" priority="517">
      <formula>IF(G142=300,5)</formula>
    </cfRule>
  </conditionalFormatting>
  <conditionalFormatting sqref="E143">
    <cfRule type="expression" dxfId="1713" priority="518">
      <formula>IF(E143=300,5)</formula>
    </cfRule>
  </conditionalFormatting>
  <conditionalFormatting sqref="F143">
    <cfRule type="expression" dxfId="1712" priority="519">
      <formula>IF(F143=300,5)</formula>
    </cfRule>
  </conditionalFormatting>
  <conditionalFormatting sqref="G143">
    <cfRule type="expression" dxfId="1711" priority="520">
      <formula>IF(G143=300,5)</formula>
    </cfRule>
  </conditionalFormatting>
  <conditionalFormatting sqref="E144">
    <cfRule type="expression" dxfId="1710" priority="521">
      <formula>IF(E144=300,5)</formula>
    </cfRule>
  </conditionalFormatting>
  <conditionalFormatting sqref="F144">
    <cfRule type="expression" dxfId="1709" priority="522">
      <formula>IF(F144=300,5)</formula>
    </cfRule>
  </conditionalFormatting>
  <conditionalFormatting sqref="G144">
    <cfRule type="expression" dxfId="1708" priority="523">
      <formula>IF(G144=300,5)</formula>
    </cfRule>
  </conditionalFormatting>
  <conditionalFormatting sqref="E145">
    <cfRule type="expression" dxfId="1707" priority="524">
      <formula>IF(E145=300,5)</formula>
    </cfRule>
  </conditionalFormatting>
  <conditionalFormatting sqref="F145">
    <cfRule type="expression" dxfId="1706" priority="525">
      <formula>IF(F145=300,5)</formula>
    </cfRule>
  </conditionalFormatting>
  <conditionalFormatting sqref="G145">
    <cfRule type="expression" dxfId="1705" priority="526">
      <formula>IF(G145=300,5)</formula>
    </cfRule>
  </conditionalFormatting>
  <conditionalFormatting sqref="E146">
    <cfRule type="expression" dxfId="1704" priority="527">
      <formula>IF(E146=300,5)</formula>
    </cfRule>
  </conditionalFormatting>
  <conditionalFormatting sqref="F146">
    <cfRule type="expression" dxfId="1703" priority="528">
      <formula>IF(F146=300,5)</formula>
    </cfRule>
  </conditionalFormatting>
  <conditionalFormatting sqref="G146">
    <cfRule type="expression" dxfId="1702" priority="529">
      <formula>IF(G146=300,5)</formula>
    </cfRule>
  </conditionalFormatting>
  <conditionalFormatting sqref="E152">
    <cfRule type="expression" dxfId="1701" priority="530">
      <formula>IF(E152=300,5)</formula>
    </cfRule>
  </conditionalFormatting>
  <conditionalFormatting sqref="F152">
    <cfRule type="expression" dxfId="1700" priority="531">
      <formula>IF(F152=300,5)</formula>
    </cfRule>
  </conditionalFormatting>
  <conditionalFormatting sqref="G152">
    <cfRule type="expression" dxfId="1699" priority="532">
      <formula>IF(G152=300,5)</formula>
    </cfRule>
  </conditionalFormatting>
  <conditionalFormatting sqref="E153">
    <cfRule type="expression" dxfId="1698" priority="533">
      <formula>IF(E153=300,5)</formula>
    </cfRule>
  </conditionalFormatting>
  <conditionalFormatting sqref="F153">
    <cfRule type="expression" dxfId="1697" priority="534">
      <formula>IF(F153=300,5)</formula>
    </cfRule>
  </conditionalFormatting>
  <conditionalFormatting sqref="G153">
    <cfRule type="expression" dxfId="1696" priority="535">
      <formula>IF(G153=300,5)</formula>
    </cfRule>
  </conditionalFormatting>
  <conditionalFormatting sqref="E154">
    <cfRule type="expression" dxfId="1695" priority="536">
      <formula>IF(E154=300,5)</formula>
    </cfRule>
  </conditionalFormatting>
  <conditionalFormatting sqref="F154">
    <cfRule type="expression" dxfId="1694" priority="537">
      <formula>IF(F154=300,5)</formula>
    </cfRule>
  </conditionalFormatting>
  <conditionalFormatting sqref="G154">
    <cfRule type="expression" dxfId="1693" priority="538">
      <formula>IF(G154=300,5)</formula>
    </cfRule>
  </conditionalFormatting>
  <conditionalFormatting sqref="E155">
    <cfRule type="expression" dxfId="1692" priority="539">
      <formula>IF(E155=300,5)</formula>
    </cfRule>
  </conditionalFormatting>
  <conditionalFormatting sqref="F155">
    <cfRule type="expression" dxfId="1691" priority="540">
      <formula>IF(F155=300,5)</formula>
    </cfRule>
  </conditionalFormatting>
  <conditionalFormatting sqref="G155">
    <cfRule type="expression" dxfId="1690" priority="541">
      <formula>IF(G155=300,5)</formula>
    </cfRule>
  </conditionalFormatting>
  <conditionalFormatting sqref="E156">
    <cfRule type="expression" dxfId="1689" priority="542">
      <formula>IF(E156=300,5)</formula>
    </cfRule>
  </conditionalFormatting>
  <conditionalFormatting sqref="F156">
    <cfRule type="expression" dxfId="1688" priority="543">
      <formula>IF(F156=300,5)</formula>
    </cfRule>
  </conditionalFormatting>
  <conditionalFormatting sqref="G156">
    <cfRule type="expression" dxfId="1687" priority="544">
      <formula>IF(G156=300,5)</formula>
    </cfRule>
  </conditionalFormatting>
  <conditionalFormatting sqref="E132">
    <cfRule type="expression" dxfId="1686" priority="545">
      <formula>IF(E132=300,5)</formula>
    </cfRule>
  </conditionalFormatting>
  <conditionalFormatting sqref="F132">
    <cfRule type="expression" dxfId="1685" priority="546">
      <formula>IF(F132=300,5)</formula>
    </cfRule>
  </conditionalFormatting>
  <conditionalFormatting sqref="G132">
    <cfRule type="expression" dxfId="1684" priority="547">
      <formula>IF(G132=300,5)</formula>
    </cfRule>
  </conditionalFormatting>
  <conditionalFormatting sqref="C12:C16">
    <cfRule type="containsErrors" dxfId="1683" priority="548">
      <formula>0</formula>
    </cfRule>
  </conditionalFormatting>
  <conditionalFormatting sqref="C22:C26">
    <cfRule type="containsErrors" dxfId="1682" priority="549">
      <formula>0</formula>
    </cfRule>
  </conditionalFormatting>
  <conditionalFormatting sqref="C32:C36">
    <cfRule type="containsErrors" dxfId="1681" priority="550">
      <formula>0</formula>
    </cfRule>
  </conditionalFormatting>
  <conditionalFormatting sqref="C42:C46">
    <cfRule type="containsErrors" dxfId="1680" priority="551">
      <formula>0</formula>
    </cfRule>
  </conditionalFormatting>
  <conditionalFormatting sqref="C52:C56">
    <cfRule type="containsErrors" dxfId="1679" priority="552">
      <formula>0</formula>
    </cfRule>
  </conditionalFormatting>
  <conditionalFormatting sqref="C62:C66">
    <cfRule type="containsErrors" dxfId="1678" priority="553">
      <formula>0</formula>
    </cfRule>
  </conditionalFormatting>
  <conditionalFormatting sqref="C72:C76">
    <cfRule type="containsErrors" dxfId="1677" priority="554">
      <formula>0</formula>
    </cfRule>
  </conditionalFormatting>
  <conditionalFormatting sqref="C82:C86">
    <cfRule type="containsErrors" dxfId="1676" priority="555">
      <formula>0</formula>
    </cfRule>
  </conditionalFormatting>
  <conditionalFormatting sqref="C92:C96">
    <cfRule type="containsErrors" dxfId="1675" priority="556">
      <formula>0</formula>
    </cfRule>
  </conditionalFormatting>
  <conditionalFormatting sqref="C102:C106">
    <cfRule type="containsErrors" dxfId="1674" priority="557">
      <formula>0</formula>
    </cfRule>
  </conditionalFormatting>
  <conditionalFormatting sqref="C112:C116">
    <cfRule type="containsErrors" dxfId="1673" priority="558">
      <formula>0</formula>
    </cfRule>
  </conditionalFormatting>
  <conditionalFormatting sqref="C122:C126">
    <cfRule type="containsErrors" dxfId="1672" priority="559">
      <formula>0</formula>
    </cfRule>
  </conditionalFormatting>
  <conditionalFormatting sqref="C132:C136">
    <cfRule type="containsErrors" dxfId="1671" priority="560">
      <formula>0</formula>
    </cfRule>
  </conditionalFormatting>
  <conditionalFormatting sqref="C142:C146">
    <cfRule type="containsErrors" dxfId="1670" priority="561">
      <formula>0</formula>
    </cfRule>
  </conditionalFormatting>
  <conditionalFormatting sqref="C152:C156">
    <cfRule type="containsErrors" dxfId="1669" priority="562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zoomScaleNormal="100" workbookViewId="0">
      <selection activeCell="C3" sqref="C3"/>
    </sheetView>
  </sheetViews>
  <sheetFormatPr baseColWidth="10" defaultColWidth="8.88671875" defaultRowHeight="14.4" x14ac:dyDescent="0.3"/>
  <cols>
    <col min="1" max="1" width="0.88671875" style="15" customWidth="1"/>
    <col min="2" max="2" width="7.109375" style="15" customWidth="1"/>
    <col min="3" max="3" width="15.77734375" style="113" customWidth="1"/>
    <col min="4" max="4" width="5.77734375" style="15" customWidth="1"/>
    <col min="5" max="7" width="5.77734375" style="157" customWidth="1"/>
    <col min="8" max="1025" width="10.6640625" customWidth="1"/>
  </cols>
  <sheetData>
    <row r="1" spans="1:7" ht="45" customHeight="1" x14ac:dyDescent="0.3">
      <c r="A1" s="158" t="s">
        <v>149</v>
      </c>
      <c r="B1" s="159" t="s">
        <v>117</v>
      </c>
      <c r="C1" s="117" t="s">
        <v>118</v>
      </c>
      <c r="D1" s="118" t="s">
        <v>147</v>
      </c>
      <c r="E1" s="160" t="s">
        <v>120</v>
      </c>
      <c r="F1" s="161" t="s">
        <v>121</v>
      </c>
      <c r="G1" s="161" t="s">
        <v>122</v>
      </c>
    </row>
    <row r="2" spans="1:7" x14ac:dyDescent="0.3">
      <c r="A2" s="120" t="s">
        <v>150</v>
      </c>
      <c r="B2" s="121">
        <v>1049</v>
      </c>
      <c r="C2" s="122" t="s">
        <v>66</v>
      </c>
      <c r="D2" s="94"/>
      <c r="E2" s="123"/>
      <c r="F2" s="123"/>
      <c r="G2" s="123"/>
    </row>
    <row r="3" spans="1:7" x14ac:dyDescent="0.3">
      <c r="A3" s="124" t="e">
        <f>#N/A</f>
        <v>#N/A</v>
      </c>
      <c r="B3" s="300">
        <v>1001</v>
      </c>
      <c r="C3" s="304" t="s">
        <v>6</v>
      </c>
      <c r="D3" s="94"/>
      <c r="E3" s="123"/>
      <c r="F3" s="123"/>
      <c r="G3" s="123"/>
    </row>
    <row r="4" spans="1:7" x14ac:dyDescent="0.3">
      <c r="A4" s="124" t="s">
        <v>150</v>
      </c>
      <c r="B4" s="125">
        <v>1000</v>
      </c>
      <c r="C4" s="122" t="s">
        <v>4</v>
      </c>
      <c r="D4" s="94"/>
      <c r="E4" s="123"/>
      <c r="F4" s="123"/>
      <c r="G4" s="123"/>
    </row>
    <row r="5" spans="1:7" x14ac:dyDescent="0.3">
      <c r="A5" s="124" t="e">
        <f>#N/A</f>
        <v>#N/A</v>
      </c>
      <c r="B5" s="125"/>
      <c r="C5" s="122"/>
      <c r="D5" s="94"/>
      <c r="E5" s="123"/>
      <c r="F5" s="123"/>
      <c r="G5" s="123"/>
    </row>
    <row r="6" spans="1:7" x14ac:dyDescent="0.3">
      <c r="A6" s="124" t="e">
        <f>#N/A</f>
        <v>#N/A</v>
      </c>
      <c r="B6" s="125"/>
      <c r="C6" s="122"/>
      <c r="D6" s="94"/>
      <c r="E6" s="123"/>
      <c r="F6" s="123"/>
      <c r="G6" s="123"/>
    </row>
    <row r="7" spans="1:7" x14ac:dyDescent="0.3">
      <c r="A7" s="126"/>
      <c r="B7" s="127"/>
      <c r="C7" s="128"/>
      <c r="D7" s="63"/>
      <c r="E7" s="162"/>
      <c r="F7" s="162"/>
      <c r="G7" s="162"/>
    </row>
    <row r="8" spans="1:7" x14ac:dyDescent="0.3">
      <c r="A8" s="126"/>
      <c r="B8" s="127"/>
      <c r="C8" s="128"/>
      <c r="D8" s="63"/>
      <c r="E8" s="163"/>
      <c r="F8" s="163"/>
      <c r="G8" s="163"/>
    </row>
    <row r="9" spans="1:7" x14ac:dyDescent="0.3">
      <c r="A9" s="130"/>
      <c r="B9" s="127"/>
      <c r="C9" s="131"/>
      <c r="D9" s="132"/>
      <c r="E9" s="163"/>
      <c r="F9" s="163"/>
      <c r="G9" s="163"/>
    </row>
    <row r="10" spans="1:7" x14ac:dyDescent="0.3">
      <c r="A10" s="164"/>
      <c r="B10" s="127"/>
      <c r="C10" s="131"/>
      <c r="D10" s="165"/>
      <c r="E10" s="166"/>
      <c r="F10" s="166"/>
      <c r="G10" s="166"/>
    </row>
    <row r="11" spans="1:7" x14ac:dyDescent="0.3">
      <c r="A11" s="167">
        <f>$T$1-D11</f>
        <v>0</v>
      </c>
      <c r="B11" s="168"/>
      <c r="C11" s="169" t="s">
        <v>123</v>
      </c>
      <c r="D11" s="170"/>
      <c r="E11" s="171"/>
      <c r="F11" s="171"/>
      <c r="G11" s="171"/>
    </row>
    <row r="12" spans="1:7" x14ac:dyDescent="0.3">
      <c r="A12" s="120" t="e">
        <f>#N/A</f>
        <v>#N/A</v>
      </c>
      <c r="B12" s="137"/>
      <c r="C12" s="122"/>
      <c r="D12" s="94"/>
      <c r="E12" s="123"/>
      <c r="F12" s="123"/>
      <c r="G12" s="123"/>
    </row>
    <row r="13" spans="1:7" x14ac:dyDescent="0.3">
      <c r="A13" s="124" t="e">
        <f>#N/A</f>
        <v>#N/A</v>
      </c>
      <c r="B13" s="137"/>
      <c r="C13" s="122"/>
      <c r="D13" s="94"/>
      <c r="E13" s="123"/>
      <c r="F13" s="123"/>
      <c r="G13" s="123"/>
    </row>
    <row r="14" spans="1:7" x14ac:dyDescent="0.3">
      <c r="A14" s="124" t="e">
        <f>#N/A</f>
        <v>#N/A</v>
      </c>
      <c r="B14" s="137"/>
      <c r="C14" s="122"/>
      <c r="D14" s="94"/>
      <c r="E14" s="123"/>
      <c r="F14" s="123"/>
      <c r="G14" s="123"/>
    </row>
    <row r="15" spans="1:7" x14ac:dyDescent="0.3">
      <c r="A15" s="124" t="e">
        <f>#N/A</f>
        <v>#N/A</v>
      </c>
      <c r="B15" s="137"/>
      <c r="C15" s="122"/>
      <c r="D15" s="94"/>
      <c r="E15" s="123"/>
      <c r="F15" s="123"/>
      <c r="G15" s="123"/>
    </row>
    <row r="16" spans="1:7" x14ac:dyDescent="0.3">
      <c r="A16" s="124" t="s">
        <v>151</v>
      </c>
      <c r="B16" s="137">
        <v>1002</v>
      </c>
      <c r="C16" s="122" t="s">
        <v>7</v>
      </c>
      <c r="D16" s="94"/>
      <c r="E16" s="123"/>
      <c r="F16" s="123"/>
      <c r="G16" s="123"/>
    </row>
    <row r="17" spans="1:7" x14ac:dyDescent="0.3">
      <c r="A17" s="126"/>
      <c r="B17" s="127"/>
      <c r="C17" s="128"/>
      <c r="D17" s="63"/>
      <c r="E17" s="162"/>
      <c r="F17" s="162"/>
      <c r="G17" s="162"/>
    </row>
    <row r="18" spans="1:7" x14ac:dyDescent="0.3">
      <c r="A18" s="126"/>
      <c r="B18" s="127"/>
      <c r="C18" s="128"/>
      <c r="D18" s="63"/>
      <c r="E18" s="163"/>
      <c r="F18" s="163"/>
      <c r="G18" s="163"/>
    </row>
    <row r="19" spans="1:7" x14ac:dyDescent="0.3">
      <c r="A19" s="130"/>
      <c r="B19" s="127"/>
      <c r="C19" s="131"/>
      <c r="D19" s="132"/>
      <c r="E19" s="163"/>
      <c r="F19" s="163"/>
      <c r="G19" s="163"/>
    </row>
    <row r="20" spans="1:7" x14ac:dyDescent="0.3">
      <c r="A20" s="164"/>
      <c r="B20" s="127"/>
      <c r="C20" s="131"/>
      <c r="D20" s="165"/>
      <c r="E20" s="166"/>
      <c r="F20" s="166"/>
      <c r="G20" s="166"/>
    </row>
    <row r="21" spans="1:7" x14ac:dyDescent="0.3">
      <c r="A21" s="167">
        <f>$T$1-D21</f>
        <v>0</v>
      </c>
      <c r="B21" s="168"/>
      <c r="C21" s="169" t="s">
        <v>124</v>
      </c>
      <c r="D21" s="170"/>
      <c r="E21" s="171"/>
      <c r="F21" s="171"/>
      <c r="G21" s="171"/>
    </row>
    <row r="22" spans="1:7" x14ac:dyDescent="0.3">
      <c r="A22" s="120" t="e">
        <f>#N/A</f>
        <v>#N/A</v>
      </c>
      <c r="B22" s="137"/>
      <c r="C22" s="122"/>
      <c r="D22" s="94"/>
      <c r="E22" s="123"/>
      <c r="F22" s="123"/>
      <c r="G22" s="123"/>
    </row>
    <row r="23" spans="1:7" x14ac:dyDescent="0.3">
      <c r="A23" s="124" t="e">
        <f>#N/A</f>
        <v>#N/A</v>
      </c>
      <c r="B23" s="137"/>
      <c r="C23" s="122"/>
      <c r="D23" s="94"/>
      <c r="E23" s="123"/>
      <c r="F23" s="123"/>
      <c r="G23" s="123"/>
    </row>
    <row r="24" spans="1:7" x14ac:dyDescent="0.3">
      <c r="A24" s="124" t="e">
        <f>#N/A</f>
        <v>#N/A</v>
      </c>
      <c r="B24" s="137"/>
      <c r="C24" s="122"/>
      <c r="D24" s="94"/>
      <c r="E24" s="123"/>
      <c r="F24" s="123"/>
      <c r="G24" s="123"/>
    </row>
    <row r="25" spans="1:7" x14ac:dyDescent="0.3">
      <c r="A25" s="124" t="e">
        <f>#N/A</f>
        <v>#N/A</v>
      </c>
      <c r="B25" s="137"/>
      <c r="C25" s="122"/>
      <c r="D25" s="94"/>
      <c r="E25" s="123"/>
      <c r="F25" s="123"/>
      <c r="G25" s="123"/>
    </row>
    <row r="26" spans="1:7" x14ac:dyDescent="0.3">
      <c r="A26" s="124" t="s">
        <v>151</v>
      </c>
      <c r="B26" s="137">
        <v>1053</v>
      </c>
      <c r="C26" s="122" t="s">
        <v>70</v>
      </c>
      <c r="D26" s="94"/>
      <c r="E26" s="123"/>
      <c r="F26" s="123"/>
      <c r="G26" s="123"/>
    </row>
    <row r="27" spans="1:7" x14ac:dyDescent="0.3">
      <c r="A27" s="126"/>
      <c r="B27" s="127"/>
      <c r="C27" s="128"/>
      <c r="D27" s="63"/>
      <c r="E27" s="162"/>
      <c r="F27" s="162"/>
      <c r="G27" s="162"/>
    </row>
    <row r="28" spans="1:7" x14ac:dyDescent="0.3">
      <c r="A28" s="126"/>
      <c r="B28" s="127"/>
      <c r="C28" s="128"/>
      <c r="D28" s="63"/>
      <c r="E28" s="163"/>
      <c r="F28" s="163"/>
      <c r="G28" s="163"/>
    </row>
    <row r="29" spans="1:7" x14ac:dyDescent="0.3">
      <c r="A29" s="130"/>
      <c r="B29" s="127"/>
      <c r="C29" s="131"/>
      <c r="D29" s="132"/>
      <c r="E29" s="163"/>
      <c r="F29" s="163"/>
      <c r="G29" s="163"/>
    </row>
    <row r="30" spans="1:7" x14ac:dyDescent="0.3">
      <c r="A30" s="164"/>
      <c r="B30" s="127"/>
      <c r="C30" s="131"/>
      <c r="D30" s="165"/>
      <c r="E30" s="166"/>
      <c r="F30" s="166"/>
      <c r="G30" s="166"/>
    </row>
    <row r="31" spans="1:7" x14ac:dyDescent="0.3">
      <c r="A31" s="167">
        <f>$T$1-D31</f>
        <v>0</v>
      </c>
      <c r="B31" s="168"/>
      <c r="C31" s="169" t="s">
        <v>125</v>
      </c>
      <c r="D31" s="170"/>
      <c r="E31" s="171"/>
      <c r="F31" s="171"/>
      <c r="G31" s="171"/>
    </row>
    <row r="32" spans="1:7" x14ac:dyDescent="0.3">
      <c r="A32" s="120" t="e">
        <f>#N/A</f>
        <v>#N/A</v>
      </c>
      <c r="B32" s="137"/>
      <c r="C32" s="122"/>
      <c r="D32" s="94"/>
      <c r="E32" s="123"/>
      <c r="F32" s="123"/>
      <c r="G32" s="123"/>
    </row>
    <row r="33" spans="1:7" x14ac:dyDescent="0.3">
      <c r="A33" s="124" t="e">
        <f>#N/A</f>
        <v>#N/A</v>
      </c>
      <c r="B33" s="137"/>
      <c r="C33" s="122"/>
      <c r="D33" s="94"/>
      <c r="E33" s="123"/>
      <c r="F33" s="123"/>
      <c r="G33" s="123"/>
    </row>
    <row r="34" spans="1:7" x14ac:dyDescent="0.3">
      <c r="A34" s="124" t="e">
        <f>#N/A</f>
        <v>#N/A</v>
      </c>
      <c r="B34" s="137"/>
      <c r="C34" s="122"/>
      <c r="D34" s="94"/>
      <c r="E34" s="123"/>
      <c r="F34" s="123"/>
      <c r="G34" s="123"/>
    </row>
    <row r="35" spans="1:7" x14ac:dyDescent="0.3">
      <c r="A35" s="124" t="e">
        <f>#N/A</f>
        <v>#N/A</v>
      </c>
      <c r="B35" s="137"/>
      <c r="C35" s="122"/>
      <c r="D35" s="94"/>
      <c r="E35" s="123"/>
      <c r="F35" s="123"/>
      <c r="G35" s="123"/>
    </row>
    <row r="36" spans="1:7" x14ac:dyDescent="0.3">
      <c r="A36" s="124" t="e">
        <f>#N/A</f>
        <v>#N/A</v>
      </c>
      <c r="B36" s="137"/>
      <c r="C36" s="122"/>
      <c r="D36" s="94"/>
      <c r="E36" s="123"/>
      <c r="F36" s="123"/>
      <c r="G36" s="123"/>
    </row>
    <row r="37" spans="1:7" x14ac:dyDescent="0.3">
      <c r="A37" s="126"/>
      <c r="B37" s="127"/>
      <c r="C37" s="128"/>
      <c r="D37" s="63"/>
      <c r="E37" s="162"/>
      <c r="F37" s="162"/>
      <c r="G37" s="162"/>
    </row>
    <row r="38" spans="1:7" x14ac:dyDescent="0.3">
      <c r="A38" s="126"/>
      <c r="B38" s="127"/>
      <c r="C38" s="128"/>
      <c r="D38" s="63"/>
      <c r="E38" s="163"/>
      <c r="F38" s="163"/>
      <c r="G38" s="163"/>
    </row>
    <row r="39" spans="1:7" x14ac:dyDescent="0.3">
      <c r="A39" s="130"/>
      <c r="B39" s="127"/>
      <c r="C39" s="131"/>
      <c r="D39" s="132"/>
      <c r="E39" s="163"/>
      <c r="F39" s="163"/>
      <c r="G39" s="163"/>
    </row>
    <row r="40" spans="1:7" x14ac:dyDescent="0.3">
      <c r="A40" s="164"/>
      <c r="B40" s="127"/>
      <c r="C40" s="131"/>
      <c r="D40" s="165"/>
      <c r="E40" s="166"/>
      <c r="F40" s="166"/>
      <c r="G40" s="166"/>
    </row>
    <row r="41" spans="1:7" x14ac:dyDescent="0.3">
      <c r="A41" s="167">
        <f>$T$1-D41</f>
        <v>0</v>
      </c>
      <c r="B41" s="168"/>
      <c r="C41" s="169" t="s">
        <v>126</v>
      </c>
      <c r="D41" s="170"/>
      <c r="E41" s="171"/>
      <c r="F41" s="171"/>
      <c r="G41" s="171"/>
    </row>
    <row r="42" spans="1:7" x14ac:dyDescent="0.3">
      <c r="A42" s="120" t="e">
        <f>#N/A</f>
        <v>#N/A</v>
      </c>
      <c r="B42" s="137"/>
      <c r="C42" s="122"/>
      <c r="D42" s="94"/>
      <c r="E42" s="123"/>
      <c r="F42" s="123"/>
      <c r="G42" s="123"/>
    </row>
    <row r="43" spans="1:7" x14ac:dyDescent="0.3">
      <c r="A43" s="124" t="e">
        <f>#N/A</f>
        <v>#N/A</v>
      </c>
      <c r="B43" s="137"/>
      <c r="C43" s="122"/>
      <c r="D43" s="94"/>
      <c r="E43" s="123"/>
      <c r="F43" s="123"/>
      <c r="G43" s="123"/>
    </row>
    <row r="44" spans="1:7" x14ac:dyDescent="0.3">
      <c r="A44" s="124" t="e">
        <f>#N/A</f>
        <v>#N/A</v>
      </c>
      <c r="B44" s="137"/>
      <c r="C44" s="122"/>
      <c r="D44" s="94"/>
      <c r="E44" s="123"/>
      <c r="F44" s="123"/>
      <c r="G44" s="123"/>
    </row>
    <row r="45" spans="1:7" x14ac:dyDescent="0.3">
      <c r="A45" s="124" t="e">
        <f>#N/A</f>
        <v>#N/A</v>
      </c>
      <c r="B45" s="137"/>
      <c r="C45" s="122"/>
      <c r="D45" s="94"/>
      <c r="E45" s="123"/>
      <c r="F45" s="123"/>
      <c r="G45" s="123"/>
    </row>
    <row r="46" spans="1:7" x14ac:dyDescent="0.3">
      <c r="A46" s="124" t="e">
        <f>#N/A</f>
        <v>#N/A</v>
      </c>
      <c r="B46" s="137"/>
      <c r="C46" s="122"/>
      <c r="D46" s="94"/>
      <c r="E46" s="123"/>
      <c r="F46" s="123"/>
      <c r="G46" s="123"/>
    </row>
    <row r="47" spans="1:7" x14ac:dyDescent="0.3">
      <c r="A47" s="126"/>
      <c r="B47" s="127"/>
      <c r="C47" s="128"/>
      <c r="D47" s="63"/>
      <c r="E47" s="162"/>
      <c r="F47" s="162"/>
      <c r="G47" s="162"/>
    </row>
    <row r="48" spans="1:7" x14ac:dyDescent="0.3">
      <c r="A48" s="126"/>
      <c r="B48" s="127"/>
      <c r="C48" s="128"/>
      <c r="D48" s="63"/>
      <c r="E48" s="163"/>
      <c r="F48" s="163"/>
      <c r="G48" s="163"/>
    </row>
    <row r="49" spans="1:7" x14ac:dyDescent="0.3">
      <c r="A49" s="130"/>
      <c r="B49" s="127"/>
      <c r="C49" s="131"/>
      <c r="D49" s="132"/>
      <c r="E49" s="163"/>
      <c r="F49" s="163"/>
      <c r="G49" s="163"/>
    </row>
    <row r="50" spans="1:7" x14ac:dyDescent="0.3">
      <c r="A50" s="164"/>
      <c r="B50" s="127"/>
      <c r="C50" s="131"/>
      <c r="D50" s="165"/>
      <c r="E50" s="166"/>
      <c r="F50" s="166"/>
      <c r="G50" s="166"/>
    </row>
    <row r="51" spans="1:7" x14ac:dyDescent="0.3">
      <c r="A51" s="167">
        <f>$T$1-D51</f>
        <v>0</v>
      </c>
      <c r="B51" s="168"/>
      <c r="C51" s="169" t="s">
        <v>127</v>
      </c>
      <c r="D51" s="170"/>
      <c r="E51" s="171"/>
      <c r="F51" s="171"/>
      <c r="G51" s="171"/>
    </row>
    <row r="52" spans="1:7" x14ac:dyDescent="0.3">
      <c r="A52" s="120" t="e">
        <f>#N/A</f>
        <v>#N/A</v>
      </c>
      <c r="B52" s="137"/>
      <c r="C52" s="122"/>
      <c r="D52" s="94"/>
      <c r="E52" s="123"/>
      <c r="F52" s="123"/>
      <c r="G52" s="123"/>
    </row>
    <row r="53" spans="1:7" x14ac:dyDescent="0.3">
      <c r="A53" s="124" t="e">
        <f>#N/A</f>
        <v>#N/A</v>
      </c>
      <c r="B53" s="137"/>
      <c r="C53" s="122"/>
      <c r="D53" s="94"/>
      <c r="E53" s="123"/>
      <c r="F53" s="123"/>
      <c r="G53" s="123"/>
    </row>
    <row r="54" spans="1:7" x14ac:dyDescent="0.3">
      <c r="A54" s="124" t="e">
        <f>#N/A</f>
        <v>#N/A</v>
      </c>
      <c r="B54" s="137"/>
      <c r="C54" s="122"/>
      <c r="D54" s="94"/>
      <c r="E54" s="123"/>
      <c r="F54" s="123"/>
      <c r="G54" s="123"/>
    </row>
    <row r="55" spans="1:7" x14ac:dyDescent="0.3">
      <c r="A55" s="124" t="e">
        <f>#N/A</f>
        <v>#N/A</v>
      </c>
      <c r="B55" s="137"/>
      <c r="C55" s="122"/>
      <c r="D55" s="94"/>
      <c r="E55" s="123"/>
      <c r="F55" s="123"/>
      <c r="G55" s="123"/>
    </row>
    <row r="56" spans="1:7" x14ac:dyDescent="0.3">
      <c r="A56" s="124" t="e">
        <f>#N/A</f>
        <v>#N/A</v>
      </c>
      <c r="B56" s="137"/>
      <c r="C56" s="122"/>
      <c r="D56" s="94"/>
      <c r="E56" s="123"/>
      <c r="F56" s="123"/>
      <c r="G56" s="123"/>
    </row>
    <row r="57" spans="1:7" x14ac:dyDescent="0.3">
      <c r="A57" s="126"/>
      <c r="B57" s="127"/>
      <c r="C57" s="128"/>
      <c r="D57" s="63"/>
      <c r="E57" s="162"/>
      <c r="F57" s="162"/>
      <c r="G57" s="162"/>
    </row>
    <row r="58" spans="1:7" x14ac:dyDescent="0.3">
      <c r="A58" s="126"/>
      <c r="B58" s="127"/>
      <c r="C58" s="128"/>
      <c r="D58" s="63"/>
      <c r="E58" s="163"/>
      <c r="F58" s="163"/>
      <c r="G58" s="163"/>
    </row>
    <row r="59" spans="1:7" x14ac:dyDescent="0.3">
      <c r="A59" s="130"/>
      <c r="B59" s="127"/>
      <c r="C59" s="131"/>
      <c r="D59" s="132"/>
      <c r="E59" s="163"/>
      <c r="F59" s="163"/>
      <c r="G59" s="163"/>
    </row>
    <row r="60" spans="1:7" x14ac:dyDescent="0.3">
      <c r="A60" s="164"/>
      <c r="B60" s="127"/>
      <c r="C60" s="131"/>
      <c r="D60" s="165"/>
      <c r="E60" s="166"/>
      <c r="F60" s="166"/>
      <c r="G60" s="166"/>
    </row>
    <row r="61" spans="1:7" x14ac:dyDescent="0.3">
      <c r="A61" s="167">
        <f>$T$1-D61</f>
        <v>0</v>
      </c>
      <c r="B61" s="168"/>
      <c r="C61" s="169" t="s">
        <v>128</v>
      </c>
      <c r="D61" s="170"/>
      <c r="E61" s="171"/>
      <c r="F61" s="171"/>
      <c r="G61" s="171"/>
    </row>
    <row r="62" spans="1:7" x14ac:dyDescent="0.3">
      <c r="A62" s="120" t="e">
        <f>#N/A</f>
        <v>#N/A</v>
      </c>
      <c r="B62" s="137"/>
      <c r="C62" s="122"/>
      <c r="D62" s="94"/>
      <c r="E62" s="123"/>
      <c r="F62" s="123"/>
      <c r="G62" s="123"/>
    </row>
    <row r="63" spans="1:7" x14ac:dyDescent="0.3">
      <c r="A63" s="124" t="e">
        <f>#N/A</f>
        <v>#N/A</v>
      </c>
      <c r="B63" s="137"/>
      <c r="C63" s="122"/>
      <c r="D63" s="94"/>
      <c r="E63" s="123"/>
      <c r="F63" s="123"/>
      <c r="G63" s="123"/>
    </row>
    <row r="64" spans="1:7" x14ac:dyDescent="0.3">
      <c r="A64" s="124" t="e">
        <f>#N/A</f>
        <v>#N/A</v>
      </c>
      <c r="B64" s="137"/>
      <c r="C64" s="122"/>
      <c r="D64" s="94"/>
      <c r="E64" s="123"/>
      <c r="F64" s="123"/>
      <c r="G64" s="123"/>
    </row>
    <row r="65" spans="1:7" x14ac:dyDescent="0.3">
      <c r="A65" s="124" t="e">
        <f>#N/A</f>
        <v>#N/A</v>
      </c>
      <c r="B65" s="137"/>
      <c r="C65" s="122"/>
      <c r="D65" s="94"/>
      <c r="E65" s="123"/>
      <c r="F65" s="123"/>
      <c r="G65" s="123"/>
    </row>
    <row r="66" spans="1:7" x14ac:dyDescent="0.3">
      <c r="A66" s="124" t="e">
        <f>#N/A</f>
        <v>#N/A</v>
      </c>
      <c r="B66" s="137"/>
      <c r="C66" s="122"/>
      <c r="D66" s="94"/>
      <c r="E66" s="123"/>
      <c r="F66" s="123"/>
      <c r="G66" s="123"/>
    </row>
    <row r="67" spans="1:7" x14ac:dyDescent="0.3">
      <c r="A67" s="126"/>
      <c r="B67" s="127"/>
      <c r="C67" s="128"/>
      <c r="D67" s="63"/>
      <c r="E67" s="162"/>
      <c r="F67" s="162"/>
      <c r="G67" s="162"/>
    </row>
    <row r="68" spans="1:7" x14ac:dyDescent="0.3">
      <c r="A68" s="126"/>
      <c r="B68" s="127"/>
      <c r="C68" s="128"/>
      <c r="D68" s="63"/>
      <c r="E68" s="163"/>
      <c r="F68" s="163"/>
      <c r="G68" s="163"/>
    </row>
    <row r="69" spans="1:7" x14ac:dyDescent="0.3">
      <c r="A69" s="130"/>
      <c r="B69" s="127"/>
      <c r="C69" s="131"/>
      <c r="D69" s="132"/>
      <c r="E69" s="163"/>
      <c r="F69" s="163"/>
      <c r="G69" s="163"/>
    </row>
    <row r="70" spans="1:7" x14ac:dyDescent="0.3">
      <c r="A70" s="164"/>
      <c r="B70" s="127"/>
      <c r="C70" s="131"/>
      <c r="D70" s="165"/>
      <c r="E70" s="166"/>
      <c r="F70" s="166"/>
      <c r="G70" s="166"/>
    </row>
    <row r="71" spans="1:7" x14ac:dyDescent="0.3">
      <c r="A71" s="167">
        <f>$T$1-D71</f>
        <v>0</v>
      </c>
      <c r="B71" s="168"/>
      <c r="C71" s="169" t="s">
        <v>129</v>
      </c>
      <c r="D71" s="170"/>
      <c r="E71" s="171"/>
      <c r="F71" s="171"/>
      <c r="G71" s="171"/>
    </row>
    <row r="72" spans="1:7" x14ac:dyDescent="0.3">
      <c r="A72" s="120" t="e">
        <f>#N/A</f>
        <v>#N/A</v>
      </c>
      <c r="B72" s="137"/>
      <c r="C72" s="122"/>
      <c r="D72" s="94"/>
      <c r="E72" s="123"/>
      <c r="F72" s="123"/>
      <c r="G72" s="123"/>
    </row>
    <row r="73" spans="1:7" x14ac:dyDescent="0.3">
      <c r="A73" s="124" t="e">
        <f>#N/A</f>
        <v>#N/A</v>
      </c>
      <c r="B73" s="137"/>
      <c r="C73" s="122"/>
      <c r="D73" s="94"/>
      <c r="E73" s="123"/>
      <c r="F73" s="123"/>
      <c r="G73" s="123"/>
    </row>
    <row r="74" spans="1:7" x14ac:dyDescent="0.3">
      <c r="A74" s="124" t="e">
        <f>#N/A</f>
        <v>#N/A</v>
      </c>
      <c r="B74" s="137"/>
      <c r="C74" s="122"/>
      <c r="D74" s="94"/>
      <c r="E74" s="123"/>
      <c r="F74" s="123"/>
      <c r="G74" s="123"/>
    </row>
    <row r="75" spans="1:7" x14ac:dyDescent="0.3">
      <c r="A75" s="124" t="e">
        <f>#N/A</f>
        <v>#N/A</v>
      </c>
      <c r="B75" s="137"/>
      <c r="C75" s="122"/>
      <c r="D75" s="94"/>
      <c r="E75" s="123"/>
      <c r="F75" s="123"/>
      <c r="G75" s="123"/>
    </row>
    <row r="76" spans="1:7" x14ac:dyDescent="0.3">
      <c r="A76" s="124" t="e">
        <f>#N/A</f>
        <v>#N/A</v>
      </c>
      <c r="B76" s="137"/>
      <c r="C76" s="122"/>
      <c r="D76" s="94"/>
      <c r="E76" s="123"/>
      <c r="F76" s="123"/>
      <c r="G76" s="123"/>
    </row>
    <row r="77" spans="1:7" x14ac:dyDescent="0.3">
      <c r="A77" s="126"/>
      <c r="B77" s="127"/>
      <c r="C77" s="128"/>
      <c r="D77" s="63"/>
      <c r="E77" s="162"/>
      <c r="F77" s="162"/>
      <c r="G77" s="162"/>
    </row>
    <row r="78" spans="1:7" x14ac:dyDescent="0.3">
      <c r="A78" s="126"/>
      <c r="B78" s="127"/>
      <c r="C78" s="128"/>
      <c r="D78" s="63"/>
      <c r="E78" s="163"/>
      <c r="F78" s="163"/>
      <c r="G78" s="163"/>
    </row>
    <row r="79" spans="1:7" x14ac:dyDescent="0.3">
      <c r="A79" s="130"/>
      <c r="B79" s="127"/>
      <c r="C79" s="131"/>
      <c r="D79" s="132"/>
      <c r="E79" s="163"/>
      <c r="F79" s="163"/>
      <c r="G79" s="163"/>
    </row>
    <row r="80" spans="1:7" x14ac:dyDescent="0.3">
      <c r="A80" s="164"/>
      <c r="B80" s="127"/>
      <c r="C80" s="131"/>
      <c r="D80" s="165"/>
      <c r="E80" s="166"/>
      <c r="F80" s="166"/>
      <c r="G80" s="166"/>
    </row>
    <row r="81" spans="1:7" x14ac:dyDescent="0.3">
      <c r="A81" s="167">
        <f>$T$1-D81</f>
        <v>0</v>
      </c>
      <c r="B81" s="168"/>
      <c r="C81" s="169" t="s">
        <v>130</v>
      </c>
      <c r="D81" s="170"/>
      <c r="E81" s="171"/>
      <c r="F81" s="171"/>
      <c r="G81" s="171"/>
    </row>
    <row r="82" spans="1:7" x14ac:dyDescent="0.3">
      <c r="A82" s="120" t="e">
        <f>#N/A</f>
        <v>#N/A</v>
      </c>
      <c r="B82" s="137"/>
      <c r="C82" s="122"/>
      <c r="D82" s="94"/>
      <c r="E82" s="123"/>
      <c r="F82" s="123"/>
      <c r="G82" s="123"/>
    </row>
    <row r="83" spans="1:7" x14ac:dyDescent="0.3">
      <c r="A83" s="124" t="e">
        <f>#N/A</f>
        <v>#N/A</v>
      </c>
      <c r="B83" s="137"/>
      <c r="C83" s="122"/>
      <c r="D83" s="94"/>
      <c r="E83" s="123"/>
      <c r="F83" s="123"/>
      <c r="G83" s="123"/>
    </row>
    <row r="84" spans="1:7" x14ac:dyDescent="0.3">
      <c r="A84" s="124" t="e">
        <f>#N/A</f>
        <v>#N/A</v>
      </c>
      <c r="B84" s="137"/>
      <c r="C84" s="122"/>
      <c r="D84" s="94"/>
      <c r="E84" s="123"/>
      <c r="F84" s="123"/>
      <c r="G84" s="123"/>
    </row>
    <row r="85" spans="1:7" x14ac:dyDescent="0.3">
      <c r="A85" s="124" t="e">
        <f>#N/A</f>
        <v>#N/A</v>
      </c>
      <c r="B85" s="137"/>
      <c r="C85" s="122"/>
      <c r="D85" s="94"/>
      <c r="E85" s="123"/>
      <c r="F85" s="123"/>
      <c r="G85" s="123"/>
    </row>
    <row r="86" spans="1:7" x14ac:dyDescent="0.3">
      <c r="A86" s="124" t="e">
        <f>#N/A</f>
        <v>#N/A</v>
      </c>
      <c r="B86" s="137"/>
      <c r="C86" s="122"/>
      <c r="D86" s="94"/>
      <c r="E86" s="123"/>
      <c r="F86" s="123"/>
      <c r="G86" s="123"/>
    </row>
    <row r="87" spans="1:7" x14ac:dyDescent="0.3">
      <c r="A87" s="126"/>
      <c r="B87" s="127"/>
      <c r="C87" s="128"/>
      <c r="D87" s="63"/>
      <c r="E87" s="162"/>
      <c r="F87" s="162"/>
      <c r="G87" s="162"/>
    </row>
    <row r="88" spans="1:7" x14ac:dyDescent="0.3">
      <c r="A88" s="126"/>
      <c r="B88" s="127"/>
      <c r="C88" s="128"/>
      <c r="D88" s="63"/>
      <c r="E88" s="163"/>
      <c r="F88" s="163"/>
      <c r="G88" s="163"/>
    </row>
    <row r="89" spans="1:7" x14ac:dyDescent="0.3">
      <c r="A89" s="130"/>
      <c r="B89" s="127"/>
      <c r="C89" s="131"/>
      <c r="D89" s="132"/>
      <c r="E89" s="163"/>
      <c r="F89" s="163"/>
      <c r="G89" s="163"/>
    </row>
    <row r="90" spans="1:7" x14ac:dyDescent="0.3">
      <c r="A90" s="164"/>
      <c r="B90" s="127"/>
      <c r="C90" s="131"/>
      <c r="D90" s="165"/>
      <c r="E90" s="166"/>
      <c r="F90" s="166"/>
      <c r="G90" s="166"/>
    </row>
    <row r="91" spans="1:7" x14ac:dyDescent="0.3">
      <c r="A91" s="167">
        <f>$T$1-D91</f>
        <v>0</v>
      </c>
      <c r="B91" s="168"/>
      <c r="C91" s="169" t="s">
        <v>131</v>
      </c>
      <c r="D91" s="170"/>
      <c r="E91" s="171"/>
      <c r="F91" s="171"/>
      <c r="G91" s="171"/>
    </row>
    <row r="92" spans="1:7" x14ac:dyDescent="0.3">
      <c r="A92" s="120" t="e">
        <f>#N/A</f>
        <v>#N/A</v>
      </c>
      <c r="B92" s="137"/>
      <c r="C92" s="122"/>
      <c r="D92" s="94"/>
      <c r="E92" s="123"/>
      <c r="F92" s="123"/>
      <c r="G92" s="123"/>
    </row>
    <row r="93" spans="1:7" x14ac:dyDescent="0.3">
      <c r="A93" s="124" t="e">
        <f>#N/A</f>
        <v>#N/A</v>
      </c>
      <c r="B93" s="137"/>
      <c r="C93" s="122"/>
      <c r="D93" s="94"/>
      <c r="E93" s="123"/>
      <c r="F93" s="123"/>
      <c r="G93" s="123"/>
    </row>
    <row r="94" spans="1:7" x14ac:dyDescent="0.3">
      <c r="A94" s="124" t="e">
        <f>#N/A</f>
        <v>#N/A</v>
      </c>
      <c r="B94" s="137"/>
      <c r="C94" s="122"/>
      <c r="D94" s="94"/>
      <c r="E94" s="123"/>
      <c r="F94" s="123"/>
      <c r="G94" s="123"/>
    </row>
    <row r="95" spans="1:7" x14ac:dyDescent="0.3">
      <c r="A95" s="124" t="e">
        <f>#N/A</f>
        <v>#N/A</v>
      </c>
      <c r="B95" s="137"/>
      <c r="C95" s="122"/>
      <c r="D95" s="94"/>
      <c r="E95" s="123"/>
      <c r="F95" s="123"/>
      <c r="G95" s="123"/>
    </row>
    <row r="96" spans="1:7" x14ac:dyDescent="0.3">
      <c r="A96" s="124" t="e">
        <f>#N/A</f>
        <v>#N/A</v>
      </c>
      <c r="B96" s="137"/>
      <c r="C96" s="122"/>
      <c r="D96" s="94"/>
      <c r="E96" s="123"/>
      <c r="F96" s="123"/>
      <c r="G96" s="123"/>
    </row>
    <row r="97" spans="1:7" x14ac:dyDescent="0.3">
      <c r="A97" s="126"/>
      <c r="B97" s="127"/>
      <c r="C97" s="128"/>
      <c r="D97" s="63"/>
      <c r="E97" s="162"/>
      <c r="F97" s="162"/>
      <c r="G97" s="162"/>
    </row>
    <row r="98" spans="1:7" x14ac:dyDescent="0.3">
      <c r="A98" s="126"/>
      <c r="B98" s="127"/>
      <c r="C98" s="128"/>
      <c r="D98" s="63"/>
      <c r="E98" s="163"/>
      <c r="F98" s="163"/>
      <c r="G98" s="163"/>
    </row>
    <row r="99" spans="1:7" x14ac:dyDescent="0.3">
      <c r="A99" s="130"/>
      <c r="B99" s="127"/>
      <c r="C99" s="131"/>
      <c r="D99" s="132"/>
      <c r="E99" s="163"/>
      <c r="F99" s="163"/>
      <c r="G99" s="163"/>
    </row>
    <row r="100" spans="1:7" x14ac:dyDescent="0.3">
      <c r="A100" s="164"/>
      <c r="B100" s="127"/>
      <c r="C100" s="131"/>
      <c r="D100" s="165"/>
      <c r="E100" s="166"/>
      <c r="F100" s="166"/>
      <c r="G100" s="166"/>
    </row>
    <row r="101" spans="1:7" x14ac:dyDescent="0.3">
      <c r="A101" s="167">
        <f>$T$1-D101</f>
        <v>0</v>
      </c>
      <c r="B101" s="168"/>
      <c r="C101" s="169" t="s">
        <v>132</v>
      </c>
      <c r="D101" s="170"/>
      <c r="E101" s="171"/>
      <c r="F101" s="171"/>
      <c r="G101" s="171"/>
    </row>
    <row r="102" spans="1:7" x14ac:dyDescent="0.3">
      <c r="A102" s="120" t="e">
        <f>#N/A</f>
        <v>#N/A</v>
      </c>
      <c r="B102" s="137"/>
      <c r="C102" s="122"/>
      <c r="D102" s="94"/>
      <c r="E102" s="123"/>
      <c r="F102" s="123"/>
      <c r="G102" s="123"/>
    </row>
    <row r="103" spans="1:7" x14ac:dyDescent="0.3">
      <c r="A103" s="124" t="e">
        <f>#N/A</f>
        <v>#N/A</v>
      </c>
      <c r="B103" s="137"/>
      <c r="C103" s="122"/>
      <c r="D103" s="94"/>
      <c r="E103" s="123"/>
      <c r="F103" s="123"/>
      <c r="G103" s="123"/>
    </row>
    <row r="104" spans="1:7" x14ac:dyDescent="0.3">
      <c r="A104" s="124" t="e">
        <f>#N/A</f>
        <v>#N/A</v>
      </c>
      <c r="B104" s="137"/>
      <c r="C104" s="122"/>
      <c r="D104" s="94"/>
      <c r="E104" s="123"/>
      <c r="F104" s="123"/>
      <c r="G104" s="123"/>
    </row>
    <row r="105" spans="1:7" x14ac:dyDescent="0.3">
      <c r="A105" s="124" t="e">
        <f>#N/A</f>
        <v>#N/A</v>
      </c>
      <c r="B105" s="137"/>
      <c r="C105" s="122"/>
      <c r="D105" s="94"/>
      <c r="E105" s="123"/>
      <c r="F105" s="123"/>
      <c r="G105" s="123"/>
    </row>
    <row r="106" spans="1:7" x14ac:dyDescent="0.3">
      <c r="A106" s="124" t="e">
        <f>#N/A</f>
        <v>#N/A</v>
      </c>
      <c r="B106" s="137"/>
      <c r="C106" s="122"/>
      <c r="D106" s="94"/>
      <c r="E106" s="123"/>
      <c r="F106" s="123"/>
      <c r="G106" s="123"/>
    </row>
    <row r="107" spans="1:7" x14ac:dyDescent="0.3">
      <c r="A107" s="126"/>
      <c r="B107" s="127"/>
      <c r="C107" s="128"/>
      <c r="D107" s="63"/>
      <c r="E107" s="162"/>
      <c r="F107" s="162"/>
      <c r="G107" s="162"/>
    </row>
    <row r="108" spans="1:7" x14ac:dyDescent="0.3">
      <c r="A108" s="126"/>
      <c r="B108" s="127"/>
      <c r="C108" s="128"/>
      <c r="D108" s="63"/>
      <c r="E108" s="163"/>
      <c r="F108" s="163"/>
      <c r="G108" s="163"/>
    </row>
    <row r="109" spans="1:7" x14ac:dyDescent="0.3">
      <c r="A109" s="130"/>
      <c r="B109" s="127"/>
      <c r="C109" s="131"/>
      <c r="D109" s="132"/>
      <c r="E109" s="163"/>
      <c r="F109" s="163"/>
      <c r="G109" s="163"/>
    </row>
    <row r="110" spans="1:7" x14ac:dyDescent="0.3">
      <c r="A110" s="164"/>
      <c r="B110" s="127"/>
      <c r="C110" s="131"/>
      <c r="D110" s="165"/>
      <c r="E110" s="166"/>
      <c r="F110" s="166"/>
      <c r="G110" s="166"/>
    </row>
    <row r="111" spans="1:7" x14ac:dyDescent="0.3">
      <c r="A111" s="167">
        <f>$T$1-D111</f>
        <v>0</v>
      </c>
      <c r="B111" s="168"/>
      <c r="C111" s="169" t="s">
        <v>133</v>
      </c>
      <c r="D111" s="170"/>
      <c r="E111" s="171"/>
      <c r="F111" s="171"/>
      <c r="G111" s="171"/>
    </row>
    <row r="112" spans="1:7" x14ac:dyDescent="0.3">
      <c r="A112" s="120" t="e">
        <f>#N/A</f>
        <v>#N/A</v>
      </c>
      <c r="B112" s="137"/>
      <c r="C112" s="122"/>
      <c r="D112" s="94"/>
      <c r="E112" s="123"/>
      <c r="F112" s="123"/>
      <c r="G112" s="123"/>
    </row>
    <row r="113" spans="1:7" x14ac:dyDescent="0.3">
      <c r="A113" s="124" t="e">
        <f>#N/A</f>
        <v>#N/A</v>
      </c>
      <c r="B113" s="137"/>
      <c r="C113" s="122"/>
      <c r="D113" s="94"/>
      <c r="E113" s="123"/>
      <c r="F113" s="123"/>
      <c r="G113" s="123"/>
    </row>
    <row r="114" spans="1:7" x14ac:dyDescent="0.3">
      <c r="A114" s="124" t="e">
        <f>#N/A</f>
        <v>#N/A</v>
      </c>
      <c r="B114" s="137"/>
      <c r="C114" s="122"/>
      <c r="D114" s="94"/>
      <c r="E114" s="123"/>
      <c r="F114" s="123"/>
      <c r="G114" s="123"/>
    </row>
    <row r="115" spans="1:7" x14ac:dyDescent="0.3">
      <c r="A115" s="124" t="e">
        <f>#N/A</f>
        <v>#N/A</v>
      </c>
      <c r="B115" s="137"/>
      <c r="C115" s="122"/>
      <c r="D115" s="94"/>
      <c r="E115" s="123"/>
      <c r="F115" s="123"/>
      <c r="G115" s="123"/>
    </row>
    <row r="116" spans="1:7" x14ac:dyDescent="0.3">
      <c r="A116" s="124" t="e">
        <f>#N/A</f>
        <v>#N/A</v>
      </c>
      <c r="B116" s="137"/>
      <c r="C116" s="122"/>
      <c r="D116" s="94"/>
      <c r="E116" s="123"/>
      <c r="F116" s="123"/>
      <c r="G116" s="123"/>
    </row>
    <row r="117" spans="1:7" x14ac:dyDescent="0.3">
      <c r="A117" s="126"/>
      <c r="B117" s="127"/>
      <c r="C117" s="128"/>
      <c r="D117" s="63"/>
      <c r="E117" s="162"/>
      <c r="F117" s="162"/>
      <c r="G117" s="162"/>
    </row>
    <row r="118" spans="1:7" x14ac:dyDescent="0.3">
      <c r="A118" s="126"/>
      <c r="B118" s="127"/>
      <c r="C118" s="128"/>
      <c r="D118" s="63"/>
      <c r="E118" s="163"/>
      <c r="F118" s="163"/>
      <c r="G118" s="163"/>
    </row>
    <row r="119" spans="1:7" x14ac:dyDescent="0.3">
      <c r="A119" s="130"/>
      <c r="B119" s="127"/>
      <c r="C119" s="131"/>
      <c r="D119" s="132"/>
      <c r="E119" s="163"/>
      <c r="F119" s="163"/>
      <c r="G119" s="163"/>
    </row>
    <row r="120" spans="1:7" x14ac:dyDescent="0.3">
      <c r="A120" s="164"/>
      <c r="B120" s="127"/>
      <c r="C120" s="131"/>
      <c r="D120" s="165"/>
      <c r="E120" s="166"/>
      <c r="F120" s="166"/>
      <c r="G120" s="166"/>
    </row>
    <row r="121" spans="1:7" x14ac:dyDescent="0.3">
      <c r="A121" s="167">
        <f>$T$1-D121</f>
        <v>0</v>
      </c>
      <c r="B121" s="168"/>
      <c r="C121" s="169" t="s">
        <v>134</v>
      </c>
      <c r="D121" s="170"/>
      <c r="E121" s="171"/>
      <c r="F121" s="171"/>
      <c r="G121" s="171"/>
    </row>
    <row r="122" spans="1:7" x14ac:dyDescent="0.3">
      <c r="A122" s="120" t="e">
        <f>#N/A</f>
        <v>#N/A</v>
      </c>
      <c r="B122" s="137"/>
      <c r="C122" s="122"/>
      <c r="D122" s="94"/>
      <c r="E122" s="123"/>
      <c r="F122" s="123"/>
      <c r="G122" s="123"/>
    </row>
    <row r="123" spans="1:7" x14ac:dyDescent="0.3">
      <c r="A123" s="124" t="e">
        <f>#N/A</f>
        <v>#N/A</v>
      </c>
      <c r="B123" s="137"/>
      <c r="C123" s="122"/>
      <c r="D123" s="94"/>
      <c r="E123" s="123"/>
      <c r="F123" s="123"/>
      <c r="G123" s="123"/>
    </row>
    <row r="124" spans="1:7" x14ac:dyDescent="0.3">
      <c r="A124" s="124" t="e">
        <f>#N/A</f>
        <v>#N/A</v>
      </c>
      <c r="B124" s="137"/>
      <c r="C124" s="122"/>
      <c r="D124" s="94"/>
      <c r="E124" s="123"/>
      <c r="F124" s="123"/>
      <c r="G124" s="123"/>
    </row>
    <row r="125" spans="1:7" x14ac:dyDescent="0.3">
      <c r="A125" s="124" t="e">
        <f>#N/A</f>
        <v>#N/A</v>
      </c>
      <c r="B125" s="137"/>
      <c r="C125" s="122"/>
      <c r="D125" s="94"/>
      <c r="E125" s="123"/>
      <c r="F125" s="123"/>
      <c r="G125" s="123"/>
    </row>
    <row r="126" spans="1:7" x14ac:dyDescent="0.3">
      <c r="A126" s="124" t="e">
        <f>#N/A</f>
        <v>#N/A</v>
      </c>
      <c r="B126" s="137"/>
      <c r="C126" s="122"/>
      <c r="D126" s="94"/>
      <c r="E126" s="123"/>
      <c r="F126" s="123"/>
      <c r="G126" s="123"/>
    </row>
    <row r="127" spans="1:7" x14ac:dyDescent="0.3">
      <c r="A127" s="126"/>
      <c r="B127" s="127"/>
      <c r="C127" s="128"/>
      <c r="D127" s="63"/>
      <c r="E127" s="162"/>
      <c r="F127" s="162"/>
      <c r="G127" s="162"/>
    </row>
    <row r="128" spans="1:7" x14ac:dyDescent="0.3">
      <c r="A128" s="126"/>
      <c r="B128" s="127"/>
      <c r="C128" s="128"/>
      <c r="D128" s="63"/>
      <c r="E128" s="163"/>
      <c r="F128" s="163"/>
      <c r="G128" s="163"/>
    </row>
    <row r="129" spans="1:7" x14ac:dyDescent="0.3">
      <c r="A129" s="130"/>
      <c r="B129" s="127"/>
      <c r="C129" s="131"/>
      <c r="D129" s="132"/>
      <c r="E129" s="163"/>
      <c r="F129" s="163"/>
      <c r="G129" s="163"/>
    </row>
    <row r="130" spans="1:7" x14ac:dyDescent="0.3">
      <c r="A130" s="164"/>
      <c r="B130" s="127"/>
      <c r="C130" s="131"/>
      <c r="D130" s="165"/>
      <c r="E130" s="166"/>
      <c r="F130" s="166"/>
      <c r="G130" s="166"/>
    </row>
    <row r="131" spans="1:7" x14ac:dyDescent="0.3">
      <c r="A131" s="167">
        <f>$T$1-D131</f>
        <v>0</v>
      </c>
      <c r="B131" s="168"/>
      <c r="C131" s="169" t="s">
        <v>135</v>
      </c>
      <c r="D131" s="170"/>
      <c r="E131" s="171"/>
      <c r="F131" s="171"/>
      <c r="G131" s="171"/>
    </row>
    <row r="132" spans="1:7" x14ac:dyDescent="0.3">
      <c r="A132" s="120" t="e">
        <f>#N/A</f>
        <v>#N/A</v>
      </c>
      <c r="B132" s="137"/>
      <c r="C132" s="122"/>
      <c r="D132" s="94"/>
      <c r="E132" s="123"/>
      <c r="F132" s="123"/>
      <c r="G132" s="123"/>
    </row>
    <row r="133" spans="1:7" x14ac:dyDescent="0.3">
      <c r="A133" s="124" t="e">
        <f>#N/A</f>
        <v>#N/A</v>
      </c>
      <c r="B133" s="137"/>
      <c r="C133" s="122"/>
      <c r="D133" s="94"/>
      <c r="E133" s="123"/>
      <c r="F133" s="123"/>
      <c r="G133" s="123"/>
    </row>
    <row r="134" spans="1:7" x14ac:dyDescent="0.3">
      <c r="A134" s="124" t="e">
        <f>#N/A</f>
        <v>#N/A</v>
      </c>
      <c r="B134" s="137"/>
      <c r="C134" s="122"/>
      <c r="D134" s="94"/>
      <c r="E134" s="123"/>
      <c r="F134" s="123"/>
      <c r="G134" s="123"/>
    </row>
    <row r="135" spans="1:7" x14ac:dyDescent="0.3">
      <c r="A135" s="124" t="e">
        <f>#N/A</f>
        <v>#N/A</v>
      </c>
      <c r="B135" s="137"/>
      <c r="C135" s="122"/>
      <c r="D135" s="94"/>
      <c r="E135" s="123"/>
      <c r="F135" s="123"/>
      <c r="G135" s="123"/>
    </row>
    <row r="136" spans="1:7" x14ac:dyDescent="0.3">
      <c r="A136" s="124" t="e">
        <f>#N/A</f>
        <v>#N/A</v>
      </c>
      <c r="B136" s="137"/>
      <c r="C136" s="122"/>
      <c r="D136" s="94"/>
      <c r="E136" s="123"/>
      <c r="F136" s="123"/>
      <c r="G136" s="123"/>
    </row>
    <row r="137" spans="1:7" x14ac:dyDescent="0.3">
      <c r="A137" s="126"/>
      <c r="B137" s="127"/>
      <c r="C137" s="128"/>
      <c r="D137" s="63"/>
      <c r="E137" s="162"/>
      <c r="F137" s="162"/>
      <c r="G137" s="162"/>
    </row>
    <row r="138" spans="1:7" x14ac:dyDescent="0.3">
      <c r="A138" s="126"/>
      <c r="B138" s="127"/>
      <c r="C138" s="128"/>
      <c r="D138" s="63"/>
      <c r="E138" s="163"/>
      <c r="F138" s="163"/>
      <c r="G138" s="163"/>
    </row>
    <row r="139" spans="1:7" x14ac:dyDescent="0.3">
      <c r="A139" s="130"/>
      <c r="B139" s="127"/>
      <c r="C139" s="131"/>
      <c r="D139" s="132"/>
      <c r="E139" s="163"/>
      <c r="F139" s="163"/>
      <c r="G139" s="163"/>
    </row>
    <row r="140" spans="1:7" x14ac:dyDescent="0.3">
      <c r="A140" s="164"/>
      <c r="B140" s="127"/>
      <c r="C140" s="131"/>
      <c r="D140" s="165"/>
      <c r="E140" s="166"/>
      <c r="F140" s="166"/>
      <c r="G140" s="166"/>
    </row>
    <row r="141" spans="1:7" x14ac:dyDescent="0.3">
      <c r="A141" s="167">
        <f>$T$1-D141</f>
        <v>0</v>
      </c>
      <c r="B141" s="168"/>
      <c r="C141" s="169" t="s">
        <v>137</v>
      </c>
      <c r="D141" s="170"/>
      <c r="E141" s="171"/>
      <c r="F141" s="171"/>
      <c r="G141" s="171"/>
    </row>
    <row r="142" spans="1:7" x14ac:dyDescent="0.3">
      <c r="A142" s="120" t="e">
        <f>#N/A</f>
        <v>#N/A</v>
      </c>
      <c r="B142" s="137"/>
      <c r="C142" s="122"/>
      <c r="D142" s="94"/>
      <c r="E142" s="123"/>
      <c r="F142" s="123"/>
      <c r="G142" s="123"/>
    </row>
    <row r="143" spans="1:7" x14ac:dyDescent="0.3">
      <c r="A143" s="124" t="e">
        <f>#N/A</f>
        <v>#N/A</v>
      </c>
      <c r="B143" s="137"/>
      <c r="C143" s="122"/>
      <c r="D143" s="94"/>
      <c r="E143" s="123"/>
      <c r="F143" s="123"/>
      <c r="G143" s="123"/>
    </row>
    <row r="144" spans="1:7" x14ac:dyDescent="0.3">
      <c r="A144" s="124" t="e">
        <f>#N/A</f>
        <v>#N/A</v>
      </c>
      <c r="B144" s="137"/>
      <c r="C144" s="122"/>
      <c r="D144" s="94"/>
      <c r="E144" s="123"/>
      <c r="F144" s="123"/>
      <c r="G144" s="123"/>
    </row>
    <row r="145" spans="1:7" x14ac:dyDescent="0.3">
      <c r="A145" s="124" t="e">
        <f>#N/A</f>
        <v>#N/A</v>
      </c>
      <c r="B145" s="137"/>
      <c r="C145" s="122"/>
      <c r="D145" s="94"/>
      <c r="E145" s="123"/>
      <c r="F145" s="123"/>
      <c r="G145" s="123"/>
    </row>
    <row r="146" spans="1:7" x14ac:dyDescent="0.3">
      <c r="A146" s="124" t="e">
        <f>#N/A</f>
        <v>#N/A</v>
      </c>
      <c r="B146" s="137"/>
      <c r="C146" s="122"/>
      <c r="D146" s="94"/>
      <c r="E146" s="123"/>
      <c r="F146" s="123"/>
      <c r="G146" s="123"/>
    </row>
    <row r="147" spans="1:7" x14ac:dyDescent="0.3">
      <c r="A147" s="126"/>
      <c r="B147" s="127"/>
      <c r="C147" s="128"/>
      <c r="D147" s="63"/>
      <c r="E147" s="162"/>
      <c r="F147" s="162"/>
      <c r="G147" s="162"/>
    </row>
    <row r="148" spans="1:7" x14ac:dyDescent="0.3">
      <c r="A148" s="126"/>
      <c r="B148" s="127"/>
      <c r="C148" s="128"/>
      <c r="D148" s="63"/>
      <c r="E148" s="163"/>
      <c r="F148" s="163"/>
      <c r="G148" s="163"/>
    </row>
    <row r="149" spans="1:7" x14ac:dyDescent="0.3">
      <c r="A149" s="130"/>
      <c r="B149" s="127"/>
      <c r="C149" s="131"/>
      <c r="D149" s="132"/>
      <c r="E149" s="163"/>
      <c r="F149" s="163"/>
      <c r="G149" s="163"/>
    </row>
    <row r="150" spans="1:7" x14ac:dyDescent="0.3">
      <c r="A150" s="164"/>
      <c r="B150" s="127"/>
      <c r="C150" s="131"/>
      <c r="D150" s="165"/>
      <c r="E150" s="166"/>
      <c r="F150" s="166"/>
      <c r="G150" s="166"/>
    </row>
    <row r="151" spans="1:7" x14ac:dyDescent="0.3">
      <c r="A151" s="167">
        <f>$T$1-D151</f>
        <v>0</v>
      </c>
      <c r="B151" s="168"/>
      <c r="C151" s="169" t="s">
        <v>138</v>
      </c>
      <c r="D151" s="170"/>
      <c r="E151" s="171"/>
      <c r="F151" s="171"/>
      <c r="G151" s="171"/>
    </row>
    <row r="152" spans="1:7" x14ac:dyDescent="0.3">
      <c r="A152" s="120" t="e">
        <f>#N/A</f>
        <v>#N/A</v>
      </c>
      <c r="B152" s="137"/>
      <c r="C152" s="122"/>
      <c r="D152" s="94"/>
      <c r="E152" s="123"/>
      <c r="F152" s="123"/>
      <c r="G152" s="123"/>
    </row>
    <row r="153" spans="1:7" x14ac:dyDescent="0.3">
      <c r="A153" s="124" t="e">
        <f>#N/A</f>
        <v>#N/A</v>
      </c>
      <c r="B153" s="137"/>
      <c r="C153" s="122"/>
      <c r="D153" s="94"/>
      <c r="E153" s="123"/>
      <c r="F153" s="123"/>
      <c r="G153" s="123"/>
    </row>
    <row r="154" spans="1:7" x14ac:dyDescent="0.3">
      <c r="A154" s="124" t="e">
        <f>#N/A</f>
        <v>#N/A</v>
      </c>
      <c r="B154" s="137"/>
      <c r="C154" s="122"/>
      <c r="D154" s="94"/>
      <c r="E154" s="123"/>
      <c r="F154" s="123"/>
      <c r="G154" s="123"/>
    </row>
    <row r="155" spans="1:7" x14ac:dyDescent="0.3">
      <c r="A155" s="124" t="e">
        <f>#N/A</f>
        <v>#N/A</v>
      </c>
      <c r="B155" s="137"/>
      <c r="C155" s="122"/>
      <c r="D155" s="94"/>
      <c r="E155" s="123"/>
      <c r="F155" s="123"/>
      <c r="G155" s="123"/>
    </row>
    <row r="156" spans="1:7" x14ac:dyDescent="0.3">
      <c r="A156" s="124" t="e">
        <f>#N/A</f>
        <v>#N/A</v>
      </c>
      <c r="B156" s="137"/>
      <c r="C156" s="122"/>
      <c r="D156" s="94"/>
      <c r="E156" s="123"/>
      <c r="F156" s="123"/>
      <c r="G156" s="123"/>
    </row>
    <row r="157" spans="1:7" x14ac:dyDescent="0.3">
      <c r="A157" s="126"/>
      <c r="B157" s="127"/>
      <c r="C157" s="128"/>
      <c r="D157" s="63"/>
      <c r="E157" s="162"/>
      <c r="F157" s="162"/>
      <c r="G157" s="162"/>
    </row>
    <row r="158" spans="1:7" x14ac:dyDescent="0.3">
      <c r="A158" s="126"/>
      <c r="B158" s="127"/>
      <c r="C158" s="128"/>
      <c r="D158" s="63"/>
      <c r="E158" s="163"/>
      <c r="F158" s="163"/>
      <c r="G158" s="163"/>
    </row>
    <row r="159" spans="1:7" x14ac:dyDescent="0.3">
      <c r="A159" s="130"/>
      <c r="B159" s="127"/>
      <c r="C159" s="131"/>
      <c r="D159" s="132"/>
      <c r="E159" s="163"/>
      <c r="F159" s="163"/>
      <c r="G159" s="163"/>
    </row>
    <row r="160" spans="1:7" x14ac:dyDescent="0.3">
      <c r="A160" s="164"/>
      <c r="B160" s="127"/>
      <c r="C160" s="131"/>
      <c r="D160" s="165"/>
      <c r="E160" s="166"/>
      <c r="F160" s="166"/>
      <c r="G160" s="166"/>
    </row>
    <row r="161" spans="1:7" x14ac:dyDescent="0.3">
      <c r="A161" s="167">
        <f>$T$1-D161</f>
        <v>0</v>
      </c>
      <c r="B161" s="173"/>
      <c r="C161" s="174" t="s">
        <v>140</v>
      </c>
      <c r="D161" s="170"/>
      <c r="E161" s="171"/>
      <c r="F161" s="171"/>
      <c r="G161" s="171"/>
    </row>
    <row r="162" spans="1:7" x14ac:dyDescent="0.3">
      <c r="A162" s="100"/>
      <c r="B162" s="100"/>
      <c r="C162" s="142"/>
      <c r="D162" s="143"/>
      <c r="E162" s="144"/>
      <c r="F162" s="144"/>
      <c r="G162" s="144"/>
    </row>
    <row r="163" spans="1:7" x14ac:dyDescent="0.3">
      <c r="A163" s="145"/>
      <c r="B163" s="175"/>
      <c r="C163" s="176"/>
      <c r="D163" s="175"/>
      <c r="E163" s="144"/>
      <c r="F163" s="144"/>
      <c r="G163" s="144"/>
    </row>
    <row r="164" spans="1:7" ht="15.6" x14ac:dyDescent="0.3">
      <c r="A164" s="177"/>
      <c r="B164" s="178"/>
      <c r="C164" s="179"/>
      <c r="D164" s="175"/>
      <c r="E164" s="180"/>
      <c r="F164" s="175"/>
      <c r="G164" s="175"/>
    </row>
    <row r="165" spans="1:7" x14ac:dyDescent="0.3">
      <c r="A165" s="103"/>
      <c r="B165" s="181"/>
      <c r="C165" s="182"/>
      <c r="D165" s="183"/>
      <c r="E165" s="180"/>
      <c r="F165" s="175"/>
      <c r="G165" s="175"/>
    </row>
    <row r="166" spans="1:7" x14ac:dyDescent="0.3">
      <c r="A166" s="103"/>
      <c r="B166" s="181"/>
      <c r="C166" s="184"/>
      <c r="D166" s="175"/>
      <c r="E166" s="180"/>
      <c r="F166" s="175"/>
      <c r="G166" s="175"/>
    </row>
    <row r="167" spans="1:7" x14ac:dyDescent="0.3">
      <c r="A167" s="103"/>
      <c r="B167" s="181"/>
      <c r="C167" s="182"/>
      <c r="D167" s="183"/>
      <c r="E167" s="180"/>
      <c r="F167" s="175"/>
      <c r="G167" s="175"/>
    </row>
    <row r="168" spans="1:7" x14ac:dyDescent="0.3">
      <c r="A168" s="175"/>
      <c r="B168" s="175"/>
      <c r="C168" s="176"/>
      <c r="D168" s="175"/>
      <c r="E168" s="144"/>
      <c r="F168" s="144"/>
      <c r="G168" s="144"/>
    </row>
  </sheetData>
  <conditionalFormatting sqref="E1:G1">
    <cfRule type="containsErrors" dxfId="1668" priority="2">
      <formula>0</formula>
    </cfRule>
  </conditionalFormatting>
  <conditionalFormatting sqref="A1">
    <cfRule type="containsErrors" dxfId="1667" priority="3">
      <formula>0</formula>
    </cfRule>
  </conditionalFormatting>
  <conditionalFormatting sqref="B1">
    <cfRule type="containsErrors" dxfId="1666" priority="4">
      <formula>0</formula>
    </cfRule>
  </conditionalFormatting>
  <conditionalFormatting sqref="E1:G1">
    <cfRule type="cellIs" dxfId="1665" priority="5" operator="equal">
      <formula>0</formula>
    </cfRule>
    <cfRule type="containsErrors" dxfId="1664" priority="6">
      <formula>0</formula>
    </cfRule>
  </conditionalFormatting>
  <conditionalFormatting sqref="C1">
    <cfRule type="containsErrors" dxfId="1663" priority="7">
      <formula>0</formula>
    </cfRule>
  </conditionalFormatting>
  <conditionalFormatting sqref="D1">
    <cfRule type="containsErrors" dxfId="1662" priority="8">
      <formula>0</formula>
    </cfRule>
  </conditionalFormatting>
  <conditionalFormatting sqref="A2:A6">
    <cfRule type="containsErrors" dxfId="1661" priority="9">
      <formula>0</formula>
    </cfRule>
  </conditionalFormatting>
  <conditionalFormatting sqref="A7:A8">
    <cfRule type="cellIs" dxfId="1660" priority="10" operator="equal">
      <formula>0</formula>
    </cfRule>
    <cfRule type="containsErrors" dxfId="1659" priority="11">
      <formula>0</formula>
    </cfRule>
  </conditionalFormatting>
  <conditionalFormatting sqref="A9:A10">
    <cfRule type="cellIs" dxfId="1658" priority="12" operator="equal">
      <formula>0</formula>
    </cfRule>
    <cfRule type="containsErrors" dxfId="1657" priority="13">
      <formula>0</formula>
    </cfRule>
  </conditionalFormatting>
  <conditionalFormatting sqref="A11">
    <cfRule type="containsErrors" dxfId="1656" priority="14">
      <formula>0</formula>
    </cfRule>
  </conditionalFormatting>
  <conditionalFormatting sqref="A21">
    <cfRule type="containsErrors" dxfId="1655" priority="15">
      <formula>0</formula>
    </cfRule>
  </conditionalFormatting>
  <conditionalFormatting sqref="A31">
    <cfRule type="containsErrors" dxfId="1654" priority="16">
      <formula>0</formula>
    </cfRule>
  </conditionalFormatting>
  <conditionalFormatting sqref="A41">
    <cfRule type="containsErrors" dxfId="1653" priority="17">
      <formula>0</formula>
    </cfRule>
  </conditionalFormatting>
  <conditionalFormatting sqref="A51">
    <cfRule type="containsErrors" dxfId="1652" priority="18">
      <formula>0</formula>
    </cfRule>
  </conditionalFormatting>
  <conditionalFormatting sqref="A61">
    <cfRule type="containsErrors" dxfId="1651" priority="19">
      <formula>0</formula>
    </cfRule>
  </conditionalFormatting>
  <conditionalFormatting sqref="A71">
    <cfRule type="containsErrors" dxfId="1650" priority="20">
      <formula>0</formula>
    </cfRule>
  </conditionalFormatting>
  <conditionalFormatting sqref="A81">
    <cfRule type="containsErrors" dxfId="1649" priority="21">
      <formula>0</formula>
    </cfRule>
  </conditionalFormatting>
  <conditionalFormatting sqref="A91">
    <cfRule type="containsErrors" dxfId="1648" priority="22">
      <formula>0</formula>
    </cfRule>
  </conditionalFormatting>
  <conditionalFormatting sqref="A101">
    <cfRule type="containsErrors" dxfId="1647" priority="23">
      <formula>0</formula>
    </cfRule>
  </conditionalFormatting>
  <conditionalFormatting sqref="A111">
    <cfRule type="containsErrors" dxfId="1646" priority="24">
      <formula>0</formula>
    </cfRule>
  </conditionalFormatting>
  <conditionalFormatting sqref="A121">
    <cfRule type="containsErrors" dxfId="1645" priority="25">
      <formula>0</formula>
    </cfRule>
  </conditionalFormatting>
  <conditionalFormatting sqref="A131">
    <cfRule type="containsErrors" dxfId="1644" priority="26">
      <formula>0</formula>
    </cfRule>
  </conditionalFormatting>
  <conditionalFormatting sqref="A141">
    <cfRule type="containsErrors" dxfId="1643" priority="27">
      <formula>0</formula>
    </cfRule>
  </conditionalFormatting>
  <conditionalFormatting sqref="A151">
    <cfRule type="containsErrors" dxfId="1642" priority="28">
      <formula>0</formula>
    </cfRule>
  </conditionalFormatting>
  <conditionalFormatting sqref="A161">
    <cfRule type="containsErrors" dxfId="1641" priority="29">
      <formula>0</formula>
    </cfRule>
  </conditionalFormatting>
  <conditionalFormatting sqref="A2:A6">
    <cfRule type="cellIs" dxfId="1640" priority="30" operator="equal">
      <formula>0</formula>
    </cfRule>
  </conditionalFormatting>
  <conditionalFormatting sqref="A12:A16">
    <cfRule type="containsErrors" dxfId="1639" priority="31">
      <formula>0</formula>
    </cfRule>
  </conditionalFormatting>
  <conditionalFormatting sqref="A12:A16">
    <cfRule type="cellIs" dxfId="1638" priority="32" operator="equal">
      <formula>0</formula>
    </cfRule>
  </conditionalFormatting>
  <conditionalFormatting sqref="A22:A26">
    <cfRule type="containsErrors" dxfId="1637" priority="33">
      <formula>0</formula>
    </cfRule>
  </conditionalFormatting>
  <conditionalFormatting sqref="A22:A26">
    <cfRule type="cellIs" dxfId="1636" priority="34" operator="equal">
      <formula>0</formula>
    </cfRule>
  </conditionalFormatting>
  <conditionalFormatting sqref="A32:A36">
    <cfRule type="containsErrors" dxfId="1635" priority="35">
      <formula>0</formula>
    </cfRule>
  </conditionalFormatting>
  <conditionalFormatting sqref="A32:A36">
    <cfRule type="cellIs" dxfId="1634" priority="36" operator="equal">
      <formula>0</formula>
    </cfRule>
  </conditionalFormatting>
  <conditionalFormatting sqref="A42:A46">
    <cfRule type="containsErrors" dxfId="1633" priority="37">
      <formula>0</formula>
    </cfRule>
  </conditionalFormatting>
  <conditionalFormatting sqref="A42:A46">
    <cfRule type="cellIs" dxfId="1632" priority="38" operator="equal">
      <formula>0</formula>
    </cfRule>
  </conditionalFormatting>
  <conditionalFormatting sqref="A52:A56">
    <cfRule type="containsErrors" dxfId="1631" priority="39">
      <formula>0</formula>
    </cfRule>
  </conditionalFormatting>
  <conditionalFormatting sqref="A52:A56">
    <cfRule type="cellIs" dxfId="1630" priority="40" operator="equal">
      <formula>0</formula>
    </cfRule>
  </conditionalFormatting>
  <conditionalFormatting sqref="A62:A66">
    <cfRule type="containsErrors" dxfId="1629" priority="41">
      <formula>0</formula>
    </cfRule>
  </conditionalFormatting>
  <conditionalFormatting sqref="A62:A66">
    <cfRule type="cellIs" dxfId="1628" priority="42" operator="equal">
      <formula>0</formula>
    </cfRule>
  </conditionalFormatting>
  <conditionalFormatting sqref="A72:A76">
    <cfRule type="containsErrors" dxfId="1627" priority="43">
      <formula>0</formula>
    </cfRule>
  </conditionalFormatting>
  <conditionalFormatting sqref="A72:A76">
    <cfRule type="cellIs" dxfId="1626" priority="44" operator="equal">
      <formula>0</formula>
    </cfRule>
  </conditionalFormatting>
  <conditionalFormatting sqref="A82:A86">
    <cfRule type="containsErrors" dxfId="1625" priority="45">
      <formula>0</formula>
    </cfRule>
  </conditionalFormatting>
  <conditionalFormatting sqref="A82:A86">
    <cfRule type="cellIs" dxfId="1624" priority="46" operator="equal">
      <formula>0</formula>
    </cfRule>
  </conditionalFormatting>
  <conditionalFormatting sqref="A92:A96">
    <cfRule type="containsErrors" dxfId="1623" priority="47">
      <formula>0</formula>
    </cfRule>
  </conditionalFormatting>
  <conditionalFormatting sqref="A92:A96">
    <cfRule type="cellIs" dxfId="1622" priority="48" operator="equal">
      <formula>0</formula>
    </cfRule>
  </conditionalFormatting>
  <conditionalFormatting sqref="A102:A106">
    <cfRule type="containsErrors" dxfId="1621" priority="49">
      <formula>0</formula>
    </cfRule>
  </conditionalFormatting>
  <conditionalFormatting sqref="A102:A106">
    <cfRule type="cellIs" dxfId="1620" priority="50" operator="equal">
      <formula>0</formula>
    </cfRule>
  </conditionalFormatting>
  <conditionalFormatting sqref="A112:A116">
    <cfRule type="containsErrors" dxfId="1619" priority="51">
      <formula>0</formula>
    </cfRule>
  </conditionalFormatting>
  <conditionalFormatting sqref="A112:A116">
    <cfRule type="cellIs" dxfId="1618" priority="52" operator="equal">
      <formula>0</formula>
    </cfRule>
  </conditionalFormatting>
  <conditionalFormatting sqref="A122:A126">
    <cfRule type="containsErrors" dxfId="1617" priority="53">
      <formula>0</formula>
    </cfRule>
  </conditionalFormatting>
  <conditionalFormatting sqref="A122:A126">
    <cfRule type="cellIs" dxfId="1616" priority="54" operator="equal">
      <formula>0</formula>
    </cfRule>
  </conditionalFormatting>
  <conditionalFormatting sqref="A132:A136">
    <cfRule type="containsErrors" dxfId="1615" priority="55">
      <formula>0</formula>
    </cfRule>
  </conditionalFormatting>
  <conditionalFormatting sqref="A132:A136">
    <cfRule type="cellIs" dxfId="1614" priority="56" operator="equal">
      <formula>0</formula>
    </cfRule>
  </conditionalFormatting>
  <conditionalFormatting sqref="A142:A146">
    <cfRule type="containsErrors" dxfId="1613" priority="57">
      <formula>0</formula>
    </cfRule>
  </conditionalFormatting>
  <conditionalFormatting sqref="A142:A146">
    <cfRule type="cellIs" dxfId="1612" priority="58" operator="equal">
      <formula>0</formula>
    </cfRule>
  </conditionalFormatting>
  <conditionalFormatting sqref="A152:A156">
    <cfRule type="containsErrors" dxfId="1611" priority="59">
      <formula>0</formula>
    </cfRule>
  </conditionalFormatting>
  <conditionalFormatting sqref="A152:A156">
    <cfRule type="cellIs" dxfId="1610" priority="60" operator="equal">
      <formula>0</formula>
    </cfRule>
  </conditionalFormatting>
  <conditionalFormatting sqref="C11">
    <cfRule type="containsErrors" dxfId="1609" priority="61">
      <formula>0</formula>
    </cfRule>
  </conditionalFormatting>
  <conditionalFormatting sqref="C21">
    <cfRule type="containsErrors" dxfId="1608" priority="62">
      <formula>0</formula>
    </cfRule>
  </conditionalFormatting>
  <conditionalFormatting sqref="C31">
    <cfRule type="containsErrors" dxfId="1607" priority="63">
      <formula>0</formula>
    </cfRule>
  </conditionalFormatting>
  <conditionalFormatting sqref="C41">
    <cfRule type="containsErrors" dxfId="1606" priority="64">
      <formula>0</formula>
    </cfRule>
  </conditionalFormatting>
  <conditionalFormatting sqref="C51">
    <cfRule type="containsErrors" dxfId="1605" priority="65">
      <formula>0</formula>
    </cfRule>
  </conditionalFormatting>
  <conditionalFormatting sqref="C61">
    <cfRule type="containsErrors" dxfId="1604" priority="66">
      <formula>0</formula>
    </cfRule>
  </conditionalFormatting>
  <conditionalFormatting sqref="C71">
    <cfRule type="containsErrors" dxfId="1603" priority="67">
      <formula>0</formula>
    </cfRule>
  </conditionalFormatting>
  <conditionalFormatting sqref="C81">
    <cfRule type="containsErrors" dxfId="1602" priority="68">
      <formula>0</formula>
    </cfRule>
  </conditionalFormatting>
  <conditionalFormatting sqref="C91">
    <cfRule type="containsErrors" dxfId="1601" priority="69">
      <formula>0</formula>
    </cfRule>
  </conditionalFormatting>
  <conditionalFormatting sqref="C101">
    <cfRule type="containsErrors" dxfId="1600" priority="70">
      <formula>0</formula>
    </cfRule>
  </conditionalFormatting>
  <conditionalFormatting sqref="C111">
    <cfRule type="containsErrors" dxfId="1599" priority="71">
      <formula>0</formula>
    </cfRule>
  </conditionalFormatting>
  <conditionalFormatting sqref="C121">
    <cfRule type="containsErrors" dxfId="1598" priority="72">
      <formula>0</formula>
    </cfRule>
  </conditionalFormatting>
  <conditionalFormatting sqref="C131">
    <cfRule type="containsErrors" dxfId="1597" priority="73">
      <formula>0</formula>
    </cfRule>
  </conditionalFormatting>
  <conditionalFormatting sqref="C141">
    <cfRule type="containsErrors" dxfId="1596" priority="74">
      <formula>0</formula>
    </cfRule>
  </conditionalFormatting>
  <conditionalFormatting sqref="C151">
    <cfRule type="containsErrors" dxfId="1595" priority="75">
      <formula>0</formula>
    </cfRule>
  </conditionalFormatting>
  <conditionalFormatting sqref="C161">
    <cfRule type="containsErrors" dxfId="1594" priority="76">
      <formula>0</formula>
    </cfRule>
  </conditionalFormatting>
  <conditionalFormatting sqref="C7:C8">
    <cfRule type="containsErrors" dxfId="1593" priority="77">
      <formula>0</formula>
    </cfRule>
  </conditionalFormatting>
  <conditionalFormatting sqref="C2:C6">
    <cfRule type="containsErrors" dxfId="1592" priority="78">
      <formula>0</formula>
    </cfRule>
  </conditionalFormatting>
  <conditionalFormatting sqref="C9:C10">
    <cfRule type="cellIs" dxfId="1591" priority="79" operator="equal">
      <formula>0</formula>
    </cfRule>
    <cfRule type="containsErrors" dxfId="1590" priority="80">
      <formula>0</formula>
    </cfRule>
  </conditionalFormatting>
  <conditionalFormatting sqref="E2">
    <cfRule type="expression" dxfId="1589" priority="81">
      <formula>IF(E2=300,5)</formula>
    </cfRule>
  </conditionalFormatting>
  <conditionalFormatting sqref="F2">
    <cfRule type="expression" dxfId="1588" priority="82">
      <formula>IF(F2=300,5)</formula>
    </cfRule>
  </conditionalFormatting>
  <conditionalFormatting sqref="G2">
    <cfRule type="expression" dxfId="1587" priority="83">
      <formula>IF(G2=300,5)</formula>
    </cfRule>
  </conditionalFormatting>
  <conditionalFormatting sqref="E3">
    <cfRule type="expression" dxfId="1586" priority="84">
      <formula>IF(E3=300,5)</formula>
    </cfRule>
  </conditionalFormatting>
  <conditionalFormatting sqref="F3">
    <cfRule type="expression" dxfId="1585" priority="85">
      <formula>IF(F3=300,5)</formula>
    </cfRule>
  </conditionalFormatting>
  <conditionalFormatting sqref="G3">
    <cfRule type="expression" dxfId="1584" priority="86">
      <formula>IF(G3=300,5)</formula>
    </cfRule>
  </conditionalFormatting>
  <conditionalFormatting sqref="E4">
    <cfRule type="expression" dxfId="1583" priority="87">
      <formula>IF(E4=300,5)</formula>
    </cfRule>
  </conditionalFormatting>
  <conditionalFormatting sqref="F4">
    <cfRule type="expression" dxfId="1582" priority="88">
      <formula>IF(F4=300,5)</formula>
    </cfRule>
  </conditionalFormatting>
  <conditionalFormatting sqref="G4">
    <cfRule type="expression" dxfId="1581" priority="89">
      <formula>IF(G4=300,5)</formula>
    </cfRule>
  </conditionalFormatting>
  <conditionalFormatting sqref="E5">
    <cfRule type="expression" dxfId="1580" priority="90">
      <formula>IF(E5=300,5)</formula>
    </cfRule>
  </conditionalFormatting>
  <conditionalFormatting sqref="F5">
    <cfRule type="expression" dxfId="1579" priority="91">
      <formula>IF(F5=300,5)</formula>
    </cfRule>
  </conditionalFormatting>
  <conditionalFormatting sqref="G5">
    <cfRule type="expression" dxfId="1578" priority="92">
      <formula>IF(G5=300,5)</formula>
    </cfRule>
  </conditionalFormatting>
  <conditionalFormatting sqref="E6">
    <cfRule type="expression" dxfId="1577" priority="93">
      <formula>IF(E6=300,5)</formula>
    </cfRule>
  </conditionalFormatting>
  <conditionalFormatting sqref="F6">
    <cfRule type="expression" dxfId="1576" priority="94">
      <formula>IF(F6=300,5)</formula>
    </cfRule>
  </conditionalFormatting>
  <conditionalFormatting sqref="G6">
    <cfRule type="expression" dxfId="1575" priority="95">
      <formula>IF(G6=300,5)</formula>
    </cfRule>
  </conditionalFormatting>
  <conditionalFormatting sqref="E12">
    <cfRule type="expression" dxfId="1574" priority="96">
      <formula>IF(E12=300,5)</formula>
    </cfRule>
  </conditionalFormatting>
  <conditionalFormatting sqref="F12">
    <cfRule type="expression" dxfId="1573" priority="97">
      <formula>IF(F12=300,5)</formula>
    </cfRule>
  </conditionalFormatting>
  <conditionalFormatting sqref="G12">
    <cfRule type="expression" dxfId="1572" priority="98">
      <formula>IF(G12=300,5)</formula>
    </cfRule>
  </conditionalFormatting>
  <conditionalFormatting sqref="E13">
    <cfRule type="expression" dxfId="1571" priority="99">
      <formula>IF(E13=300,5)</formula>
    </cfRule>
  </conditionalFormatting>
  <conditionalFormatting sqref="F13">
    <cfRule type="expression" dxfId="1570" priority="100">
      <formula>IF(F13=300,5)</formula>
    </cfRule>
  </conditionalFormatting>
  <conditionalFormatting sqref="G13">
    <cfRule type="expression" dxfId="1569" priority="101">
      <formula>IF(G13=300,5)</formula>
    </cfRule>
  </conditionalFormatting>
  <conditionalFormatting sqref="E14">
    <cfRule type="expression" dxfId="1568" priority="102">
      <formula>IF(E14=300,5)</formula>
    </cfRule>
  </conditionalFormatting>
  <conditionalFormatting sqref="F14">
    <cfRule type="expression" dxfId="1567" priority="103">
      <formula>IF(F14=300,5)</formula>
    </cfRule>
  </conditionalFormatting>
  <conditionalFormatting sqref="G14">
    <cfRule type="expression" dxfId="1566" priority="104">
      <formula>IF(G14=300,5)</formula>
    </cfRule>
  </conditionalFormatting>
  <conditionalFormatting sqref="E15">
    <cfRule type="expression" dxfId="1565" priority="105">
      <formula>IF(E15=300,5)</formula>
    </cfRule>
  </conditionalFormatting>
  <conditionalFormatting sqref="F15">
    <cfRule type="expression" dxfId="1564" priority="106">
      <formula>IF(F15=300,5)</formula>
    </cfRule>
  </conditionalFormatting>
  <conditionalFormatting sqref="G15">
    <cfRule type="expression" dxfId="1563" priority="107">
      <formula>IF(G15=300,5)</formula>
    </cfRule>
  </conditionalFormatting>
  <conditionalFormatting sqref="E16">
    <cfRule type="expression" dxfId="1562" priority="108">
      <formula>IF(E16=300,5)</formula>
    </cfRule>
  </conditionalFormatting>
  <conditionalFormatting sqref="F16">
    <cfRule type="expression" dxfId="1561" priority="109">
      <formula>IF(F16=300,5)</formula>
    </cfRule>
  </conditionalFormatting>
  <conditionalFormatting sqref="G16">
    <cfRule type="expression" dxfId="1560" priority="110">
      <formula>IF(G16=300,5)</formula>
    </cfRule>
  </conditionalFormatting>
  <conditionalFormatting sqref="E22">
    <cfRule type="expression" dxfId="1559" priority="111">
      <formula>IF(E22=300,5)</formula>
    </cfRule>
  </conditionalFormatting>
  <conditionalFormatting sqref="F22">
    <cfRule type="expression" dxfId="1558" priority="112">
      <formula>IF(F22=300,5)</formula>
    </cfRule>
  </conditionalFormatting>
  <conditionalFormatting sqref="G22">
    <cfRule type="expression" dxfId="1557" priority="113">
      <formula>IF(G22=300,5)</formula>
    </cfRule>
  </conditionalFormatting>
  <conditionalFormatting sqref="E23">
    <cfRule type="expression" dxfId="1556" priority="114">
      <formula>IF(E23=300,5)</formula>
    </cfRule>
  </conditionalFormatting>
  <conditionalFormatting sqref="F23">
    <cfRule type="expression" dxfId="1555" priority="115">
      <formula>IF(F23=300,5)</formula>
    </cfRule>
  </conditionalFormatting>
  <conditionalFormatting sqref="G23">
    <cfRule type="expression" dxfId="1554" priority="116">
      <formula>IF(G23=300,5)</formula>
    </cfRule>
  </conditionalFormatting>
  <conditionalFormatting sqref="E24">
    <cfRule type="expression" dxfId="1553" priority="117">
      <formula>IF(E24=300,5)</formula>
    </cfRule>
  </conditionalFormatting>
  <conditionalFormatting sqref="F24">
    <cfRule type="expression" dxfId="1552" priority="118">
      <formula>IF(F24=300,5)</formula>
    </cfRule>
  </conditionalFormatting>
  <conditionalFormatting sqref="G24">
    <cfRule type="expression" dxfId="1551" priority="119">
      <formula>IF(G24=300,5)</formula>
    </cfRule>
  </conditionalFormatting>
  <conditionalFormatting sqref="E25">
    <cfRule type="expression" dxfId="1550" priority="120">
      <formula>IF(E25=300,5)</formula>
    </cfRule>
  </conditionalFormatting>
  <conditionalFormatting sqref="F25">
    <cfRule type="expression" dxfId="1549" priority="121">
      <formula>IF(F25=300,5)</formula>
    </cfRule>
  </conditionalFormatting>
  <conditionalFormatting sqref="G25">
    <cfRule type="expression" dxfId="1548" priority="122">
      <formula>IF(G25=300,5)</formula>
    </cfRule>
  </conditionalFormatting>
  <conditionalFormatting sqref="E26">
    <cfRule type="expression" dxfId="1547" priority="123">
      <formula>IF(E26=300,5)</formula>
    </cfRule>
  </conditionalFormatting>
  <conditionalFormatting sqref="F26">
    <cfRule type="expression" dxfId="1546" priority="124">
      <formula>IF(F26=300,5)</formula>
    </cfRule>
  </conditionalFormatting>
  <conditionalFormatting sqref="G26">
    <cfRule type="expression" dxfId="1545" priority="125">
      <formula>IF(G26=300,5)</formula>
    </cfRule>
  </conditionalFormatting>
  <conditionalFormatting sqref="E32">
    <cfRule type="expression" dxfId="1544" priority="126">
      <formula>IF(E32=300,5)</formula>
    </cfRule>
  </conditionalFormatting>
  <conditionalFormatting sqref="F32">
    <cfRule type="expression" dxfId="1543" priority="127">
      <formula>IF(F32=300,5)</formula>
    </cfRule>
  </conditionalFormatting>
  <conditionalFormatting sqref="G32">
    <cfRule type="expression" dxfId="1542" priority="128">
      <formula>IF(G32=300,5)</formula>
    </cfRule>
  </conditionalFormatting>
  <conditionalFormatting sqref="E33">
    <cfRule type="expression" dxfId="1541" priority="129">
      <formula>IF(E33=300,5)</formula>
    </cfRule>
  </conditionalFormatting>
  <conditionalFormatting sqref="F33">
    <cfRule type="expression" dxfId="1540" priority="130">
      <formula>IF(F33=300,5)</formula>
    </cfRule>
  </conditionalFormatting>
  <conditionalFormatting sqref="G33">
    <cfRule type="expression" dxfId="1539" priority="131">
      <formula>IF(G33=300,5)</formula>
    </cfRule>
  </conditionalFormatting>
  <conditionalFormatting sqref="E34">
    <cfRule type="expression" dxfId="1538" priority="132">
      <formula>IF(E34=300,5)</formula>
    </cfRule>
  </conditionalFormatting>
  <conditionalFormatting sqref="F34">
    <cfRule type="expression" dxfId="1537" priority="133">
      <formula>IF(F34=300,5)</formula>
    </cfRule>
  </conditionalFormatting>
  <conditionalFormatting sqref="G34">
    <cfRule type="expression" dxfId="1536" priority="134">
      <formula>IF(G34=300,5)</formula>
    </cfRule>
  </conditionalFormatting>
  <conditionalFormatting sqref="E35">
    <cfRule type="expression" dxfId="1535" priority="135">
      <formula>IF(E35=300,5)</formula>
    </cfRule>
  </conditionalFormatting>
  <conditionalFormatting sqref="F35">
    <cfRule type="expression" dxfId="1534" priority="136">
      <formula>IF(F35=300,5)</formula>
    </cfRule>
  </conditionalFormatting>
  <conditionalFormatting sqref="G35">
    <cfRule type="expression" dxfId="1533" priority="137">
      <formula>IF(G35=300,5)</formula>
    </cfRule>
  </conditionalFormatting>
  <conditionalFormatting sqref="E36">
    <cfRule type="expression" dxfId="1532" priority="138">
      <formula>IF(E36=300,5)</formula>
    </cfRule>
  </conditionalFormatting>
  <conditionalFormatting sqref="F36">
    <cfRule type="expression" dxfId="1531" priority="139">
      <formula>IF(F36=300,5)</formula>
    </cfRule>
  </conditionalFormatting>
  <conditionalFormatting sqref="G36">
    <cfRule type="expression" dxfId="1530" priority="140">
      <formula>IF(G36=300,5)</formula>
    </cfRule>
  </conditionalFormatting>
  <conditionalFormatting sqref="E42">
    <cfRule type="expression" dxfId="1529" priority="141">
      <formula>IF(E42=300,5)</formula>
    </cfRule>
  </conditionalFormatting>
  <conditionalFormatting sqref="F42">
    <cfRule type="expression" dxfId="1528" priority="142">
      <formula>IF(F42=300,5)</formula>
    </cfRule>
  </conditionalFormatting>
  <conditionalFormatting sqref="G42">
    <cfRule type="expression" dxfId="1527" priority="143">
      <formula>IF(G42=300,5)</formula>
    </cfRule>
  </conditionalFormatting>
  <conditionalFormatting sqref="E43">
    <cfRule type="expression" dxfId="1526" priority="144">
      <formula>IF(E43=300,5)</formula>
    </cfRule>
  </conditionalFormatting>
  <conditionalFormatting sqref="F43">
    <cfRule type="expression" dxfId="1525" priority="145">
      <formula>IF(F43=300,5)</formula>
    </cfRule>
  </conditionalFormatting>
  <conditionalFormatting sqref="G43">
    <cfRule type="expression" dxfId="1524" priority="146">
      <formula>IF(G43=300,5)</formula>
    </cfRule>
  </conditionalFormatting>
  <conditionalFormatting sqref="E44">
    <cfRule type="expression" dxfId="1523" priority="147">
      <formula>IF(E44=300,5)</formula>
    </cfRule>
  </conditionalFormatting>
  <conditionalFormatting sqref="F44">
    <cfRule type="expression" dxfId="1522" priority="148">
      <formula>IF(F44=300,5)</formula>
    </cfRule>
  </conditionalFormatting>
  <conditionalFormatting sqref="G44">
    <cfRule type="expression" dxfId="1521" priority="149">
      <formula>IF(G44=300,5)</formula>
    </cfRule>
  </conditionalFormatting>
  <conditionalFormatting sqref="E45">
    <cfRule type="expression" dxfId="1520" priority="150">
      <formula>IF(E45=300,5)</formula>
    </cfRule>
  </conditionalFormatting>
  <conditionalFormatting sqref="F45">
    <cfRule type="expression" dxfId="1519" priority="151">
      <formula>IF(F45=300,5)</formula>
    </cfRule>
  </conditionalFormatting>
  <conditionalFormatting sqref="G45">
    <cfRule type="expression" dxfId="1518" priority="152">
      <formula>IF(G45=300,5)</formula>
    </cfRule>
  </conditionalFormatting>
  <conditionalFormatting sqref="E46">
    <cfRule type="expression" dxfId="1517" priority="153">
      <formula>IF(E46=300,5)</formula>
    </cfRule>
  </conditionalFormatting>
  <conditionalFormatting sqref="F46">
    <cfRule type="expression" dxfId="1516" priority="154">
      <formula>IF(F46=300,5)</formula>
    </cfRule>
  </conditionalFormatting>
  <conditionalFormatting sqref="G46">
    <cfRule type="expression" dxfId="1515" priority="155">
      <formula>IF(G46=300,5)</formula>
    </cfRule>
  </conditionalFormatting>
  <conditionalFormatting sqref="E52">
    <cfRule type="expression" dxfId="1514" priority="156">
      <formula>IF(E52=300,5)</formula>
    </cfRule>
  </conditionalFormatting>
  <conditionalFormatting sqref="F52">
    <cfRule type="expression" dxfId="1513" priority="157">
      <formula>IF(F52=300,5)</formula>
    </cfRule>
  </conditionalFormatting>
  <conditionalFormatting sqref="G52">
    <cfRule type="expression" dxfId="1512" priority="158">
      <formula>IF(G52=300,5)</formula>
    </cfRule>
  </conditionalFormatting>
  <conditionalFormatting sqref="E53">
    <cfRule type="expression" dxfId="1511" priority="159">
      <formula>IF(E53=300,5)</formula>
    </cfRule>
  </conditionalFormatting>
  <conditionalFormatting sqref="F53">
    <cfRule type="expression" dxfId="1510" priority="160">
      <formula>IF(F53=300,5)</formula>
    </cfRule>
  </conditionalFormatting>
  <conditionalFormatting sqref="G53">
    <cfRule type="expression" dxfId="1509" priority="161">
      <formula>IF(G53=300,5)</formula>
    </cfRule>
  </conditionalFormatting>
  <conditionalFormatting sqref="E54">
    <cfRule type="expression" dxfId="1508" priority="162">
      <formula>IF(E54=300,5)</formula>
    </cfRule>
  </conditionalFormatting>
  <conditionalFormatting sqref="F54">
    <cfRule type="expression" dxfId="1507" priority="163">
      <formula>IF(F54=300,5)</formula>
    </cfRule>
  </conditionalFormatting>
  <conditionalFormatting sqref="G54">
    <cfRule type="expression" dxfId="1506" priority="164">
      <formula>IF(G54=300,5)</formula>
    </cfRule>
  </conditionalFormatting>
  <conditionalFormatting sqref="E55">
    <cfRule type="expression" dxfId="1505" priority="165">
      <formula>IF(E55=300,5)</formula>
    </cfRule>
  </conditionalFormatting>
  <conditionalFormatting sqref="F55">
    <cfRule type="expression" dxfId="1504" priority="166">
      <formula>IF(F55=300,5)</formula>
    </cfRule>
  </conditionalFormatting>
  <conditionalFormatting sqref="G55">
    <cfRule type="expression" dxfId="1503" priority="167">
      <formula>IF(G55=300,5)</formula>
    </cfRule>
  </conditionalFormatting>
  <conditionalFormatting sqref="E56">
    <cfRule type="expression" dxfId="1502" priority="168">
      <formula>IF(E56=300,5)</formula>
    </cfRule>
  </conditionalFormatting>
  <conditionalFormatting sqref="F56">
    <cfRule type="expression" dxfId="1501" priority="169">
      <formula>IF(F56=300,5)</formula>
    </cfRule>
  </conditionalFormatting>
  <conditionalFormatting sqref="G56">
    <cfRule type="expression" dxfId="1500" priority="170">
      <formula>IF(G56=300,5)</formula>
    </cfRule>
  </conditionalFormatting>
  <conditionalFormatting sqref="E62">
    <cfRule type="expression" dxfId="1499" priority="171">
      <formula>IF(E62=300,5)</formula>
    </cfRule>
  </conditionalFormatting>
  <conditionalFormatting sqref="F62">
    <cfRule type="expression" dxfId="1498" priority="172">
      <formula>IF(F62=300,5)</formula>
    </cfRule>
  </conditionalFormatting>
  <conditionalFormatting sqref="G62">
    <cfRule type="expression" dxfId="1497" priority="173">
      <formula>IF(G62=300,5)</formula>
    </cfRule>
  </conditionalFormatting>
  <conditionalFormatting sqref="E63">
    <cfRule type="expression" dxfId="1496" priority="174">
      <formula>IF(E63=300,5)</formula>
    </cfRule>
  </conditionalFormatting>
  <conditionalFormatting sqref="F63">
    <cfRule type="expression" dxfId="1495" priority="175">
      <formula>IF(F63=300,5)</formula>
    </cfRule>
  </conditionalFormatting>
  <conditionalFormatting sqref="G63">
    <cfRule type="expression" dxfId="1494" priority="176">
      <formula>IF(G63=300,5)</formula>
    </cfRule>
  </conditionalFormatting>
  <conditionalFormatting sqref="E64">
    <cfRule type="expression" dxfId="1493" priority="177">
      <formula>IF(E64=300,5)</formula>
    </cfRule>
  </conditionalFormatting>
  <conditionalFormatting sqref="F64">
    <cfRule type="expression" dxfId="1492" priority="178">
      <formula>IF(F64=300,5)</formula>
    </cfRule>
  </conditionalFormatting>
  <conditionalFormatting sqref="G64">
    <cfRule type="expression" dxfId="1491" priority="179">
      <formula>IF(G64=300,5)</formula>
    </cfRule>
  </conditionalFormatting>
  <conditionalFormatting sqref="E65">
    <cfRule type="expression" dxfId="1490" priority="180">
      <formula>IF(E65=300,5)</formula>
    </cfRule>
  </conditionalFormatting>
  <conditionalFormatting sqref="F65">
    <cfRule type="expression" dxfId="1489" priority="181">
      <formula>IF(F65=300,5)</formula>
    </cfRule>
  </conditionalFormatting>
  <conditionalFormatting sqref="G65">
    <cfRule type="expression" dxfId="1488" priority="182">
      <formula>IF(G65=300,5)</formula>
    </cfRule>
  </conditionalFormatting>
  <conditionalFormatting sqref="E66">
    <cfRule type="expression" dxfId="1487" priority="183">
      <formula>IF(E66=300,5)</formula>
    </cfRule>
  </conditionalFormatting>
  <conditionalFormatting sqref="F66">
    <cfRule type="expression" dxfId="1486" priority="184">
      <formula>IF(F66=300,5)</formula>
    </cfRule>
  </conditionalFormatting>
  <conditionalFormatting sqref="G66">
    <cfRule type="expression" dxfId="1485" priority="185">
      <formula>IF(G66=300,5)</formula>
    </cfRule>
  </conditionalFormatting>
  <conditionalFormatting sqref="E72">
    <cfRule type="expression" dxfId="1484" priority="186">
      <formula>IF(E72=300,5)</formula>
    </cfRule>
  </conditionalFormatting>
  <conditionalFormatting sqref="F72">
    <cfRule type="expression" dxfId="1483" priority="187">
      <formula>IF(F72=300,5)</formula>
    </cfRule>
  </conditionalFormatting>
  <conditionalFormatting sqref="G72">
    <cfRule type="expression" dxfId="1482" priority="188">
      <formula>IF(G72=300,5)</formula>
    </cfRule>
  </conditionalFormatting>
  <conditionalFormatting sqref="E73">
    <cfRule type="expression" dxfId="1481" priority="189">
      <formula>IF(E73=300,5)</formula>
    </cfRule>
  </conditionalFormatting>
  <conditionalFormatting sqref="F73">
    <cfRule type="expression" dxfId="1480" priority="190">
      <formula>IF(F73=300,5)</formula>
    </cfRule>
  </conditionalFormatting>
  <conditionalFormatting sqref="G73">
    <cfRule type="expression" dxfId="1479" priority="191">
      <formula>IF(G73=300,5)</formula>
    </cfRule>
  </conditionalFormatting>
  <conditionalFormatting sqref="E74">
    <cfRule type="expression" dxfId="1478" priority="192">
      <formula>IF(E74=300,5)</formula>
    </cfRule>
  </conditionalFormatting>
  <conditionalFormatting sqref="F74">
    <cfRule type="expression" dxfId="1477" priority="193">
      <formula>IF(F74=300,5)</formula>
    </cfRule>
  </conditionalFormatting>
  <conditionalFormatting sqref="G74">
    <cfRule type="expression" dxfId="1476" priority="194">
      <formula>IF(G74=300,5)</formula>
    </cfRule>
  </conditionalFormatting>
  <conditionalFormatting sqref="E75">
    <cfRule type="expression" dxfId="1475" priority="195">
      <formula>IF(E75=300,5)</formula>
    </cfRule>
  </conditionalFormatting>
  <conditionalFormatting sqref="F75">
    <cfRule type="expression" dxfId="1474" priority="196">
      <formula>IF(F75=300,5)</formula>
    </cfRule>
  </conditionalFormatting>
  <conditionalFormatting sqref="G75">
    <cfRule type="expression" dxfId="1473" priority="197">
      <formula>IF(G75=300,5)</formula>
    </cfRule>
  </conditionalFormatting>
  <conditionalFormatting sqref="E76">
    <cfRule type="expression" dxfId="1472" priority="198">
      <formula>IF(E76=300,5)</formula>
    </cfRule>
  </conditionalFormatting>
  <conditionalFormatting sqref="F76">
    <cfRule type="expression" dxfId="1471" priority="199">
      <formula>IF(F76=300,5)</formula>
    </cfRule>
  </conditionalFormatting>
  <conditionalFormatting sqref="G76">
    <cfRule type="expression" dxfId="1470" priority="200">
      <formula>IF(G76=300,5)</formula>
    </cfRule>
  </conditionalFormatting>
  <conditionalFormatting sqref="E82">
    <cfRule type="expression" dxfId="1469" priority="201">
      <formula>IF(E82=300,5)</formula>
    </cfRule>
  </conditionalFormatting>
  <conditionalFormatting sqref="F82">
    <cfRule type="expression" dxfId="1468" priority="202">
      <formula>IF(F82=300,5)</formula>
    </cfRule>
  </conditionalFormatting>
  <conditionalFormatting sqref="G82">
    <cfRule type="expression" dxfId="1467" priority="203">
      <formula>IF(G82=300,5)</formula>
    </cfRule>
  </conditionalFormatting>
  <conditionalFormatting sqref="E83">
    <cfRule type="expression" dxfId="1466" priority="204">
      <formula>IF(E83=300,5)</formula>
    </cfRule>
  </conditionalFormatting>
  <conditionalFormatting sqref="F83">
    <cfRule type="expression" dxfId="1465" priority="205">
      <formula>IF(F83=300,5)</formula>
    </cfRule>
  </conditionalFormatting>
  <conditionalFormatting sqref="G83">
    <cfRule type="expression" dxfId="1464" priority="206">
      <formula>IF(G83=300,5)</formula>
    </cfRule>
  </conditionalFormatting>
  <conditionalFormatting sqref="E84">
    <cfRule type="expression" dxfId="1463" priority="207">
      <formula>IF(E84=300,5)</formula>
    </cfRule>
  </conditionalFormatting>
  <conditionalFormatting sqref="F84">
    <cfRule type="expression" dxfId="1462" priority="208">
      <formula>IF(F84=300,5)</formula>
    </cfRule>
  </conditionalFormatting>
  <conditionalFormatting sqref="G84">
    <cfRule type="expression" dxfId="1461" priority="209">
      <formula>IF(G84=300,5)</formula>
    </cfRule>
  </conditionalFormatting>
  <conditionalFormatting sqref="E85">
    <cfRule type="expression" dxfId="1460" priority="210">
      <formula>IF(E85=300,5)</formula>
    </cfRule>
  </conditionalFormatting>
  <conditionalFormatting sqref="F85">
    <cfRule type="expression" dxfId="1459" priority="211">
      <formula>IF(F85=300,5)</formula>
    </cfRule>
  </conditionalFormatting>
  <conditionalFormatting sqref="G85">
    <cfRule type="expression" dxfId="1458" priority="212">
      <formula>IF(G85=300,5)</formula>
    </cfRule>
  </conditionalFormatting>
  <conditionalFormatting sqref="E86">
    <cfRule type="expression" dxfId="1457" priority="213">
      <formula>IF(E86=300,5)</formula>
    </cfRule>
  </conditionalFormatting>
  <conditionalFormatting sqref="F86">
    <cfRule type="expression" dxfId="1456" priority="214">
      <formula>IF(F86=300,5)</formula>
    </cfRule>
  </conditionalFormatting>
  <conditionalFormatting sqref="G86">
    <cfRule type="expression" dxfId="1455" priority="215">
      <formula>IF(G86=300,5)</formula>
    </cfRule>
  </conditionalFormatting>
  <conditionalFormatting sqref="E92">
    <cfRule type="expression" dxfId="1454" priority="216">
      <formula>IF(E92=300,5)</formula>
    </cfRule>
  </conditionalFormatting>
  <conditionalFormatting sqref="F92">
    <cfRule type="expression" dxfId="1453" priority="217">
      <formula>IF(F92=300,5)</formula>
    </cfRule>
  </conditionalFormatting>
  <conditionalFormatting sqref="G92">
    <cfRule type="expression" dxfId="1452" priority="218">
      <formula>IF(G92=300,5)</formula>
    </cfRule>
  </conditionalFormatting>
  <conditionalFormatting sqref="E93">
    <cfRule type="expression" dxfId="1451" priority="219">
      <formula>IF(E93=300,5)</formula>
    </cfRule>
  </conditionalFormatting>
  <conditionalFormatting sqref="F93">
    <cfRule type="expression" dxfId="1450" priority="220">
      <formula>IF(F93=300,5)</formula>
    </cfRule>
  </conditionalFormatting>
  <conditionalFormatting sqref="G93">
    <cfRule type="expression" dxfId="1449" priority="221">
      <formula>IF(G93=300,5)</formula>
    </cfRule>
  </conditionalFormatting>
  <conditionalFormatting sqref="E94">
    <cfRule type="expression" dxfId="1448" priority="222">
      <formula>IF(E94=300,5)</formula>
    </cfRule>
  </conditionalFormatting>
  <conditionalFormatting sqref="F94">
    <cfRule type="expression" dxfId="1447" priority="223">
      <formula>IF(F94=300,5)</formula>
    </cfRule>
  </conditionalFormatting>
  <conditionalFormatting sqref="G94">
    <cfRule type="expression" dxfId="1446" priority="224">
      <formula>IF(G94=300,5)</formula>
    </cfRule>
  </conditionalFormatting>
  <conditionalFormatting sqref="E95">
    <cfRule type="expression" dxfId="1445" priority="225">
      <formula>IF(E95=300,5)</formula>
    </cfRule>
  </conditionalFormatting>
  <conditionalFormatting sqref="F95">
    <cfRule type="expression" dxfId="1444" priority="226">
      <formula>IF(F95=300,5)</formula>
    </cfRule>
  </conditionalFormatting>
  <conditionalFormatting sqref="G95">
    <cfRule type="expression" dxfId="1443" priority="227">
      <formula>IF(G95=300,5)</formula>
    </cfRule>
  </conditionalFormatting>
  <conditionalFormatting sqref="E96">
    <cfRule type="expression" dxfId="1442" priority="228">
      <formula>IF(E96=300,5)</formula>
    </cfRule>
  </conditionalFormatting>
  <conditionalFormatting sqref="F96">
    <cfRule type="expression" dxfId="1441" priority="229">
      <formula>IF(F96=300,5)</formula>
    </cfRule>
  </conditionalFormatting>
  <conditionalFormatting sqref="G96">
    <cfRule type="expression" dxfId="1440" priority="230">
      <formula>IF(G96=300,5)</formula>
    </cfRule>
  </conditionalFormatting>
  <conditionalFormatting sqref="E102">
    <cfRule type="expression" dxfId="1439" priority="231">
      <formula>IF(E102=300,5)</formula>
    </cfRule>
  </conditionalFormatting>
  <conditionalFormatting sqref="F102">
    <cfRule type="expression" dxfId="1438" priority="232">
      <formula>IF(F102=300,5)</formula>
    </cfRule>
  </conditionalFormatting>
  <conditionalFormatting sqref="G102">
    <cfRule type="expression" dxfId="1437" priority="233">
      <formula>IF(G102=300,5)</formula>
    </cfRule>
  </conditionalFormatting>
  <conditionalFormatting sqref="E103">
    <cfRule type="expression" dxfId="1436" priority="234">
      <formula>IF(E103=300,5)</formula>
    </cfRule>
  </conditionalFormatting>
  <conditionalFormatting sqref="F103">
    <cfRule type="expression" dxfId="1435" priority="235">
      <formula>IF(F103=300,5)</formula>
    </cfRule>
  </conditionalFormatting>
  <conditionalFormatting sqref="G103">
    <cfRule type="expression" dxfId="1434" priority="236">
      <formula>IF(G103=300,5)</formula>
    </cfRule>
  </conditionalFormatting>
  <conditionalFormatting sqref="E104">
    <cfRule type="expression" dxfId="1433" priority="237">
      <formula>IF(E104=300,5)</formula>
    </cfRule>
  </conditionalFormatting>
  <conditionalFormatting sqref="F104">
    <cfRule type="expression" dxfId="1432" priority="238">
      <formula>IF(F104=300,5)</formula>
    </cfRule>
  </conditionalFormatting>
  <conditionalFormatting sqref="G104">
    <cfRule type="expression" dxfId="1431" priority="239">
      <formula>IF(G104=300,5)</formula>
    </cfRule>
  </conditionalFormatting>
  <conditionalFormatting sqref="E105">
    <cfRule type="expression" dxfId="1430" priority="240">
      <formula>IF(E105=300,5)</formula>
    </cfRule>
  </conditionalFormatting>
  <conditionalFormatting sqref="F105">
    <cfRule type="expression" dxfId="1429" priority="241">
      <formula>IF(F105=300,5)</formula>
    </cfRule>
  </conditionalFormatting>
  <conditionalFormatting sqref="G105">
    <cfRule type="expression" dxfId="1428" priority="242">
      <formula>IF(G105=300,5)</formula>
    </cfRule>
  </conditionalFormatting>
  <conditionalFormatting sqref="E106">
    <cfRule type="expression" dxfId="1427" priority="243">
      <formula>IF(E106=300,5)</formula>
    </cfRule>
  </conditionalFormatting>
  <conditionalFormatting sqref="F106">
    <cfRule type="expression" dxfId="1426" priority="244">
      <formula>IF(F106=300,5)</formula>
    </cfRule>
  </conditionalFormatting>
  <conditionalFormatting sqref="G106">
    <cfRule type="expression" dxfId="1425" priority="245">
      <formula>IF(G106=300,5)</formula>
    </cfRule>
  </conditionalFormatting>
  <conditionalFormatting sqref="E112">
    <cfRule type="expression" dxfId="1424" priority="246">
      <formula>IF(E112=300,5)</formula>
    </cfRule>
  </conditionalFormatting>
  <conditionalFormatting sqref="F112">
    <cfRule type="expression" dxfId="1423" priority="247">
      <formula>IF(F112=300,5)</formula>
    </cfRule>
  </conditionalFormatting>
  <conditionalFormatting sqref="G112">
    <cfRule type="expression" dxfId="1422" priority="248">
      <formula>IF(G112=300,5)</formula>
    </cfRule>
  </conditionalFormatting>
  <conditionalFormatting sqref="E113">
    <cfRule type="expression" dxfId="1421" priority="249">
      <formula>IF(E113=300,5)</formula>
    </cfRule>
  </conditionalFormatting>
  <conditionalFormatting sqref="F113">
    <cfRule type="expression" dxfId="1420" priority="250">
      <formula>IF(F113=300,5)</formula>
    </cfRule>
  </conditionalFormatting>
  <conditionalFormatting sqref="G113">
    <cfRule type="expression" dxfId="1419" priority="251">
      <formula>IF(G113=300,5)</formula>
    </cfRule>
  </conditionalFormatting>
  <conditionalFormatting sqref="E114">
    <cfRule type="expression" dxfId="1418" priority="252">
      <formula>IF(E114=300,5)</formula>
    </cfRule>
  </conditionalFormatting>
  <conditionalFormatting sqref="F114">
    <cfRule type="expression" dxfId="1417" priority="253">
      <formula>IF(F114=300,5)</formula>
    </cfRule>
  </conditionalFormatting>
  <conditionalFormatting sqref="G114">
    <cfRule type="expression" dxfId="1416" priority="254">
      <formula>IF(G114=300,5)</formula>
    </cfRule>
  </conditionalFormatting>
  <conditionalFormatting sqref="E115">
    <cfRule type="expression" dxfId="1415" priority="255">
      <formula>IF(E115=300,5)</formula>
    </cfRule>
  </conditionalFormatting>
  <conditionalFormatting sqref="F115">
    <cfRule type="expression" dxfId="1414" priority="256">
      <formula>IF(F115=300,5)</formula>
    </cfRule>
  </conditionalFormatting>
  <conditionalFormatting sqref="G115">
    <cfRule type="expression" dxfId="1413" priority="257">
      <formula>IF(G115=300,5)</formula>
    </cfRule>
  </conditionalFormatting>
  <conditionalFormatting sqref="E116">
    <cfRule type="expression" dxfId="1412" priority="258">
      <formula>IF(E116=300,5)</formula>
    </cfRule>
  </conditionalFormatting>
  <conditionalFormatting sqref="F116">
    <cfRule type="expression" dxfId="1411" priority="259">
      <formula>IF(F116=300,5)</formula>
    </cfRule>
  </conditionalFormatting>
  <conditionalFormatting sqref="G116">
    <cfRule type="expression" dxfId="1410" priority="260">
      <formula>IF(G116=300,5)</formula>
    </cfRule>
  </conditionalFormatting>
  <conditionalFormatting sqref="E122">
    <cfRule type="expression" dxfId="1409" priority="261">
      <formula>IF(E122=300,5)</formula>
    </cfRule>
  </conditionalFormatting>
  <conditionalFormatting sqref="F122">
    <cfRule type="expression" dxfId="1408" priority="262">
      <formula>IF(F122=300,5)</formula>
    </cfRule>
  </conditionalFormatting>
  <conditionalFormatting sqref="G122">
    <cfRule type="expression" dxfId="1407" priority="263">
      <formula>IF(G122=300,5)</formula>
    </cfRule>
  </conditionalFormatting>
  <conditionalFormatting sqref="E123">
    <cfRule type="expression" dxfId="1406" priority="264">
      <formula>IF(E123=300,5)</formula>
    </cfRule>
  </conditionalFormatting>
  <conditionalFormatting sqref="F123">
    <cfRule type="expression" dxfId="1405" priority="265">
      <formula>IF(F123=300,5)</formula>
    </cfRule>
  </conditionalFormatting>
  <conditionalFormatting sqref="G123">
    <cfRule type="expression" dxfId="1404" priority="266">
      <formula>IF(G123=300,5)</formula>
    </cfRule>
  </conditionalFormatting>
  <conditionalFormatting sqref="E124">
    <cfRule type="expression" dxfId="1403" priority="267">
      <formula>IF(E124=300,5)</formula>
    </cfRule>
  </conditionalFormatting>
  <conditionalFormatting sqref="F124">
    <cfRule type="expression" dxfId="1402" priority="268">
      <formula>IF(F124=300,5)</formula>
    </cfRule>
  </conditionalFormatting>
  <conditionalFormatting sqref="G124">
    <cfRule type="expression" dxfId="1401" priority="269">
      <formula>IF(G124=300,5)</formula>
    </cfRule>
  </conditionalFormatting>
  <conditionalFormatting sqref="E125">
    <cfRule type="expression" dxfId="1400" priority="270">
      <formula>IF(E125=300,5)</formula>
    </cfRule>
  </conditionalFormatting>
  <conditionalFormatting sqref="F125">
    <cfRule type="expression" dxfId="1399" priority="271">
      <formula>IF(F125=300,5)</formula>
    </cfRule>
  </conditionalFormatting>
  <conditionalFormatting sqref="G125">
    <cfRule type="expression" dxfId="1398" priority="272">
      <formula>IF(G125=300,5)</formula>
    </cfRule>
  </conditionalFormatting>
  <conditionalFormatting sqref="E126">
    <cfRule type="expression" dxfId="1397" priority="273">
      <formula>IF(E126=300,5)</formula>
    </cfRule>
  </conditionalFormatting>
  <conditionalFormatting sqref="F126">
    <cfRule type="expression" dxfId="1396" priority="274">
      <formula>IF(F126=300,5)</formula>
    </cfRule>
  </conditionalFormatting>
  <conditionalFormatting sqref="G126">
    <cfRule type="expression" dxfId="1395" priority="275">
      <formula>IF(G126=300,5)</formula>
    </cfRule>
  </conditionalFormatting>
  <conditionalFormatting sqref="E132">
    <cfRule type="expression" dxfId="1394" priority="276">
      <formula>IF(E132=300,5)</formula>
    </cfRule>
  </conditionalFormatting>
  <conditionalFormatting sqref="F132">
    <cfRule type="expression" dxfId="1393" priority="277">
      <formula>IF(F132=300,5)</formula>
    </cfRule>
  </conditionalFormatting>
  <conditionalFormatting sqref="G132">
    <cfRule type="expression" dxfId="1392" priority="278">
      <formula>IF(G132=300,5)</formula>
    </cfRule>
  </conditionalFormatting>
  <conditionalFormatting sqref="E133">
    <cfRule type="expression" dxfId="1391" priority="279">
      <formula>IF(E133=300,5)</formula>
    </cfRule>
  </conditionalFormatting>
  <conditionalFormatting sqref="F133">
    <cfRule type="expression" dxfId="1390" priority="280">
      <formula>IF(F133=300,5)</formula>
    </cfRule>
  </conditionalFormatting>
  <conditionalFormatting sqref="G133">
    <cfRule type="expression" dxfId="1389" priority="281">
      <formula>IF(G133=300,5)</formula>
    </cfRule>
  </conditionalFormatting>
  <conditionalFormatting sqref="E134">
    <cfRule type="expression" dxfId="1388" priority="282">
      <formula>IF(E134=300,5)</formula>
    </cfRule>
  </conditionalFormatting>
  <conditionalFormatting sqref="F134">
    <cfRule type="expression" dxfId="1387" priority="283">
      <formula>IF(F134=300,5)</formula>
    </cfRule>
  </conditionalFormatting>
  <conditionalFormatting sqref="G134">
    <cfRule type="expression" dxfId="1386" priority="284">
      <formula>IF(G134=300,5)</formula>
    </cfRule>
  </conditionalFormatting>
  <conditionalFormatting sqref="E135">
    <cfRule type="expression" dxfId="1385" priority="285">
      <formula>IF(E135=300,5)</formula>
    </cfRule>
  </conditionalFormatting>
  <conditionalFormatting sqref="F135">
    <cfRule type="expression" dxfId="1384" priority="286">
      <formula>IF(F135=300,5)</formula>
    </cfRule>
  </conditionalFormatting>
  <conditionalFormatting sqref="G135">
    <cfRule type="expression" dxfId="1383" priority="287">
      <formula>IF(G135=300,5)</formula>
    </cfRule>
  </conditionalFormatting>
  <conditionalFormatting sqref="E136">
    <cfRule type="expression" dxfId="1382" priority="288">
      <formula>IF(E136=300,5)</formula>
    </cfRule>
  </conditionalFormatting>
  <conditionalFormatting sqref="F136">
    <cfRule type="expression" dxfId="1381" priority="289">
      <formula>IF(F136=300,5)</formula>
    </cfRule>
  </conditionalFormatting>
  <conditionalFormatting sqref="G136">
    <cfRule type="expression" dxfId="1380" priority="290">
      <formula>IF(G136=300,5)</formula>
    </cfRule>
  </conditionalFormatting>
  <conditionalFormatting sqref="E142">
    <cfRule type="expression" dxfId="1379" priority="291">
      <formula>IF(E142=300,5)</formula>
    </cfRule>
  </conditionalFormatting>
  <conditionalFormatting sqref="F142">
    <cfRule type="expression" dxfId="1378" priority="292">
      <formula>IF(F142=300,5)</formula>
    </cfRule>
  </conditionalFormatting>
  <conditionalFormatting sqref="G142">
    <cfRule type="expression" dxfId="1377" priority="293">
      <formula>IF(G142=300,5)</formula>
    </cfRule>
  </conditionalFormatting>
  <conditionalFormatting sqref="E143">
    <cfRule type="expression" dxfId="1376" priority="294">
      <formula>IF(E143=300,5)</formula>
    </cfRule>
  </conditionalFormatting>
  <conditionalFormatting sqref="F143">
    <cfRule type="expression" dxfId="1375" priority="295">
      <formula>IF(F143=300,5)</formula>
    </cfRule>
  </conditionalFormatting>
  <conditionalFormatting sqref="G143">
    <cfRule type="expression" dxfId="1374" priority="296">
      <formula>IF(G143=300,5)</formula>
    </cfRule>
  </conditionalFormatting>
  <conditionalFormatting sqref="E144">
    <cfRule type="expression" dxfId="1373" priority="297">
      <formula>IF(E144=300,5)</formula>
    </cfRule>
  </conditionalFormatting>
  <conditionalFormatting sqref="F144">
    <cfRule type="expression" dxfId="1372" priority="298">
      <formula>IF(F144=300,5)</formula>
    </cfRule>
  </conditionalFormatting>
  <conditionalFormatting sqref="G144">
    <cfRule type="expression" dxfId="1371" priority="299">
      <formula>IF(G144=300,5)</formula>
    </cfRule>
  </conditionalFormatting>
  <conditionalFormatting sqref="E145">
    <cfRule type="expression" dxfId="1370" priority="300">
      <formula>IF(E145=300,5)</formula>
    </cfRule>
  </conditionalFormatting>
  <conditionalFormatting sqref="F145">
    <cfRule type="expression" dxfId="1369" priority="301">
      <formula>IF(F145=300,5)</formula>
    </cfRule>
  </conditionalFormatting>
  <conditionalFormatting sqref="G145">
    <cfRule type="expression" dxfId="1368" priority="302">
      <formula>IF(G145=300,5)</formula>
    </cfRule>
  </conditionalFormatting>
  <conditionalFormatting sqref="E146">
    <cfRule type="expression" dxfId="1367" priority="303">
      <formula>IF(E146=300,5)</formula>
    </cfRule>
  </conditionalFormatting>
  <conditionalFormatting sqref="F146">
    <cfRule type="expression" dxfId="1366" priority="304">
      <formula>IF(F146=300,5)</formula>
    </cfRule>
  </conditionalFormatting>
  <conditionalFormatting sqref="G146">
    <cfRule type="expression" dxfId="1365" priority="305">
      <formula>IF(G146=300,5)</formula>
    </cfRule>
  </conditionalFormatting>
  <conditionalFormatting sqref="E152">
    <cfRule type="expression" dxfId="1364" priority="306">
      <formula>IF(E152=300,5)</formula>
    </cfRule>
  </conditionalFormatting>
  <conditionalFormatting sqref="F152">
    <cfRule type="expression" dxfId="1363" priority="307">
      <formula>IF(F152=300,5)</formula>
    </cfRule>
  </conditionalFormatting>
  <conditionalFormatting sqref="G152">
    <cfRule type="expression" dxfId="1362" priority="308">
      <formula>IF(G152=300,5)</formula>
    </cfRule>
  </conditionalFormatting>
  <conditionalFormatting sqref="E153">
    <cfRule type="expression" dxfId="1361" priority="309">
      <formula>IF(E153=300,5)</formula>
    </cfRule>
  </conditionalFormatting>
  <conditionalFormatting sqref="F153">
    <cfRule type="expression" dxfId="1360" priority="310">
      <formula>IF(F153=300,5)</formula>
    </cfRule>
  </conditionalFormatting>
  <conditionalFormatting sqref="G153">
    <cfRule type="expression" dxfId="1359" priority="311">
      <formula>IF(G153=300,5)</formula>
    </cfRule>
  </conditionalFormatting>
  <conditionalFormatting sqref="E154">
    <cfRule type="expression" dxfId="1358" priority="312">
      <formula>IF(E154=300,5)</formula>
    </cfRule>
  </conditionalFormatting>
  <conditionalFormatting sqref="F154">
    <cfRule type="expression" dxfId="1357" priority="313">
      <formula>IF(F154=300,5)</formula>
    </cfRule>
  </conditionalFormatting>
  <conditionalFormatting sqref="G154">
    <cfRule type="expression" dxfId="1356" priority="314">
      <formula>IF(G154=300,5)</formula>
    </cfRule>
  </conditionalFormatting>
  <conditionalFormatting sqref="E155">
    <cfRule type="expression" dxfId="1355" priority="315">
      <formula>IF(E155=300,5)</formula>
    </cfRule>
  </conditionalFormatting>
  <conditionalFormatting sqref="F155">
    <cfRule type="expression" dxfId="1354" priority="316">
      <formula>IF(F155=300,5)</formula>
    </cfRule>
  </conditionalFormatting>
  <conditionalFormatting sqref="G155">
    <cfRule type="expression" dxfId="1353" priority="317">
      <formula>IF(G155=300,5)</formula>
    </cfRule>
  </conditionalFormatting>
  <conditionalFormatting sqref="E156">
    <cfRule type="expression" dxfId="1352" priority="318">
      <formula>IF(E156=300,5)</formula>
    </cfRule>
  </conditionalFormatting>
  <conditionalFormatting sqref="F156">
    <cfRule type="expression" dxfId="1351" priority="319">
      <formula>IF(F156=300,5)</formula>
    </cfRule>
  </conditionalFormatting>
  <conditionalFormatting sqref="G156">
    <cfRule type="expression" dxfId="1350" priority="320">
      <formula>IF(G156=300,5)</formula>
    </cfRule>
  </conditionalFormatting>
  <conditionalFormatting sqref="B31">
    <cfRule type="cellIs" dxfId="1349" priority="321" operator="greaterThanOrEqual">
      <formula>0</formula>
    </cfRule>
  </conditionalFormatting>
  <conditionalFormatting sqref="B41">
    <cfRule type="cellIs" dxfId="1348" priority="322" operator="greaterThanOrEqual">
      <formula>0</formula>
    </cfRule>
  </conditionalFormatting>
  <conditionalFormatting sqref="B51">
    <cfRule type="cellIs" dxfId="1347" priority="323" operator="greaterThanOrEqual">
      <formula>0</formula>
    </cfRule>
  </conditionalFormatting>
  <conditionalFormatting sqref="B61">
    <cfRule type="cellIs" dxfId="1346" priority="324" operator="greaterThanOrEqual">
      <formula>0</formula>
    </cfRule>
  </conditionalFormatting>
  <conditionalFormatting sqref="B71">
    <cfRule type="cellIs" dxfId="1345" priority="325" operator="greaterThanOrEqual">
      <formula>0</formula>
    </cfRule>
  </conditionalFormatting>
  <conditionalFormatting sqref="B81">
    <cfRule type="cellIs" dxfId="1344" priority="326" operator="greaterThanOrEqual">
      <formula>0</formula>
    </cfRule>
  </conditionalFormatting>
  <conditionalFormatting sqref="B91">
    <cfRule type="cellIs" dxfId="1343" priority="327" operator="greaterThanOrEqual">
      <formula>0</formula>
    </cfRule>
  </conditionalFormatting>
  <conditionalFormatting sqref="B101">
    <cfRule type="cellIs" dxfId="1342" priority="328" operator="greaterThanOrEqual">
      <formula>0</formula>
    </cfRule>
  </conditionalFormatting>
  <conditionalFormatting sqref="B111">
    <cfRule type="cellIs" dxfId="1341" priority="329" operator="greaterThanOrEqual">
      <formula>0</formula>
    </cfRule>
  </conditionalFormatting>
  <conditionalFormatting sqref="B121">
    <cfRule type="cellIs" dxfId="1340" priority="330" operator="greaterThanOrEqual">
      <formula>0</formula>
    </cfRule>
  </conditionalFormatting>
  <conditionalFormatting sqref="B131">
    <cfRule type="cellIs" dxfId="1339" priority="331" operator="greaterThanOrEqual">
      <formula>0</formula>
    </cfRule>
  </conditionalFormatting>
  <conditionalFormatting sqref="B141">
    <cfRule type="cellIs" dxfId="1338" priority="332" operator="greaterThanOrEqual">
      <formula>0</formula>
    </cfRule>
  </conditionalFormatting>
  <conditionalFormatting sqref="B151">
    <cfRule type="cellIs" dxfId="1337" priority="333" operator="greaterThanOrEqual">
      <formula>0</formula>
    </cfRule>
  </conditionalFormatting>
  <conditionalFormatting sqref="B161">
    <cfRule type="cellIs" dxfId="1336" priority="334" operator="greaterThanOrEqual">
      <formula>0</formula>
    </cfRule>
  </conditionalFormatting>
  <conditionalFormatting sqref="B11">
    <cfRule type="cellIs" dxfId="1335" priority="335" operator="greaterThanOrEqual">
      <formula>0</formula>
    </cfRule>
  </conditionalFormatting>
  <conditionalFormatting sqref="B21">
    <cfRule type="cellIs" dxfId="1334" priority="336" operator="greaterThanOrEqual">
      <formula>0</formula>
    </cfRule>
  </conditionalFormatting>
  <conditionalFormatting sqref="E11:G11">
    <cfRule type="cellIs" dxfId="1333" priority="337" operator="equal">
      <formula>0</formula>
    </cfRule>
    <cfRule type="containsErrors" dxfId="1332" priority="338">
      <formula>0</formula>
    </cfRule>
  </conditionalFormatting>
  <conditionalFormatting sqref="D175:D185 D194:D195 D204:D205 D214:D215 D225 D235 D245 D255 D265 D275 D285 D295 D305 D315 D325 D335">
    <cfRule type="containsErrors" dxfId="1331" priority="339">
      <formula>0</formula>
    </cfRule>
  </conditionalFormatting>
  <conditionalFormatting sqref="E21:G21">
    <cfRule type="cellIs" dxfId="1330" priority="340" operator="equal">
      <formula>0</formula>
    </cfRule>
    <cfRule type="containsErrors" dxfId="1329" priority="341">
      <formula>0</formula>
    </cfRule>
  </conditionalFormatting>
  <conditionalFormatting sqref="E31:G31">
    <cfRule type="cellIs" dxfId="1328" priority="342" operator="equal">
      <formula>0</formula>
    </cfRule>
    <cfRule type="containsErrors" dxfId="1327" priority="343">
      <formula>0</formula>
    </cfRule>
  </conditionalFormatting>
  <conditionalFormatting sqref="E41:G41">
    <cfRule type="cellIs" dxfId="1326" priority="344" operator="equal">
      <formula>0</formula>
    </cfRule>
    <cfRule type="containsErrors" dxfId="1325" priority="345">
      <formula>0</formula>
    </cfRule>
  </conditionalFormatting>
  <conditionalFormatting sqref="E51:G51">
    <cfRule type="cellIs" dxfId="1324" priority="346" operator="equal">
      <formula>0</formula>
    </cfRule>
    <cfRule type="containsErrors" dxfId="1323" priority="347">
      <formula>0</formula>
    </cfRule>
  </conditionalFormatting>
  <conditionalFormatting sqref="E61:G61">
    <cfRule type="cellIs" dxfId="1322" priority="348" operator="equal">
      <formula>0</formula>
    </cfRule>
    <cfRule type="containsErrors" dxfId="1321" priority="349">
      <formula>0</formula>
    </cfRule>
  </conditionalFormatting>
  <conditionalFormatting sqref="E71:G71">
    <cfRule type="cellIs" dxfId="1320" priority="350" operator="equal">
      <formula>0</formula>
    </cfRule>
    <cfRule type="containsErrors" dxfId="1319" priority="351">
      <formula>0</formula>
    </cfRule>
  </conditionalFormatting>
  <conditionalFormatting sqref="E81:G81">
    <cfRule type="cellIs" dxfId="1318" priority="352" operator="equal">
      <formula>0</formula>
    </cfRule>
    <cfRule type="containsErrors" dxfId="1317" priority="353">
      <formula>0</formula>
    </cfRule>
  </conditionalFormatting>
  <conditionalFormatting sqref="E91:G91">
    <cfRule type="cellIs" dxfId="1316" priority="354" operator="equal">
      <formula>0</formula>
    </cfRule>
    <cfRule type="containsErrors" dxfId="1315" priority="355">
      <formula>0</formula>
    </cfRule>
  </conditionalFormatting>
  <conditionalFormatting sqref="E101:G101">
    <cfRule type="cellIs" dxfId="1314" priority="356" operator="equal">
      <formula>0</formula>
    </cfRule>
    <cfRule type="containsErrors" dxfId="1313" priority="357">
      <formula>0</formula>
    </cfRule>
  </conditionalFormatting>
  <conditionalFormatting sqref="E111:G111">
    <cfRule type="cellIs" dxfId="1312" priority="358" operator="equal">
      <formula>0</formula>
    </cfRule>
    <cfRule type="containsErrors" dxfId="1311" priority="359">
      <formula>0</formula>
    </cfRule>
  </conditionalFormatting>
  <conditionalFormatting sqref="E121:G121">
    <cfRule type="cellIs" dxfId="1310" priority="360" operator="equal">
      <formula>0</formula>
    </cfRule>
    <cfRule type="containsErrors" dxfId="1309" priority="361">
      <formula>0</formula>
    </cfRule>
  </conditionalFormatting>
  <conditionalFormatting sqref="E131:G131">
    <cfRule type="cellIs" dxfId="1308" priority="362" operator="equal">
      <formula>0</formula>
    </cfRule>
    <cfRule type="containsErrors" dxfId="1307" priority="363">
      <formula>0</formula>
    </cfRule>
  </conditionalFormatting>
  <conditionalFormatting sqref="E141:G141">
    <cfRule type="cellIs" dxfId="1306" priority="364" operator="equal">
      <formula>0</formula>
    </cfRule>
    <cfRule type="containsErrors" dxfId="1305" priority="365">
      <formula>0</formula>
    </cfRule>
  </conditionalFormatting>
  <conditionalFormatting sqref="E151:G151">
    <cfRule type="cellIs" dxfId="1304" priority="366" operator="equal">
      <formula>0</formula>
    </cfRule>
    <cfRule type="containsErrors" dxfId="1303" priority="367">
      <formula>0</formula>
    </cfRule>
  </conditionalFormatting>
  <conditionalFormatting sqref="E161:G161">
    <cfRule type="cellIs" dxfId="1302" priority="368" operator="equal">
      <formula>0</formula>
    </cfRule>
    <cfRule type="containsErrors" dxfId="1301" priority="369">
      <formula>0</formula>
    </cfRule>
  </conditionalFormatting>
  <conditionalFormatting sqref="D2:D6">
    <cfRule type="containsErrors" dxfId="1300" priority="370">
      <formula>0</formula>
    </cfRule>
  </conditionalFormatting>
  <conditionalFormatting sqref="D11">
    <cfRule type="containsErrors" dxfId="1299" priority="371">
      <formula>0</formula>
    </cfRule>
  </conditionalFormatting>
  <conditionalFormatting sqref="D21">
    <cfRule type="containsErrors" dxfId="1298" priority="372">
      <formula>0</formula>
    </cfRule>
  </conditionalFormatting>
  <conditionalFormatting sqref="D31">
    <cfRule type="containsErrors" dxfId="1297" priority="373">
      <formula>0</formula>
    </cfRule>
  </conditionalFormatting>
  <conditionalFormatting sqref="D41">
    <cfRule type="containsErrors" dxfId="1296" priority="374">
      <formula>0</formula>
    </cfRule>
  </conditionalFormatting>
  <conditionalFormatting sqref="D51">
    <cfRule type="containsErrors" dxfId="1295" priority="375">
      <formula>0</formula>
    </cfRule>
  </conditionalFormatting>
  <conditionalFormatting sqref="D61">
    <cfRule type="containsErrors" dxfId="1294" priority="376">
      <formula>0</formula>
    </cfRule>
  </conditionalFormatting>
  <conditionalFormatting sqref="D71">
    <cfRule type="containsErrors" dxfId="1293" priority="377">
      <formula>0</formula>
    </cfRule>
  </conditionalFormatting>
  <conditionalFormatting sqref="D81">
    <cfRule type="containsErrors" dxfId="1292" priority="378">
      <formula>0</formula>
    </cfRule>
  </conditionalFormatting>
  <conditionalFormatting sqref="D91">
    <cfRule type="containsErrors" dxfId="1291" priority="379">
      <formula>0</formula>
    </cfRule>
  </conditionalFormatting>
  <conditionalFormatting sqref="D101">
    <cfRule type="containsErrors" dxfId="1290" priority="380">
      <formula>0</formula>
    </cfRule>
  </conditionalFormatting>
  <conditionalFormatting sqref="D111">
    <cfRule type="containsErrors" dxfId="1289" priority="381">
      <formula>0</formula>
    </cfRule>
  </conditionalFormatting>
  <conditionalFormatting sqref="D121">
    <cfRule type="containsErrors" dxfId="1288" priority="382">
      <formula>0</formula>
    </cfRule>
  </conditionalFormatting>
  <conditionalFormatting sqref="D131">
    <cfRule type="containsErrors" dxfId="1287" priority="383">
      <formula>0</formula>
    </cfRule>
  </conditionalFormatting>
  <conditionalFormatting sqref="D141">
    <cfRule type="containsErrors" dxfId="1286" priority="384">
      <formula>0</formula>
    </cfRule>
  </conditionalFormatting>
  <conditionalFormatting sqref="D151">
    <cfRule type="containsErrors" dxfId="1285" priority="385">
      <formula>0</formula>
    </cfRule>
  </conditionalFormatting>
  <conditionalFormatting sqref="D161">
    <cfRule type="containsErrors" dxfId="1284" priority="386">
      <formula>0</formula>
    </cfRule>
  </conditionalFormatting>
  <conditionalFormatting sqref="D9:D10">
    <cfRule type="cellIs" dxfId="1283" priority="387" operator="equal">
      <formula>0</formula>
    </cfRule>
    <cfRule type="containsErrors" dxfId="1282" priority="388">
      <formula>0</formula>
    </cfRule>
  </conditionalFormatting>
  <conditionalFormatting sqref="D186:D193">
    <cfRule type="containsErrors" dxfId="1281" priority="389">
      <formula>0</formula>
    </cfRule>
  </conditionalFormatting>
  <conditionalFormatting sqref="D196:D203">
    <cfRule type="containsErrors" dxfId="1280" priority="390">
      <formula>0</formula>
    </cfRule>
  </conditionalFormatting>
  <conditionalFormatting sqref="D206:D213">
    <cfRule type="containsErrors" dxfId="1279" priority="391">
      <formula>0</formula>
    </cfRule>
  </conditionalFormatting>
  <conditionalFormatting sqref="D224">
    <cfRule type="containsErrors" dxfId="1278" priority="392">
      <formula>0</formula>
    </cfRule>
  </conditionalFormatting>
  <conditionalFormatting sqref="D216:D223">
    <cfRule type="containsErrors" dxfId="1277" priority="393">
      <formula>0</formula>
    </cfRule>
  </conditionalFormatting>
  <conditionalFormatting sqref="D234">
    <cfRule type="containsErrors" dxfId="1276" priority="394">
      <formula>0</formula>
    </cfRule>
  </conditionalFormatting>
  <conditionalFormatting sqref="D226:D233">
    <cfRule type="containsErrors" dxfId="1275" priority="395">
      <formula>0</formula>
    </cfRule>
  </conditionalFormatting>
  <conditionalFormatting sqref="D244">
    <cfRule type="containsErrors" dxfId="1274" priority="396">
      <formula>0</formula>
    </cfRule>
  </conditionalFormatting>
  <conditionalFormatting sqref="D236:D243">
    <cfRule type="containsErrors" dxfId="1273" priority="397">
      <formula>0</formula>
    </cfRule>
  </conditionalFormatting>
  <conditionalFormatting sqref="D254">
    <cfRule type="containsErrors" dxfId="1272" priority="398">
      <formula>0</formula>
    </cfRule>
  </conditionalFormatting>
  <conditionalFormatting sqref="D246:D253">
    <cfRule type="containsErrors" dxfId="1271" priority="399">
      <formula>0</formula>
    </cfRule>
  </conditionalFormatting>
  <conditionalFormatting sqref="D264">
    <cfRule type="containsErrors" dxfId="1270" priority="400">
      <formula>0</formula>
    </cfRule>
  </conditionalFormatting>
  <conditionalFormatting sqref="D256:D263">
    <cfRule type="containsErrors" dxfId="1269" priority="401">
      <formula>0</formula>
    </cfRule>
  </conditionalFormatting>
  <conditionalFormatting sqref="D274">
    <cfRule type="containsErrors" dxfId="1268" priority="402">
      <formula>0</formula>
    </cfRule>
  </conditionalFormatting>
  <conditionalFormatting sqref="D266:D273">
    <cfRule type="containsErrors" dxfId="1267" priority="403">
      <formula>0</formula>
    </cfRule>
  </conditionalFormatting>
  <conditionalFormatting sqref="D284">
    <cfRule type="containsErrors" dxfId="1266" priority="404">
      <formula>0</formula>
    </cfRule>
  </conditionalFormatting>
  <conditionalFormatting sqref="D276:D283">
    <cfRule type="containsErrors" dxfId="1265" priority="405">
      <formula>0</formula>
    </cfRule>
  </conditionalFormatting>
  <conditionalFormatting sqref="D294">
    <cfRule type="containsErrors" dxfId="1264" priority="406">
      <formula>0</formula>
    </cfRule>
  </conditionalFormatting>
  <conditionalFormatting sqref="D286:D293">
    <cfRule type="containsErrors" dxfId="1263" priority="407">
      <formula>0</formula>
    </cfRule>
  </conditionalFormatting>
  <conditionalFormatting sqref="D304">
    <cfRule type="containsErrors" dxfId="1262" priority="408">
      <formula>0</formula>
    </cfRule>
  </conditionalFormatting>
  <conditionalFormatting sqref="D296:D303">
    <cfRule type="containsErrors" dxfId="1261" priority="409">
      <formula>0</formula>
    </cfRule>
  </conditionalFormatting>
  <conditionalFormatting sqref="D314">
    <cfRule type="containsErrors" dxfId="1260" priority="410">
      <formula>0</formula>
    </cfRule>
  </conditionalFormatting>
  <conditionalFormatting sqref="D306:D313">
    <cfRule type="containsErrors" dxfId="1259" priority="411">
      <formula>0</formula>
    </cfRule>
  </conditionalFormatting>
  <conditionalFormatting sqref="D324">
    <cfRule type="containsErrors" dxfId="1258" priority="412">
      <formula>0</formula>
    </cfRule>
  </conditionalFormatting>
  <conditionalFormatting sqref="D316:D323">
    <cfRule type="containsErrors" dxfId="1257" priority="413">
      <formula>0</formula>
    </cfRule>
  </conditionalFormatting>
  <conditionalFormatting sqref="D334">
    <cfRule type="containsErrors" dxfId="1256" priority="414">
      <formula>0</formula>
    </cfRule>
  </conditionalFormatting>
  <conditionalFormatting sqref="D326:D333">
    <cfRule type="containsErrors" dxfId="1255" priority="415">
      <formula>0</formula>
    </cfRule>
  </conditionalFormatting>
  <conditionalFormatting sqref="D7:D8">
    <cfRule type="containsErrors" dxfId="1254" priority="416">
      <formula>0</formula>
    </cfRule>
  </conditionalFormatting>
  <conditionalFormatting sqref="A17:A18">
    <cfRule type="cellIs" dxfId="1253" priority="417" operator="equal">
      <formula>0</formula>
    </cfRule>
    <cfRule type="containsErrors" dxfId="1252" priority="418">
      <formula>0</formula>
    </cfRule>
  </conditionalFormatting>
  <conditionalFormatting sqref="A19:A20">
    <cfRule type="cellIs" dxfId="1251" priority="419" operator="equal">
      <formula>0</formula>
    </cfRule>
    <cfRule type="containsErrors" dxfId="1250" priority="420">
      <formula>0</formula>
    </cfRule>
  </conditionalFormatting>
  <conditionalFormatting sqref="A27:A28">
    <cfRule type="cellIs" dxfId="1249" priority="421" operator="equal">
      <formula>0</formula>
    </cfRule>
    <cfRule type="containsErrors" dxfId="1248" priority="422">
      <formula>0</formula>
    </cfRule>
  </conditionalFormatting>
  <conditionalFormatting sqref="A29:A30">
    <cfRule type="cellIs" dxfId="1247" priority="423" operator="equal">
      <formula>0</formula>
    </cfRule>
    <cfRule type="containsErrors" dxfId="1246" priority="424">
      <formula>0</formula>
    </cfRule>
  </conditionalFormatting>
  <conditionalFormatting sqref="A37:A38">
    <cfRule type="cellIs" dxfId="1245" priority="425" operator="equal">
      <formula>0</formula>
    </cfRule>
    <cfRule type="containsErrors" dxfId="1244" priority="426">
      <formula>0</formula>
    </cfRule>
  </conditionalFormatting>
  <conditionalFormatting sqref="A39:A40">
    <cfRule type="cellIs" dxfId="1243" priority="427" operator="equal">
      <formula>0</formula>
    </cfRule>
    <cfRule type="containsErrors" dxfId="1242" priority="428">
      <formula>0</formula>
    </cfRule>
  </conditionalFormatting>
  <conditionalFormatting sqref="A47:A48">
    <cfRule type="cellIs" dxfId="1241" priority="429" operator="equal">
      <formula>0</formula>
    </cfRule>
    <cfRule type="containsErrors" dxfId="1240" priority="430">
      <formula>0</formula>
    </cfRule>
  </conditionalFormatting>
  <conditionalFormatting sqref="A49:A50">
    <cfRule type="cellIs" dxfId="1239" priority="431" operator="equal">
      <formula>0</formula>
    </cfRule>
    <cfRule type="containsErrors" dxfId="1238" priority="432">
      <formula>0</formula>
    </cfRule>
  </conditionalFormatting>
  <conditionalFormatting sqref="A57:A58">
    <cfRule type="cellIs" dxfId="1237" priority="433" operator="equal">
      <formula>0</formula>
    </cfRule>
    <cfRule type="containsErrors" dxfId="1236" priority="434">
      <formula>0</formula>
    </cfRule>
  </conditionalFormatting>
  <conditionalFormatting sqref="A59:A60">
    <cfRule type="cellIs" dxfId="1235" priority="435" operator="equal">
      <formula>0</formula>
    </cfRule>
    <cfRule type="containsErrors" dxfId="1234" priority="436">
      <formula>0</formula>
    </cfRule>
  </conditionalFormatting>
  <conditionalFormatting sqref="A67:A68">
    <cfRule type="cellIs" dxfId="1233" priority="437" operator="equal">
      <formula>0</formula>
    </cfRule>
    <cfRule type="containsErrors" dxfId="1232" priority="438">
      <formula>0</formula>
    </cfRule>
  </conditionalFormatting>
  <conditionalFormatting sqref="A69:A70">
    <cfRule type="cellIs" dxfId="1231" priority="439" operator="equal">
      <formula>0</formula>
    </cfRule>
    <cfRule type="containsErrors" dxfId="1230" priority="440">
      <formula>0</formula>
    </cfRule>
  </conditionalFormatting>
  <conditionalFormatting sqref="A77:A78">
    <cfRule type="cellIs" dxfId="1229" priority="441" operator="equal">
      <formula>0</formula>
    </cfRule>
    <cfRule type="containsErrors" dxfId="1228" priority="442">
      <formula>0</formula>
    </cfRule>
  </conditionalFormatting>
  <conditionalFormatting sqref="A79:A80">
    <cfRule type="cellIs" dxfId="1227" priority="443" operator="equal">
      <formula>0</formula>
    </cfRule>
    <cfRule type="containsErrors" dxfId="1226" priority="444">
      <formula>0</formula>
    </cfRule>
  </conditionalFormatting>
  <conditionalFormatting sqref="A87:A88">
    <cfRule type="cellIs" dxfId="1225" priority="445" operator="equal">
      <formula>0</formula>
    </cfRule>
    <cfRule type="containsErrors" dxfId="1224" priority="446">
      <formula>0</formula>
    </cfRule>
  </conditionalFormatting>
  <conditionalFormatting sqref="A89:A90">
    <cfRule type="cellIs" dxfId="1223" priority="447" operator="equal">
      <formula>0</formula>
    </cfRule>
    <cfRule type="containsErrors" dxfId="1222" priority="448">
      <formula>0</formula>
    </cfRule>
  </conditionalFormatting>
  <conditionalFormatting sqref="A97:A98">
    <cfRule type="cellIs" dxfId="1221" priority="449" operator="equal">
      <formula>0</formula>
    </cfRule>
    <cfRule type="containsErrors" dxfId="1220" priority="450">
      <formula>0</formula>
    </cfRule>
  </conditionalFormatting>
  <conditionalFormatting sqref="A99:A100">
    <cfRule type="cellIs" dxfId="1219" priority="451" operator="equal">
      <formula>0</formula>
    </cfRule>
    <cfRule type="containsErrors" dxfId="1218" priority="452">
      <formula>0</formula>
    </cfRule>
  </conditionalFormatting>
  <conditionalFormatting sqref="A107:A108">
    <cfRule type="cellIs" dxfId="1217" priority="453" operator="equal">
      <formula>0</formula>
    </cfRule>
    <cfRule type="containsErrors" dxfId="1216" priority="454">
      <formula>0</formula>
    </cfRule>
  </conditionalFormatting>
  <conditionalFormatting sqref="A109:A110">
    <cfRule type="cellIs" dxfId="1215" priority="455" operator="equal">
      <formula>0</formula>
    </cfRule>
    <cfRule type="containsErrors" dxfId="1214" priority="456">
      <formula>0</formula>
    </cfRule>
  </conditionalFormatting>
  <conditionalFormatting sqref="A117:A118">
    <cfRule type="cellIs" dxfId="1213" priority="457" operator="equal">
      <formula>0</formula>
    </cfRule>
    <cfRule type="containsErrors" dxfId="1212" priority="458">
      <formula>0</formula>
    </cfRule>
  </conditionalFormatting>
  <conditionalFormatting sqref="A119:A120">
    <cfRule type="cellIs" dxfId="1211" priority="459" operator="equal">
      <formula>0</formula>
    </cfRule>
    <cfRule type="containsErrors" dxfId="1210" priority="460">
      <formula>0</formula>
    </cfRule>
  </conditionalFormatting>
  <conditionalFormatting sqref="A127:A128">
    <cfRule type="cellIs" dxfId="1209" priority="461" operator="equal">
      <formula>0</formula>
    </cfRule>
    <cfRule type="containsErrors" dxfId="1208" priority="462">
      <formula>0</formula>
    </cfRule>
  </conditionalFormatting>
  <conditionalFormatting sqref="A129:A130">
    <cfRule type="cellIs" dxfId="1207" priority="463" operator="equal">
      <formula>0</formula>
    </cfRule>
    <cfRule type="containsErrors" dxfId="1206" priority="464">
      <formula>0</formula>
    </cfRule>
  </conditionalFormatting>
  <conditionalFormatting sqref="A137:A138">
    <cfRule type="cellIs" dxfId="1205" priority="465" operator="equal">
      <formula>0</formula>
    </cfRule>
    <cfRule type="containsErrors" dxfId="1204" priority="466">
      <formula>0</formula>
    </cfRule>
  </conditionalFormatting>
  <conditionalFormatting sqref="A139:A140">
    <cfRule type="cellIs" dxfId="1203" priority="467" operator="equal">
      <formula>0</formula>
    </cfRule>
    <cfRule type="containsErrors" dxfId="1202" priority="468">
      <formula>0</formula>
    </cfRule>
  </conditionalFormatting>
  <conditionalFormatting sqref="A147:A148">
    <cfRule type="cellIs" dxfId="1201" priority="469" operator="equal">
      <formula>0</formula>
    </cfRule>
    <cfRule type="containsErrors" dxfId="1200" priority="470">
      <formula>0</formula>
    </cfRule>
  </conditionalFormatting>
  <conditionalFormatting sqref="A149:A150">
    <cfRule type="cellIs" dxfId="1199" priority="471" operator="equal">
      <formula>0</formula>
    </cfRule>
    <cfRule type="containsErrors" dxfId="1198" priority="472">
      <formula>0</formula>
    </cfRule>
  </conditionalFormatting>
  <conditionalFormatting sqref="A157:A158">
    <cfRule type="cellIs" dxfId="1197" priority="473" operator="equal">
      <formula>0</formula>
    </cfRule>
    <cfRule type="containsErrors" dxfId="1196" priority="474">
      <formula>0</formula>
    </cfRule>
  </conditionalFormatting>
  <conditionalFormatting sqref="A159:A160">
    <cfRule type="cellIs" dxfId="1195" priority="475" operator="equal">
      <formula>0</formula>
    </cfRule>
    <cfRule type="containsErrors" dxfId="1194" priority="476">
      <formula>0</formula>
    </cfRule>
  </conditionalFormatting>
  <conditionalFormatting sqref="C17:C18">
    <cfRule type="containsErrors" dxfId="1193" priority="477">
      <formula>0</formula>
    </cfRule>
  </conditionalFormatting>
  <conditionalFormatting sqref="C12:C16">
    <cfRule type="containsErrors" dxfId="1192" priority="478">
      <formula>0</formula>
    </cfRule>
  </conditionalFormatting>
  <conditionalFormatting sqref="C19:C20">
    <cfRule type="cellIs" dxfId="1191" priority="479" operator="equal">
      <formula>0</formula>
    </cfRule>
    <cfRule type="containsErrors" dxfId="1190" priority="480">
      <formula>0</formula>
    </cfRule>
  </conditionalFormatting>
  <conditionalFormatting sqref="D12:D16">
    <cfRule type="containsErrors" dxfId="1189" priority="481">
      <formula>0</formula>
    </cfRule>
  </conditionalFormatting>
  <conditionalFormatting sqref="D19:D20">
    <cfRule type="cellIs" dxfId="1188" priority="482" operator="equal">
      <formula>0</formula>
    </cfRule>
    <cfRule type="containsErrors" dxfId="1187" priority="483">
      <formula>0</formula>
    </cfRule>
  </conditionalFormatting>
  <conditionalFormatting sqref="D17:D18">
    <cfRule type="containsErrors" dxfId="1186" priority="484">
      <formula>0</formula>
    </cfRule>
  </conditionalFormatting>
  <conditionalFormatting sqref="C27:C28">
    <cfRule type="containsErrors" dxfId="1185" priority="485">
      <formula>0</formula>
    </cfRule>
  </conditionalFormatting>
  <conditionalFormatting sqref="C22:C26">
    <cfRule type="containsErrors" dxfId="1184" priority="486">
      <formula>0</formula>
    </cfRule>
  </conditionalFormatting>
  <conditionalFormatting sqref="C29:C30">
    <cfRule type="cellIs" dxfId="1183" priority="487" operator="equal">
      <formula>0</formula>
    </cfRule>
    <cfRule type="containsErrors" dxfId="1182" priority="488">
      <formula>0</formula>
    </cfRule>
  </conditionalFormatting>
  <conditionalFormatting sqref="D22:D26">
    <cfRule type="containsErrors" dxfId="1181" priority="489">
      <formula>0</formula>
    </cfRule>
  </conditionalFormatting>
  <conditionalFormatting sqref="D29:D30">
    <cfRule type="cellIs" dxfId="1180" priority="490" operator="equal">
      <formula>0</formula>
    </cfRule>
    <cfRule type="containsErrors" dxfId="1179" priority="491">
      <formula>0</formula>
    </cfRule>
  </conditionalFormatting>
  <conditionalFormatting sqref="D27:D28">
    <cfRule type="containsErrors" dxfId="1178" priority="492">
      <formula>0</formula>
    </cfRule>
  </conditionalFormatting>
  <conditionalFormatting sqref="C37:C38">
    <cfRule type="containsErrors" dxfId="1177" priority="493">
      <formula>0</formula>
    </cfRule>
  </conditionalFormatting>
  <conditionalFormatting sqref="C32:C36">
    <cfRule type="containsErrors" dxfId="1176" priority="494">
      <formula>0</formula>
    </cfRule>
  </conditionalFormatting>
  <conditionalFormatting sqref="C39:C40">
    <cfRule type="cellIs" dxfId="1175" priority="495" operator="equal">
      <formula>0</formula>
    </cfRule>
    <cfRule type="containsErrors" dxfId="1174" priority="496">
      <formula>0</formula>
    </cfRule>
  </conditionalFormatting>
  <conditionalFormatting sqref="D32:D36">
    <cfRule type="containsErrors" dxfId="1173" priority="497">
      <formula>0</formula>
    </cfRule>
  </conditionalFormatting>
  <conditionalFormatting sqref="D39:D40">
    <cfRule type="cellIs" dxfId="1172" priority="498" operator="equal">
      <formula>0</formula>
    </cfRule>
    <cfRule type="containsErrors" dxfId="1171" priority="499">
      <formula>0</formula>
    </cfRule>
  </conditionalFormatting>
  <conditionalFormatting sqref="D37:D38">
    <cfRule type="containsErrors" dxfId="1170" priority="500">
      <formula>0</formula>
    </cfRule>
  </conditionalFormatting>
  <conditionalFormatting sqref="C47:C48">
    <cfRule type="containsErrors" dxfId="1169" priority="501">
      <formula>0</formula>
    </cfRule>
  </conditionalFormatting>
  <conditionalFormatting sqref="C42:C46">
    <cfRule type="containsErrors" dxfId="1168" priority="502">
      <formula>0</formula>
    </cfRule>
  </conditionalFormatting>
  <conditionalFormatting sqref="C49:C50">
    <cfRule type="cellIs" dxfId="1167" priority="503" operator="equal">
      <formula>0</formula>
    </cfRule>
    <cfRule type="containsErrors" dxfId="1166" priority="504">
      <formula>0</formula>
    </cfRule>
  </conditionalFormatting>
  <conditionalFormatting sqref="D42:D46">
    <cfRule type="containsErrors" dxfId="1165" priority="505">
      <formula>0</formula>
    </cfRule>
  </conditionalFormatting>
  <conditionalFormatting sqref="D49:D50">
    <cfRule type="cellIs" dxfId="1164" priority="506" operator="equal">
      <formula>0</formula>
    </cfRule>
    <cfRule type="containsErrors" dxfId="1163" priority="507">
      <formula>0</formula>
    </cfRule>
  </conditionalFormatting>
  <conditionalFormatting sqref="D47:D48">
    <cfRule type="containsErrors" dxfId="1162" priority="508">
      <formula>0</formula>
    </cfRule>
  </conditionalFormatting>
  <conditionalFormatting sqref="C57:C58">
    <cfRule type="containsErrors" dxfId="1161" priority="509">
      <formula>0</formula>
    </cfRule>
  </conditionalFormatting>
  <conditionalFormatting sqref="C52:C56">
    <cfRule type="containsErrors" dxfId="1160" priority="510">
      <formula>0</formula>
    </cfRule>
  </conditionalFormatting>
  <conditionalFormatting sqref="C59:C60">
    <cfRule type="cellIs" dxfId="1159" priority="511" operator="equal">
      <formula>0</formula>
    </cfRule>
    <cfRule type="containsErrors" dxfId="1158" priority="512">
      <formula>0</formula>
    </cfRule>
  </conditionalFormatting>
  <conditionalFormatting sqref="D52:D56">
    <cfRule type="containsErrors" dxfId="1157" priority="513">
      <formula>0</formula>
    </cfRule>
  </conditionalFormatting>
  <conditionalFormatting sqref="D59:D60">
    <cfRule type="cellIs" dxfId="1156" priority="514" operator="equal">
      <formula>0</formula>
    </cfRule>
    <cfRule type="containsErrors" dxfId="1155" priority="515">
      <formula>0</formula>
    </cfRule>
  </conditionalFormatting>
  <conditionalFormatting sqref="D57:D58">
    <cfRule type="containsErrors" dxfId="1154" priority="516">
      <formula>0</formula>
    </cfRule>
  </conditionalFormatting>
  <conditionalFormatting sqref="C67:C68">
    <cfRule type="containsErrors" dxfId="1153" priority="517">
      <formula>0</formula>
    </cfRule>
  </conditionalFormatting>
  <conditionalFormatting sqref="C62:C66">
    <cfRule type="containsErrors" dxfId="1152" priority="518">
      <formula>0</formula>
    </cfRule>
  </conditionalFormatting>
  <conditionalFormatting sqref="C69:C70">
    <cfRule type="cellIs" dxfId="1151" priority="519" operator="equal">
      <formula>0</formula>
    </cfRule>
    <cfRule type="containsErrors" dxfId="1150" priority="520">
      <formula>0</formula>
    </cfRule>
  </conditionalFormatting>
  <conditionalFormatting sqref="D62:D66">
    <cfRule type="containsErrors" dxfId="1149" priority="521">
      <formula>0</formula>
    </cfRule>
  </conditionalFormatting>
  <conditionalFormatting sqref="D69:D70">
    <cfRule type="cellIs" dxfId="1148" priority="522" operator="equal">
      <formula>0</formula>
    </cfRule>
    <cfRule type="containsErrors" dxfId="1147" priority="523">
      <formula>0</formula>
    </cfRule>
  </conditionalFormatting>
  <conditionalFormatting sqref="D67:D68">
    <cfRule type="containsErrors" dxfId="1146" priority="524">
      <formula>0</formula>
    </cfRule>
  </conditionalFormatting>
  <conditionalFormatting sqref="C77:C78">
    <cfRule type="containsErrors" dxfId="1145" priority="525">
      <formula>0</formula>
    </cfRule>
  </conditionalFormatting>
  <conditionalFormatting sqref="C72:C76">
    <cfRule type="containsErrors" dxfId="1144" priority="526">
      <formula>0</formula>
    </cfRule>
  </conditionalFormatting>
  <conditionalFormatting sqref="C79:C80">
    <cfRule type="cellIs" dxfId="1143" priority="527" operator="equal">
      <formula>0</formula>
    </cfRule>
    <cfRule type="containsErrors" dxfId="1142" priority="528">
      <formula>0</formula>
    </cfRule>
  </conditionalFormatting>
  <conditionalFormatting sqref="D72:D76">
    <cfRule type="containsErrors" dxfId="1141" priority="529">
      <formula>0</formula>
    </cfRule>
  </conditionalFormatting>
  <conditionalFormatting sqref="D79:D80">
    <cfRule type="cellIs" dxfId="1140" priority="530" operator="equal">
      <formula>0</formula>
    </cfRule>
    <cfRule type="containsErrors" dxfId="1139" priority="531">
      <formula>0</formula>
    </cfRule>
  </conditionalFormatting>
  <conditionalFormatting sqref="D77:D78">
    <cfRule type="containsErrors" dxfId="1138" priority="532">
      <formula>0</formula>
    </cfRule>
  </conditionalFormatting>
  <conditionalFormatting sqref="C87:C88">
    <cfRule type="containsErrors" dxfId="1137" priority="533">
      <formula>0</formula>
    </cfRule>
  </conditionalFormatting>
  <conditionalFormatting sqref="C82:C86">
    <cfRule type="containsErrors" dxfId="1136" priority="534">
      <formula>0</formula>
    </cfRule>
  </conditionalFormatting>
  <conditionalFormatting sqref="C89:C90">
    <cfRule type="cellIs" dxfId="1135" priority="535" operator="equal">
      <formula>0</formula>
    </cfRule>
    <cfRule type="containsErrors" dxfId="1134" priority="536">
      <formula>0</formula>
    </cfRule>
  </conditionalFormatting>
  <conditionalFormatting sqref="D82:D86">
    <cfRule type="containsErrors" dxfId="1133" priority="537">
      <formula>0</formula>
    </cfRule>
  </conditionalFormatting>
  <conditionalFormatting sqref="D89:D90">
    <cfRule type="cellIs" dxfId="1132" priority="538" operator="equal">
      <formula>0</formula>
    </cfRule>
    <cfRule type="containsErrors" dxfId="1131" priority="539">
      <formula>0</formula>
    </cfRule>
  </conditionalFormatting>
  <conditionalFormatting sqref="D87:D88">
    <cfRule type="containsErrors" dxfId="1130" priority="540">
      <formula>0</formula>
    </cfRule>
  </conditionalFormatting>
  <conditionalFormatting sqref="C97:C98">
    <cfRule type="containsErrors" dxfId="1129" priority="541">
      <formula>0</formula>
    </cfRule>
  </conditionalFormatting>
  <conditionalFormatting sqref="C92:C96">
    <cfRule type="containsErrors" dxfId="1128" priority="542">
      <formula>0</formula>
    </cfRule>
  </conditionalFormatting>
  <conditionalFormatting sqref="C99:C100">
    <cfRule type="cellIs" dxfId="1127" priority="543" operator="equal">
      <formula>0</formula>
    </cfRule>
    <cfRule type="containsErrors" dxfId="1126" priority="544">
      <formula>0</formula>
    </cfRule>
  </conditionalFormatting>
  <conditionalFormatting sqref="D92:D96">
    <cfRule type="containsErrors" dxfId="1125" priority="545">
      <formula>0</formula>
    </cfRule>
  </conditionalFormatting>
  <conditionalFormatting sqref="D99:D100">
    <cfRule type="cellIs" dxfId="1124" priority="546" operator="equal">
      <formula>0</formula>
    </cfRule>
    <cfRule type="containsErrors" dxfId="1123" priority="547">
      <formula>0</formula>
    </cfRule>
  </conditionalFormatting>
  <conditionalFormatting sqref="D97:D98">
    <cfRule type="containsErrors" dxfId="1122" priority="548">
      <formula>0</formula>
    </cfRule>
  </conditionalFormatting>
  <conditionalFormatting sqref="C107:C108">
    <cfRule type="containsErrors" dxfId="1121" priority="549">
      <formula>0</formula>
    </cfRule>
  </conditionalFormatting>
  <conditionalFormatting sqref="C102:C106">
    <cfRule type="containsErrors" dxfId="1120" priority="550">
      <formula>0</formula>
    </cfRule>
  </conditionalFormatting>
  <conditionalFormatting sqref="C109:C110">
    <cfRule type="cellIs" dxfId="1119" priority="551" operator="equal">
      <formula>0</formula>
    </cfRule>
    <cfRule type="containsErrors" dxfId="1118" priority="552">
      <formula>0</formula>
    </cfRule>
  </conditionalFormatting>
  <conditionalFormatting sqref="D102:D106">
    <cfRule type="containsErrors" dxfId="1117" priority="553">
      <formula>0</formula>
    </cfRule>
  </conditionalFormatting>
  <conditionalFormatting sqref="D109:D110">
    <cfRule type="cellIs" dxfId="1116" priority="554" operator="equal">
      <formula>0</formula>
    </cfRule>
    <cfRule type="containsErrors" dxfId="1115" priority="555">
      <formula>0</formula>
    </cfRule>
  </conditionalFormatting>
  <conditionalFormatting sqref="D107:D108">
    <cfRule type="containsErrors" dxfId="1114" priority="556">
      <formula>0</formula>
    </cfRule>
  </conditionalFormatting>
  <conditionalFormatting sqref="C117:C118">
    <cfRule type="containsErrors" dxfId="1113" priority="557">
      <formula>0</formula>
    </cfRule>
  </conditionalFormatting>
  <conditionalFormatting sqref="C112:C116">
    <cfRule type="containsErrors" dxfId="1112" priority="558">
      <formula>0</formula>
    </cfRule>
  </conditionalFormatting>
  <conditionalFormatting sqref="C119:C120">
    <cfRule type="cellIs" dxfId="1111" priority="559" operator="equal">
      <formula>0</formula>
    </cfRule>
    <cfRule type="containsErrors" dxfId="1110" priority="560">
      <formula>0</formula>
    </cfRule>
  </conditionalFormatting>
  <conditionalFormatting sqref="D112:D116">
    <cfRule type="containsErrors" dxfId="1109" priority="561">
      <formula>0</formula>
    </cfRule>
  </conditionalFormatting>
  <conditionalFormatting sqref="D119:D120">
    <cfRule type="cellIs" dxfId="1108" priority="562" operator="equal">
      <formula>0</formula>
    </cfRule>
    <cfRule type="containsErrors" dxfId="1107" priority="563">
      <formula>0</formula>
    </cfRule>
  </conditionalFormatting>
  <conditionalFormatting sqref="D117:D118">
    <cfRule type="containsErrors" dxfId="1106" priority="564">
      <formula>0</formula>
    </cfRule>
  </conditionalFormatting>
  <conditionalFormatting sqref="C127:C128">
    <cfRule type="containsErrors" dxfId="1105" priority="565">
      <formula>0</formula>
    </cfRule>
  </conditionalFormatting>
  <conditionalFormatting sqref="C122:C126">
    <cfRule type="containsErrors" dxfId="1104" priority="566">
      <formula>0</formula>
    </cfRule>
  </conditionalFormatting>
  <conditionalFormatting sqref="C129:C130">
    <cfRule type="cellIs" dxfId="1103" priority="567" operator="equal">
      <formula>0</formula>
    </cfRule>
    <cfRule type="containsErrors" dxfId="1102" priority="568">
      <formula>0</formula>
    </cfRule>
  </conditionalFormatting>
  <conditionalFormatting sqref="D122:D126">
    <cfRule type="containsErrors" dxfId="1101" priority="569">
      <formula>0</formula>
    </cfRule>
  </conditionalFormatting>
  <conditionalFormatting sqref="D129:D130">
    <cfRule type="cellIs" dxfId="1100" priority="570" operator="equal">
      <formula>0</formula>
    </cfRule>
    <cfRule type="containsErrors" dxfId="1099" priority="571">
      <formula>0</formula>
    </cfRule>
  </conditionalFormatting>
  <conditionalFormatting sqref="D127:D128">
    <cfRule type="containsErrors" dxfId="1098" priority="572">
      <formula>0</formula>
    </cfRule>
  </conditionalFormatting>
  <conditionalFormatting sqref="C137:C138">
    <cfRule type="containsErrors" dxfId="1097" priority="573">
      <formula>0</formula>
    </cfRule>
  </conditionalFormatting>
  <conditionalFormatting sqref="C132:C136">
    <cfRule type="containsErrors" dxfId="1096" priority="574">
      <formula>0</formula>
    </cfRule>
  </conditionalFormatting>
  <conditionalFormatting sqref="C139:C140">
    <cfRule type="cellIs" dxfId="1095" priority="575" operator="equal">
      <formula>0</formula>
    </cfRule>
    <cfRule type="containsErrors" dxfId="1094" priority="576">
      <formula>0</formula>
    </cfRule>
  </conditionalFormatting>
  <conditionalFormatting sqref="D132:D136">
    <cfRule type="containsErrors" dxfId="1093" priority="577">
      <formula>0</formula>
    </cfRule>
  </conditionalFormatting>
  <conditionalFormatting sqref="D139:D140">
    <cfRule type="cellIs" dxfId="1092" priority="578" operator="equal">
      <formula>0</formula>
    </cfRule>
    <cfRule type="containsErrors" dxfId="1091" priority="579">
      <formula>0</formula>
    </cfRule>
  </conditionalFormatting>
  <conditionalFormatting sqref="D137:D138">
    <cfRule type="containsErrors" dxfId="1090" priority="580">
      <formula>0</formula>
    </cfRule>
  </conditionalFormatting>
  <conditionalFormatting sqref="C147:C148">
    <cfRule type="containsErrors" dxfId="1089" priority="581">
      <formula>0</formula>
    </cfRule>
  </conditionalFormatting>
  <conditionalFormatting sqref="C142:C146">
    <cfRule type="containsErrors" dxfId="1088" priority="582">
      <formula>0</formula>
    </cfRule>
  </conditionalFormatting>
  <conditionalFormatting sqref="C149:C150">
    <cfRule type="cellIs" dxfId="1087" priority="583" operator="equal">
      <formula>0</formula>
    </cfRule>
    <cfRule type="containsErrors" dxfId="1086" priority="584">
      <formula>0</formula>
    </cfRule>
  </conditionalFormatting>
  <conditionalFormatting sqref="D142:D146">
    <cfRule type="containsErrors" dxfId="1085" priority="585">
      <formula>0</formula>
    </cfRule>
  </conditionalFormatting>
  <conditionalFormatting sqref="D149:D150">
    <cfRule type="cellIs" dxfId="1084" priority="586" operator="equal">
      <formula>0</formula>
    </cfRule>
    <cfRule type="containsErrors" dxfId="1083" priority="587">
      <formula>0</formula>
    </cfRule>
  </conditionalFormatting>
  <conditionalFormatting sqref="D147:D148">
    <cfRule type="containsErrors" dxfId="1082" priority="588">
      <formula>0</formula>
    </cfRule>
  </conditionalFormatting>
  <conditionalFormatting sqref="C157:C158">
    <cfRule type="containsErrors" dxfId="1081" priority="589">
      <formula>0</formula>
    </cfRule>
  </conditionalFormatting>
  <conditionalFormatting sqref="C152:C156">
    <cfRule type="containsErrors" dxfId="1080" priority="590">
      <formula>0</formula>
    </cfRule>
  </conditionalFormatting>
  <conditionalFormatting sqref="C159:C160">
    <cfRule type="cellIs" dxfId="1079" priority="591" operator="equal">
      <formula>0</formula>
    </cfRule>
    <cfRule type="containsErrors" dxfId="1078" priority="592">
      <formula>0</formula>
    </cfRule>
  </conditionalFormatting>
  <conditionalFormatting sqref="D152:D156">
    <cfRule type="containsErrors" dxfId="1077" priority="593">
      <formula>0</formula>
    </cfRule>
  </conditionalFormatting>
  <conditionalFormatting sqref="D159:D160">
    <cfRule type="cellIs" dxfId="1076" priority="594" operator="equal">
      <formula>0</formula>
    </cfRule>
    <cfRule type="containsErrors" dxfId="1075" priority="595">
      <formula>0</formula>
    </cfRule>
  </conditionalFormatting>
  <conditionalFormatting sqref="D157:D158">
    <cfRule type="containsErrors" dxfId="1074" priority="596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2"/>
  <sheetViews>
    <sheetView zoomScaleNormal="100" workbookViewId="0">
      <selection activeCell="D5" sqref="D5"/>
    </sheetView>
  </sheetViews>
  <sheetFormatPr baseColWidth="10" defaultColWidth="8.88671875" defaultRowHeight="14.4" x14ac:dyDescent="0.3"/>
  <cols>
    <col min="1" max="1" width="9.77734375" customWidth="1"/>
    <col min="2" max="2" width="27.88671875" style="185" customWidth="1"/>
    <col min="3" max="3" width="9.6640625" style="185" customWidth="1"/>
    <col min="4" max="4" width="20.77734375" customWidth="1"/>
    <col min="5" max="5" width="0.88671875" customWidth="1"/>
    <col min="6" max="8" width="11.5546875" style="186" customWidth="1"/>
    <col min="9" max="1025" width="10.6640625" customWidth="1"/>
  </cols>
  <sheetData>
    <row r="1" spans="1:8" ht="46.8" x14ac:dyDescent="0.3">
      <c r="A1" s="187" t="s">
        <v>152</v>
      </c>
      <c r="B1" s="188"/>
      <c r="C1" s="189" t="s">
        <v>153</v>
      </c>
      <c r="D1" s="190" t="s">
        <v>118</v>
      </c>
      <c r="E1" s="191"/>
      <c r="F1" s="192" t="s">
        <v>120</v>
      </c>
      <c r="G1" s="193" t="s">
        <v>121</v>
      </c>
      <c r="H1" s="193" t="s">
        <v>154</v>
      </c>
    </row>
    <row r="2" spans="1:8" x14ac:dyDescent="0.3">
      <c r="A2" s="194">
        <v>1000</v>
      </c>
      <c r="B2" s="195" t="str">
        <f>Données!C3</f>
        <v>Pierrette Venne</v>
      </c>
      <c r="C2" s="196">
        <v>1002</v>
      </c>
      <c r="D2" s="197" t="str">
        <f t="shared" ref="D2:D33" si="0">IFERROR(VLOOKUP(C2,$A$2:$B$1002,2,0),"")</f>
        <v>Michel Taillon</v>
      </c>
      <c r="E2" s="198">
        <f t="shared" ref="E2:E33" si="1">IF(D2="","",ROW())</f>
        <v>2</v>
      </c>
      <c r="F2" s="199"/>
      <c r="G2" s="200">
        <v>300</v>
      </c>
      <c r="H2" s="201">
        <v>300</v>
      </c>
    </row>
    <row r="3" spans="1:8" x14ac:dyDescent="0.3">
      <c r="A3" s="202">
        <v>1001</v>
      </c>
      <c r="B3" s="203" t="str">
        <f>Données!C4</f>
        <v>Claire Lessard</v>
      </c>
      <c r="C3" s="204">
        <v>1049</v>
      </c>
      <c r="D3" s="197" t="str">
        <f t="shared" si="0"/>
        <v>Anna-Maria Ciccollela</v>
      </c>
      <c r="E3" s="198">
        <f t="shared" si="1"/>
        <v>3</v>
      </c>
      <c r="F3" s="205">
        <v>300</v>
      </c>
      <c r="G3" s="206"/>
      <c r="H3" s="207"/>
    </row>
    <row r="4" spans="1:8" x14ac:dyDescent="0.3">
      <c r="A4" s="202">
        <v>1002</v>
      </c>
      <c r="B4" s="203" t="str">
        <f>Données!C5</f>
        <v>Michel Taillon</v>
      </c>
      <c r="C4" s="204">
        <v>1000</v>
      </c>
      <c r="D4" s="197" t="str">
        <f t="shared" si="0"/>
        <v>Pierrette Venne</v>
      </c>
      <c r="E4" s="198">
        <f t="shared" si="1"/>
        <v>4</v>
      </c>
      <c r="F4" s="205"/>
      <c r="G4" s="206">
        <v>300</v>
      </c>
      <c r="H4" s="207"/>
    </row>
    <row r="5" spans="1:8" x14ac:dyDescent="0.3">
      <c r="A5" s="202">
        <v>1003</v>
      </c>
      <c r="B5" s="203" t="str">
        <f>Données!C6</f>
        <v>Jean-Claude Matte</v>
      </c>
      <c r="C5" s="299">
        <v>1001</v>
      </c>
      <c r="D5" s="307" t="str">
        <f t="shared" si="0"/>
        <v>Claire Lessard</v>
      </c>
      <c r="E5" s="198">
        <f t="shared" si="1"/>
        <v>5</v>
      </c>
      <c r="F5" s="301">
        <v>300</v>
      </c>
      <c r="G5" s="206"/>
      <c r="H5" s="207"/>
    </row>
    <row r="6" spans="1:8" x14ac:dyDescent="0.3">
      <c r="A6" s="202">
        <v>1004</v>
      </c>
      <c r="B6" s="203" t="str">
        <f>Données!C7</f>
        <v>Gilberte Caron</v>
      </c>
      <c r="C6" s="204"/>
      <c r="D6" s="197" t="str">
        <f t="shared" si="0"/>
        <v/>
      </c>
      <c r="E6" s="198" t="str">
        <f t="shared" si="1"/>
        <v/>
      </c>
      <c r="F6" s="205"/>
      <c r="G6" s="206"/>
      <c r="H6" s="207"/>
    </row>
    <row r="7" spans="1:8" x14ac:dyDescent="0.3">
      <c r="A7" s="202">
        <v>1005</v>
      </c>
      <c r="B7" s="203" t="str">
        <f>Données!C8</f>
        <v>Martine Gagné</v>
      </c>
      <c r="C7" s="204"/>
      <c r="D7" s="197" t="str">
        <f t="shared" si="0"/>
        <v/>
      </c>
      <c r="E7" s="198" t="str">
        <f t="shared" si="1"/>
        <v/>
      </c>
      <c r="F7" s="205"/>
      <c r="G7" s="206"/>
      <c r="H7" s="207"/>
    </row>
    <row r="8" spans="1:8" x14ac:dyDescent="0.3">
      <c r="A8" s="202">
        <v>1006</v>
      </c>
      <c r="B8" s="203" t="str">
        <f>Données!C9</f>
        <v>Jocelyne Labelle</v>
      </c>
      <c r="C8" s="204"/>
      <c r="D8" s="197" t="str">
        <f t="shared" si="0"/>
        <v/>
      </c>
      <c r="E8" s="198" t="str">
        <f t="shared" si="1"/>
        <v/>
      </c>
      <c r="F8" s="205"/>
      <c r="G8" s="206"/>
      <c r="H8" s="207"/>
    </row>
    <row r="9" spans="1:8" x14ac:dyDescent="0.3">
      <c r="A9" s="202">
        <v>1007</v>
      </c>
      <c r="B9" s="203" t="str">
        <f>Données!C10</f>
        <v>Jacques Charlebois</v>
      </c>
      <c r="C9" s="204"/>
      <c r="D9" s="197" t="str">
        <f t="shared" si="0"/>
        <v/>
      </c>
      <c r="E9" s="198" t="str">
        <f t="shared" si="1"/>
        <v/>
      </c>
      <c r="F9" s="205"/>
      <c r="G9" s="206"/>
      <c r="H9" s="207"/>
    </row>
    <row r="10" spans="1:8" x14ac:dyDescent="0.3">
      <c r="A10" s="202">
        <v>1008</v>
      </c>
      <c r="B10" s="203" t="str">
        <f>Données!C11</f>
        <v>Jean-Guy Gingras</v>
      </c>
      <c r="C10" s="208"/>
      <c r="D10" s="197" t="str">
        <f t="shared" si="0"/>
        <v/>
      </c>
      <c r="E10" s="198" t="str">
        <f t="shared" si="1"/>
        <v/>
      </c>
      <c r="F10" s="205"/>
      <c r="G10" s="206"/>
      <c r="H10" s="207"/>
    </row>
    <row r="11" spans="1:8" x14ac:dyDescent="0.3">
      <c r="A11" s="202">
        <v>1009</v>
      </c>
      <c r="B11" s="203" t="str">
        <f>Données!C12</f>
        <v>Dorothée Beauchesne</v>
      </c>
      <c r="C11" s="208"/>
      <c r="D11" s="197" t="str">
        <f t="shared" si="0"/>
        <v/>
      </c>
      <c r="E11" s="198" t="str">
        <f t="shared" si="1"/>
        <v/>
      </c>
      <c r="F11" s="205"/>
      <c r="G11" s="206"/>
      <c r="H11" s="207"/>
    </row>
    <row r="12" spans="1:8" x14ac:dyDescent="0.3">
      <c r="A12" s="202">
        <v>1010</v>
      </c>
      <c r="B12" s="203" t="str">
        <f>Données!C13</f>
        <v>Guy Girard</v>
      </c>
      <c r="C12" s="196"/>
      <c r="D12" s="197" t="str">
        <f t="shared" si="0"/>
        <v/>
      </c>
      <c r="E12" s="198" t="str">
        <f t="shared" si="1"/>
        <v/>
      </c>
      <c r="F12" s="209"/>
      <c r="G12" s="210"/>
      <c r="H12" s="211"/>
    </row>
    <row r="13" spans="1:8" x14ac:dyDescent="0.3">
      <c r="A13" s="202">
        <v>1011</v>
      </c>
      <c r="B13" s="203" t="str">
        <f>Données!C14</f>
        <v>Michel Tremblay</v>
      </c>
      <c r="C13" s="204"/>
      <c r="D13" s="197" t="str">
        <f t="shared" si="0"/>
        <v/>
      </c>
      <c r="E13" s="198" t="str">
        <f t="shared" si="1"/>
        <v/>
      </c>
      <c r="F13" s="205"/>
      <c r="G13" s="206"/>
      <c r="H13" s="207"/>
    </row>
    <row r="14" spans="1:8" x14ac:dyDescent="0.3">
      <c r="A14" s="202">
        <v>1012</v>
      </c>
      <c r="B14" s="203" t="str">
        <f>Données!C15</f>
        <v>Guy Tanguay</v>
      </c>
      <c r="C14" s="204"/>
      <c r="D14" s="197" t="str">
        <f t="shared" si="0"/>
        <v/>
      </c>
      <c r="E14" s="198" t="str">
        <f t="shared" si="1"/>
        <v/>
      </c>
      <c r="F14" s="205"/>
      <c r="G14" s="206"/>
      <c r="H14" s="207"/>
    </row>
    <row r="15" spans="1:8" x14ac:dyDescent="0.3">
      <c r="A15" s="202">
        <v>1013</v>
      </c>
      <c r="B15" s="203" t="str">
        <f>Données!C16</f>
        <v>Huguette Charron</v>
      </c>
      <c r="C15" s="204"/>
      <c r="D15" s="197" t="str">
        <f t="shared" si="0"/>
        <v/>
      </c>
      <c r="E15" s="198" t="str">
        <f t="shared" si="1"/>
        <v/>
      </c>
      <c r="F15" s="205"/>
      <c r="G15" s="206"/>
      <c r="H15" s="207"/>
    </row>
    <row r="16" spans="1:8" x14ac:dyDescent="0.3">
      <c r="A16" s="202">
        <v>1014</v>
      </c>
      <c r="B16" s="203" t="str">
        <f>Données!C17</f>
        <v>Yves Chapdelaine</v>
      </c>
      <c r="C16" s="204"/>
      <c r="D16" s="197" t="str">
        <f t="shared" si="0"/>
        <v/>
      </c>
      <c r="E16" s="198" t="str">
        <f t="shared" si="1"/>
        <v/>
      </c>
      <c r="F16" s="205"/>
      <c r="G16" s="206"/>
      <c r="H16" s="207"/>
    </row>
    <row r="17" spans="1:8" x14ac:dyDescent="0.3">
      <c r="A17" s="202">
        <v>1015</v>
      </c>
      <c r="B17" s="203" t="str">
        <f>Données!C18</f>
        <v>Jocelyne Cadotte</v>
      </c>
      <c r="C17" s="204"/>
      <c r="D17" s="197" t="str">
        <f t="shared" si="0"/>
        <v/>
      </c>
      <c r="E17" s="198" t="str">
        <f t="shared" si="1"/>
        <v/>
      </c>
      <c r="F17" s="205"/>
      <c r="G17" s="206"/>
      <c r="H17" s="207"/>
    </row>
    <row r="18" spans="1:8" x14ac:dyDescent="0.3">
      <c r="A18" s="212">
        <v>1016</v>
      </c>
      <c r="B18" s="203" t="str">
        <f>Données!C19</f>
        <v>René Courchesne</v>
      </c>
      <c r="C18" s="204"/>
      <c r="D18" s="197" t="str">
        <f t="shared" si="0"/>
        <v/>
      </c>
      <c r="E18" s="198" t="str">
        <f t="shared" si="1"/>
        <v/>
      </c>
      <c r="F18" s="205"/>
      <c r="G18" s="206"/>
      <c r="H18" s="207"/>
    </row>
    <row r="19" spans="1:8" x14ac:dyDescent="0.3">
      <c r="A19" s="212">
        <v>1017</v>
      </c>
      <c r="B19" s="203" t="str">
        <f>Données!C20</f>
        <v>Gilles Martin</v>
      </c>
      <c r="C19" s="204"/>
      <c r="D19" s="197" t="str">
        <f t="shared" si="0"/>
        <v/>
      </c>
      <c r="E19" s="198" t="str">
        <f t="shared" si="1"/>
        <v/>
      </c>
      <c r="F19" s="205"/>
      <c r="G19" s="206"/>
      <c r="H19" s="207"/>
    </row>
    <row r="20" spans="1:8" x14ac:dyDescent="0.3">
      <c r="A20" s="212">
        <v>1018</v>
      </c>
      <c r="B20" s="203" t="str">
        <f>Données!C21</f>
        <v>Jacques Croteau</v>
      </c>
      <c r="C20" s="208"/>
      <c r="D20" s="197" t="str">
        <f t="shared" si="0"/>
        <v/>
      </c>
      <c r="E20" s="198" t="str">
        <f t="shared" si="1"/>
        <v/>
      </c>
      <c r="F20" s="205"/>
      <c r="G20" s="206"/>
      <c r="H20" s="207"/>
    </row>
    <row r="21" spans="1:8" x14ac:dyDescent="0.3">
      <c r="A21" s="212">
        <v>1019</v>
      </c>
      <c r="B21" s="203" t="str">
        <f>Données!C22</f>
        <v>Raymond Chartré</v>
      </c>
      <c r="C21" s="208"/>
      <c r="D21" s="197" t="str">
        <f t="shared" si="0"/>
        <v/>
      </c>
      <c r="E21" s="198" t="str">
        <f t="shared" si="1"/>
        <v/>
      </c>
      <c r="F21" s="205"/>
      <c r="G21" s="206"/>
      <c r="H21" s="207"/>
    </row>
    <row r="22" spans="1:8" x14ac:dyDescent="0.3">
      <c r="A22" s="212">
        <v>1020</v>
      </c>
      <c r="B22" s="203" t="str">
        <f>Données!C23</f>
        <v xml:space="preserve">Gisèle Gilbert </v>
      </c>
      <c r="C22" s="196"/>
      <c r="D22" s="197" t="str">
        <f t="shared" si="0"/>
        <v/>
      </c>
      <c r="E22" s="198" t="str">
        <f t="shared" si="1"/>
        <v/>
      </c>
      <c r="F22" s="209"/>
      <c r="G22" s="210"/>
      <c r="H22" s="211"/>
    </row>
    <row r="23" spans="1:8" x14ac:dyDescent="0.3">
      <c r="A23" s="212">
        <v>1021</v>
      </c>
      <c r="B23" s="203" t="str">
        <f>Données!C24</f>
        <v>Liliane Blais</v>
      </c>
      <c r="C23" s="204"/>
      <c r="D23" s="197" t="str">
        <f t="shared" si="0"/>
        <v/>
      </c>
      <c r="E23" s="198" t="str">
        <f t="shared" si="1"/>
        <v/>
      </c>
      <c r="F23" s="205"/>
      <c r="G23" s="206"/>
      <c r="H23" s="207"/>
    </row>
    <row r="24" spans="1:8" x14ac:dyDescent="0.3">
      <c r="A24" s="212">
        <v>1022</v>
      </c>
      <c r="B24" s="203" t="str">
        <f>Données!C25</f>
        <v>Suzanne Turcotte</v>
      </c>
      <c r="C24" s="204"/>
      <c r="D24" s="197" t="str">
        <f t="shared" si="0"/>
        <v/>
      </c>
      <c r="E24" s="198" t="str">
        <f t="shared" si="1"/>
        <v/>
      </c>
      <c r="F24" s="205"/>
      <c r="G24" s="206"/>
      <c r="H24" s="207"/>
    </row>
    <row r="25" spans="1:8" x14ac:dyDescent="0.3">
      <c r="A25" s="212">
        <v>1023</v>
      </c>
      <c r="B25" s="203" t="str">
        <f>Données!C26</f>
        <v>Nicole Tanguay</v>
      </c>
      <c r="C25" s="204"/>
      <c r="D25" s="197" t="str">
        <f t="shared" si="0"/>
        <v/>
      </c>
      <c r="E25" s="198" t="str">
        <f t="shared" si="1"/>
        <v/>
      </c>
      <c r="F25" s="205"/>
      <c r="G25" s="206"/>
      <c r="H25" s="207"/>
    </row>
    <row r="26" spans="1:8" x14ac:dyDescent="0.3">
      <c r="A26" s="212">
        <v>1024</v>
      </c>
      <c r="B26" s="203" t="str">
        <f>Données!C27</f>
        <v>Roland Gariépy</v>
      </c>
      <c r="C26" s="204"/>
      <c r="D26" s="197" t="str">
        <f t="shared" si="0"/>
        <v/>
      </c>
      <c r="E26" s="198" t="str">
        <f t="shared" si="1"/>
        <v/>
      </c>
      <c r="F26" s="205"/>
      <c r="G26" s="206"/>
      <c r="H26" s="207"/>
    </row>
    <row r="27" spans="1:8" x14ac:dyDescent="0.3">
      <c r="A27" s="212">
        <v>1025</v>
      </c>
      <c r="B27" s="203" t="str">
        <f>Données!C28</f>
        <v>Jean-Luc Allard</v>
      </c>
      <c r="C27" s="204"/>
      <c r="D27" s="197" t="str">
        <f t="shared" si="0"/>
        <v/>
      </c>
      <c r="E27" s="198" t="str">
        <f t="shared" si="1"/>
        <v/>
      </c>
      <c r="F27" s="205"/>
      <c r="G27" s="206"/>
      <c r="H27" s="207"/>
    </row>
    <row r="28" spans="1:8" x14ac:dyDescent="0.3">
      <c r="A28" s="212">
        <v>1026</v>
      </c>
      <c r="B28" s="203" t="str">
        <f>Données!C29</f>
        <v>Charlotte Jolicoeur</v>
      </c>
      <c r="C28" s="204"/>
      <c r="D28" s="197" t="str">
        <f t="shared" si="0"/>
        <v/>
      </c>
      <c r="E28" s="198" t="str">
        <f t="shared" si="1"/>
        <v/>
      </c>
      <c r="F28" s="205"/>
      <c r="G28" s="206"/>
      <c r="H28" s="207"/>
    </row>
    <row r="29" spans="1:8" x14ac:dyDescent="0.3">
      <c r="A29" s="212">
        <v>1027</v>
      </c>
      <c r="B29" s="203" t="str">
        <f>Données!C30</f>
        <v>Lise Mc Lean</v>
      </c>
      <c r="C29" s="204"/>
      <c r="D29" s="197" t="str">
        <f t="shared" si="0"/>
        <v/>
      </c>
      <c r="E29" s="198" t="str">
        <f t="shared" si="1"/>
        <v/>
      </c>
      <c r="F29" s="205"/>
      <c r="G29" s="206"/>
      <c r="H29" s="207"/>
    </row>
    <row r="30" spans="1:8" x14ac:dyDescent="0.3">
      <c r="A30" s="212">
        <v>1028</v>
      </c>
      <c r="B30" s="203" t="str">
        <f>Données!C31</f>
        <v>Denis Locas</v>
      </c>
      <c r="C30" s="208"/>
      <c r="D30" s="197" t="str">
        <f t="shared" si="0"/>
        <v/>
      </c>
      <c r="E30" s="198" t="str">
        <f t="shared" si="1"/>
        <v/>
      </c>
      <c r="F30" s="205"/>
      <c r="G30" s="206"/>
      <c r="H30" s="207"/>
    </row>
    <row r="31" spans="1:8" x14ac:dyDescent="0.3">
      <c r="A31" s="212">
        <v>1029</v>
      </c>
      <c r="B31" s="203" t="str">
        <f>Données!C32</f>
        <v>Jeannine Chartré</v>
      </c>
      <c r="C31" s="208"/>
      <c r="D31" s="197" t="str">
        <f t="shared" si="0"/>
        <v/>
      </c>
      <c r="E31" s="198" t="str">
        <f t="shared" si="1"/>
        <v/>
      </c>
      <c r="F31" s="205"/>
      <c r="G31" s="206"/>
      <c r="H31" s="207"/>
    </row>
    <row r="32" spans="1:8" x14ac:dyDescent="0.3">
      <c r="A32" s="212">
        <v>1030</v>
      </c>
      <c r="B32" s="203" t="str">
        <f>Données!C33</f>
        <v>Lise Cloutier</v>
      </c>
      <c r="C32" s="196"/>
      <c r="D32" s="197" t="str">
        <f t="shared" si="0"/>
        <v/>
      </c>
      <c r="E32" s="198" t="str">
        <f t="shared" si="1"/>
        <v/>
      </c>
      <c r="F32" s="209"/>
      <c r="G32" s="210"/>
      <c r="H32" s="211"/>
    </row>
    <row r="33" spans="1:8" x14ac:dyDescent="0.3">
      <c r="A33" s="212">
        <v>1031</v>
      </c>
      <c r="B33" s="203" t="str">
        <f>Données!C34</f>
        <v>Anita Pelletier</v>
      </c>
      <c r="C33" s="204"/>
      <c r="D33" s="197" t="str">
        <f t="shared" si="0"/>
        <v/>
      </c>
      <c r="E33" s="198" t="str">
        <f t="shared" si="1"/>
        <v/>
      </c>
      <c r="F33" s="205"/>
      <c r="G33" s="206"/>
      <c r="H33" s="207"/>
    </row>
    <row r="34" spans="1:8" x14ac:dyDescent="0.3">
      <c r="A34" s="212">
        <v>1032</v>
      </c>
      <c r="B34" s="203" t="str">
        <f>Données!C35</f>
        <v>Paul Barrette</v>
      </c>
      <c r="C34" s="204"/>
      <c r="D34" s="197" t="str">
        <f t="shared" ref="D34:D65" si="2">IFERROR(VLOOKUP(C34,$A$2:$B$1002,2,0),"")</f>
        <v/>
      </c>
      <c r="E34" s="198" t="str">
        <f t="shared" ref="E34:E65" si="3">IF(D34="","",ROW())</f>
        <v/>
      </c>
      <c r="F34" s="205"/>
      <c r="G34" s="206"/>
      <c r="H34" s="207"/>
    </row>
    <row r="35" spans="1:8" x14ac:dyDescent="0.3">
      <c r="A35" s="212">
        <v>1033</v>
      </c>
      <c r="B35" s="203" t="str">
        <f>Données!C36</f>
        <v>Claude Cyr</v>
      </c>
      <c r="C35" s="204"/>
      <c r="D35" s="197" t="str">
        <f t="shared" si="2"/>
        <v/>
      </c>
      <c r="E35" s="198" t="str">
        <f t="shared" si="3"/>
        <v/>
      </c>
      <c r="F35" s="205"/>
      <c r="G35" s="206"/>
      <c r="H35" s="207"/>
    </row>
    <row r="36" spans="1:8" x14ac:dyDescent="0.3">
      <c r="A36" s="212">
        <v>1034</v>
      </c>
      <c r="B36" s="203" t="str">
        <f>Données!C37</f>
        <v>Carole Moreau</v>
      </c>
      <c r="C36" s="204"/>
      <c r="D36" s="197" t="str">
        <f t="shared" si="2"/>
        <v/>
      </c>
      <c r="E36" s="198" t="str">
        <f t="shared" si="3"/>
        <v/>
      </c>
      <c r="F36" s="205"/>
      <c r="G36" s="206"/>
      <c r="H36" s="207"/>
    </row>
    <row r="37" spans="1:8" x14ac:dyDescent="0.3">
      <c r="A37" s="212">
        <v>1035</v>
      </c>
      <c r="B37" s="203" t="str">
        <f>Données!C38</f>
        <v>Gérard Mercier</v>
      </c>
      <c r="C37" s="204"/>
      <c r="D37" s="197" t="str">
        <f t="shared" si="2"/>
        <v/>
      </c>
      <c r="E37" s="198" t="str">
        <f t="shared" si="3"/>
        <v/>
      </c>
      <c r="F37" s="205"/>
      <c r="G37" s="206"/>
      <c r="H37" s="207"/>
    </row>
    <row r="38" spans="1:8" x14ac:dyDescent="0.3">
      <c r="A38" s="212">
        <v>1036</v>
      </c>
      <c r="B38" s="203" t="str">
        <f>Données!C39</f>
        <v>France Therien</v>
      </c>
      <c r="C38" s="204"/>
      <c r="D38" s="197" t="str">
        <f t="shared" si="2"/>
        <v/>
      </c>
      <c r="E38" s="198" t="str">
        <f t="shared" si="3"/>
        <v/>
      </c>
      <c r="F38" s="205"/>
      <c r="G38" s="206"/>
      <c r="H38" s="207"/>
    </row>
    <row r="39" spans="1:8" x14ac:dyDescent="0.3">
      <c r="A39" s="212">
        <v>1037</v>
      </c>
      <c r="B39" s="203" t="str">
        <f>Données!C40</f>
        <v>Jean-Pierre Beaulieu</v>
      </c>
      <c r="C39" s="204"/>
      <c r="D39" s="197" t="str">
        <f t="shared" si="2"/>
        <v/>
      </c>
      <c r="E39" s="198" t="str">
        <f t="shared" si="3"/>
        <v/>
      </c>
      <c r="F39" s="205"/>
      <c r="G39" s="206"/>
      <c r="H39" s="207"/>
    </row>
    <row r="40" spans="1:8" x14ac:dyDescent="0.3">
      <c r="A40" s="212">
        <v>1038</v>
      </c>
      <c r="B40" s="203" t="str">
        <f>Données!C41</f>
        <v>Gilles Tremblay</v>
      </c>
      <c r="C40" s="208"/>
      <c r="D40" s="197" t="str">
        <f t="shared" si="2"/>
        <v/>
      </c>
      <c r="E40" s="198" t="str">
        <f t="shared" si="3"/>
        <v/>
      </c>
      <c r="F40" s="205"/>
      <c r="G40" s="206"/>
      <c r="H40" s="207"/>
    </row>
    <row r="41" spans="1:8" x14ac:dyDescent="0.3">
      <c r="A41" s="212">
        <v>1039</v>
      </c>
      <c r="B41" s="203" t="str">
        <f>Données!C42</f>
        <v>André Malo</v>
      </c>
      <c r="C41" s="208"/>
      <c r="D41" s="197" t="str">
        <f t="shared" si="2"/>
        <v/>
      </c>
      <c r="E41" s="198" t="str">
        <f t="shared" si="3"/>
        <v/>
      </c>
      <c r="F41" s="205"/>
      <c r="G41" s="206"/>
      <c r="H41" s="207"/>
    </row>
    <row r="42" spans="1:8" x14ac:dyDescent="0.3">
      <c r="A42" s="212">
        <v>1040</v>
      </c>
      <c r="B42" s="203" t="str">
        <f>Données!C43</f>
        <v>Maurice Chartrand</v>
      </c>
      <c r="C42" s="196"/>
      <c r="D42" s="197" t="str">
        <f t="shared" si="2"/>
        <v/>
      </c>
      <c r="E42" s="198" t="str">
        <f t="shared" si="3"/>
        <v/>
      </c>
      <c r="F42" s="209"/>
      <c r="G42" s="210"/>
      <c r="H42" s="211"/>
    </row>
    <row r="43" spans="1:8" x14ac:dyDescent="0.3">
      <c r="A43" s="212">
        <v>1041</v>
      </c>
      <c r="B43" s="203" t="str">
        <f>Données!C44</f>
        <v>Nicole Joly</v>
      </c>
      <c r="C43" s="204"/>
      <c r="D43" s="197" t="str">
        <f t="shared" si="2"/>
        <v/>
      </c>
      <c r="E43" s="198" t="str">
        <f t="shared" si="3"/>
        <v/>
      </c>
      <c r="F43" s="205"/>
      <c r="G43" s="206"/>
      <c r="H43" s="207"/>
    </row>
    <row r="44" spans="1:8" x14ac:dyDescent="0.3">
      <c r="A44" s="212">
        <v>1042</v>
      </c>
      <c r="B44" s="203" t="str">
        <f>Données!C45</f>
        <v>Estelle Vadboncoeur</v>
      </c>
      <c r="C44" s="204"/>
      <c r="D44" s="197" t="str">
        <f t="shared" si="2"/>
        <v/>
      </c>
      <c r="E44" s="198" t="str">
        <f t="shared" si="3"/>
        <v/>
      </c>
      <c r="F44" s="205"/>
      <c r="G44" s="206"/>
      <c r="H44" s="207"/>
    </row>
    <row r="45" spans="1:8" x14ac:dyDescent="0.3">
      <c r="A45" s="212">
        <v>1043</v>
      </c>
      <c r="B45" s="203" t="str">
        <f>Données!C46</f>
        <v>Ferdinand Laplante</v>
      </c>
      <c r="C45" s="204"/>
      <c r="D45" s="197" t="str">
        <f t="shared" si="2"/>
        <v/>
      </c>
      <c r="E45" s="198" t="str">
        <f t="shared" si="3"/>
        <v/>
      </c>
      <c r="F45" s="205"/>
      <c r="G45" s="206"/>
      <c r="H45" s="207"/>
    </row>
    <row r="46" spans="1:8" x14ac:dyDescent="0.3">
      <c r="A46" s="212">
        <v>1044</v>
      </c>
      <c r="B46" s="203" t="str">
        <f>Données!C47</f>
        <v>Philippe Renaud</v>
      </c>
      <c r="C46" s="204"/>
      <c r="D46" s="197" t="str">
        <f t="shared" si="2"/>
        <v/>
      </c>
      <c r="E46" s="198" t="str">
        <f t="shared" si="3"/>
        <v/>
      </c>
      <c r="F46" s="205"/>
      <c r="G46" s="206"/>
      <c r="H46" s="207"/>
    </row>
    <row r="47" spans="1:8" x14ac:dyDescent="0.3">
      <c r="A47" s="212">
        <v>1045</v>
      </c>
      <c r="B47" s="203" t="str">
        <f>Données!C48</f>
        <v>Lucille Pinel</v>
      </c>
      <c r="C47" s="204"/>
      <c r="D47" s="197" t="str">
        <f t="shared" si="2"/>
        <v/>
      </c>
      <c r="E47" s="198" t="str">
        <f t="shared" si="3"/>
        <v/>
      </c>
      <c r="F47" s="205"/>
      <c r="G47" s="206"/>
      <c r="H47" s="207"/>
    </row>
    <row r="48" spans="1:8" x14ac:dyDescent="0.3">
      <c r="A48" s="212">
        <v>1046</v>
      </c>
      <c r="B48" s="203" t="str">
        <f>Données!C49</f>
        <v>Nino Ciccollela</v>
      </c>
      <c r="C48" s="204"/>
      <c r="D48" s="197" t="str">
        <f t="shared" si="2"/>
        <v/>
      </c>
      <c r="E48" s="198" t="str">
        <f t="shared" si="3"/>
        <v/>
      </c>
      <c r="F48" s="205"/>
      <c r="G48" s="206"/>
      <c r="H48" s="207"/>
    </row>
    <row r="49" spans="1:8" x14ac:dyDescent="0.3">
      <c r="A49" s="212">
        <v>1047</v>
      </c>
      <c r="B49" s="203" t="str">
        <f>Données!C50</f>
        <v>Louisette Croteau</v>
      </c>
      <c r="C49" s="204"/>
      <c r="D49" s="197" t="str">
        <f t="shared" si="2"/>
        <v/>
      </c>
      <c r="E49" s="198" t="str">
        <f t="shared" si="3"/>
        <v/>
      </c>
      <c r="F49" s="205"/>
      <c r="G49" s="206"/>
      <c r="H49" s="207"/>
    </row>
    <row r="50" spans="1:8" x14ac:dyDescent="0.3">
      <c r="A50" s="212">
        <v>1048</v>
      </c>
      <c r="B50" s="203" t="str">
        <f>Données!C51</f>
        <v>Michel Moreau</v>
      </c>
      <c r="C50" s="208"/>
      <c r="D50" s="197" t="str">
        <f t="shared" si="2"/>
        <v/>
      </c>
      <c r="E50" s="198" t="str">
        <f t="shared" si="3"/>
        <v/>
      </c>
      <c r="F50" s="205"/>
      <c r="G50" s="206"/>
      <c r="H50" s="207"/>
    </row>
    <row r="51" spans="1:8" x14ac:dyDescent="0.3">
      <c r="A51" s="212">
        <v>1049</v>
      </c>
      <c r="B51" s="203" t="str">
        <f>Données!C52</f>
        <v>Anna-Maria Ciccollela</v>
      </c>
      <c r="C51" s="208"/>
      <c r="D51" s="197" t="str">
        <f t="shared" si="2"/>
        <v/>
      </c>
      <c r="E51" s="198" t="str">
        <f t="shared" si="3"/>
        <v/>
      </c>
      <c r="F51" s="205"/>
      <c r="G51" s="206"/>
      <c r="H51" s="207"/>
    </row>
    <row r="52" spans="1:8" x14ac:dyDescent="0.3">
      <c r="A52" s="212">
        <v>1050</v>
      </c>
      <c r="B52" s="203" t="str">
        <f>Données!C53</f>
        <v>Gisèle Prévost</v>
      </c>
      <c r="C52" s="196"/>
      <c r="D52" s="197" t="str">
        <f t="shared" si="2"/>
        <v/>
      </c>
      <c r="E52" s="198" t="str">
        <f t="shared" si="3"/>
        <v/>
      </c>
      <c r="F52" s="209"/>
      <c r="G52" s="210"/>
      <c r="H52" s="211"/>
    </row>
    <row r="53" spans="1:8" x14ac:dyDescent="0.3">
      <c r="A53" s="212">
        <v>1051</v>
      </c>
      <c r="B53" s="203" t="str">
        <f>Données!C54</f>
        <v>Serge Goupil</v>
      </c>
      <c r="C53" s="204"/>
      <c r="D53" s="197" t="str">
        <f t="shared" si="2"/>
        <v/>
      </c>
      <c r="E53" s="198" t="str">
        <f t="shared" si="3"/>
        <v/>
      </c>
      <c r="F53" s="205"/>
      <c r="G53" s="206"/>
      <c r="H53" s="207"/>
    </row>
    <row r="54" spans="1:8" x14ac:dyDescent="0.3">
      <c r="A54" s="212">
        <v>1052</v>
      </c>
      <c r="B54" s="203" t="str">
        <f>Données!C55</f>
        <v>Gilles Dussault</v>
      </c>
      <c r="C54" s="204"/>
      <c r="D54" s="197" t="str">
        <f t="shared" si="2"/>
        <v/>
      </c>
      <c r="E54" s="198" t="str">
        <f t="shared" si="3"/>
        <v/>
      </c>
      <c r="F54" s="205"/>
      <c r="G54" s="206"/>
      <c r="H54" s="207"/>
    </row>
    <row r="55" spans="1:8" x14ac:dyDescent="0.3">
      <c r="A55" s="212">
        <v>1053</v>
      </c>
      <c r="B55" s="203" t="str">
        <f>Données!C56</f>
        <v>André Cyr</v>
      </c>
      <c r="C55" s="204"/>
      <c r="D55" s="197" t="str">
        <f t="shared" si="2"/>
        <v/>
      </c>
      <c r="E55" s="198" t="str">
        <f t="shared" si="3"/>
        <v/>
      </c>
      <c r="F55" s="205"/>
      <c r="G55" s="206"/>
      <c r="H55" s="207"/>
    </row>
    <row r="56" spans="1:8" x14ac:dyDescent="0.3">
      <c r="A56" s="212">
        <v>1054</v>
      </c>
      <c r="B56" s="203" t="str">
        <f>Données!C57</f>
        <v>Danielle Turgeon</v>
      </c>
      <c r="C56" s="204"/>
      <c r="D56" s="197" t="str">
        <f t="shared" si="2"/>
        <v/>
      </c>
      <c r="E56" s="198" t="str">
        <f t="shared" si="3"/>
        <v/>
      </c>
      <c r="F56" s="205"/>
      <c r="G56" s="206"/>
      <c r="H56" s="207"/>
    </row>
    <row r="57" spans="1:8" x14ac:dyDescent="0.3">
      <c r="A57" s="212">
        <v>1055</v>
      </c>
      <c r="B57" s="203" t="str">
        <f>Données!C58</f>
        <v>Ginette Juteau</v>
      </c>
      <c r="C57" s="204"/>
      <c r="D57" s="197" t="str">
        <f t="shared" si="2"/>
        <v/>
      </c>
      <c r="E57" s="198" t="str">
        <f t="shared" si="3"/>
        <v/>
      </c>
      <c r="F57" s="205"/>
      <c r="G57" s="206"/>
      <c r="H57" s="207"/>
    </row>
    <row r="58" spans="1:8" x14ac:dyDescent="0.3">
      <c r="A58" s="212">
        <v>1056</v>
      </c>
      <c r="B58" s="203" t="str">
        <f>Données!C59</f>
        <v>Philippe Vignis</v>
      </c>
      <c r="C58" s="204"/>
      <c r="D58" s="197" t="str">
        <f t="shared" si="2"/>
        <v/>
      </c>
      <c r="E58" s="198" t="str">
        <f t="shared" si="3"/>
        <v/>
      </c>
      <c r="F58" s="205"/>
      <c r="G58" s="206"/>
      <c r="H58" s="207"/>
    </row>
    <row r="59" spans="1:8" x14ac:dyDescent="0.3">
      <c r="A59" s="212">
        <v>1057</v>
      </c>
      <c r="B59" s="203" t="str">
        <f>Données!C60</f>
        <v>Gilles Mc Clean</v>
      </c>
      <c r="C59" s="204"/>
      <c r="D59" s="197" t="str">
        <f t="shared" si="2"/>
        <v/>
      </c>
      <c r="E59" s="198" t="str">
        <f t="shared" si="3"/>
        <v/>
      </c>
      <c r="F59" s="205"/>
      <c r="G59" s="206"/>
      <c r="H59" s="207"/>
    </row>
    <row r="60" spans="1:8" x14ac:dyDescent="0.3">
      <c r="A60" s="212">
        <v>1058</v>
      </c>
      <c r="B60" s="203" t="str">
        <f>Données!C61</f>
        <v>Francine Allard</v>
      </c>
      <c r="C60" s="208"/>
      <c r="D60" s="197" t="str">
        <f t="shared" si="2"/>
        <v/>
      </c>
      <c r="E60" s="198" t="str">
        <f t="shared" si="3"/>
        <v/>
      </c>
      <c r="F60" s="205"/>
      <c r="G60" s="206"/>
      <c r="H60" s="207"/>
    </row>
    <row r="61" spans="1:8" x14ac:dyDescent="0.3">
      <c r="A61" s="212">
        <v>1059</v>
      </c>
      <c r="B61" s="203" t="str">
        <f>Données!C62</f>
        <v>Juliette Lavallée</v>
      </c>
      <c r="C61" s="208"/>
      <c r="D61" s="197" t="str">
        <f t="shared" si="2"/>
        <v/>
      </c>
      <c r="E61" s="198" t="str">
        <f t="shared" si="3"/>
        <v/>
      </c>
      <c r="F61" s="205"/>
      <c r="G61" s="206"/>
      <c r="H61" s="207"/>
    </row>
    <row r="62" spans="1:8" x14ac:dyDescent="0.3">
      <c r="A62" s="212">
        <v>1060</v>
      </c>
      <c r="B62" s="203" t="str">
        <f>Données!C63</f>
        <v>Yvon Cyr</v>
      </c>
      <c r="C62" s="196"/>
      <c r="D62" s="197" t="str">
        <f t="shared" si="2"/>
        <v/>
      </c>
      <c r="E62" s="198" t="str">
        <f t="shared" si="3"/>
        <v/>
      </c>
      <c r="F62" s="209"/>
      <c r="G62" s="210"/>
      <c r="H62" s="211"/>
    </row>
    <row r="63" spans="1:8" x14ac:dyDescent="0.3">
      <c r="A63" s="212">
        <v>1061</v>
      </c>
      <c r="B63" s="203" t="str">
        <f>Données!C64</f>
        <v>Denis Sabourin</v>
      </c>
      <c r="C63" s="204"/>
      <c r="D63" s="197" t="str">
        <f t="shared" si="2"/>
        <v/>
      </c>
      <c r="E63" s="198" t="str">
        <f t="shared" si="3"/>
        <v/>
      </c>
      <c r="F63" s="205"/>
      <c r="G63" s="206"/>
      <c r="H63" s="207"/>
    </row>
    <row r="64" spans="1:8" x14ac:dyDescent="0.3">
      <c r="A64" s="212">
        <v>1062</v>
      </c>
      <c r="B64" s="203" t="str">
        <f>Données!C65</f>
        <v>Jean-Claude Marcoux</v>
      </c>
      <c r="C64" s="204"/>
      <c r="D64" s="197" t="str">
        <f t="shared" si="2"/>
        <v/>
      </c>
      <c r="E64" s="198" t="str">
        <f t="shared" si="3"/>
        <v/>
      </c>
      <c r="F64" s="205"/>
      <c r="G64" s="206"/>
      <c r="H64" s="207"/>
    </row>
    <row r="65" spans="1:8" x14ac:dyDescent="0.3">
      <c r="A65" s="212">
        <v>1063</v>
      </c>
      <c r="B65" s="203" t="str">
        <f>Données!C66</f>
        <v>André Ouimet</v>
      </c>
      <c r="C65" s="204"/>
      <c r="D65" s="197" t="str">
        <f t="shared" si="2"/>
        <v/>
      </c>
      <c r="E65" s="198" t="str">
        <f t="shared" si="3"/>
        <v/>
      </c>
      <c r="F65" s="205"/>
      <c r="G65" s="206"/>
      <c r="H65" s="207"/>
    </row>
    <row r="66" spans="1:8" x14ac:dyDescent="0.3">
      <c r="A66" s="212">
        <v>1064</v>
      </c>
      <c r="B66" s="203" t="str">
        <f>Données!C67</f>
        <v>Claude Chaumont</v>
      </c>
      <c r="C66" s="204"/>
      <c r="D66" s="197" t="str">
        <f t="shared" ref="D66:D97" si="4">IFERROR(VLOOKUP(C66,$A$2:$B$1002,2,0),"")</f>
        <v/>
      </c>
      <c r="E66" s="198" t="str">
        <f t="shared" ref="E66:E97" si="5">IF(D66="","",ROW())</f>
        <v/>
      </c>
      <c r="F66" s="205"/>
      <c r="G66" s="206"/>
      <c r="H66" s="207"/>
    </row>
    <row r="67" spans="1:8" x14ac:dyDescent="0.3">
      <c r="A67" s="212">
        <v>1065</v>
      </c>
      <c r="B67" s="203" t="str">
        <f>Données!C68</f>
        <v>Louise Arbour</v>
      </c>
      <c r="C67" s="204"/>
      <c r="D67" s="197" t="str">
        <f t="shared" si="4"/>
        <v/>
      </c>
      <c r="E67" s="198" t="str">
        <f t="shared" si="5"/>
        <v/>
      </c>
      <c r="F67" s="205"/>
      <c r="G67" s="206"/>
      <c r="H67" s="207"/>
    </row>
    <row r="68" spans="1:8" x14ac:dyDescent="0.3">
      <c r="A68" s="212">
        <v>1066</v>
      </c>
      <c r="B68" s="203" t="str">
        <f>Données!C69</f>
        <v>Thérèse Truchon</v>
      </c>
      <c r="C68" s="204"/>
      <c r="D68" s="197" t="str">
        <f t="shared" si="4"/>
        <v/>
      </c>
      <c r="E68" s="198" t="str">
        <f t="shared" si="5"/>
        <v/>
      </c>
      <c r="F68" s="205"/>
      <c r="G68" s="206"/>
      <c r="H68" s="207"/>
    </row>
    <row r="69" spans="1:8" x14ac:dyDescent="0.3">
      <c r="A69" s="212">
        <v>1067</v>
      </c>
      <c r="B69" s="203" t="str">
        <f>Données!C70</f>
        <v>Émile Beauchesne</v>
      </c>
      <c r="C69" s="204"/>
      <c r="D69" s="197" t="str">
        <f t="shared" si="4"/>
        <v/>
      </c>
      <c r="E69" s="198" t="str">
        <f t="shared" si="5"/>
        <v/>
      </c>
      <c r="F69" s="205"/>
      <c r="G69" s="206"/>
      <c r="H69" s="207"/>
    </row>
    <row r="70" spans="1:8" x14ac:dyDescent="0.3">
      <c r="A70" s="212">
        <v>1068</v>
      </c>
      <c r="B70" s="203" t="str">
        <f>Données!C71</f>
        <v>Cécile Hébert</v>
      </c>
      <c r="C70" s="208"/>
      <c r="D70" s="197" t="str">
        <f t="shared" si="4"/>
        <v/>
      </c>
      <c r="E70" s="198" t="str">
        <f t="shared" si="5"/>
        <v/>
      </c>
      <c r="F70" s="205"/>
      <c r="G70" s="206"/>
      <c r="H70" s="207"/>
    </row>
    <row r="71" spans="1:8" x14ac:dyDescent="0.3">
      <c r="A71" s="212">
        <v>1069</v>
      </c>
      <c r="B71" s="203" t="str">
        <f>Données!C72</f>
        <v>Diane Resler</v>
      </c>
      <c r="C71" s="208"/>
      <c r="D71" s="197" t="str">
        <f t="shared" si="4"/>
        <v/>
      </c>
      <c r="E71" s="198" t="str">
        <f t="shared" si="5"/>
        <v/>
      </c>
      <c r="F71" s="205"/>
      <c r="G71" s="206"/>
      <c r="H71" s="207"/>
    </row>
    <row r="72" spans="1:8" x14ac:dyDescent="0.3">
      <c r="A72" s="212">
        <v>1070</v>
      </c>
      <c r="B72" s="203" t="str">
        <f>Données!C73</f>
        <v>Monique Campeau</v>
      </c>
      <c r="C72" s="196"/>
      <c r="D72" s="197" t="str">
        <f t="shared" si="4"/>
        <v/>
      </c>
      <c r="E72" s="198" t="str">
        <f t="shared" si="5"/>
        <v/>
      </c>
      <c r="F72" s="209"/>
      <c r="G72" s="210"/>
      <c r="H72" s="211"/>
    </row>
    <row r="73" spans="1:8" x14ac:dyDescent="0.3">
      <c r="A73" s="212">
        <v>1071</v>
      </c>
      <c r="B73" s="203" t="str">
        <f>Données!C74</f>
        <v>Mario Nolet</v>
      </c>
      <c r="C73" s="204"/>
      <c r="D73" s="197" t="str">
        <f t="shared" si="4"/>
        <v/>
      </c>
      <c r="E73" s="198" t="str">
        <f t="shared" si="5"/>
        <v/>
      </c>
      <c r="F73" s="205"/>
      <c r="G73" s="206"/>
      <c r="H73" s="207"/>
    </row>
    <row r="74" spans="1:8" x14ac:dyDescent="0.3">
      <c r="A74" s="212">
        <v>1072</v>
      </c>
      <c r="B74" s="203" t="str">
        <f>Données!C75</f>
        <v>Marcel Legault</v>
      </c>
      <c r="C74" s="204"/>
      <c r="D74" s="197" t="str">
        <f t="shared" si="4"/>
        <v/>
      </c>
      <c r="E74" s="198" t="str">
        <f t="shared" si="5"/>
        <v/>
      </c>
      <c r="F74" s="205"/>
      <c r="G74" s="206"/>
      <c r="H74" s="207"/>
    </row>
    <row r="75" spans="1:8" x14ac:dyDescent="0.3">
      <c r="A75" s="212">
        <v>1073</v>
      </c>
      <c r="B75" s="203" t="str">
        <f>Données!C76</f>
        <v>Jocelyne Brunelle</v>
      </c>
      <c r="C75" s="204"/>
      <c r="D75" s="197" t="str">
        <f t="shared" si="4"/>
        <v/>
      </c>
      <c r="E75" s="198" t="str">
        <f t="shared" si="5"/>
        <v/>
      </c>
      <c r="F75" s="205"/>
      <c r="G75" s="206"/>
      <c r="H75" s="207"/>
    </row>
    <row r="76" spans="1:8" x14ac:dyDescent="0.3">
      <c r="A76" s="212">
        <v>1074</v>
      </c>
      <c r="B76" s="203" t="str">
        <f>Données!C77</f>
        <v>Marie Deslauriers</v>
      </c>
      <c r="C76" s="204"/>
      <c r="D76" s="197" t="str">
        <f t="shared" si="4"/>
        <v/>
      </c>
      <c r="E76" s="198" t="str">
        <f t="shared" si="5"/>
        <v/>
      </c>
      <c r="F76" s="205"/>
      <c r="G76" s="206"/>
      <c r="H76" s="207"/>
    </row>
    <row r="77" spans="1:8" x14ac:dyDescent="0.3">
      <c r="A77" s="212">
        <v>1075</v>
      </c>
      <c r="B77" s="203" t="str">
        <f>Données!C78</f>
        <v>Patrice Riendeau</v>
      </c>
      <c r="C77" s="204"/>
      <c r="D77" s="197" t="str">
        <f t="shared" si="4"/>
        <v/>
      </c>
      <c r="E77" s="198" t="str">
        <f t="shared" si="5"/>
        <v/>
      </c>
      <c r="F77" s="205"/>
      <c r="G77" s="206"/>
      <c r="H77" s="207"/>
    </row>
    <row r="78" spans="1:8" x14ac:dyDescent="0.3">
      <c r="A78" s="212">
        <v>1076</v>
      </c>
      <c r="B78" s="203" t="str">
        <f>Données!C79</f>
        <v>Antoine Lavoie</v>
      </c>
      <c r="C78" s="204"/>
      <c r="D78" s="197" t="str">
        <f t="shared" si="4"/>
        <v/>
      </c>
      <c r="E78" s="198" t="str">
        <f t="shared" si="5"/>
        <v/>
      </c>
      <c r="F78" s="205"/>
      <c r="G78" s="206"/>
      <c r="H78" s="207"/>
    </row>
    <row r="79" spans="1:8" x14ac:dyDescent="0.3">
      <c r="A79" s="212">
        <v>1077</v>
      </c>
      <c r="B79" s="203" t="str">
        <f>Données!C80</f>
        <v>Claude Baril</v>
      </c>
      <c r="C79" s="204"/>
      <c r="D79" s="197" t="str">
        <f t="shared" si="4"/>
        <v/>
      </c>
      <c r="E79" s="198" t="str">
        <f t="shared" si="5"/>
        <v/>
      </c>
      <c r="F79" s="205"/>
      <c r="G79" s="206"/>
      <c r="H79" s="207"/>
    </row>
    <row r="80" spans="1:8" x14ac:dyDescent="0.3">
      <c r="A80" s="212">
        <v>1078</v>
      </c>
      <c r="B80" s="203" t="str">
        <f>Données!C81</f>
        <v>Suzanne Jacob</v>
      </c>
      <c r="C80" s="208"/>
      <c r="D80" s="197" t="str">
        <f t="shared" si="4"/>
        <v/>
      </c>
      <c r="E80" s="198" t="str">
        <f t="shared" si="5"/>
        <v/>
      </c>
      <c r="F80" s="205"/>
      <c r="G80" s="206"/>
      <c r="H80" s="207"/>
    </row>
    <row r="81" spans="1:8" x14ac:dyDescent="0.3">
      <c r="A81" s="212">
        <v>1079</v>
      </c>
      <c r="B81" s="203" t="str">
        <f>Données!C82</f>
        <v>Gilles Thériault</v>
      </c>
      <c r="C81" s="208"/>
      <c r="D81" s="197" t="str">
        <f t="shared" si="4"/>
        <v/>
      </c>
      <c r="E81" s="198" t="str">
        <f t="shared" si="5"/>
        <v/>
      </c>
      <c r="F81" s="205"/>
      <c r="G81" s="206"/>
      <c r="H81" s="207"/>
    </row>
    <row r="82" spans="1:8" x14ac:dyDescent="0.3">
      <c r="A82" s="212">
        <v>1080</v>
      </c>
      <c r="B82" s="203" t="str">
        <f>Données!C83</f>
        <v>Ferno Truchon</v>
      </c>
      <c r="C82" s="196"/>
      <c r="D82" s="197" t="str">
        <f t="shared" si="4"/>
        <v/>
      </c>
      <c r="E82" s="198" t="str">
        <f t="shared" si="5"/>
        <v/>
      </c>
      <c r="F82" s="209"/>
      <c r="G82" s="210"/>
      <c r="H82" s="211"/>
    </row>
    <row r="83" spans="1:8" x14ac:dyDescent="0.3">
      <c r="A83" s="212">
        <v>1081</v>
      </c>
      <c r="B83" s="203" t="str">
        <f>Données!C84</f>
        <v>Denis Lauzon</v>
      </c>
      <c r="C83" s="204"/>
      <c r="D83" s="197" t="str">
        <f t="shared" si="4"/>
        <v/>
      </c>
      <c r="E83" s="198" t="str">
        <f t="shared" si="5"/>
        <v/>
      </c>
      <c r="F83" s="205"/>
      <c r="G83" s="206"/>
      <c r="H83" s="207"/>
    </row>
    <row r="84" spans="1:8" x14ac:dyDescent="0.3">
      <c r="A84" s="212">
        <v>1082</v>
      </c>
      <c r="B84" s="203" t="str">
        <f>Données!C85</f>
        <v>Nicole Gilbert</v>
      </c>
      <c r="C84" s="204"/>
      <c r="D84" s="197" t="str">
        <f t="shared" si="4"/>
        <v/>
      </c>
      <c r="E84" s="198" t="str">
        <f t="shared" si="5"/>
        <v/>
      </c>
      <c r="F84" s="205"/>
      <c r="G84" s="206"/>
      <c r="H84" s="207"/>
    </row>
    <row r="85" spans="1:8" x14ac:dyDescent="0.3">
      <c r="A85" s="212">
        <v>1083</v>
      </c>
      <c r="B85" s="203" t="str">
        <f>Données!C86</f>
        <v>Denise St-Jules</v>
      </c>
      <c r="C85" s="204"/>
      <c r="D85" s="197" t="str">
        <f t="shared" si="4"/>
        <v/>
      </c>
      <c r="E85" s="198" t="str">
        <f t="shared" si="5"/>
        <v/>
      </c>
      <c r="F85" s="205"/>
      <c r="G85" s="206"/>
      <c r="H85" s="207"/>
    </row>
    <row r="86" spans="1:8" x14ac:dyDescent="0.3">
      <c r="A86" s="212">
        <v>1084</v>
      </c>
      <c r="B86" s="203" t="str">
        <f>Données!C87</f>
        <v>Louise St-Jules</v>
      </c>
      <c r="C86" s="204"/>
      <c r="D86" s="197" t="str">
        <f t="shared" si="4"/>
        <v/>
      </c>
      <c r="E86" s="198" t="str">
        <f t="shared" si="5"/>
        <v/>
      </c>
      <c r="F86" s="205"/>
      <c r="G86" s="206"/>
      <c r="H86" s="207"/>
    </row>
    <row r="87" spans="1:8" x14ac:dyDescent="0.3">
      <c r="A87" s="212">
        <v>1085</v>
      </c>
      <c r="B87" s="203" t="str">
        <f>Données!C88</f>
        <v>Diane St-Jules</v>
      </c>
      <c r="C87" s="204"/>
      <c r="D87" s="197" t="str">
        <f t="shared" si="4"/>
        <v/>
      </c>
      <c r="E87" s="198" t="str">
        <f t="shared" si="5"/>
        <v/>
      </c>
      <c r="F87" s="205"/>
      <c r="G87" s="206"/>
      <c r="H87" s="207"/>
    </row>
    <row r="88" spans="1:8" x14ac:dyDescent="0.3">
      <c r="A88" s="212">
        <v>1086</v>
      </c>
      <c r="B88" s="203" t="str">
        <f>Données!C89</f>
        <v>Yves St-Jules</v>
      </c>
      <c r="C88" s="204"/>
      <c r="D88" s="197" t="str">
        <f t="shared" si="4"/>
        <v/>
      </c>
      <c r="E88" s="198" t="str">
        <f t="shared" si="5"/>
        <v/>
      </c>
      <c r="F88" s="205"/>
      <c r="G88" s="206"/>
      <c r="H88" s="207"/>
    </row>
    <row r="89" spans="1:8" x14ac:dyDescent="0.3">
      <c r="A89" s="212">
        <v>1087</v>
      </c>
      <c r="B89" s="203" t="str">
        <f>Données!C90</f>
        <v>Claude Gariépy</v>
      </c>
      <c r="C89" s="204"/>
      <c r="D89" s="197" t="str">
        <f t="shared" si="4"/>
        <v/>
      </c>
      <c r="E89" s="198" t="str">
        <f t="shared" si="5"/>
        <v/>
      </c>
      <c r="F89" s="205"/>
      <c r="G89" s="206"/>
      <c r="H89" s="207"/>
    </row>
    <row r="90" spans="1:8" x14ac:dyDescent="0.3">
      <c r="A90" s="212">
        <v>1088</v>
      </c>
      <c r="B90" s="203" t="str">
        <f>Données!C91</f>
        <v>Jeannine Rossini</v>
      </c>
      <c r="C90" s="208"/>
      <c r="D90" s="197" t="str">
        <f t="shared" si="4"/>
        <v/>
      </c>
      <c r="E90" s="198" t="str">
        <f t="shared" si="5"/>
        <v/>
      </c>
      <c r="F90" s="205"/>
      <c r="G90" s="206"/>
      <c r="H90" s="207"/>
    </row>
    <row r="91" spans="1:8" x14ac:dyDescent="0.3">
      <c r="A91" s="212">
        <v>1089</v>
      </c>
      <c r="B91" s="203" t="str">
        <f>Données!C92</f>
        <v>Thérèse Maynard</v>
      </c>
      <c r="C91" s="208"/>
      <c r="D91" s="197" t="str">
        <f t="shared" si="4"/>
        <v/>
      </c>
      <c r="E91" s="198" t="str">
        <f t="shared" si="5"/>
        <v/>
      </c>
      <c r="F91" s="205"/>
      <c r="G91" s="206"/>
      <c r="H91" s="207"/>
    </row>
    <row r="92" spans="1:8" x14ac:dyDescent="0.3">
      <c r="A92" s="212">
        <v>1090</v>
      </c>
      <c r="B92" s="203" t="str">
        <f>Données!C93</f>
        <v>M-Jeanne Courchesne</v>
      </c>
      <c r="C92" s="196"/>
      <c r="D92" s="197" t="str">
        <f t="shared" si="4"/>
        <v/>
      </c>
      <c r="E92" s="198" t="str">
        <f t="shared" si="5"/>
        <v/>
      </c>
      <c r="F92" s="209"/>
      <c r="G92" s="210"/>
      <c r="H92" s="211"/>
    </row>
    <row r="93" spans="1:8" x14ac:dyDescent="0.3">
      <c r="A93" s="213">
        <v>1091</v>
      </c>
      <c r="B93" s="203" t="str">
        <f>Données!C94</f>
        <v>Isabelle Jalbert</v>
      </c>
      <c r="C93" s="204"/>
      <c r="D93" s="197" t="str">
        <f t="shared" si="4"/>
        <v/>
      </c>
      <c r="E93" s="198" t="str">
        <f t="shared" si="5"/>
        <v/>
      </c>
      <c r="F93" s="205"/>
      <c r="G93" s="206"/>
      <c r="H93" s="207"/>
    </row>
    <row r="94" spans="1:8" x14ac:dyDescent="0.3">
      <c r="A94" s="213">
        <v>1092</v>
      </c>
      <c r="B94" s="203" t="str">
        <f>Données!C95</f>
        <v>Nicole Dubreuil</v>
      </c>
      <c r="C94" s="204"/>
      <c r="D94" s="197" t="str">
        <f t="shared" si="4"/>
        <v/>
      </c>
      <c r="E94" s="198" t="str">
        <f t="shared" si="5"/>
        <v/>
      </c>
      <c r="F94" s="205"/>
      <c r="G94" s="206"/>
      <c r="H94" s="207"/>
    </row>
    <row r="95" spans="1:8" x14ac:dyDescent="0.3">
      <c r="A95" s="213">
        <v>1093</v>
      </c>
      <c r="B95" s="203" t="str">
        <f>Données!C96</f>
        <v>Thérèse Drainville</v>
      </c>
      <c r="C95" s="204"/>
      <c r="D95" s="197" t="str">
        <f t="shared" si="4"/>
        <v/>
      </c>
      <c r="E95" s="198" t="str">
        <f t="shared" si="5"/>
        <v/>
      </c>
      <c r="F95" s="205"/>
      <c r="G95" s="206"/>
      <c r="H95" s="207"/>
    </row>
    <row r="96" spans="1:8" x14ac:dyDescent="0.3">
      <c r="A96" s="213">
        <v>1094</v>
      </c>
      <c r="B96" s="203" t="str">
        <f>Données!C97</f>
        <v>Bernard Daniel</v>
      </c>
      <c r="C96" s="204"/>
      <c r="D96" s="197" t="str">
        <f t="shared" si="4"/>
        <v/>
      </c>
      <c r="E96" s="198" t="str">
        <f t="shared" si="5"/>
        <v/>
      </c>
      <c r="F96" s="205"/>
      <c r="G96" s="206"/>
      <c r="H96" s="207"/>
    </row>
    <row r="97" spans="1:8" x14ac:dyDescent="0.3">
      <c r="A97" s="213">
        <v>1095</v>
      </c>
      <c r="B97" s="203" t="str">
        <f>Données!C98</f>
        <v>Pierrette Filiatrault</v>
      </c>
      <c r="C97" s="204"/>
      <c r="D97" s="197" t="str">
        <f t="shared" si="4"/>
        <v/>
      </c>
      <c r="E97" s="198" t="str">
        <f t="shared" si="5"/>
        <v/>
      </c>
      <c r="F97" s="205"/>
      <c r="G97" s="206"/>
      <c r="H97" s="207"/>
    </row>
    <row r="98" spans="1:8" x14ac:dyDescent="0.3">
      <c r="A98" s="213">
        <v>1096</v>
      </c>
      <c r="B98" s="203" t="str">
        <f>Données!C99</f>
        <v>Claude Dubuc</v>
      </c>
      <c r="C98" s="204"/>
      <c r="D98" s="197" t="str">
        <f t="shared" ref="D98:D129" si="6">IFERROR(VLOOKUP(C98,$A$2:$B$1002,2,0),"")</f>
        <v/>
      </c>
      <c r="E98" s="198" t="str">
        <f t="shared" ref="E98:E129" si="7">IF(D98="","",ROW())</f>
        <v/>
      </c>
      <c r="F98" s="205"/>
      <c r="G98" s="206"/>
      <c r="H98" s="207"/>
    </row>
    <row r="99" spans="1:8" x14ac:dyDescent="0.3">
      <c r="A99" s="213">
        <v>1097</v>
      </c>
      <c r="B99" s="203" t="str">
        <f>Données!C100</f>
        <v>Monique Nucciaroni</v>
      </c>
      <c r="C99" s="204"/>
      <c r="D99" s="197" t="str">
        <f t="shared" si="6"/>
        <v/>
      </c>
      <c r="E99" s="198" t="str">
        <f t="shared" si="7"/>
        <v/>
      </c>
      <c r="F99" s="205"/>
      <c r="G99" s="206"/>
      <c r="H99" s="207"/>
    </row>
    <row r="100" spans="1:8" x14ac:dyDescent="0.3">
      <c r="A100" s="213">
        <v>1098</v>
      </c>
      <c r="B100" s="203" t="str">
        <f>Données!C101</f>
        <v>Gilles Théroux</v>
      </c>
      <c r="C100" s="208"/>
      <c r="D100" s="197" t="str">
        <f t="shared" si="6"/>
        <v/>
      </c>
      <c r="E100" s="198" t="str">
        <f t="shared" si="7"/>
        <v/>
      </c>
      <c r="F100" s="205"/>
      <c r="G100" s="206"/>
      <c r="H100" s="207"/>
    </row>
    <row r="101" spans="1:8" x14ac:dyDescent="0.3">
      <c r="A101" s="214">
        <v>1099</v>
      </c>
      <c r="B101" s="203">
        <f>Données!C102</f>
        <v>0</v>
      </c>
      <c r="C101" s="208"/>
      <c r="D101" s="197" t="str">
        <f t="shared" si="6"/>
        <v/>
      </c>
      <c r="E101" s="198" t="str">
        <f t="shared" si="7"/>
        <v/>
      </c>
      <c r="F101" s="205"/>
      <c r="G101" s="206"/>
      <c r="H101" s="207"/>
    </row>
    <row r="102" spans="1:8" x14ac:dyDescent="0.3">
      <c r="A102" s="214">
        <v>1100</v>
      </c>
      <c r="B102" s="203">
        <f>Données!C103</f>
        <v>0</v>
      </c>
      <c r="C102" s="196"/>
      <c r="D102" s="197" t="str">
        <f t="shared" si="6"/>
        <v/>
      </c>
      <c r="E102" s="198" t="str">
        <f t="shared" si="7"/>
        <v/>
      </c>
      <c r="F102" s="209"/>
      <c r="G102" s="210"/>
      <c r="H102" s="211"/>
    </row>
    <row r="103" spans="1:8" x14ac:dyDescent="0.3">
      <c r="A103" s="214">
        <v>1101</v>
      </c>
      <c r="B103" s="203">
        <f>Données!C104</f>
        <v>0</v>
      </c>
      <c r="C103" s="204"/>
      <c r="D103" s="197" t="str">
        <f t="shared" si="6"/>
        <v/>
      </c>
      <c r="E103" s="198" t="str">
        <f t="shared" si="7"/>
        <v/>
      </c>
      <c r="F103" s="205"/>
      <c r="G103" s="206"/>
      <c r="H103" s="207"/>
    </row>
    <row r="104" spans="1:8" x14ac:dyDescent="0.3">
      <c r="A104" s="214">
        <v>1102</v>
      </c>
      <c r="B104" s="203">
        <f>Données!C105</f>
        <v>0</v>
      </c>
      <c r="C104" s="204"/>
      <c r="D104" s="197" t="str">
        <f t="shared" si="6"/>
        <v/>
      </c>
      <c r="E104" s="198" t="str">
        <f t="shared" si="7"/>
        <v/>
      </c>
      <c r="F104" s="205"/>
      <c r="G104" s="206"/>
      <c r="H104" s="207"/>
    </row>
    <row r="105" spans="1:8" x14ac:dyDescent="0.3">
      <c r="A105" s="214">
        <v>1103</v>
      </c>
      <c r="B105" s="203">
        <f>Données!C106</f>
        <v>0</v>
      </c>
      <c r="C105" s="204"/>
      <c r="D105" s="197" t="str">
        <f t="shared" si="6"/>
        <v/>
      </c>
      <c r="E105" s="198" t="str">
        <f t="shared" si="7"/>
        <v/>
      </c>
      <c r="F105" s="205"/>
      <c r="G105" s="206"/>
      <c r="H105" s="207"/>
    </row>
    <row r="106" spans="1:8" x14ac:dyDescent="0.3">
      <c r="A106" s="214">
        <v>1104</v>
      </c>
      <c r="B106" s="203">
        <f>Données!C107</f>
        <v>0</v>
      </c>
      <c r="C106" s="204"/>
      <c r="D106" s="197" t="str">
        <f t="shared" si="6"/>
        <v/>
      </c>
      <c r="E106" s="198" t="str">
        <f t="shared" si="7"/>
        <v/>
      </c>
      <c r="F106" s="205"/>
      <c r="G106" s="206"/>
      <c r="H106" s="207"/>
    </row>
    <row r="107" spans="1:8" x14ac:dyDescent="0.3">
      <c r="A107" s="214">
        <v>1105</v>
      </c>
      <c r="B107" s="203">
        <f>Données!C108</f>
        <v>0</v>
      </c>
      <c r="C107" s="204"/>
      <c r="D107" s="197" t="str">
        <f t="shared" si="6"/>
        <v/>
      </c>
      <c r="E107" s="198" t="str">
        <f t="shared" si="7"/>
        <v/>
      </c>
      <c r="F107" s="205"/>
      <c r="G107" s="206"/>
      <c r="H107" s="207"/>
    </row>
    <row r="108" spans="1:8" x14ac:dyDescent="0.3">
      <c r="A108" s="214">
        <v>1106</v>
      </c>
      <c r="B108" s="203">
        <f>Données!C109</f>
        <v>0</v>
      </c>
      <c r="C108" s="204"/>
      <c r="D108" s="197" t="str">
        <f t="shared" si="6"/>
        <v/>
      </c>
      <c r="E108" s="198" t="str">
        <f t="shared" si="7"/>
        <v/>
      </c>
      <c r="F108" s="205"/>
      <c r="G108" s="206"/>
      <c r="H108" s="207"/>
    </row>
    <row r="109" spans="1:8" x14ac:dyDescent="0.3">
      <c r="A109" s="214">
        <v>1107</v>
      </c>
      <c r="B109" s="203">
        <f>Données!C110</f>
        <v>0</v>
      </c>
      <c r="C109" s="204"/>
      <c r="D109" s="197" t="str">
        <f t="shared" si="6"/>
        <v/>
      </c>
      <c r="E109" s="198" t="str">
        <f t="shared" si="7"/>
        <v/>
      </c>
      <c r="F109" s="205"/>
      <c r="G109" s="206"/>
      <c r="H109" s="207"/>
    </row>
    <row r="110" spans="1:8" x14ac:dyDescent="0.3">
      <c r="A110" s="214">
        <v>1108</v>
      </c>
      <c r="B110" s="203">
        <f>Données!C111</f>
        <v>0</v>
      </c>
      <c r="C110" s="208"/>
      <c r="D110" s="197" t="str">
        <f t="shared" si="6"/>
        <v/>
      </c>
      <c r="E110" s="198" t="str">
        <f t="shared" si="7"/>
        <v/>
      </c>
      <c r="F110" s="205"/>
      <c r="G110" s="206"/>
      <c r="H110" s="207"/>
    </row>
    <row r="111" spans="1:8" x14ac:dyDescent="0.3">
      <c r="A111" s="214">
        <v>1109</v>
      </c>
      <c r="B111" s="203">
        <f>Données!C112</f>
        <v>0</v>
      </c>
      <c r="C111" s="208"/>
      <c r="D111" s="197" t="str">
        <f t="shared" si="6"/>
        <v/>
      </c>
      <c r="E111" s="198" t="str">
        <f t="shared" si="7"/>
        <v/>
      </c>
      <c r="F111" s="205"/>
      <c r="G111" s="206"/>
      <c r="H111" s="207"/>
    </row>
    <row r="112" spans="1:8" x14ac:dyDescent="0.3">
      <c r="A112" s="214">
        <v>1110</v>
      </c>
      <c r="B112" s="203">
        <f>Données!C113</f>
        <v>0</v>
      </c>
      <c r="C112" s="196"/>
      <c r="D112" s="197" t="str">
        <f t="shared" si="6"/>
        <v/>
      </c>
      <c r="E112" s="198" t="str">
        <f t="shared" si="7"/>
        <v/>
      </c>
      <c r="F112" s="209"/>
      <c r="G112" s="210"/>
      <c r="H112" s="211"/>
    </row>
    <row r="113" spans="1:8" x14ac:dyDescent="0.3">
      <c r="A113" s="214">
        <v>1111</v>
      </c>
      <c r="B113" s="203">
        <f>Données!C114</f>
        <v>0</v>
      </c>
      <c r="C113" s="204"/>
      <c r="D113" s="197" t="str">
        <f t="shared" si="6"/>
        <v/>
      </c>
      <c r="E113" s="198" t="str">
        <f t="shared" si="7"/>
        <v/>
      </c>
      <c r="F113" s="205"/>
      <c r="G113" s="206"/>
      <c r="H113" s="207"/>
    </row>
    <row r="114" spans="1:8" x14ac:dyDescent="0.3">
      <c r="A114" s="214">
        <v>1112</v>
      </c>
      <c r="B114" s="203">
        <f>Données!C115</f>
        <v>0</v>
      </c>
      <c r="C114" s="204"/>
      <c r="D114" s="197" t="str">
        <f t="shared" si="6"/>
        <v/>
      </c>
      <c r="E114" s="198" t="str">
        <f t="shared" si="7"/>
        <v/>
      </c>
      <c r="F114" s="205"/>
      <c r="G114" s="206"/>
      <c r="H114" s="207"/>
    </row>
    <row r="115" spans="1:8" x14ac:dyDescent="0.3">
      <c r="A115" s="214">
        <v>1113</v>
      </c>
      <c r="B115" s="203">
        <f>Données!C116</f>
        <v>0</v>
      </c>
      <c r="C115" s="204"/>
      <c r="D115" s="197" t="str">
        <f t="shared" si="6"/>
        <v/>
      </c>
      <c r="E115" s="198" t="str">
        <f t="shared" si="7"/>
        <v/>
      </c>
      <c r="F115" s="205"/>
      <c r="G115" s="206"/>
      <c r="H115" s="207"/>
    </row>
    <row r="116" spans="1:8" x14ac:dyDescent="0.3">
      <c r="A116" s="214">
        <v>1114</v>
      </c>
      <c r="B116" s="203">
        <f>Données!C117</f>
        <v>0</v>
      </c>
      <c r="C116" s="204"/>
      <c r="D116" s="197" t="str">
        <f t="shared" si="6"/>
        <v/>
      </c>
      <c r="E116" s="198" t="str">
        <f t="shared" si="7"/>
        <v/>
      </c>
      <c r="F116" s="205"/>
      <c r="G116" s="206"/>
      <c r="H116" s="207"/>
    </row>
    <row r="117" spans="1:8" x14ac:dyDescent="0.3">
      <c r="A117" s="214">
        <v>1115</v>
      </c>
      <c r="B117" s="203">
        <f>Données!C118</f>
        <v>0</v>
      </c>
      <c r="C117" s="204"/>
      <c r="D117" s="197" t="str">
        <f t="shared" si="6"/>
        <v/>
      </c>
      <c r="E117" s="198" t="str">
        <f t="shared" si="7"/>
        <v/>
      </c>
      <c r="F117" s="205"/>
      <c r="G117" s="206"/>
      <c r="H117" s="207"/>
    </row>
    <row r="118" spans="1:8" x14ac:dyDescent="0.3">
      <c r="A118" s="214">
        <v>1116</v>
      </c>
      <c r="B118" s="203">
        <f>Données!C119</f>
        <v>0</v>
      </c>
      <c r="C118" s="204"/>
      <c r="D118" s="197" t="str">
        <f t="shared" si="6"/>
        <v/>
      </c>
      <c r="E118" s="198" t="str">
        <f t="shared" si="7"/>
        <v/>
      </c>
      <c r="F118" s="205"/>
      <c r="G118" s="206"/>
      <c r="H118" s="207"/>
    </row>
    <row r="119" spans="1:8" x14ac:dyDescent="0.3">
      <c r="A119" s="214">
        <v>1117</v>
      </c>
      <c r="B119" s="203">
        <f>Données!C120</f>
        <v>0</v>
      </c>
      <c r="C119" s="204"/>
      <c r="D119" s="197" t="str">
        <f t="shared" si="6"/>
        <v/>
      </c>
      <c r="E119" s="198" t="str">
        <f t="shared" si="7"/>
        <v/>
      </c>
      <c r="F119" s="205"/>
      <c r="G119" s="206"/>
      <c r="H119" s="207"/>
    </row>
    <row r="120" spans="1:8" x14ac:dyDescent="0.3">
      <c r="A120" s="214">
        <v>1118</v>
      </c>
      <c r="B120" s="203">
        <f>Données!C121</f>
        <v>0</v>
      </c>
      <c r="C120" s="208"/>
      <c r="D120" s="197" t="str">
        <f t="shared" si="6"/>
        <v/>
      </c>
      <c r="E120" s="198" t="str">
        <f t="shared" si="7"/>
        <v/>
      </c>
      <c r="F120" s="205"/>
      <c r="G120" s="206"/>
      <c r="H120" s="207"/>
    </row>
    <row r="121" spans="1:8" x14ac:dyDescent="0.3">
      <c r="A121" s="214">
        <v>1119</v>
      </c>
      <c r="B121" s="203">
        <f>Données!C122</f>
        <v>0</v>
      </c>
      <c r="C121" s="208"/>
      <c r="D121" s="197" t="str">
        <f t="shared" si="6"/>
        <v/>
      </c>
      <c r="E121" s="198" t="str">
        <f t="shared" si="7"/>
        <v/>
      </c>
      <c r="F121" s="205"/>
      <c r="G121" s="206"/>
      <c r="H121" s="207"/>
    </row>
    <row r="122" spans="1:8" x14ac:dyDescent="0.3">
      <c r="A122" s="214">
        <v>1120</v>
      </c>
      <c r="B122" s="203">
        <f>Données!C123</f>
        <v>0</v>
      </c>
      <c r="C122" s="196"/>
      <c r="D122" s="197" t="str">
        <f t="shared" si="6"/>
        <v/>
      </c>
      <c r="E122" s="198" t="str">
        <f t="shared" si="7"/>
        <v/>
      </c>
      <c r="F122" s="209"/>
      <c r="G122" s="210"/>
      <c r="H122" s="211"/>
    </row>
    <row r="123" spans="1:8" x14ac:dyDescent="0.3">
      <c r="A123" s="214">
        <v>1121</v>
      </c>
      <c r="B123" s="203">
        <f>Données!C124</f>
        <v>0</v>
      </c>
      <c r="C123" s="204"/>
      <c r="D123" s="197" t="str">
        <f t="shared" si="6"/>
        <v/>
      </c>
      <c r="E123" s="198" t="str">
        <f t="shared" si="7"/>
        <v/>
      </c>
      <c r="F123" s="205"/>
      <c r="G123" s="206"/>
      <c r="H123" s="207"/>
    </row>
    <row r="124" spans="1:8" x14ac:dyDescent="0.3">
      <c r="A124" s="214">
        <v>1122</v>
      </c>
      <c r="B124" s="203">
        <f>Données!C125</f>
        <v>0</v>
      </c>
      <c r="C124" s="204"/>
      <c r="D124" s="197" t="str">
        <f t="shared" si="6"/>
        <v/>
      </c>
      <c r="E124" s="198" t="str">
        <f t="shared" si="7"/>
        <v/>
      </c>
      <c r="F124" s="205"/>
      <c r="G124" s="206"/>
      <c r="H124" s="207"/>
    </row>
    <row r="125" spans="1:8" x14ac:dyDescent="0.3">
      <c r="A125" s="214">
        <v>1123</v>
      </c>
      <c r="B125" s="203">
        <f>Données!C126</f>
        <v>0</v>
      </c>
      <c r="C125" s="204"/>
      <c r="D125" s="197" t="str">
        <f t="shared" si="6"/>
        <v/>
      </c>
      <c r="E125" s="198" t="str">
        <f t="shared" si="7"/>
        <v/>
      </c>
      <c r="F125" s="205"/>
      <c r="G125" s="206"/>
      <c r="H125" s="207"/>
    </row>
    <row r="126" spans="1:8" x14ac:dyDescent="0.3">
      <c r="A126" s="214">
        <v>1124</v>
      </c>
      <c r="B126" s="203">
        <f>Données!C127</f>
        <v>0</v>
      </c>
      <c r="C126" s="204"/>
      <c r="D126" s="197" t="str">
        <f t="shared" si="6"/>
        <v/>
      </c>
      <c r="E126" s="198" t="str">
        <f t="shared" si="7"/>
        <v/>
      </c>
      <c r="F126" s="205"/>
      <c r="G126" s="206"/>
      <c r="H126" s="207"/>
    </row>
    <row r="127" spans="1:8" x14ac:dyDescent="0.3">
      <c r="A127" s="214">
        <v>1125</v>
      </c>
      <c r="B127" s="203">
        <f>Données!C128</f>
        <v>0</v>
      </c>
      <c r="C127" s="204"/>
      <c r="D127" s="197" t="str">
        <f t="shared" si="6"/>
        <v/>
      </c>
      <c r="E127" s="198" t="str">
        <f t="shared" si="7"/>
        <v/>
      </c>
      <c r="F127" s="205"/>
      <c r="G127" s="206"/>
      <c r="H127" s="207"/>
    </row>
    <row r="128" spans="1:8" x14ac:dyDescent="0.3">
      <c r="A128" s="214">
        <v>1126</v>
      </c>
      <c r="B128" s="203">
        <f>Données!C129</f>
        <v>0</v>
      </c>
      <c r="C128" s="204"/>
      <c r="D128" s="197" t="str">
        <f t="shared" si="6"/>
        <v/>
      </c>
      <c r="E128" s="198" t="str">
        <f t="shared" si="7"/>
        <v/>
      </c>
      <c r="F128" s="205"/>
      <c r="G128" s="206"/>
      <c r="H128" s="207"/>
    </row>
    <row r="129" spans="1:8" x14ac:dyDescent="0.3">
      <c r="A129" s="214">
        <v>1127</v>
      </c>
      <c r="B129" s="203">
        <f>Données!C130</f>
        <v>0</v>
      </c>
      <c r="C129" s="204"/>
      <c r="D129" s="197" t="str">
        <f t="shared" si="6"/>
        <v/>
      </c>
      <c r="E129" s="198" t="str">
        <f t="shared" si="7"/>
        <v/>
      </c>
      <c r="F129" s="205"/>
      <c r="G129" s="206"/>
      <c r="H129" s="207"/>
    </row>
    <row r="130" spans="1:8" x14ac:dyDescent="0.3">
      <c r="A130" s="214">
        <v>1128</v>
      </c>
      <c r="B130" s="203">
        <f>Données!C131</f>
        <v>0</v>
      </c>
      <c r="C130" s="208"/>
      <c r="D130" s="197" t="str">
        <f t="shared" ref="D130:D161" si="8">IFERROR(VLOOKUP(C130,$A$2:$B$1002,2,0),"")</f>
        <v/>
      </c>
      <c r="E130" s="198" t="str">
        <f t="shared" ref="E130:E161" si="9">IF(D130="","",ROW())</f>
        <v/>
      </c>
      <c r="F130" s="205"/>
      <c r="G130" s="206"/>
      <c r="H130" s="207"/>
    </row>
    <row r="131" spans="1:8" x14ac:dyDescent="0.3">
      <c r="A131" s="214">
        <v>1129</v>
      </c>
      <c r="B131" s="203">
        <f>Données!C132</f>
        <v>0</v>
      </c>
      <c r="C131" s="208"/>
      <c r="D131" s="197" t="str">
        <f t="shared" si="8"/>
        <v/>
      </c>
      <c r="E131" s="198" t="str">
        <f t="shared" si="9"/>
        <v/>
      </c>
      <c r="F131" s="205"/>
      <c r="G131" s="206"/>
      <c r="H131" s="207"/>
    </row>
    <row r="132" spans="1:8" x14ac:dyDescent="0.3">
      <c r="A132" s="214">
        <v>1130</v>
      </c>
      <c r="B132" s="203">
        <f>Données!C133</f>
        <v>0</v>
      </c>
      <c r="C132" s="196"/>
      <c r="D132" s="197" t="str">
        <f t="shared" si="8"/>
        <v/>
      </c>
      <c r="E132" s="198" t="str">
        <f t="shared" si="9"/>
        <v/>
      </c>
      <c r="F132" s="209"/>
      <c r="G132" s="210"/>
      <c r="H132" s="211"/>
    </row>
    <row r="133" spans="1:8" x14ac:dyDescent="0.3">
      <c r="A133" s="214">
        <v>1131</v>
      </c>
      <c r="B133" s="203">
        <f>Données!C134</f>
        <v>0</v>
      </c>
      <c r="C133" s="204"/>
      <c r="D133" s="197" t="str">
        <f t="shared" si="8"/>
        <v/>
      </c>
      <c r="E133" s="198" t="str">
        <f t="shared" si="9"/>
        <v/>
      </c>
      <c r="F133" s="205"/>
      <c r="G133" s="206"/>
      <c r="H133" s="207"/>
    </row>
    <row r="134" spans="1:8" x14ac:dyDescent="0.3">
      <c r="A134" s="214">
        <v>1132</v>
      </c>
      <c r="B134" s="203">
        <f>Données!C135</f>
        <v>0</v>
      </c>
      <c r="C134" s="204"/>
      <c r="D134" s="197" t="str">
        <f t="shared" si="8"/>
        <v/>
      </c>
      <c r="E134" s="198" t="str">
        <f t="shared" si="9"/>
        <v/>
      </c>
      <c r="F134" s="205"/>
      <c r="G134" s="206"/>
      <c r="H134" s="207"/>
    </row>
    <row r="135" spans="1:8" x14ac:dyDescent="0.3">
      <c r="A135" s="214">
        <v>1133</v>
      </c>
      <c r="B135" s="203">
        <f>Données!C136</f>
        <v>0</v>
      </c>
      <c r="C135" s="204"/>
      <c r="D135" s="197" t="str">
        <f t="shared" si="8"/>
        <v/>
      </c>
      <c r="E135" s="198" t="str">
        <f t="shared" si="9"/>
        <v/>
      </c>
      <c r="F135" s="205"/>
      <c r="G135" s="206"/>
      <c r="H135" s="207"/>
    </row>
    <row r="136" spans="1:8" x14ac:dyDescent="0.3">
      <c r="A136" s="214">
        <v>1134</v>
      </c>
      <c r="B136" s="203">
        <f>Données!C137</f>
        <v>0</v>
      </c>
      <c r="C136" s="204"/>
      <c r="D136" s="197" t="str">
        <f t="shared" si="8"/>
        <v/>
      </c>
      <c r="E136" s="198" t="str">
        <f t="shared" si="9"/>
        <v/>
      </c>
      <c r="F136" s="205"/>
      <c r="G136" s="206"/>
      <c r="H136" s="207"/>
    </row>
    <row r="137" spans="1:8" x14ac:dyDescent="0.3">
      <c r="A137" s="214">
        <v>1135</v>
      </c>
      <c r="B137" s="203">
        <f>Données!C138</f>
        <v>0</v>
      </c>
      <c r="C137" s="204"/>
      <c r="D137" s="197" t="str">
        <f t="shared" si="8"/>
        <v/>
      </c>
      <c r="E137" s="198" t="str">
        <f t="shared" si="9"/>
        <v/>
      </c>
      <c r="F137" s="205"/>
      <c r="G137" s="206"/>
      <c r="H137" s="207"/>
    </row>
    <row r="138" spans="1:8" x14ac:dyDescent="0.3">
      <c r="A138" s="214">
        <v>1136</v>
      </c>
      <c r="B138" s="203">
        <f>Données!C139</f>
        <v>0</v>
      </c>
      <c r="C138" s="204"/>
      <c r="D138" s="197" t="str">
        <f t="shared" si="8"/>
        <v/>
      </c>
      <c r="E138" s="198" t="str">
        <f t="shared" si="9"/>
        <v/>
      </c>
      <c r="F138" s="205"/>
      <c r="G138" s="206"/>
      <c r="H138" s="207"/>
    </row>
    <row r="139" spans="1:8" x14ac:dyDescent="0.3">
      <c r="A139" s="214">
        <v>1137</v>
      </c>
      <c r="B139" s="203">
        <f>Données!C140</f>
        <v>0</v>
      </c>
      <c r="C139" s="204"/>
      <c r="D139" s="197" t="str">
        <f t="shared" si="8"/>
        <v/>
      </c>
      <c r="E139" s="198" t="str">
        <f t="shared" si="9"/>
        <v/>
      </c>
      <c r="F139" s="205"/>
      <c r="G139" s="206"/>
      <c r="H139" s="207"/>
    </row>
    <row r="140" spans="1:8" x14ac:dyDescent="0.3">
      <c r="A140" s="214">
        <v>1138</v>
      </c>
      <c r="B140" s="203">
        <f>Données!C141</f>
        <v>0</v>
      </c>
      <c r="C140" s="208"/>
      <c r="D140" s="197" t="str">
        <f t="shared" si="8"/>
        <v/>
      </c>
      <c r="E140" s="198" t="str">
        <f t="shared" si="9"/>
        <v/>
      </c>
      <c r="F140" s="205"/>
      <c r="G140" s="206"/>
      <c r="H140" s="207"/>
    </row>
    <row r="141" spans="1:8" x14ac:dyDescent="0.3">
      <c r="A141" s="214">
        <v>1139</v>
      </c>
      <c r="B141" s="203">
        <f>Données!C142</f>
        <v>0</v>
      </c>
      <c r="C141" s="208"/>
      <c r="D141" s="197" t="str">
        <f t="shared" si="8"/>
        <v/>
      </c>
      <c r="E141" s="198" t="str">
        <f t="shared" si="9"/>
        <v/>
      </c>
      <c r="F141" s="205"/>
      <c r="G141" s="206"/>
      <c r="H141" s="207"/>
    </row>
    <row r="142" spans="1:8" x14ac:dyDescent="0.3">
      <c r="A142" s="214">
        <v>1140</v>
      </c>
      <c r="B142" s="203">
        <f>Données!C143</f>
        <v>0</v>
      </c>
      <c r="C142" s="196"/>
      <c r="D142" s="197" t="str">
        <f t="shared" si="8"/>
        <v/>
      </c>
      <c r="E142" s="198" t="str">
        <f t="shared" si="9"/>
        <v/>
      </c>
      <c r="F142" s="209"/>
      <c r="G142" s="210"/>
      <c r="H142" s="211"/>
    </row>
    <row r="143" spans="1:8" x14ac:dyDescent="0.3">
      <c r="A143" s="214">
        <v>1141</v>
      </c>
      <c r="B143" s="203">
        <f>Données!C144</f>
        <v>0</v>
      </c>
      <c r="C143" s="204"/>
      <c r="D143" s="197" t="str">
        <f t="shared" si="8"/>
        <v/>
      </c>
      <c r="E143" s="198" t="str">
        <f t="shared" si="9"/>
        <v/>
      </c>
      <c r="F143" s="205"/>
      <c r="G143" s="206"/>
      <c r="H143" s="207"/>
    </row>
    <row r="144" spans="1:8" x14ac:dyDescent="0.3">
      <c r="A144" s="214">
        <v>1142</v>
      </c>
      <c r="B144" s="203">
        <f>Données!C145</f>
        <v>0</v>
      </c>
      <c r="C144" s="204"/>
      <c r="D144" s="197" t="str">
        <f t="shared" si="8"/>
        <v/>
      </c>
      <c r="E144" s="198" t="str">
        <f t="shared" si="9"/>
        <v/>
      </c>
      <c r="F144" s="205"/>
      <c r="G144" s="206"/>
      <c r="H144" s="207"/>
    </row>
    <row r="145" spans="1:8" x14ac:dyDescent="0.3">
      <c r="A145" s="214">
        <v>1143</v>
      </c>
      <c r="B145" s="203">
        <f>Données!C146</f>
        <v>0</v>
      </c>
      <c r="C145" s="204"/>
      <c r="D145" s="197" t="str">
        <f t="shared" si="8"/>
        <v/>
      </c>
      <c r="E145" s="198" t="str">
        <f t="shared" si="9"/>
        <v/>
      </c>
      <c r="F145" s="205"/>
      <c r="G145" s="206"/>
      <c r="H145" s="207"/>
    </row>
    <row r="146" spans="1:8" x14ac:dyDescent="0.3">
      <c r="A146" s="214">
        <v>1144</v>
      </c>
      <c r="B146" s="203">
        <f>Données!C147</f>
        <v>0</v>
      </c>
      <c r="C146" s="204"/>
      <c r="D146" s="197" t="str">
        <f t="shared" si="8"/>
        <v/>
      </c>
      <c r="E146" s="198" t="str">
        <f t="shared" si="9"/>
        <v/>
      </c>
      <c r="F146" s="205"/>
      <c r="G146" s="206"/>
      <c r="H146" s="207"/>
    </row>
    <row r="147" spans="1:8" x14ac:dyDescent="0.3">
      <c r="A147" s="214">
        <v>1145</v>
      </c>
      <c r="B147" s="203">
        <f>Données!C148</f>
        <v>0</v>
      </c>
      <c r="C147" s="204"/>
      <c r="D147" s="197" t="str">
        <f t="shared" si="8"/>
        <v/>
      </c>
      <c r="E147" s="198" t="str">
        <f t="shared" si="9"/>
        <v/>
      </c>
      <c r="F147" s="205"/>
      <c r="G147" s="206"/>
      <c r="H147" s="207"/>
    </row>
    <row r="148" spans="1:8" x14ac:dyDescent="0.3">
      <c r="A148" s="214">
        <v>1146</v>
      </c>
      <c r="B148" s="203">
        <f>Données!C149</f>
        <v>0</v>
      </c>
      <c r="C148" s="204"/>
      <c r="D148" s="197" t="str">
        <f t="shared" si="8"/>
        <v/>
      </c>
      <c r="E148" s="198" t="str">
        <f t="shared" si="9"/>
        <v/>
      </c>
      <c r="F148" s="205"/>
      <c r="G148" s="206"/>
      <c r="H148" s="207"/>
    </row>
    <row r="149" spans="1:8" x14ac:dyDescent="0.3">
      <c r="A149" s="214">
        <v>1147</v>
      </c>
      <c r="B149" s="203">
        <f>Données!C150</f>
        <v>0</v>
      </c>
      <c r="C149" s="204"/>
      <c r="D149" s="197" t="str">
        <f t="shared" si="8"/>
        <v/>
      </c>
      <c r="E149" s="198" t="str">
        <f t="shared" si="9"/>
        <v/>
      </c>
      <c r="F149" s="205"/>
      <c r="G149" s="206"/>
      <c r="H149" s="207"/>
    </row>
    <row r="150" spans="1:8" x14ac:dyDescent="0.3">
      <c r="A150" s="214">
        <v>1148</v>
      </c>
      <c r="B150" s="203">
        <f>Données!C151</f>
        <v>0</v>
      </c>
      <c r="C150" s="208"/>
      <c r="D150" s="197" t="str">
        <f t="shared" si="8"/>
        <v/>
      </c>
      <c r="E150" s="198" t="str">
        <f t="shared" si="9"/>
        <v/>
      </c>
      <c r="F150" s="205"/>
      <c r="G150" s="206"/>
      <c r="H150" s="207"/>
    </row>
    <row r="151" spans="1:8" x14ac:dyDescent="0.3">
      <c r="A151" s="214">
        <v>1149</v>
      </c>
      <c r="B151" s="203">
        <f>Données!C152</f>
        <v>0</v>
      </c>
      <c r="C151" s="208"/>
      <c r="D151" s="197" t="str">
        <f t="shared" si="8"/>
        <v/>
      </c>
      <c r="E151" s="198" t="str">
        <f t="shared" si="9"/>
        <v/>
      </c>
      <c r="F151" s="205"/>
      <c r="G151" s="206"/>
      <c r="H151" s="207"/>
    </row>
    <row r="152" spans="1:8" x14ac:dyDescent="0.3">
      <c r="A152" s="214">
        <v>1150</v>
      </c>
      <c r="B152" s="203">
        <f>Données!C153</f>
        <v>0</v>
      </c>
      <c r="C152" s="196"/>
      <c r="D152" s="197" t="str">
        <f t="shared" si="8"/>
        <v/>
      </c>
      <c r="E152" s="198" t="str">
        <f t="shared" si="9"/>
        <v/>
      </c>
      <c r="F152" s="209"/>
      <c r="G152" s="210"/>
      <c r="H152" s="211"/>
    </row>
    <row r="153" spans="1:8" x14ac:dyDescent="0.3">
      <c r="A153" s="214">
        <v>1151</v>
      </c>
      <c r="B153" s="203">
        <f>Données!C154</f>
        <v>0</v>
      </c>
      <c r="C153" s="204"/>
      <c r="D153" s="197" t="str">
        <f t="shared" si="8"/>
        <v/>
      </c>
      <c r="E153" s="198" t="str">
        <f t="shared" si="9"/>
        <v/>
      </c>
      <c r="F153" s="205"/>
      <c r="G153" s="206"/>
      <c r="H153" s="207"/>
    </row>
    <row r="154" spans="1:8" x14ac:dyDescent="0.3">
      <c r="A154" s="214">
        <v>1152</v>
      </c>
      <c r="B154" s="203">
        <f>Données!C155</f>
        <v>0</v>
      </c>
      <c r="C154" s="204"/>
      <c r="D154" s="197" t="str">
        <f t="shared" si="8"/>
        <v/>
      </c>
      <c r="E154" s="198" t="str">
        <f t="shared" si="9"/>
        <v/>
      </c>
      <c r="F154" s="205"/>
      <c r="G154" s="206"/>
      <c r="H154" s="207"/>
    </row>
    <row r="155" spans="1:8" x14ac:dyDescent="0.3">
      <c r="A155" s="214">
        <v>1153</v>
      </c>
      <c r="B155" s="203">
        <f>Données!C156</f>
        <v>0</v>
      </c>
      <c r="C155" s="204"/>
      <c r="D155" s="197" t="str">
        <f t="shared" si="8"/>
        <v/>
      </c>
      <c r="E155" s="198" t="str">
        <f t="shared" si="9"/>
        <v/>
      </c>
      <c r="F155" s="205"/>
      <c r="G155" s="206"/>
      <c r="H155" s="207"/>
    </row>
    <row r="156" spans="1:8" x14ac:dyDescent="0.3">
      <c r="A156" s="214">
        <v>1154</v>
      </c>
      <c r="B156" s="203">
        <f>Données!C157</f>
        <v>0</v>
      </c>
      <c r="C156" s="204"/>
      <c r="D156" s="197" t="str">
        <f t="shared" si="8"/>
        <v/>
      </c>
      <c r="E156" s="198" t="str">
        <f t="shared" si="9"/>
        <v/>
      </c>
      <c r="F156" s="205"/>
      <c r="G156" s="206"/>
      <c r="H156" s="207"/>
    </row>
    <row r="157" spans="1:8" x14ac:dyDescent="0.3">
      <c r="A157" s="214">
        <v>1155</v>
      </c>
      <c r="B157" s="203">
        <f>Données!C158</f>
        <v>0</v>
      </c>
      <c r="C157" s="204"/>
      <c r="D157" s="197" t="str">
        <f t="shared" si="8"/>
        <v/>
      </c>
      <c r="E157" s="198" t="str">
        <f t="shared" si="9"/>
        <v/>
      </c>
      <c r="F157" s="205"/>
      <c r="G157" s="206"/>
      <c r="H157" s="207"/>
    </row>
    <row r="158" spans="1:8" x14ac:dyDescent="0.3">
      <c r="A158" s="214">
        <v>1156</v>
      </c>
      <c r="B158" s="203">
        <f>Données!C159</f>
        <v>0</v>
      </c>
      <c r="C158" s="204"/>
      <c r="D158" s="197" t="str">
        <f t="shared" si="8"/>
        <v/>
      </c>
      <c r="E158" s="198" t="str">
        <f t="shared" si="9"/>
        <v/>
      </c>
      <c r="F158" s="205"/>
      <c r="G158" s="206"/>
      <c r="H158" s="207"/>
    </row>
    <row r="159" spans="1:8" x14ac:dyDescent="0.3">
      <c r="A159" s="214">
        <v>1157</v>
      </c>
      <c r="B159" s="203">
        <f>Données!C160</f>
        <v>0</v>
      </c>
      <c r="C159" s="204"/>
      <c r="D159" s="197" t="str">
        <f t="shared" si="8"/>
        <v/>
      </c>
      <c r="E159" s="198" t="str">
        <f t="shared" si="9"/>
        <v/>
      </c>
      <c r="F159" s="205"/>
      <c r="G159" s="206"/>
      <c r="H159" s="207"/>
    </row>
    <row r="160" spans="1:8" x14ac:dyDescent="0.3">
      <c r="A160" s="214">
        <v>1158</v>
      </c>
      <c r="B160" s="203">
        <f>Données!C161</f>
        <v>0</v>
      </c>
      <c r="C160" s="208"/>
      <c r="D160" s="197" t="str">
        <f t="shared" si="8"/>
        <v/>
      </c>
      <c r="E160" s="198" t="str">
        <f t="shared" si="9"/>
        <v/>
      </c>
      <c r="F160" s="205"/>
      <c r="G160" s="206"/>
      <c r="H160" s="207"/>
    </row>
    <row r="161" spans="1:8" x14ac:dyDescent="0.3">
      <c r="A161" s="214">
        <v>1159</v>
      </c>
      <c r="B161" s="203">
        <f>Données!C162</f>
        <v>0</v>
      </c>
      <c r="C161" s="215"/>
      <c r="D161" s="197" t="str">
        <f t="shared" si="8"/>
        <v/>
      </c>
      <c r="E161" s="216" t="str">
        <f t="shared" si="9"/>
        <v/>
      </c>
      <c r="F161" s="217"/>
      <c r="G161" s="218"/>
      <c r="H161" s="219"/>
    </row>
    <row r="162" spans="1:8" x14ac:dyDescent="0.3">
      <c r="A162" s="214">
        <v>1160</v>
      </c>
      <c r="B162" s="203">
        <f>Données!C163</f>
        <v>0</v>
      </c>
    </row>
    <row r="163" spans="1:8" x14ac:dyDescent="0.3">
      <c r="A163" s="214">
        <v>1161</v>
      </c>
      <c r="B163" s="203">
        <f>Données!C164</f>
        <v>0</v>
      </c>
    </row>
    <row r="164" spans="1:8" x14ac:dyDescent="0.3">
      <c r="A164" s="214">
        <v>1162</v>
      </c>
      <c r="B164" s="203">
        <f>Données!C165</f>
        <v>0</v>
      </c>
    </row>
    <row r="165" spans="1:8" x14ac:dyDescent="0.3">
      <c r="A165" s="214">
        <v>1163</v>
      </c>
      <c r="B165" s="203">
        <f>Données!C166</f>
        <v>0</v>
      </c>
    </row>
    <row r="166" spans="1:8" x14ac:dyDescent="0.3">
      <c r="A166" s="214">
        <v>1164</v>
      </c>
      <c r="B166" s="203">
        <f>Données!C167</f>
        <v>0</v>
      </c>
    </row>
    <row r="167" spans="1:8" x14ac:dyDescent="0.3">
      <c r="A167" s="214">
        <v>1165</v>
      </c>
      <c r="B167" s="203">
        <f>Données!C168</f>
        <v>0</v>
      </c>
    </row>
    <row r="168" spans="1:8" x14ac:dyDescent="0.3">
      <c r="A168" s="214">
        <v>1166</v>
      </c>
      <c r="B168" s="203">
        <f>Données!C169</f>
        <v>0</v>
      </c>
    </row>
    <row r="169" spans="1:8" x14ac:dyDescent="0.3">
      <c r="A169" s="214">
        <v>1167</v>
      </c>
      <c r="B169" s="203">
        <f>Données!C170</f>
        <v>0</v>
      </c>
    </row>
    <row r="170" spans="1:8" x14ac:dyDescent="0.3">
      <c r="A170" s="214">
        <v>1168</v>
      </c>
      <c r="B170" s="203">
        <f>Données!C171</f>
        <v>0</v>
      </c>
    </row>
    <row r="171" spans="1:8" x14ac:dyDescent="0.3">
      <c r="A171" s="214">
        <v>1169</v>
      </c>
      <c r="B171" s="203">
        <f>Données!C172</f>
        <v>0</v>
      </c>
    </row>
    <row r="172" spans="1:8" x14ac:dyDescent="0.3">
      <c r="A172" s="214">
        <v>1170</v>
      </c>
      <c r="B172" s="203">
        <f>Données!C173</f>
        <v>0</v>
      </c>
    </row>
    <row r="173" spans="1:8" x14ac:dyDescent="0.3">
      <c r="A173" s="214">
        <v>1171</v>
      </c>
      <c r="B173" s="203">
        <f>Données!C174</f>
        <v>0</v>
      </c>
    </row>
    <row r="174" spans="1:8" x14ac:dyDescent="0.3">
      <c r="A174" s="214">
        <v>1172</v>
      </c>
      <c r="B174" s="203">
        <f>Données!C175</f>
        <v>0</v>
      </c>
    </row>
    <row r="175" spans="1:8" x14ac:dyDescent="0.3">
      <c r="A175" s="214">
        <v>1173</v>
      </c>
      <c r="B175" s="203">
        <f>Données!C176</f>
        <v>0</v>
      </c>
    </row>
    <row r="176" spans="1:8" x14ac:dyDescent="0.3">
      <c r="A176" s="214">
        <v>1174</v>
      </c>
      <c r="B176" s="203">
        <f>Données!C177</f>
        <v>0</v>
      </c>
    </row>
    <row r="177" spans="1:2" x14ac:dyDescent="0.3">
      <c r="A177" s="214">
        <v>1175</v>
      </c>
      <c r="B177" s="203">
        <f>Données!C178</f>
        <v>0</v>
      </c>
    </row>
    <row r="178" spans="1:2" x14ac:dyDescent="0.3">
      <c r="A178" s="214">
        <v>1176</v>
      </c>
      <c r="B178" s="203">
        <f>Données!C179</f>
        <v>0</v>
      </c>
    </row>
    <row r="179" spans="1:2" x14ac:dyDescent="0.3">
      <c r="A179" s="214">
        <v>1177</v>
      </c>
      <c r="B179" s="203">
        <f>Données!C180</f>
        <v>0</v>
      </c>
    </row>
    <row r="180" spans="1:2" x14ac:dyDescent="0.3">
      <c r="A180" s="214">
        <v>1178</v>
      </c>
      <c r="B180" s="203">
        <f>Données!C181</f>
        <v>0</v>
      </c>
    </row>
    <row r="181" spans="1:2" x14ac:dyDescent="0.3">
      <c r="A181" s="214">
        <v>1179</v>
      </c>
      <c r="B181" s="203">
        <f>Données!C182</f>
        <v>0</v>
      </c>
    </row>
    <row r="182" spans="1:2" x14ac:dyDescent="0.3">
      <c r="A182" s="214">
        <v>1180</v>
      </c>
      <c r="B182" s="203">
        <f>Données!C183</f>
        <v>0</v>
      </c>
    </row>
    <row r="183" spans="1:2" x14ac:dyDescent="0.3">
      <c r="A183" s="214">
        <v>1181</v>
      </c>
      <c r="B183" s="203">
        <f>Données!C184</f>
        <v>0</v>
      </c>
    </row>
    <row r="184" spans="1:2" x14ac:dyDescent="0.3">
      <c r="A184" s="214">
        <v>1182</v>
      </c>
      <c r="B184" s="203">
        <f>Données!C185</f>
        <v>0</v>
      </c>
    </row>
    <row r="185" spans="1:2" x14ac:dyDescent="0.3">
      <c r="A185" s="214">
        <v>1183</v>
      </c>
      <c r="B185" s="203">
        <f>Données!C186</f>
        <v>0</v>
      </c>
    </row>
    <row r="186" spans="1:2" x14ac:dyDescent="0.3">
      <c r="A186" s="214">
        <v>1184</v>
      </c>
      <c r="B186" s="203">
        <f>Données!C187</f>
        <v>0</v>
      </c>
    </row>
    <row r="187" spans="1:2" x14ac:dyDescent="0.3">
      <c r="A187" s="214">
        <v>1185</v>
      </c>
      <c r="B187" s="203">
        <f>Données!C188</f>
        <v>0</v>
      </c>
    </row>
    <row r="188" spans="1:2" x14ac:dyDescent="0.3">
      <c r="A188" s="214">
        <v>1186</v>
      </c>
      <c r="B188" s="203">
        <f>Données!C189</f>
        <v>0</v>
      </c>
    </row>
    <row r="189" spans="1:2" x14ac:dyDescent="0.3">
      <c r="A189" s="214">
        <v>1187</v>
      </c>
      <c r="B189" s="203">
        <f>Données!C190</f>
        <v>0</v>
      </c>
    </row>
    <row r="190" spans="1:2" x14ac:dyDescent="0.3">
      <c r="A190" s="214">
        <v>1188</v>
      </c>
      <c r="B190" s="203">
        <f>Données!C191</f>
        <v>0</v>
      </c>
    </row>
    <row r="191" spans="1:2" x14ac:dyDescent="0.3">
      <c r="A191" s="214">
        <v>1189</v>
      </c>
      <c r="B191" s="203">
        <f>Données!C192</f>
        <v>0</v>
      </c>
    </row>
    <row r="192" spans="1:2" x14ac:dyDescent="0.3">
      <c r="A192" s="214">
        <v>1190</v>
      </c>
      <c r="B192" s="203">
        <f>Données!C193</f>
        <v>0</v>
      </c>
    </row>
    <row r="193" spans="1:2" x14ac:dyDescent="0.3">
      <c r="A193" s="214">
        <v>1191</v>
      </c>
      <c r="B193" s="203">
        <f>Données!C194</f>
        <v>0</v>
      </c>
    </row>
    <row r="194" spans="1:2" x14ac:dyDescent="0.3">
      <c r="A194" s="214">
        <v>1192</v>
      </c>
      <c r="B194" s="203">
        <f>Données!C195</f>
        <v>0</v>
      </c>
    </row>
    <row r="195" spans="1:2" x14ac:dyDescent="0.3">
      <c r="A195" s="214">
        <v>1193</v>
      </c>
      <c r="B195" s="203">
        <f>Données!C196</f>
        <v>0</v>
      </c>
    </row>
    <row r="196" spans="1:2" x14ac:dyDescent="0.3">
      <c r="A196" s="214">
        <v>1194</v>
      </c>
      <c r="B196" s="203">
        <f>Données!C197</f>
        <v>0</v>
      </c>
    </row>
    <row r="197" spans="1:2" x14ac:dyDescent="0.3">
      <c r="A197" s="214">
        <v>1195</v>
      </c>
      <c r="B197" s="203">
        <f>Données!C198</f>
        <v>0</v>
      </c>
    </row>
    <row r="198" spans="1:2" x14ac:dyDescent="0.3">
      <c r="A198" s="214">
        <v>1196</v>
      </c>
      <c r="B198" s="203">
        <f>Données!C199</f>
        <v>0</v>
      </c>
    </row>
    <row r="199" spans="1:2" x14ac:dyDescent="0.3">
      <c r="A199" s="214">
        <v>1197</v>
      </c>
      <c r="B199" s="203">
        <f>Données!C200</f>
        <v>0</v>
      </c>
    </row>
    <row r="200" spans="1:2" x14ac:dyDescent="0.3">
      <c r="A200" s="214">
        <v>1198</v>
      </c>
      <c r="B200" s="203">
        <f>Données!C201</f>
        <v>0</v>
      </c>
    </row>
    <row r="201" spans="1:2" x14ac:dyDescent="0.3">
      <c r="A201" s="214">
        <v>1199</v>
      </c>
      <c r="B201" s="203">
        <f>Données!C202</f>
        <v>0</v>
      </c>
    </row>
    <row r="202" spans="1:2" x14ac:dyDescent="0.3">
      <c r="A202" s="214">
        <v>1200</v>
      </c>
      <c r="B202" s="203">
        <f>Données!C203</f>
        <v>0</v>
      </c>
    </row>
    <row r="203" spans="1:2" x14ac:dyDescent="0.3">
      <c r="A203" s="214">
        <v>1201</v>
      </c>
      <c r="B203" s="203">
        <f>Données!C204</f>
        <v>0</v>
      </c>
    </row>
    <row r="204" spans="1:2" x14ac:dyDescent="0.3">
      <c r="A204" s="214">
        <v>1202</v>
      </c>
      <c r="B204" s="203">
        <f>Données!C205</f>
        <v>0</v>
      </c>
    </row>
    <row r="205" spans="1:2" x14ac:dyDescent="0.3">
      <c r="A205" s="214">
        <v>1203</v>
      </c>
      <c r="B205" s="203">
        <f>Données!C206</f>
        <v>0</v>
      </c>
    </row>
    <row r="206" spans="1:2" x14ac:dyDescent="0.3">
      <c r="A206" s="214">
        <v>1204</v>
      </c>
      <c r="B206" s="203">
        <f>Données!C207</f>
        <v>0</v>
      </c>
    </row>
    <row r="207" spans="1:2" x14ac:dyDescent="0.3">
      <c r="A207" s="214">
        <v>1205</v>
      </c>
      <c r="B207" s="203">
        <f>Données!C208</f>
        <v>0</v>
      </c>
    </row>
    <row r="208" spans="1:2" x14ac:dyDescent="0.3">
      <c r="A208" s="214">
        <v>1206</v>
      </c>
      <c r="B208" s="203">
        <f>Données!C209</f>
        <v>0</v>
      </c>
    </row>
    <row r="209" spans="1:2" x14ac:dyDescent="0.3">
      <c r="A209" s="214">
        <v>1207</v>
      </c>
      <c r="B209" s="203">
        <f>Données!C210</f>
        <v>0</v>
      </c>
    </row>
    <row r="210" spans="1:2" x14ac:dyDescent="0.3">
      <c r="A210" s="214">
        <v>1208</v>
      </c>
      <c r="B210" s="203">
        <f>Données!C211</f>
        <v>0</v>
      </c>
    </row>
    <row r="211" spans="1:2" x14ac:dyDescent="0.3">
      <c r="A211" s="214">
        <v>1209</v>
      </c>
      <c r="B211" s="203">
        <f>Données!C212</f>
        <v>0</v>
      </c>
    </row>
    <row r="212" spans="1:2" x14ac:dyDescent="0.3">
      <c r="A212" s="214">
        <v>1210</v>
      </c>
      <c r="B212" s="203">
        <f>Données!C213</f>
        <v>0</v>
      </c>
    </row>
    <row r="213" spans="1:2" x14ac:dyDescent="0.3">
      <c r="A213" s="214">
        <v>1211</v>
      </c>
      <c r="B213" s="203">
        <f>Données!C214</f>
        <v>0</v>
      </c>
    </row>
    <row r="214" spans="1:2" x14ac:dyDescent="0.3">
      <c r="A214" s="214">
        <v>1212</v>
      </c>
      <c r="B214" s="203">
        <f>Données!C215</f>
        <v>0</v>
      </c>
    </row>
    <row r="215" spans="1:2" x14ac:dyDescent="0.3">
      <c r="A215" s="214">
        <v>1213</v>
      </c>
      <c r="B215" s="203">
        <f>Données!C216</f>
        <v>0</v>
      </c>
    </row>
    <row r="216" spans="1:2" x14ac:dyDescent="0.3">
      <c r="A216" s="214">
        <v>1214</v>
      </c>
      <c r="B216" s="203">
        <f>Données!C217</f>
        <v>0</v>
      </c>
    </row>
    <row r="217" spans="1:2" x14ac:dyDescent="0.3">
      <c r="A217" s="214">
        <v>1215</v>
      </c>
      <c r="B217" s="203">
        <f>Données!C218</f>
        <v>0</v>
      </c>
    </row>
    <row r="218" spans="1:2" x14ac:dyDescent="0.3">
      <c r="A218" s="214">
        <v>1216</v>
      </c>
      <c r="B218" s="203">
        <f>Données!C219</f>
        <v>0</v>
      </c>
    </row>
    <row r="219" spans="1:2" x14ac:dyDescent="0.3">
      <c r="A219" s="214">
        <v>1217</v>
      </c>
      <c r="B219" s="203">
        <f>Données!C220</f>
        <v>0</v>
      </c>
    </row>
    <row r="220" spans="1:2" x14ac:dyDescent="0.3">
      <c r="A220" s="214">
        <v>1218</v>
      </c>
      <c r="B220" s="203">
        <f>Données!C221</f>
        <v>0</v>
      </c>
    </row>
    <row r="221" spans="1:2" x14ac:dyDescent="0.3">
      <c r="A221" s="214">
        <v>1219</v>
      </c>
      <c r="B221" s="203">
        <f>Données!C222</f>
        <v>0</v>
      </c>
    </row>
    <row r="222" spans="1:2" x14ac:dyDescent="0.3">
      <c r="A222" s="214">
        <v>1220</v>
      </c>
      <c r="B222" s="203">
        <f>Données!C223</f>
        <v>0</v>
      </c>
    </row>
    <row r="223" spans="1:2" x14ac:dyDescent="0.3">
      <c r="A223" s="214">
        <v>1221</v>
      </c>
      <c r="B223" s="203">
        <f>Données!C224</f>
        <v>0</v>
      </c>
    </row>
    <row r="224" spans="1:2" x14ac:dyDescent="0.3">
      <c r="A224" s="214">
        <v>1222</v>
      </c>
      <c r="B224" s="203">
        <f>Données!C225</f>
        <v>0</v>
      </c>
    </row>
    <row r="225" spans="1:2" x14ac:dyDescent="0.3">
      <c r="A225" s="214">
        <v>1223</v>
      </c>
      <c r="B225" s="203">
        <f>Données!C226</f>
        <v>0</v>
      </c>
    </row>
    <row r="226" spans="1:2" x14ac:dyDescent="0.3">
      <c r="A226" s="214">
        <v>1224</v>
      </c>
      <c r="B226" s="203">
        <f>Données!C227</f>
        <v>0</v>
      </c>
    </row>
    <row r="227" spans="1:2" x14ac:dyDescent="0.3">
      <c r="A227" s="214">
        <v>1225</v>
      </c>
      <c r="B227" s="203">
        <f>Données!C228</f>
        <v>0</v>
      </c>
    </row>
    <row r="228" spans="1:2" x14ac:dyDescent="0.3">
      <c r="A228" s="214">
        <v>1226</v>
      </c>
      <c r="B228" s="203">
        <f>Données!C229</f>
        <v>0</v>
      </c>
    </row>
    <row r="229" spans="1:2" x14ac:dyDescent="0.3">
      <c r="A229" s="214">
        <v>1227</v>
      </c>
      <c r="B229" s="203">
        <f>Données!C230</f>
        <v>0</v>
      </c>
    </row>
    <row r="230" spans="1:2" x14ac:dyDescent="0.3">
      <c r="A230" s="214">
        <v>1228</v>
      </c>
      <c r="B230" s="203">
        <f>Données!C231</f>
        <v>0</v>
      </c>
    </row>
    <row r="231" spans="1:2" x14ac:dyDescent="0.3">
      <c r="A231" s="214">
        <v>1229</v>
      </c>
      <c r="B231" s="203">
        <f>Données!C232</f>
        <v>0</v>
      </c>
    </row>
    <row r="232" spans="1:2" x14ac:dyDescent="0.3">
      <c r="A232" s="214">
        <v>1230</v>
      </c>
      <c r="B232" s="203">
        <f>Données!C233</f>
        <v>0</v>
      </c>
    </row>
    <row r="233" spans="1:2" x14ac:dyDescent="0.3">
      <c r="A233" s="214">
        <v>1231</v>
      </c>
      <c r="B233" s="203">
        <f>Données!C234</f>
        <v>0</v>
      </c>
    </row>
    <row r="234" spans="1:2" x14ac:dyDescent="0.3">
      <c r="A234" s="214">
        <v>1232</v>
      </c>
      <c r="B234" s="203">
        <f>Données!C235</f>
        <v>0</v>
      </c>
    </row>
    <row r="235" spans="1:2" x14ac:dyDescent="0.3">
      <c r="A235" s="214">
        <v>1233</v>
      </c>
      <c r="B235" s="203">
        <f>Données!C236</f>
        <v>0</v>
      </c>
    </row>
    <row r="236" spans="1:2" x14ac:dyDescent="0.3">
      <c r="A236" s="214">
        <v>1234</v>
      </c>
      <c r="B236" s="203">
        <f>Données!C237</f>
        <v>0</v>
      </c>
    </row>
    <row r="237" spans="1:2" x14ac:dyDescent="0.3">
      <c r="A237" s="214">
        <v>1235</v>
      </c>
      <c r="B237" s="203">
        <f>Données!C238</f>
        <v>0</v>
      </c>
    </row>
    <row r="238" spans="1:2" x14ac:dyDescent="0.3">
      <c r="A238" s="214">
        <v>1236</v>
      </c>
      <c r="B238" s="203">
        <f>Données!C239</f>
        <v>0</v>
      </c>
    </row>
    <row r="239" spans="1:2" x14ac:dyDescent="0.3">
      <c r="A239" s="214">
        <v>1237</v>
      </c>
      <c r="B239" s="203">
        <f>Données!C240</f>
        <v>0</v>
      </c>
    </row>
    <row r="240" spans="1:2" x14ac:dyDescent="0.3">
      <c r="A240" s="214">
        <v>1238</v>
      </c>
      <c r="B240" s="203">
        <f>Données!C241</f>
        <v>0</v>
      </c>
    </row>
    <row r="241" spans="1:2" x14ac:dyDescent="0.3">
      <c r="A241" s="214">
        <v>1239</v>
      </c>
      <c r="B241" s="203">
        <f>Données!C242</f>
        <v>0</v>
      </c>
    </row>
    <row r="242" spans="1:2" x14ac:dyDescent="0.3">
      <c r="A242" s="214">
        <v>1240</v>
      </c>
      <c r="B242" s="203">
        <f>Données!C243</f>
        <v>0</v>
      </c>
    </row>
    <row r="243" spans="1:2" x14ac:dyDescent="0.3">
      <c r="A243" s="214">
        <v>1241</v>
      </c>
      <c r="B243" s="203">
        <f>Données!C244</f>
        <v>0</v>
      </c>
    </row>
    <row r="244" spans="1:2" x14ac:dyDescent="0.3">
      <c r="A244" s="214">
        <v>1242</v>
      </c>
      <c r="B244" s="203">
        <f>Données!C245</f>
        <v>0</v>
      </c>
    </row>
    <row r="245" spans="1:2" x14ac:dyDescent="0.3">
      <c r="A245" s="214">
        <v>1243</v>
      </c>
      <c r="B245" s="203">
        <f>Données!C246</f>
        <v>0</v>
      </c>
    </row>
    <row r="246" spans="1:2" x14ac:dyDescent="0.3">
      <c r="A246" s="214">
        <v>1244</v>
      </c>
      <c r="B246" s="203">
        <f>Données!C247</f>
        <v>0</v>
      </c>
    </row>
    <row r="247" spans="1:2" x14ac:dyDescent="0.3">
      <c r="A247" s="214">
        <v>1245</v>
      </c>
      <c r="B247" s="203">
        <f>Données!C248</f>
        <v>0</v>
      </c>
    </row>
    <row r="248" spans="1:2" x14ac:dyDescent="0.3">
      <c r="A248" s="214">
        <v>1246</v>
      </c>
      <c r="B248" s="203">
        <f>Données!C249</f>
        <v>0</v>
      </c>
    </row>
    <row r="249" spans="1:2" x14ac:dyDescent="0.3">
      <c r="A249" s="214">
        <v>1247</v>
      </c>
      <c r="B249" s="203">
        <f>Données!C250</f>
        <v>0</v>
      </c>
    </row>
    <row r="250" spans="1:2" x14ac:dyDescent="0.3">
      <c r="A250" s="214">
        <v>1248</v>
      </c>
      <c r="B250" s="203">
        <f>Données!C251</f>
        <v>0</v>
      </c>
    </row>
    <row r="251" spans="1:2" x14ac:dyDescent="0.3">
      <c r="A251" s="214">
        <v>1249</v>
      </c>
      <c r="B251" s="203">
        <f>Données!C252</f>
        <v>0</v>
      </c>
    </row>
    <row r="252" spans="1:2" x14ac:dyDescent="0.3">
      <c r="A252" s="214">
        <v>1250</v>
      </c>
      <c r="B252" s="203">
        <f>Données!C253</f>
        <v>0</v>
      </c>
    </row>
    <row r="253" spans="1:2" x14ac:dyDescent="0.3">
      <c r="A253" s="214">
        <v>1251</v>
      </c>
      <c r="B253" s="203">
        <f>Données!C254</f>
        <v>0</v>
      </c>
    </row>
    <row r="254" spans="1:2" x14ac:dyDescent="0.3">
      <c r="A254" s="214">
        <v>1252</v>
      </c>
      <c r="B254" s="203">
        <f>Données!C255</f>
        <v>0</v>
      </c>
    </row>
    <row r="255" spans="1:2" x14ac:dyDescent="0.3">
      <c r="A255" s="214">
        <v>1253</v>
      </c>
      <c r="B255" s="203">
        <f>Données!C256</f>
        <v>0</v>
      </c>
    </row>
    <row r="256" spans="1:2" x14ac:dyDescent="0.3">
      <c r="A256" s="214">
        <v>1254</v>
      </c>
      <c r="B256" s="203">
        <f>Données!C257</f>
        <v>0</v>
      </c>
    </row>
    <row r="257" spans="1:2" x14ac:dyDescent="0.3">
      <c r="A257" s="214">
        <v>1255</v>
      </c>
      <c r="B257" s="203">
        <f>Données!C258</f>
        <v>0</v>
      </c>
    </row>
    <row r="258" spans="1:2" x14ac:dyDescent="0.3">
      <c r="A258" s="214">
        <v>1256</v>
      </c>
      <c r="B258" s="203">
        <f>Données!C259</f>
        <v>0</v>
      </c>
    </row>
    <row r="259" spans="1:2" x14ac:dyDescent="0.3">
      <c r="A259" s="214">
        <v>1257</v>
      </c>
      <c r="B259" s="203">
        <f>Données!C260</f>
        <v>0</v>
      </c>
    </row>
    <row r="260" spans="1:2" x14ac:dyDescent="0.3">
      <c r="A260" s="214">
        <v>1258</v>
      </c>
      <c r="B260" s="203">
        <f>Données!C261</f>
        <v>0</v>
      </c>
    </row>
    <row r="261" spans="1:2" x14ac:dyDescent="0.3">
      <c r="A261" s="214">
        <v>1259</v>
      </c>
      <c r="B261" s="203">
        <f>Données!C262</f>
        <v>0</v>
      </c>
    </row>
    <row r="262" spans="1:2" x14ac:dyDescent="0.3">
      <c r="A262" s="214">
        <v>1260</v>
      </c>
      <c r="B262" s="203">
        <f>Données!C263</f>
        <v>0</v>
      </c>
    </row>
    <row r="263" spans="1:2" x14ac:dyDescent="0.3">
      <c r="A263" s="214">
        <v>1261</v>
      </c>
      <c r="B263" s="203">
        <f>Données!C264</f>
        <v>0</v>
      </c>
    </row>
    <row r="264" spans="1:2" x14ac:dyDescent="0.3">
      <c r="A264" s="214">
        <v>1262</v>
      </c>
      <c r="B264" s="203">
        <f>Données!C265</f>
        <v>0</v>
      </c>
    </row>
    <row r="265" spans="1:2" x14ac:dyDescent="0.3">
      <c r="A265" s="214">
        <v>1263</v>
      </c>
      <c r="B265" s="203">
        <f>Données!C266</f>
        <v>0</v>
      </c>
    </row>
    <row r="266" spans="1:2" x14ac:dyDescent="0.3">
      <c r="A266" s="214">
        <v>1264</v>
      </c>
      <c r="B266" s="203">
        <f>Données!C267</f>
        <v>0</v>
      </c>
    </row>
    <row r="267" spans="1:2" x14ac:dyDescent="0.3">
      <c r="A267" s="214">
        <v>1265</v>
      </c>
      <c r="B267" s="203">
        <f>Données!C268</f>
        <v>0</v>
      </c>
    </row>
    <row r="268" spans="1:2" x14ac:dyDescent="0.3">
      <c r="A268" s="214">
        <v>1266</v>
      </c>
      <c r="B268" s="203">
        <f>Données!C269</f>
        <v>0</v>
      </c>
    </row>
    <row r="269" spans="1:2" x14ac:dyDescent="0.3">
      <c r="A269" s="214">
        <v>1267</v>
      </c>
      <c r="B269" s="203">
        <f>Données!C270</f>
        <v>0</v>
      </c>
    </row>
    <row r="270" spans="1:2" x14ac:dyDescent="0.3">
      <c r="A270" s="214">
        <v>1268</v>
      </c>
      <c r="B270" s="203">
        <f>Données!C271</f>
        <v>0</v>
      </c>
    </row>
    <row r="271" spans="1:2" x14ac:dyDescent="0.3">
      <c r="A271" s="214">
        <v>1269</v>
      </c>
      <c r="B271" s="203">
        <f>Données!C272</f>
        <v>0</v>
      </c>
    </row>
    <row r="272" spans="1:2" x14ac:dyDescent="0.3">
      <c r="A272" s="214">
        <v>1270</v>
      </c>
      <c r="B272" s="203">
        <f>Données!C273</f>
        <v>0</v>
      </c>
    </row>
    <row r="273" spans="1:2" x14ac:dyDescent="0.3">
      <c r="A273" s="214">
        <v>1271</v>
      </c>
      <c r="B273" s="203">
        <f>Données!C274</f>
        <v>0</v>
      </c>
    </row>
    <row r="274" spans="1:2" x14ac:dyDescent="0.3">
      <c r="A274" s="214">
        <v>1272</v>
      </c>
      <c r="B274" s="203">
        <f>Données!C275</f>
        <v>0</v>
      </c>
    </row>
    <row r="275" spans="1:2" x14ac:dyDescent="0.3">
      <c r="A275" s="214">
        <v>1273</v>
      </c>
      <c r="B275" s="203">
        <f>Données!C276</f>
        <v>0</v>
      </c>
    </row>
    <row r="276" spans="1:2" x14ac:dyDescent="0.3">
      <c r="A276" s="214">
        <v>1274</v>
      </c>
      <c r="B276" s="203">
        <f>Données!C277</f>
        <v>0</v>
      </c>
    </row>
    <row r="277" spans="1:2" x14ac:dyDescent="0.3">
      <c r="A277" s="214">
        <v>1275</v>
      </c>
      <c r="B277" s="203">
        <f>Données!C278</f>
        <v>0</v>
      </c>
    </row>
    <row r="278" spans="1:2" x14ac:dyDescent="0.3">
      <c r="A278" s="214">
        <v>1276</v>
      </c>
      <c r="B278" s="203">
        <f>Données!C279</f>
        <v>0</v>
      </c>
    </row>
    <row r="279" spans="1:2" x14ac:dyDescent="0.3">
      <c r="A279" s="214">
        <v>1277</v>
      </c>
      <c r="B279" s="203">
        <f>Données!C280</f>
        <v>0</v>
      </c>
    </row>
    <row r="280" spans="1:2" x14ac:dyDescent="0.3">
      <c r="A280" s="214">
        <v>1278</v>
      </c>
      <c r="B280" s="203">
        <f>Données!C281</f>
        <v>0</v>
      </c>
    </row>
    <row r="281" spans="1:2" x14ac:dyDescent="0.3">
      <c r="A281" s="214">
        <v>1279</v>
      </c>
      <c r="B281" s="203">
        <f>Données!C282</f>
        <v>0</v>
      </c>
    </row>
    <row r="282" spans="1:2" x14ac:dyDescent="0.3">
      <c r="A282" s="214">
        <v>1280</v>
      </c>
      <c r="B282" s="203">
        <f>Données!C283</f>
        <v>0</v>
      </c>
    </row>
    <row r="283" spans="1:2" x14ac:dyDescent="0.3">
      <c r="A283" s="214">
        <v>1281</v>
      </c>
      <c r="B283" s="203">
        <f>Données!C284</f>
        <v>0</v>
      </c>
    </row>
    <row r="284" spans="1:2" x14ac:dyDescent="0.3">
      <c r="A284" s="214">
        <v>1282</v>
      </c>
      <c r="B284" s="203">
        <f>Données!C285</f>
        <v>0</v>
      </c>
    </row>
    <row r="285" spans="1:2" x14ac:dyDescent="0.3">
      <c r="A285" s="214">
        <v>1283</v>
      </c>
      <c r="B285" s="203">
        <f>Données!C286</f>
        <v>0</v>
      </c>
    </row>
    <row r="286" spans="1:2" x14ac:dyDescent="0.3">
      <c r="A286" s="214">
        <v>1284</v>
      </c>
      <c r="B286" s="203">
        <f>Données!C287</f>
        <v>0</v>
      </c>
    </row>
    <row r="287" spans="1:2" x14ac:dyDescent="0.3">
      <c r="A287" s="214">
        <v>1285</v>
      </c>
      <c r="B287" s="203">
        <f>Données!C288</f>
        <v>0</v>
      </c>
    </row>
    <row r="288" spans="1:2" x14ac:dyDescent="0.3">
      <c r="A288" s="214">
        <v>1286</v>
      </c>
      <c r="B288" s="203">
        <f>Données!C289</f>
        <v>0</v>
      </c>
    </row>
    <row r="289" spans="1:2" x14ac:dyDescent="0.3">
      <c r="A289" s="214">
        <v>1287</v>
      </c>
      <c r="B289" s="203">
        <f>Données!C290</f>
        <v>0</v>
      </c>
    </row>
    <row r="290" spans="1:2" x14ac:dyDescent="0.3">
      <c r="A290" s="214">
        <v>1288</v>
      </c>
      <c r="B290" s="203">
        <f>Données!C291</f>
        <v>0</v>
      </c>
    </row>
    <row r="291" spans="1:2" x14ac:dyDescent="0.3">
      <c r="A291" s="214">
        <v>1289</v>
      </c>
      <c r="B291" s="203">
        <f>Données!C292</f>
        <v>0</v>
      </c>
    </row>
    <row r="292" spans="1:2" x14ac:dyDescent="0.3">
      <c r="A292" s="214">
        <v>1290</v>
      </c>
      <c r="B292" s="203">
        <f>Données!C293</f>
        <v>0</v>
      </c>
    </row>
    <row r="293" spans="1:2" x14ac:dyDescent="0.3">
      <c r="A293" s="214">
        <v>1291</v>
      </c>
      <c r="B293" s="203">
        <f>Données!C294</f>
        <v>0</v>
      </c>
    </row>
    <row r="294" spans="1:2" x14ac:dyDescent="0.3">
      <c r="A294" s="214">
        <v>1292</v>
      </c>
      <c r="B294" s="203">
        <f>Données!C295</f>
        <v>0</v>
      </c>
    </row>
    <row r="295" spans="1:2" x14ac:dyDescent="0.3">
      <c r="A295" s="214">
        <v>1293</v>
      </c>
      <c r="B295" s="203">
        <f>Données!C296</f>
        <v>0</v>
      </c>
    </row>
    <row r="296" spans="1:2" x14ac:dyDescent="0.3">
      <c r="A296" s="214">
        <v>1294</v>
      </c>
      <c r="B296" s="203">
        <f>Données!C297</f>
        <v>0</v>
      </c>
    </row>
    <row r="297" spans="1:2" x14ac:dyDescent="0.3">
      <c r="A297" s="214">
        <v>1295</v>
      </c>
      <c r="B297" s="203">
        <f>Données!C298</f>
        <v>0</v>
      </c>
    </row>
    <row r="298" spans="1:2" x14ac:dyDescent="0.3">
      <c r="A298" s="214">
        <v>1296</v>
      </c>
      <c r="B298" s="203">
        <f>Données!C299</f>
        <v>0</v>
      </c>
    </row>
    <row r="299" spans="1:2" x14ac:dyDescent="0.3">
      <c r="A299" s="214">
        <v>1297</v>
      </c>
      <c r="B299" s="203">
        <f>Données!C300</f>
        <v>0</v>
      </c>
    </row>
    <row r="300" spans="1:2" x14ac:dyDescent="0.3">
      <c r="A300" s="214">
        <v>1298</v>
      </c>
      <c r="B300" s="203">
        <f>Données!C301</f>
        <v>0</v>
      </c>
    </row>
    <row r="301" spans="1:2" x14ac:dyDescent="0.3">
      <c r="A301" s="214">
        <v>1299</v>
      </c>
      <c r="B301" s="203">
        <f>Données!C302</f>
        <v>0</v>
      </c>
    </row>
    <row r="302" spans="1:2" x14ac:dyDescent="0.3">
      <c r="A302" s="214">
        <v>1300</v>
      </c>
      <c r="B302" s="203">
        <f>Données!C303</f>
        <v>0</v>
      </c>
    </row>
    <row r="303" spans="1:2" x14ac:dyDescent="0.3">
      <c r="A303" s="214">
        <v>1301</v>
      </c>
      <c r="B303" s="203">
        <f>Données!C304</f>
        <v>0</v>
      </c>
    </row>
    <row r="304" spans="1:2" x14ac:dyDescent="0.3">
      <c r="A304" s="214">
        <v>1302</v>
      </c>
      <c r="B304" s="203">
        <f>Données!C305</f>
        <v>0</v>
      </c>
    </row>
    <row r="305" spans="1:2" x14ac:dyDescent="0.3">
      <c r="A305" s="214">
        <v>1303</v>
      </c>
      <c r="B305" s="203">
        <f>Données!C306</f>
        <v>0</v>
      </c>
    </row>
    <row r="306" spans="1:2" x14ac:dyDescent="0.3">
      <c r="A306" s="214">
        <v>1304</v>
      </c>
      <c r="B306" s="203">
        <f>Données!C307</f>
        <v>0</v>
      </c>
    </row>
    <row r="307" spans="1:2" x14ac:dyDescent="0.3">
      <c r="A307" s="214">
        <v>1305</v>
      </c>
      <c r="B307" s="203">
        <f>Données!C308</f>
        <v>0</v>
      </c>
    </row>
    <row r="308" spans="1:2" x14ac:dyDescent="0.3">
      <c r="A308" s="214">
        <v>1306</v>
      </c>
      <c r="B308" s="203">
        <f>Données!C309</f>
        <v>0</v>
      </c>
    </row>
    <row r="309" spans="1:2" x14ac:dyDescent="0.3">
      <c r="A309" s="214">
        <v>1307</v>
      </c>
      <c r="B309" s="203">
        <f>Données!C310</f>
        <v>0</v>
      </c>
    </row>
    <row r="310" spans="1:2" x14ac:dyDescent="0.3">
      <c r="A310" s="214">
        <v>1308</v>
      </c>
      <c r="B310" s="203">
        <f>Données!C311</f>
        <v>0</v>
      </c>
    </row>
    <row r="311" spans="1:2" x14ac:dyDescent="0.3">
      <c r="A311" s="214">
        <v>1309</v>
      </c>
      <c r="B311" s="203">
        <f>Données!C312</f>
        <v>0</v>
      </c>
    </row>
    <row r="312" spans="1:2" x14ac:dyDescent="0.3">
      <c r="A312" s="214">
        <v>1310</v>
      </c>
      <c r="B312" s="203">
        <f>Données!C313</f>
        <v>0</v>
      </c>
    </row>
    <row r="313" spans="1:2" x14ac:dyDescent="0.3">
      <c r="A313" s="214">
        <v>1311</v>
      </c>
      <c r="B313" s="203">
        <f>Données!C314</f>
        <v>0</v>
      </c>
    </row>
    <row r="314" spans="1:2" x14ac:dyDescent="0.3">
      <c r="A314" s="214">
        <v>1312</v>
      </c>
      <c r="B314" s="203">
        <f>Données!C315</f>
        <v>0</v>
      </c>
    </row>
    <row r="315" spans="1:2" x14ac:dyDescent="0.3">
      <c r="A315" s="214">
        <v>1313</v>
      </c>
      <c r="B315" s="203">
        <f>Données!C316</f>
        <v>0</v>
      </c>
    </row>
    <row r="316" spans="1:2" x14ac:dyDescent="0.3">
      <c r="A316" s="214">
        <v>1314</v>
      </c>
      <c r="B316" s="203">
        <f>Données!C317</f>
        <v>0</v>
      </c>
    </row>
    <row r="317" spans="1:2" x14ac:dyDescent="0.3">
      <c r="A317" s="214">
        <v>1315</v>
      </c>
      <c r="B317" s="203">
        <f>Données!C318</f>
        <v>0</v>
      </c>
    </row>
    <row r="318" spans="1:2" x14ac:dyDescent="0.3">
      <c r="A318" s="214">
        <v>1316</v>
      </c>
      <c r="B318" s="203">
        <f>Données!C319</f>
        <v>0</v>
      </c>
    </row>
    <row r="319" spans="1:2" x14ac:dyDescent="0.3">
      <c r="A319" s="214">
        <v>1317</v>
      </c>
      <c r="B319" s="203">
        <f>Données!C320</f>
        <v>0</v>
      </c>
    </row>
    <row r="320" spans="1:2" x14ac:dyDescent="0.3">
      <c r="A320" s="214">
        <v>1318</v>
      </c>
      <c r="B320" s="203">
        <f>Données!C321</f>
        <v>0</v>
      </c>
    </row>
    <row r="321" spans="1:2" x14ac:dyDescent="0.3">
      <c r="A321" s="214">
        <v>1319</v>
      </c>
      <c r="B321" s="203">
        <f>Données!C322</f>
        <v>0</v>
      </c>
    </row>
    <row r="322" spans="1:2" x14ac:dyDescent="0.3">
      <c r="A322" s="214">
        <v>1320</v>
      </c>
      <c r="B322" s="203">
        <f>Données!C323</f>
        <v>0</v>
      </c>
    </row>
    <row r="323" spans="1:2" x14ac:dyDescent="0.3">
      <c r="A323" s="214">
        <v>1321</v>
      </c>
      <c r="B323" s="203">
        <f>Données!C324</f>
        <v>0</v>
      </c>
    </row>
    <row r="324" spans="1:2" x14ac:dyDescent="0.3">
      <c r="A324" s="214">
        <v>1322</v>
      </c>
      <c r="B324" s="203">
        <f>Données!C325</f>
        <v>0</v>
      </c>
    </row>
    <row r="325" spans="1:2" x14ac:dyDescent="0.3">
      <c r="A325" s="214">
        <v>1323</v>
      </c>
      <c r="B325" s="203">
        <f>Données!C326</f>
        <v>0</v>
      </c>
    </row>
    <row r="326" spans="1:2" x14ac:dyDescent="0.3">
      <c r="A326" s="214">
        <v>1324</v>
      </c>
      <c r="B326" s="203">
        <f>Données!C327</f>
        <v>0</v>
      </c>
    </row>
    <row r="327" spans="1:2" x14ac:dyDescent="0.3">
      <c r="A327" s="214">
        <v>1325</v>
      </c>
      <c r="B327" s="203">
        <f>Données!C328</f>
        <v>0</v>
      </c>
    </row>
    <row r="328" spans="1:2" x14ac:dyDescent="0.3">
      <c r="A328" s="214">
        <v>1326</v>
      </c>
      <c r="B328" s="203">
        <f>Données!C329</f>
        <v>0</v>
      </c>
    </row>
    <row r="329" spans="1:2" x14ac:dyDescent="0.3">
      <c r="A329" s="214">
        <v>1327</v>
      </c>
      <c r="B329" s="203">
        <f>Données!C330</f>
        <v>0</v>
      </c>
    </row>
    <row r="330" spans="1:2" x14ac:dyDescent="0.3">
      <c r="A330" s="214">
        <v>1328</v>
      </c>
      <c r="B330" s="203">
        <f>Données!C331</f>
        <v>0</v>
      </c>
    </row>
    <row r="331" spans="1:2" x14ac:dyDescent="0.3">
      <c r="A331" s="214">
        <v>1329</v>
      </c>
      <c r="B331" s="203">
        <f>Données!C332</f>
        <v>0</v>
      </c>
    </row>
    <row r="332" spans="1:2" x14ac:dyDescent="0.3">
      <c r="A332" s="214">
        <v>1330</v>
      </c>
      <c r="B332" s="203">
        <f>Données!C333</f>
        <v>0</v>
      </c>
    </row>
    <row r="333" spans="1:2" x14ac:dyDescent="0.3">
      <c r="A333" s="214">
        <v>1331</v>
      </c>
      <c r="B333" s="203">
        <f>Données!C334</f>
        <v>0</v>
      </c>
    </row>
    <row r="334" spans="1:2" x14ac:dyDescent="0.3">
      <c r="A334" s="214">
        <v>1332</v>
      </c>
      <c r="B334" s="203">
        <f>Données!C335</f>
        <v>0</v>
      </c>
    </row>
    <row r="335" spans="1:2" x14ac:dyDescent="0.3">
      <c r="A335" s="214">
        <v>1333</v>
      </c>
      <c r="B335" s="203">
        <f>Données!C336</f>
        <v>0</v>
      </c>
    </row>
    <row r="336" spans="1:2" x14ac:dyDescent="0.3">
      <c r="A336" s="214">
        <v>1334</v>
      </c>
      <c r="B336" s="203">
        <f>Données!C337</f>
        <v>0</v>
      </c>
    </row>
    <row r="337" spans="1:2" x14ac:dyDescent="0.3">
      <c r="A337" s="214">
        <v>1335</v>
      </c>
      <c r="B337" s="203">
        <f>Données!C338</f>
        <v>0</v>
      </c>
    </row>
    <row r="338" spans="1:2" x14ac:dyDescent="0.3">
      <c r="A338" s="214">
        <v>1336</v>
      </c>
      <c r="B338" s="203">
        <f>Données!C339</f>
        <v>0</v>
      </c>
    </row>
    <row r="339" spans="1:2" x14ac:dyDescent="0.3">
      <c r="A339" s="214">
        <v>1337</v>
      </c>
      <c r="B339" s="203">
        <f>Données!C340</f>
        <v>0</v>
      </c>
    </row>
    <row r="340" spans="1:2" x14ac:dyDescent="0.3">
      <c r="A340" s="214">
        <v>1338</v>
      </c>
      <c r="B340" s="203">
        <f>Données!C341</f>
        <v>0</v>
      </c>
    </row>
    <row r="341" spans="1:2" x14ac:dyDescent="0.3">
      <c r="A341" s="214">
        <v>1339</v>
      </c>
      <c r="B341" s="203">
        <f>Données!C342</f>
        <v>0</v>
      </c>
    </row>
    <row r="342" spans="1:2" x14ac:dyDescent="0.3">
      <c r="A342" s="214">
        <v>1340</v>
      </c>
      <c r="B342" s="203">
        <f>Données!C343</f>
        <v>0</v>
      </c>
    </row>
    <row r="343" spans="1:2" x14ac:dyDescent="0.3">
      <c r="A343" s="214">
        <v>1341</v>
      </c>
      <c r="B343" s="203">
        <f>Données!C344</f>
        <v>0</v>
      </c>
    </row>
    <row r="344" spans="1:2" x14ac:dyDescent="0.3">
      <c r="A344" s="214">
        <v>1342</v>
      </c>
      <c r="B344" s="203">
        <f>Données!C345</f>
        <v>0</v>
      </c>
    </row>
    <row r="345" spans="1:2" x14ac:dyDescent="0.3">
      <c r="A345" s="214">
        <v>1343</v>
      </c>
      <c r="B345" s="203">
        <f>Données!C346</f>
        <v>0</v>
      </c>
    </row>
    <row r="346" spans="1:2" x14ac:dyDescent="0.3">
      <c r="A346" s="214">
        <v>1344</v>
      </c>
      <c r="B346" s="203">
        <f>Données!C347</f>
        <v>0</v>
      </c>
    </row>
    <row r="347" spans="1:2" x14ac:dyDescent="0.3">
      <c r="A347" s="214">
        <v>1345</v>
      </c>
      <c r="B347" s="203">
        <f>Données!C348</f>
        <v>0</v>
      </c>
    </row>
    <row r="348" spans="1:2" x14ac:dyDescent="0.3">
      <c r="A348" s="214">
        <v>1346</v>
      </c>
      <c r="B348" s="203">
        <f>Données!C349</f>
        <v>0</v>
      </c>
    </row>
    <row r="349" spans="1:2" x14ac:dyDescent="0.3">
      <c r="A349" s="214">
        <v>1347</v>
      </c>
      <c r="B349" s="203">
        <f>Données!C350</f>
        <v>0</v>
      </c>
    </row>
    <row r="350" spans="1:2" x14ac:dyDescent="0.3">
      <c r="A350" s="214">
        <v>1348</v>
      </c>
      <c r="B350" s="203">
        <f>Données!C351</f>
        <v>0</v>
      </c>
    </row>
    <row r="351" spans="1:2" x14ac:dyDescent="0.3">
      <c r="A351" s="214">
        <v>1349</v>
      </c>
      <c r="B351" s="203">
        <f>Données!C352</f>
        <v>0</v>
      </c>
    </row>
    <row r="352" spans="1:2" x14ac:dyDescent="0.3">
      <c r="A352" s="214">
        <v>1350</v>
      </c>
      <c r="B352" s="203">
        <f>Données!C353</f>
        <v>0</v>
      </c>
    </row>
    <row r="353" spans="1:2" x14ac:dyDescent="0.3">
      <c r="A353" s="214">
        <v>1351</v>
      </c>
      <c r="B353" s="203">
        <f>Données!C354</f>
        <v>0</v>
      </c>
    </row>
    <row r="354" spans="1:2" x14ac:dyDescent="0.3">
      <c r="A354" s="214">
        <v>1352</v>
      </c>
      <c r="B354" s="203">
        <f>Données!C355</f>
        <v>0</v>
      </c>
    </row>
    <row r="355" spans="1:2" x14ac:dyDescent="0.3">
      <c r="A355" s="214">
        <v>1353</v>
      </c>
      <c r="B355" s="203">
        <f>Données!C356</f>
        <v>0</v>
      </c>
    </row>
    <row r="356" spans="1:2" x14ac:dyDescent="0.3">
      <c r="A356" s="214">
        <v>1354</v>
      </c>
      <c r="B356" s="203">
        <f>Données!C357</f>
        <v>0</v>
      </c>
    </row>
    <row r="357" spans="1:2" x14ac:dyDescent="0.3">
      <c r="A357" s="214">
        <v>1355</v>
      </c>
      <c r="B357" s="203">
        <f>Données!C358</f>
        <v>0</v>
      </c>
    </row>
    <row r="358" spans="1:2" x14ac:dyDescent="0.3">
      <c r="A358" s="214">
        <v>1356</v>
      </c>
      <c r="B358" s="203">
        <f>Données!C359</f>
        <v>0</v>
      </c>
    </row>
    <row r="359" spans="1:2" x14ac:dyDescent="0.3">
      <c r="A359" s="214">
        <v>1357</v>
      </c>
      <c r="B359" s="203">
        <f>Données!C360</f>
        <v>0</v>
      </c>
    </row>
    <row r="360" spans="1:2" x14ac:dyDescent="0.3">
      <c r="A360" s="214">
        <v>1358</v>
      </c>
      <c r="B360" s="203">
        <f>Données!C361</f>
        <v>0</v>
      </c>
    </row>
    <row r="361" spans="1:2" x14ac:dyDescent="0.3">
      <c r="A361" s="214">
        <v>1359</v>
      </c>
      <c r="B361" s="203">
        <f>Données!C362</f>
        <v>0</v>
      </c>
    </row>
    <row r="362" spans="1:2" x14ac:dyDescent="0.3">
      <c r="A362" s="214">
        <v>1360</v>
      </c>
      <c r="B362" s="203">
        <f>Données!C363</f>
        <v>0</v>
      </c>
    </row>
    <row r="363" spans="1:2" x14ac:dyDescent="0.3">
      <c r="A363" s="214">
        <v>1361</v>
      </c>
      <c r="B363" s="203">
        <f>Données!C364</f>
        <v>0</v>
      </c>
    </row>
    <row r="364" spans="1:2" x14ac:dyDescent="0.3">
      <c r="A364" s="214">
        <v>1362</v>
      </c>
      <c r="B364" s="203">
        <f>Données!C365</f>
        <v>0</v>
      </c>
    </row>
    <row r="365" spans="1:2" x14ac:dyDescent="0.3">
      <c r="A365" s="214">
        <v>1363</v>
      </c>
      <c r="B365" s="203">
        <f>Données!C366</f>
        <v>0</v>
      </c>
    </row>
    <row r="366" spans="1:2" x14ac:dyDescent="0.3">
      <c r="A366" s="214">
        <v>1364</v>
      </c>
      <c r="B366" s="203">
        <f>Données!C367</f>
        <v>0</v>
      </c>
    </row>
    <row r="367" spans="1:2" x14ac:dyDescent="0.3">
      <c r="A367" s="214">
        <v>1365</v>
      </c>
      <c r="B367" s="203">
        <f>Données!C368</f>
        <v>0</v>
      </c>
    </row>
    <row r="368" spans="1:2" x14ac:dyDescent="0.3">
      <c r="A368" s="214">
        <v>1366</v>
      </c>
      <c r="B368" s="203">
        <f>Données!C369</f>
        <v>0</v>
      </c>
    </row>
    <row r="369" spans="1:2" x14ac:dyDescent="0.3">
      <c r="A369" s="214">
        <v>1367</v>
      </c>
      <c r="B369" s="203">
        <f>Données!C370</f>
        <v>0</v>
      </c>
    </row>
    <row r="370" spans="1:2" x14ac:dyDescent="0.3">
      <c r="A370" s="214">
        <v>1368</v>
      </c>
      <c r="B370" s="203">
        <f>Données!C371</f>
        <v>0</v>
      </c>
    </row>
    <row r="371" spans="1:2" x14ac:dyDescent="0.3">
      <c r="A371" s="214">
        <v>1369</v>
      </c>
      <c r="B371" s="203">
        <f>Données!C372</f>
        <v>0</v>
      </c>
    </row>
    <row r="372" spans="1:2" x14ac:dyDescent="0.3">
      <c r="A372" s="214">
        <v>1370</v>
      </c>
      <c r="B372" s="203">
        <f>Données!C373</f>
        <v>0</v>
      </c>
    </row>
    <row r="373" spans="1:2" x14ac:dyDescent="0.3">
      <c r="A373" s="214">
        <v>1371</v>
      </c>
      <c r="B373" s="203">
        <f>Données!C374</f>
        <v>0</v>
      </c>
    </row>
    <row r="374" spans="1:2" x14ac:dyDescent="0.3">
      <c r="A374" s="214">
        <v>1372</v>
      </c>
      <c r="B374" s="203">
        <f>Données!C375</f>
        <v>0</v>
      </c>
    </row>
    <row r="375" spans="1:2" x14ac:dyDescent="0.3">
      <c r="A375" s="214">
        <v>1373</v>
      </c>
      <c r="B375" s="203">
        <f>Données!C376</f>
        <v>0</v>
      </c>
    </row>
    <row r="376" spans="1:2" x14ac:dyDescent="0.3">
      <c r="A376" s="214">
        <v>1374</v>
      </c>
      <c r="B376" s="203">
        <f>Données!C377</f>
        <v>0</v>
      </c>
    </row>
    <row r="377" spans="1:2" x14ac:dyDescent="0.3">
      <c r="A377" s="214">
        <v>1375</v>
      </c>
      <c r="B377" s="203">
        <f>Données!C378</f>
        <v>0</v>
      </c>
    </row>
    <row r="378" spans="1:2" x14ac:dyDescent="0.3">
      <c r="A378" s="214">
        <v>1376</v>
      </c>
      <c r="B378" s="203">
        <f>Données!C379</f>
        <v>0</v>
      </c>
    </row>
    <row r="379" spans="1:2" x14ac:dyDescent="0.3">
      <c r="A379" s="214">
        <v>1377</v>
      </c>
      <c r="B379" s="203">
        <f>Données!C380</f>
        <v>0</v>
      </c>
    </row>
    <row r="380" spans="1:2" x14ac:dyDescent="0.3">
      <c r="A380" s="214">
        <v>1378</v>
      </c>
      <c r="B380" s="203">
        <f>Données!C381</f>
        <v>0</v>
      </c>
    </row>
    <row r="381" spans="1:2" x14ac:dyDescent="0.3">
      <c r="A381" s="214">
        <v>1379</v>
      </c>
      <c r="B381" s="203">
        <f>Données!C382</f>
        <v>0</v>
      </c>
    </row>
    <row r="382" spans="1:2" x14ac:dyDescent="0.3">
      <c r="A382" s="214">
        <v>1380</v>
      </c>
      <c r="B382" s="203">
        <f>Données!C383</f>
        <v>0</v>
      </c>
    </row>
    <row r="383" spans="1:2" x14ac:dyDescent="0.3">
      <c r="A383" s="214">
        <v>1381</v>
      </c>
      <c r="B383" s="203">
        <f>Données!C384</f>
        <v>0</v>
      </c>
    </row>
    <row r="384" spans="1:2" x14ac:dyDescent="0.3">
      <c r="A384" s="214">
        <v>1382</v>
      </c>
      <c r="B384" s="203">
        <f>Données!C385</f>
        <v>0</v>
      </c>
    </row>
    <row r="385" spans="1:2" x14ac:dyDescent="0.3">
      <c r="A385" s="214">
        <v>1383</v>
      </c>
      <c r="B385" s="203">
        <f>Données!C386</f>
        <v>0</v>
      </c>
    </row>
    <row r="386" spans="1:2" x14ac:dyDescent="0.3">
      <c r="A386" s="214">
        <v>1384</v>
      </c>
      <c r="B386" s="203">
        <f>Données!C387</f>
        <v>0</v>
      </c>
    </row>
    <row r="387" spans="1:2" x14ac:dyDescent="0.3">
      <c r="A387" s="214">
        <v>1385</v>
      </c>
      <c r="B387" s="203">
        <f>Données!C388</f>
        <v>0</v>
      </c>
    </row>
    <row r="388" spans="1:2" x14ac:dyDescent="0.3">
      <c r="A388" s="214">
        <v>1386</v>
      </c>
      <c r="B388" s="203">
        <f>Données!C389</f>
        <v>0</v>
      </c>
    </row>
    <row r="389" spans="1:2" x14ac:dyDescent="0.3">
      <c r="A389" s="214">
        <v>1387</v>
      </c>
      <c r="B389" s="203">
        <f>Données!C390</f>
        <v>0</v>
      </c>
    </row>
    <row r="390" spans="1:2" x14ac:dyDescent="0.3">
      <c r="A390" s="214">
        <v>1388</v>
      </c>
      <c r="B390" s="203">
        <f>Données!C391</f>
        <v>0</v>
      </c>
    </row>
    <row r="391" spans="1:2" x14ac:dyDescent="0.3">
      <c r="A391" s="214">
        <v>1389</v>
      </c>
      <c r="B391" s="203">
        <f>Données!C392</f>
        <v>0</v>
      </c>
    </row>
    <row r="392" spans="1:2" x14ac:dyDescent="0.3">
      <c r="A392" s="214">
        <v>1390</v>
      </c>
      <c r="B392" s="203">
        <f>Données!C393</f>
        <v>0</v>
      </c>
    </row>
    <row r="393" spans="1:2" x14ac:dyDescent="0.3">
      <c r="A393" s="214">
        <v>1391</v>
      </c>
      <c r="B393" s="203">
        <f>Données!C394</f>
        <v>0</v>
      </c>
    </row>
    <row r="394" spans="1:2" x14ac:dyDescent="0.3">
      <c r="A394" s="214">
        <v>1392</v>
      </c>
      <c r="B394" s="203">
        <f>Données!C395</f>
        <v>0</v>
      </c>
    </row>
    <row r="395" spans="1:2" x14ac:dyDescent="0.3">
      <c r="A395" s="214">
        <v>1393</v>
      </c>
      <c r="B395" s="203">
        <f>Données!C396</f>
        <v>0</v>
      </c>
    </row>
    <row r="396" spans="1:2" x14ac:dyDescent="0.3">
      <c r="A396" s="214">
        <v>1394</v>
      </c>
      <c r="B396" s="203">
        <f>Données!C397</f>
        <v>0</v>
      </c>
    </row>
    <row r="397" spans="1:2" x14ac:dyDescent="0.3">
      <c r="A397" s="214">
        <v>1395</v>
      </c>
      <c r="B397" s="203">
        <f>Données!C398</f>
        <v>0</v>
      </c>
    </row>
    <row r="398" spans="1:2" x14ac:dyDescent="0.3">
      <c r="A398" s="214">
        <v>1396</v>
      </c>
      <c r="B398" s="203">
        <f>Données!C399</f>
        <v>0</v>
      </c>
    </row>
    <row r="399" spans="1:2" x14ac:dyDescent="0.3">
      <c r="A399" s="214">
        <v>1397</v>
      </c>
      <c r="B399" s="203">
        <f>Données!C400</f>
        <v>0</v>
      </c>
    </row>
    <row r="400" spans="1:2" x14ac:dyDescent="0.3">
      <c r="A400" s="214">
        <v>1398</v>
      </c>
      <c r="B400" s="203">
        <f>Données!C401</f>
        <v>0</v>
      </c>
    </row>
    <row r="401" spans="1:2" x14ac:dyDescent="0.3">
      <c r="A401" s="214">
        <v>1399</v>
      </c>
      <c r="B401" s="203">
        <f>Données!C402</f>
        <v>0</v>
      </c>
    </row>
    <row r="402" spans="1:2" x14ac:dyDescent="0.3">
      <c r="A402" s="214">
        <v>1400</v>
      </c>
      <c r="B402" s="203">
        <f>Données!C403</f>
        <v>0</v>
      </c>
    </row>
    <row r="403" spans="1:2" x14ac:dyDescent="0.3">
      <c r="A403" s="214">
        <v>1401</v>
      </c>
      <c r="B403" s="203">
        <f>Données!C404</f>
        <v>0</v>
      </c>
    </row>
    <row r="404" spans="1:2" x14ac:dyDescent="0.3">
      <c r="A404" s="214">
        <v>1402</v>
      </c>
      <c r="B404" s="203">
        <f>Données!C405</f>
        <v>0</v>
      </c>
    </row>
    <row r="405" spans="1:2" x14ac:dyDescent="0.3">
      <c r="A405" s="214">
        <v>1403</v>
      </c>
      <c r="B405" s="203">
        <f>Données!C406</f>
        <v>0</v>
      </c>
    </row>
    <row r="406" spans="1:2" x14ac:dyDescent="0.3">
      <c r="A406" s="214">
        <v>1404</v>
      </c>
      <c r="B406" s="203">
        <f>Données!C407</f>
        <v>0</v>
      </c>
    </row>
    <row r="407" spans="1:2" x14ac:dyDescent="0.3">
      <c r="A407" s="214">
        <v>1405</v>
      </c>
      <c r="B407" s="203">
        <f>Données!C408</f>
        <v>0</v>
      </c>
    </row>
    <row r="408" spans="1:2" x14ac:dyDescent="0.3">
      <c r="A408" s="214">
        <v>1406</v>
      </c>
      <c r="B408" s="203">
        <f>Données!C409</f>
        <v>0</v>
      </c>
    </row>
    <row r="409" spans="1:2" x14ac:dyDescent="0.3">
      <c r="A409" s="214">
        <v>1407</v>
      </c>
      <c r="B409" s="203">
        <f>Données!C410</f>
        <v>0</v>
      </c>
    </row>
    <row r="410" spans="1:2" x14ac:dyDescent="0.3">
      <c r="A410" s="214">
        <v>1408</v>
      </c>
      <c r="B410" s="203">
        <f>Données!C411</f>
        <v>0</v>
      </c>
    </row>
    <row r="411" spans="1:2" x14ac:dyDescent="0.3">
      <c r="A411" s="214">
        <v>1409</v>
      </c>
      <c r="B411" s="203">
        <f>Données!C412</f>
        <v>0</v>
      </c>
    </row>
    <row r="412" spans="1:2" x14ac:dyDescent="0.3">
      <c r="A412" s="214">
        <v>1410</v>
      </c>
      <c r="B412" s="203">
        <f>Données!C413</f>
        <v>0</v>
      </c>
    </row>
    <row r="413" spans="1:2" x14ac:dyDescent="0.3">
      <c r="A413" s="214">
        <v>1411</v>
      </c>
      <c r="B413" s="203">
        <f>Données!C414</f>
        <v>0</v>
      </c>
    </row>
    <row r="414" spans="1:2" x14ac:dyDescent="0.3">
      <c r="A414" s="214">
        <v>1412</v>
      </c>
      <c r="B414" s="203">
        <f>Données!C415</f>
        <v>0</v>
      </c>
    </row>
    <row r="415" spans="1:2" x14ac:dyDescent="0.3">
      <c r="A415" s="214">
        <v>1413</v>
      </c>
      <c r="B415" s="203">
        <f>Données!C416</f>
        <v>0</v>
      </c>
    </row>
    <row r="416" spans="1:2" x14ac:dyDescent="0.3">
      <c r="A416" s="214">
        <v>1414</v>
      </c>
      <c r="B416" s="203">
        <f>Données!C417</f>
        <v>0</v>
      </c>
    </row>
    <row r="417" spans="1:2" x14ac:dyDescent="0.3">
      <c r="A417" s="214">
        <v>1415</v>
      </c>
      <c r="B417" s="203">
        <f>Données!C418</f>
        <v>0</v>
      </c>
    </row>
    <row r="418" spans="1:2" x14ac:dyDescent="0.3">
      <c r="A418" s="214">
        <v>1416</v>
      </c>
      <c r="B418" s="203">
        <f>Données!C419</f>
        <v>0</v>
      </c>
    </row>
    <row r="419" spans="1:2" x14ac:dyDescent="0.3">
      <c r="A419" s="214">
        <v>1417</v>
      </c>
      <c r="B419" s="203">
        <f>Données!C420</f>
        <v>0</v>
      </c>
    </row>
    <row r="420" spans="1:2" x14ac:dyDescent="0.3">
      <c r="A420" s="214">
        <v>1418</v>
      </c>
      <c r="B420" s="203">
        <f>Données!C421</f>
        <v>0</v>
      </c>
    </row>
    <row r="421" spans="1:2" x14ac:dyDescent="0.3">
      <c r="A421" s="214">
        <v>1419</v>
      </c>
      <c r="B421" s="203">
        <f>Données!C422</f>
        <v>0</v>
      </c>
    </row>
    <row r="422" spans="1:2" x14ac:dyDescent="0.3">
      <c r="A422" s="214">
        <v>1420</v>
      </c>
      <c r="B422" s="203">
        <f>Données!C423</f>
        <v>0</v>
      </c>
    </row>
    <row r="423" spans="1:2" x14ac:dyDescent="0.3">
      <c r="A423" s="214">
        <v>1421</v>
      </c>
      <c r="B423" s="203">
        <f>Données!C424</f>
        <v>0</v>
      </c>
    </row>
    <row r="424" spans="1:2" x14ac:dyDescent="0.3">
      <c r="A424" s="214">
        <v>1422</v>
      </c>
      <c r="B424" s="203">
        <f>Données!C425</f>
        <v>0</v>
      </c>
    </row>
    <row r="425" spans="1:2" x14ac:dyDescent="0.3">
      <c r="A425" s="214">
        <v>1423</v>
      </c>
      <c r="B425" s="203">
        <f>Données!C426</f>
        <v>0</v>
      </c>
    </row>
    <row r="426" spans="1:2" x14ac:dyDescent="0.3">
      <c r="A426" s="214">
        <v>1424</v>
      </c>
      <c r="B426" s="203">
        <f>Données!C427</f>
        <v>0</v>
      </c>
    </row>
    <row r="427" spans="1:2" x14ac:dyDescent="0.3">
      <c r="A427" s="214">
        <v>1425</v>
      </c>
      <c r="B427" s="203">
        <f>Données!C428</f>
        <v>0</v>
      </c>
    </row>
    <row r="428" spans="1:2" x14ac:dyDescent="0.3">
      <c r="A428" s="214">
        <v>1426</v>
      </c>
      <c r="B428" s="203">
        <f>Données!C429</f>
        <v>0</v>
      </c>
    </row>
    <row r="429" spans="1:2" x14ac:dyDescent="0.3">
      <c r="A429" s="214">
        <v>1427</v>
      </c>
      <c r="B429" s="203">
        <f>Données!C430</f>
        <v>0</v>
      </c>
    </row>
    <row r="430" spans="1:2" x14ac:dyDescent="0.3">
      <c r="A430" s="214">
        <v>1428</v>
      </c>
      <c r="B430" s="203">
        <f>Données!C431</f>
        <v>0</v>
      </c>
    </row>
    <row r="431" spans="1:2" x14ac:dyDescent="0.3">
      <c r="A431" s="214">
        <v>1429</v>
      </c>
      <c r="B431" s="203">
        <f>Données!C432</f>
        <v>0</v>
      </c>
    </row>
    <row r="432" spans="1:2" x14ac:dyDescent="0.3">
      <c r="A432" s="214">
        <v>1430</v>
      </c>
      <c r="B432" s="203">
        <f>Données!C433</f>
        <v>0</v>
      </c>
    </row>
    <row r="433" spans="1:2" x14ac:dyDescent="0.3">
      <c r="A433" s="214">
        <v>1431</v>
      </c>
      <c r="B433" s="203">
        <f>Données!C434</f>
        <v>0</v>
      </c>
    </row>
    <row r="434" spans="1:2" x14ac:dyDescent="0.3">
      <c r="A434" s="214">
        <v>1432</v>
      </c>
      <c r="B434" s="203">
        <f>Données!C435</f>
        <v>0</v>
      </c>
    </row>
    <row r="435" spans="1:2" x14ac:dyDescent="0.3">
      <c r="A435" s="214">
        <v>1433</v>
      </c>
      <c r="B435" s="203">
        <f>Données!C436</f>
        <v>0</v>
      </c>
    </row>
    <row r="436" spans="1:2" x14ac:dyDescent="0.3">
      <c r="A436" s="214">
        <v>1434</v>
      </c>
      <c r="B436" s="203">
        <f>Données!C437</f>
        <v>0</v>
      </c>
    </row>
    <row r="437" spans="1:2" x14ac:dyDescent="0.3">
      <c r="A437" s="214">
        <v>1435</v>
      </c>
      <c r="B437" s="203">
        <f>Données!C438</f>
        <v>0</v>
      </c>
    </row>
    <row r="438" spans="1:2" x14ac:dyDescent="0.3">
      <c r="A438" s="214">
        <v>1436</v>
      </c>
      <c r="B438" s="203">
        <f>Données!C439</f>
        <v>0</v>
      </c>
    </row>
    <row r="439" spans="1:2" x14ac:dyDescent="0.3">
      <c r="A439" s="214">
        <v>1437</v>
      </c>
      <c r="B439" s="203">
        <f>Données!C440</f>
        <v>0</v>
      </c>
    </row>
    <row r="440" spans="1:2" x14ac:dyDescent="0.3">
      <c r="A440" s="214">
        <v>1438</v>
      </c>
      <c r="B440" s="203">
        <f>Données!C441</f>
        <v>0</v>
      </c>
    </row>
    <row r="441" spans="1:2" x14ac:dyDescent="0.3">
      <c r="A441" s="214">
        <v>1439</v>
      </c>
      <c r="B441" s="203">
        <f>Données!C442</f>
        <v>0</v>
      </c>
    </row>
    <row r="442" spans="1:2" x14ac:dyDescent="0.3">
      <c r="A442" s="214">
        <v>1440</v>
      </c>
      <c r="B442" s="203">
        <f>Données!C443</f>
        <v>0</v>
      </c>
    </row>
    <row r="443" spans="1:2" x14ac:dyDescent="0.3">
      <c r="A443" s="214">
        <v>1441</v>
      </c>
      <c r="B443" s="203">
        <f>Données!C444</f>
        <v>0</v>
      </c>
    </row>
    <row r="444" spans="1:2" x14ac:dyDescent="0.3">
      <c r="A444" s="214">
        <v>1442</v>
      </c>
      <c r="B444" s="203">
        <f>Données!C445</f>
        <v>0</v>
      </c>
    </row>
    <row r="445" spans="1:2" x14ac:dyDescent="0.3">
      <c r="A445" s="214">
        <v>1443</v>
      </c>
      <c r="B445" s="203">
        <f>Données!C446</f>
        <v>0</v>
      </c>
    </row>
    <row r="446" spans="1:2" x14ac:dyDescent="0.3">
      <c r="A446" s="214">
        <v>1444</v>
      </c>
      <c r="B446" s="203">
        <f>Données!C447</f>
        <v>0</v>
      </c>
    </row>
    <row r="447" spans="1:2" x14ac:dyDescent="0.3">
      <c r="A447" s="214">
        <v>1445</v>
      </c>
      <c r="B447" s="203">
        <f>Données!C448</f>
        <v>0</v>
      </c>
    </row>
    <row r="448" spans="1:2" x14ac:dyDescent="0.3">
      <c r="A448" s="214">
        <v>1446</v>
      </c>
      <c r="B448" s="203">
        <f>Données!C449</f>
        <v>0</v>
      </c>
    </row>
    <row r="449" spans="1:2" x14ac:dyDescent="0.3">
      <c r="A449" s="214">
        <v>1447</v>
      </c>
      <c r="B449" s="203">
        <f>Données!C450</f>
        <v>0</v>
      </c>
    </row>
    <row r="450" spans="1:2" x14ac:dyDescent="0.3">
      <c r="A450" s="214">
        <v>1448</v>
      </c>
      <c r="B450" s="203">
        <f>Données!C451</f>
        <v>0</v>
      </c>
    </row>
    <row r="451" spans="1:2" x14ac:dyDescent="0.3">
      <c r="A451" s="214">
        <v>1449</v>
      </c>
      <c r="B451" s="203">
        <f>Données!C452</f>
        <v>0</v>
      </c>
    </row>
    <row r="452" spans="1:2" x14ac:dyDescent="0.3">
      <c r="A452" s="214">
        <v>1450</v>
      </c>
      <c r="B452" s="203">
        <f>Données!C453</f>
        <v>0</v>
      </c>
    </row>
    <row r="453" spans="1:2" x14ac:dyDescent="0.3">
      <c r="A453" s="214">
        <v>1451</v>
      </c>
      <c r="B453" s="203">
        <f>Données!C454</f>
        <v>0</v>
      </c>
    </row>
    <row r="454" spans="1:2" x14ac:dyDescent="0.3">
      <c r="A454" s="214">
        <v>1452</v>
      </c>
      <c r="B454" s="203">
        <f>Données!C455</f>
        <v>0</v>
      </c>
    </row>
    <row r="455" spans="1:2" x14ac:dyDescent="0.3">
      <c r="A455" s="214">
        <v>1453</v>
      </c>
      <c r="B455" s="203">
        <f>Données!C456</f>
        <v>0</v>
      </c>
    </row>
    <row r="456" spans="1:2" x14ac:dyDescent="0.3">
      <c r="A456" s="214">
        <v>1454</v>
      </c>
      <c r="B456" s="203">
        <f>Données!C457</f>
        <v>0</v>
      </c>
    </row>
    <row r="457" spans="1:2" x14ac:dyDescent="0.3">
      <c r="A457" s="214">
        <v>1455</v>
      </c>
      <c r="B457" s="203">
        <f>Données!C458</f>
        <v>0</v>
      </c>
    </row>
    <row r="458" spans="1:2" x14ac:dyDescent="0.3">
      <c r="A458" s="214">
        <v>1456</v>
      </c>
      <c r="B458" s="203">
        <f>Données!C459</f>
        <v>0</v>
      </c>
    </row>
    <row r="459" spans="1:2" x14ac:dyDescent="0.3">
      <c r="A459" s="214">
        <v>1457</v>
      </c>
      <c r="B459" s="203">
        <f>Données!C460</f>
        <v>0</v>
      </c>
    </row>
    <row r="460" spans="1:2" x14ac:dyDescent="0.3">
      <c r="A460" s="214">
        <v>1458</v>
      </c>
      <c r="B460" s="203">
        <f>Données!C461</f>
        <v>0</v>
      </c>
    </row>
    <row r="461" spans="1:2" x14ac:dyDescent="0.3">
      <c r="A461" s="214">
        <v>1459</v>
      </c>
      <c r="B461" s="203">
        <f>Données!C462</f>
        <v>0</v>
      </c>
    </row>
    <row r="462" spans="1:2" x14ac:dyDescent="0.3">
      <c r="A462" s="214">
        <v>1460</v>
      </c>
      <c r="B462" s="203">
        <f>Données!C463</f>
        <v>0</v>
      </c>
    </row>
    <row r="463" spans="1:2" x14ac:dyDescent="0.3">
      <c r="A463" s="214">
        <v>1461</v>
      </c>
      <c r="B463" s="203">
        <f>Données!C464</f>
        <v>0</v>
      </c>
    </row>
    <row r="464" spans="1:2" x14ac:dyDescent="0.3">
      <c r="A464" s="214">
        <v>1462</v>
      </c>
      <c r="B464" s="203">
        <f>Données!C465</f>
        <v>0</v>
      </c>
    </row>
    <row r="465" spans="1:2" x14ac:dyDescent="0.3">
      <c r="A465" s="214">
        <v>1463</v>
      </c>
      <c r="B465" s="203">
        <f>Données!C466</f>
        <v>0</v>
      </c>
    </row>
    <row r="466" spans="1:2" x14ac:dyDescent="0.3">
      <c r="A466" s="214">
        <v>1464</v>
      </c>
      <c r="B466" s="203">
        <f>Données!C467</f>
        <v>0</v>
      </c>
    </row>
    <row r="467" spans="1:2" x14ac:dyDescent="0.3">
      <c r="A467" s="214">
        <v>1465</v>
      </c>
      <c r="B467" s="203">
        <f>Données!C468</f>
        <v>0</v>
      </c>
    </row>
    <row r="468" spans="1:2" x14ac:dyDescent="0.3">
      <c r="A468" s="214">
        <v>1466</v>
      </c>
      <c r="B468" s="203">
        <f>Données!C469</f>
        <v>0</v>
      </c>
    </row>
    <row r="469" spans="1:2" x14ac:dyDescent="0.3">
      <c r="A469" s="214">
        <v>1467</v>
      </c>
      <c r="B469" s="203">
        <f>Données!C470</f>
        <v>0</v>
      </c>
    </row>
    <row r="470" spans="1:2" x14ac:dyDescent="0.3">
      <c r="A470" s="214">
        <v>1468</v>
      </c>
      <c r="B470" s="203">
        <f>Données!C471</f>
        <v>0</v>
      </c>
    </row>
    <row r="471" spans="1:2" x14ac:dyDescent="0.3">
      <c r="A471" s="214">
        <v>1469</v>
      </c>
      <c r="B471" s="203">
        <f>Données!C472</f>
        <v>0</v>
      </c>
    </row>
    <row r="472" spans="1:2" x14ac:dyDescent="0.3">
      <c r="A472" s="214">
        <v>1470</v>
      </c>
      <c r="B472" s="203">
        <f>Données!C473</f>
        <v>0</v>
      </c>
    </row>
    <row r="473" spans="1:2" x14ac:dyDescent="0.3">
      <c r="A473" s="214">
        <v>1471</v>
      </c>
      <c r="B473" s="203">
        <f>Données!C474</f>
        <v>0</v>
      </c>
    </row>
    <row r="474" spans="1:2" x14ac:dyDescent="0.3">
      <c r="A474" s="214">
        <v>1472</v>
      </c>
      <c r="B474" s="203">
        <f>Données!C475</f>
        <v>0</v>
      </c>
    </row>
    <row r="475" spans="1:2" x14ac:dyDescent="0.3">
      <c r="A475" s="214">
        <v>1473</v>
      </c>
      <c r="B475" s="203">
        <f>Données!C476</f>
        <v>0</v>
      </c>
    </row>
    <row r="476" spans="1:2" x14ac:dyDescent="0.3">
      <c r="A476" s="214">
        <v>1474</v>
      </c>
      <c r="B476" s="203">
        <f>Données!C477</f>
        <v>0</v>
      </c>
    </row>
    <row r="477" spans="1:2" x14ac:dyDescent="0.3">
      <c r="A477" s="214">
        <v>1475</v>
      </c>
      <c r="B477" s="203">
        <f>Données!C478</f>
        <v>0</v>
      </c>
    </row>
    <row r="478" spans="1:2" x14ac:dyDescent="0.3">
      <c r="A478" s="214">
        <v>1476</v>
      </c>
      <c r="B478" s="203">
        <f>Données!C479</f>
        <v>0</v>
      </c>
    </row>
    <row r="479" spans="1:2" x14ac:dyDescent="0.3">
      <c r="A479" s="214">
        <v>1477</v>
      </c>
      <c r="B479" s="203">
        <f>Données!C480</f>
        <v>0</v>
      </c>
    </row>
    <row r="480" spans="1:2" x14ac:dyDescent="0.3">
      <c r="A480" s="214">
        <v>1478</v>
      </c>
      <c r="B480" s="203">
        <f>Données!C481</f>
        <v>0</v>
      </c>
    </row>
    <row r="481" spans="1:2" x14ac:dyDescent="0.3">
      <c r="A481" s="214">
        <v>1479</v>
      </c>
      <c r="B481" s="203">
        <f>Données!C482</f>
        <v>0</v>
      </c>
    </row>
    <row r="482" spans="1:2" x14ac:dyDescent="0.3">
      <c r="A482" s="214">
        <v>1480</v>
      </c>
      <c r="B482" s="203">
        <f>Données!C483</f>
        <v>0</v>
      </c>
    </row>
    <row r="483" spans="1:2" x14ac:dyDescent="0.3">
      <c r="A483" s="214">
        <v>1481</v>
      </c>
      <c r="B483" s="203">
        <f>Données!C484</f>
        <v>0</v>
      </c>
    </row>
    <row r="484" spans="1:2" x14ac:dyDescent="0.3">
      <c r="A484" s="214">
        <v>1482</v>
      </c>
      <c r="B484" s="203">
        <f>Données!C485</f>
        <v>0</v>
      </c>
    </row>
    <row r="485" spans="1:2" x14ac:dyDescent="0.3">
      <c r="A485" s="214">
        <v>1483</v>
      </c>
      <c r="B485" s="203">
        <f>Données!C486</f>
        <v>0</v>
      </c>
    </row>
    <row r="486" spans="1:2" x14ac:dyDescent="0.3">
      <c r="A486" s="214">
        <v>1484</v>
      </c>
      <c r="B486" s="203">
        <f>Données!C487</f>
        <v>0</v>
      </c>
    </row>
    <row r="487" spans="1:2" x14ac:dyDescent="0.3">
      <c r="A487" s="214">
        <v>1485</v>
      </c>
      <c r="B487" s="203">
        <f>Données!C488</f>
        <v>0</v>
      </c>
    </row>
    <row r="488" spans="1:2" x14ac:dyDescent="0.3">
      <c r="A488" s="214">
        <v>1486</v>
      </c>
      <c r="B488" s="203">
        <f>Données!C489</f>
        <v>0</v>
      </c>
    </row>
    <row r="489" spans="1:2" x14ac:dyDescent="0.3">
      <c r="A489" s="214">
        <v>1487</v>
      </c>
      <c r="B489" s="203">
        <f>Données!C490</f>
        <v>0</v>
      </c>
    </row>
    <row r="490" spans="1:2" x14ac:dyDescent="0.3">
      <c r="A490" s="214">
        <v>1488</v>
      </c>
      <c r="B490" s="203">
        <f>Données!C491</f>
        <v>0</v>
      </c>
    </row>
    <row r="491" spans="1:2" x14ac:dyDescent="0.3">
      <c r="A491" s="214">
        <v>1489</v>
      </c>
      <c r="B491" s="203">
        <f>Données!C492</f>
        <v>0</v>
      </c>
    </row>
    <row r="492" spans="1:2" x14ac:dyDescent="0.3">
      <c r="A492" s="214">
        <v>1490</v>
      </c>
      <c r="B492" s="203">
        <f>Données!C493</f>
        <v>0</v>
      </c>
    </row>
    <row r="493" spans="1:2" x14ac:dyDescent="0.3">
      <c r="A493" s="214">
        <v>1491</v>
      </c>
      <c r="B493" s="203">
        <f>Données!C494</f>
        <v>0</v>
      </c>
    </row>
    <row r="494" spans="1:2" x14ac:dyDescent="0.3">
      <c r="A494" s="214">
        <v>1492</v>
      </c>
      <c r="B494" s="203">
        <f>Données!C495</f>
        <v>0</v>
      </c>
    </row>
    <row r="495" spans="1:2" x14ac:dyDescent="0.3">
      <c r="A495" s="214">
        <v>1493</v>
      </c>
      <c r="B495" s="203">
        <f>Données!C496</f>
        <v>0</v>
      </c>
    </row>
    <row r="496" spans="1:2" x14ac:dyDescent="0.3">
      <c r="A496" s="214">
        <v>1494</v>
      </c>
      <c r="B496" s="203">
        <f>Données!C497</f>
        <v>0</v>
      </c>
    </row>
    <row r="497" spans="1:2" x14ac:dyDescent="0.3">
      <c r="A497" s="214">
        <v>1495</v>
      </c>
      <c r="B497" s="203">
        <f>Données!C498</f>
        <v>0</v>
      </c>
    </row>
    <row r="498" spans="1:2" x14ac:dyDescent="0.3">
      <c r="A498" s="214">
        <v>1496</v>
      </c>
      <c r="B498" s="203">
        <f>Données!C499</f>
        <v>0</v>
      </c>
    </row>
    <row r="499" spans="1:2" x14ac:dyDescent="0.3">
      <c r="A499" s="214">
        <v>1497</v>
      </c>
      <c r="B499" s="203">
        <f>Données!C500</f>
        <v>0</v>
      </c>
    </row>
    <row r="500" spans="1:2" x14ac:dyDescent="0.3">
      <c r="A500" s="214">
        <v>1498</v>
      </c>
      <c r="B500" s="203">
        <f>Données!C501</f>
        <v>0</v>
      </c>
    </row>
    <row r="501" spans="1:2" x14ac:dyDescent="0.3">
      <c r="A501" s="214">
        <v>1499</v>
      </c>
      <c r="B501" s="203">
        <f>Données!C502</f>
        <v>0</v>
      </c>
    </row>
    <row r="502" spans="1:2" x14ac:dyDescent="0.3">
      <c r="A502" s="214">
        <v>1500</v>
      </c>
      <c r="B502" s="203">
        <f>Données!C503</f>
        <v>0</v>
      </c>
    </row>
    <row r="503" spans="1:2" x14ac:dyDescent="0.3">
      <c r="A503" s="214">
        <v>1501</v>
      </c>
      <c r="B503" s="203">
        <f>Données!C504</f>
        <v>0</v>
      </c>
    </row>
    <row r="504" spans="1:2" x14ac:dyDescent="0.3">
      <c r="A504" s="214">
        <v>1502</v>
      </c>
      <c r="B504" s="203">
        <f>Données!C505</f>
        <v>0</v>
      </c>
    </row>
    <row r="505" spans="1:2" x14ac:dyDescent="0.3">
      <c r="A505" s="214">
        <v>1503</v>
      </c>
      <c r="B505" s="203">
        <f>Données!C506</f>
        <v>0</v>
      </c>
    </row>
    <row r="506" spans="1:2" x14ac:dyDescent="0.3">
      <c r="A506" s="214">
        <v>1504</v>
      </c>
      <c r="B506" s="203">
        <f>Données!C507</f>
        <v>0</v>
      </c>
    </row>
    <row r="507" spans="1:2" x14ac:dyDescent="0.3">
      <c r="A507" s="214">
        <v>1505</v>
      </c>
      <c r="B507" s="203">
        <f>Données!C508</f>
        <v>0</v>
      </c>
    </row>
    <row r="508" spans="1:2" x14ac:dyDescent="0.3">
      <c r="A508" s="214">
        <v>1506</v>
      </c>
      <c r="B508" s="203">
        <f>Données!C509</f>
        <v>0</v>
      </c>
    </row>
    <row r="509" spans="1:2" x14ac:dyDescent="0.3">
      <c r="A509" s="214">
        <v>1507</v>
      </c>
      <c r="B509" s="203">
        <f>Données!C510</f>
        <v>0</v>
      </c>
    </row>
    <row r="510" spans="1:2" x14ac:dyDescent="0.3">
      <c r="A510" s="214">
        <v>1508</v>
      </c>
      <c r="B510" s="203">
        <f>Données!C511</f>
        <v>0</v>
      </c>
    </row>
    <row r="511" spans="1:2" x14ac:dyDescent="0.3">
      <c r="A511" s="214">
        <v>1509</v>
      </c>
      <c r="B511" s="203">
        <f>Données!C512</f>
        <v>0</v>
      </c>
    </row>
    <row r="512" spans="1:2" x14ac:dyDescent="0.3">
      <c r="A512" s="214">
        <v>1510</v>
      </c>
      <c r="B512" s="203">
        <f>Données!C513</f>
        <v>0</v>
      </c>
    </row>
    <row r="513" spans="1:2" x14ac:dyDescent="0.3">
      <c r="A513" s="214">
        <v>1511</v>
      </c>
      <c r="B513" s="203">
        <f>Données!C514</f>
        <v>0</v>
      </c>
    </row>
    <row r="514" spans="1:2" x14ac:dyDescent="0.3">
      <c r="A514" s="214">
        <v>1512</v>
      </c>
      <c r="B514" s="203">
        <f>Données!C515</f>
        <v>0</v>
      </c>
    </row>
    <row r="515" spans="1:2" x14ac:dyDescent="0.3">
      <c r="A515" s="214">
        <v>1513</v>
      </c>
      <c r="B515" s="203">
        <f>Données!C516</f>
        <v>0</v>
      </c>
    </row>
    <row r="516" spans="1:2" x14ac:dyDescent="0.3">
      <c r="A516" s="214">
        <v>1514</v>
      </c>
      <c r="B516" s="203">
        <f>Données!C517</f>
        <v>0</v>
      </c>
    </row>
    <row r="517" spans="1:2" x14ac:dyDescent="0.3">
      <c r="A517" s="214">
        <v>1515</v>
      </c>
      <c r="B517" s="203">
        <f>Données!C518</f>
        <v>0</v>
      </c>
    </row>
    <row r="518" spans="1:2" x14ac:dyDescent="0.3">
      <c r="A518" s="214">
        <v>1516</v>
      </c>
      <c r="B518" s="203">
        <f>Données!C519</f>
        <v>0</v>
      </c>
    </row>
    <row r="519" spans="1:2" x14ac:dyDescent="0.3">
      <c r="A519" s="214">
        <v>1517</v>
      </c>
      <c r="B519" s="203">
        <f>Données!C520</f>
        <v>0</v>
      </c>
    </row>
    <row r="520" spans="1:2" x14ac:dyDescent="0.3">
      <c r="A520" s="214">
        <v>1518</v>
      </c>
      <c r="B520" s="203">
        <f>Données!C521</f>
        <v>0</v>
      </c>
    </row>
    <row r="521" spans="1:2" x14ac:dyDescent="0.3">
      <c r="A521" s="214">
        <v>1519</v>
      </c>
      <c r="B521" s="203">
        <f>Données!C522</f>
        <v>0</v>
      </c>
    </row>
    <row r="522" spans="1:2" x14ac:dyDescent="0.3">
      <c r="A522" s="214">
        <v>1520</v>
      </c>
      <c r="B522" s="203">
        <f>Données!C523</f>
        <v>0</v>
      </c>
    </row>
    <row r="523" spans="1:2" x14ac:dyDescent="0.3">
      <c r="A523" s="214">
        <v>1521</v>
      </c>
      <c r="B523" s="203">
        <f>Données!C524</f>
        <v>0</v>
      </c>
    </row>
    <row r="524" spans="1:2" x14ac:dyDescent="0.3">
      <c r="A524" s="214">
        <v>1522</v>
      </c>
      <c r="B524" s="203">
        <f>Données!C525</f>
        <v>0</v>
      </c>
    </row>
    <row r="525" spans="1:2" x14ac:dyDescent="0.3">
      <c r="A525" s="214">
        <v>1523</v>
      </c>
      <c r="B525" s="203">
        <f>Données!C526</f>
        <v>0</v>
      </c>
    </row>
    <row r="526" spans="1:2" x14ac:dyDescent="0.3">
      <c r="A526" s="214">
        <v>1524</v>
      </c>
      <c r="B526" s="203">
        <f>Données!C527</f>
        <v>0</v>
      </c>
    </row>
    <row r="527" spans="1:2" x14ac:dyDescent="0.3">
      <c r="A527" s="214">
        <v>1525</v>
      </c>
      <c r="B527" s="203">
        <f>Données!C528</f>
        <v>0</v>
      </c>
    </row>
    <row r="528" spans="1:2" x14ac:dyDescent="0.3">
      <c r="A528" s="214">
        <v>1526</v>
      </c>
      <c r="B528" s="203">
        <f>Données!C529</f>
        <v>0</v>
      </c>
    </row>
    <row r="529" spans="1:2" x14ac:dyDescent="0.3">
      <c r="A529" s="214">
        <v>1527</v>
      </c>
      <c r="B529" s="203">
        <f>Données!C530</f>
        <v>0</v>
      </c>
    </row>
    <row r="530" spans="1:2" x14ac:dyDescent="0.3">
      <c r="A530" s="214">
        <v>1528</v>
      </c>
      <c r="B530" s="203">
        <f>Données!C531</f>
        <v>0</v>
      </c>
    </row>
    <row r="531" spans="1:2" x14ac:dyDescent="0.3">
      <c r="A531" s="214">
        <v>1529</v>
      </c>
      <c r="B531" s="203">
        <f>Données!C532</f>
        <v>0</v>
      </c>
    </row>
    <row r="532" spans="1:2" x14ac:dyDescent="0.3">
      <c r="A532" s="214">
        <v>1530</v>
      </c>
      <c r="B532" s="203">
        <f>Données!C533</f>
        <v>0</v>
      </c>
    </row>
    <row r="533" spans="1:2" x14ac:dyDescent="0.3">
      <c r="A533" s="214">
        <v>1531</v>
      </c>
      <c r="B533" s="203">
        <f>Données!C534</f>
        <v>0</v>
      </c>
    </row>
    <row r="534" spans="1:2" x14ac:dyDescent="0.3">
      <c r="A534" s="214">
        <v>1532</v>
      </c>
      <c r="B534" s="203">
        <f>Données!C535</f>
        <v>0</v>
      </c>
    </row>
    <row r="535" spans="1:2" x14ac:dyDescent="0.3">
      <c r="A535" s="214">
        <v>1533</v>
      </c>
      <c r="B535" s="203">
        <f>Données!C536</f>
        <v>0</v>
      </c>
    </row>
    <row r="536" spans="1:2" x14ac:dyDescent="0.3">
      <c r="A536" s="214">
        <v>1534</v>
      </c>
      <c r="B536" s="203">
        <f>Données!C537</f>
        <v>0</v>
      </c>
    </row>
    <row r="537" spans="1:2" x14ac:dyDescent="0.3">
      <c r="A537" s="214">
        <v>1535</v>
      </c>
      <c r="B537" s="203">
        <f>Données!C538</f>
        <v>0</v>
      </c>
    </row>
    <row r="538" spans="1:2" x14ac:dyDescent="0.3">
      <c r="A538" s="214">
        <v>1536</v>
      </c>
      <c r="B538" s="203">
        <f>Données!C539</f>
        <v>0</v>
      </c>
    </row>
    <row r="539" spans="1:2" x14ac:dyDescent="0.3">
      <c r="A539" s="214">
        <v>1537</v>
      </c>
      <c r="B539" s="203">
        <f>Données!C540</f>
        <v>0</v>
      </c>
    </row>
    <row r="540" spans="1:2" x14ac:dyDescent="0.3">
      <c r="A540" s="214">
        <v>1538</v>
      </c>
      <c r="B540" s="203">
        <f>Données!C541</f>
        <v>0</v>
      </c>
    </row>
    <row r="541" spans="1:2" x14ac:dyDescent="0.3">
      <c r="A541" s="214">
        <v>1539</v>
      </c>
      <c r="B541" s="203">
        <f>Données!C542</f>
        <v>0</v>
      </c>
    </row>
    <row r="542" spans="1:2" x14ac:dyDescent="0.3">
      <c r="A542" s="214">
        <v>1540</v>
      </c>
      <c r="B542" s="203">
        <f>Données!C543</f>
        <v>0</v>
      </c>
    </row>
    <row r="543" spans="1:2" x14ac:dyDescent="0.3">
      <c r="A543" s="214">
        <v>1541</v>
      </c>
      <c r="B543" s="203">
        <f>Données!C544</f>
        <v>0</v>
      </c>
    </row>
    <row r="544" spans="1:2" x14ac:dyDescent="0.3">
      <c r="A544" s="214">
        <v>1542</v>
      </c>
      <c r="B544" s="203">
        <f>Données!C545</f>
        <v>0</v>
      </c>
    </row>
    <row r="545" spans="1:2" x14ac:dyDescent="0.3">
      <c r="A545" s="214">
        <v>1543</v>
      </c>
      <c r="B545" s="203">
        <f>Données!C546</f>
        <v>0</v>
      </c>
    </row>
    <row r="546" spans="1:2" x14ac:dyDescent="0.3">
      <c r="A546" s="214">
        <v>1544</v>
      </c>
      <c r="B546" s="203">
        <f>Données!C547</f>
        <v>0</v>
      </c>
    </row>
    <row r="547" spans="1:2" x14ac:dyDescent="0.3">
      <c r="A547" s="214">
        <v>1545</v>
      </c>
      <c r="B547" s="203">
        <f>Données!C548</f>
        <v>0</v>
      </c>
    </row>
    <row r="548" spans="1:2" x14ac:dyDescent="0.3">
      <c r="A548" s="214">
        <v>1546</v>
      </c>
      <c r="B548" s="203">
        <f>Données!C549</f>
        <v>0</v>
      </c>
    </row>
    <row r="549" spans="1:2" x14ac:dyDescent="0.3">
      <c r="A549" s="214">
        <v>1547</v>
      </c>
      <c r="B549" s="203">
        <f>Données!C550</f>
        <v>0</v>
      </c>
    </row>
    <row r="550" spans="1:2" x14ac:dyDescent="0.3">
      <c r="A550" s="214">
        <v>1548</v>
      </c>
      <c r="B550" s="203">
        <f>Données!C551</f>
        <v>0</v>
      </c>
    </row>
    <row r="551" spans="1:2" x14ac:dyDescent="0.3">
      <c r="A551" s="214">
        <v>1549</v>
      </c>
      <c r="B551" s="203">
        <f>Données!C552</f>
        <v>0</v>
      </c>
    </row>
    <row r="552" spans="1:2" x14ac:dyDescent="0.3">
      <c r="A552" s="214">
        <v>1550</v>
      </c>
      <c r="B552" s="203">
        <f>Données!C553</f>
        <v>0</v>
      </c>
    </row>
    <row r="553" spans="1:2" x14ac:dyDescent="0.3">
      <c r="A553" s="214">
        <v>1551</v>
      </c>
      <c r="B553" s="203">
        <f>Données!C554</f>
        <v>0</v>
      </c>
    </row>
    <row r="554" spans="1:2" x14ac:dyDescent="0.3">
      <c r="A554" s="214">
        <v>1552</v>
      </c>
      <c r="B554" s="203">
        <f>Données!C555</f>
        <v>0</v>
      </c>
    </row>
    <row r="555" spans="1:2" x14ac:dyDescent="0.3">
      <c r="A555" s="214">
        <v>1553</v>
      </c>
      <c r="B555" s="203">
        <f>Données!C556</f>
        <v>0</v>
      </c>
    </row>
    <row r="556" spans="1:2" x14ac:dyDescent="0.3">
      <c r="A556" s="214">
        <v>1554</v>
      </c>
      <c r="B556" s="203">
        <f>Données!C557</f>
        <v>0</v>
      </c>
    </row>
    <row r="557" spans="1:2" x14ac:dyDescent="0.3">
      <c r="A557" s="214">
        <v>1555</v>
      </c>
      <c r="B557" s="203">
        <f>Données!C558</f>
        <v>0</v>
      </c>
    </row>
    <row r="558" spans="1:2" x14ac:dyDescent="0.3">
      <c r="A558" s="214">
        <v>1556</v>
      </c>
      <c r="B558" s="203">
        <f>Données!C559</f>
        <v>0</v>
      </c>
    </row>
    <row r="559" spans="1:2" x14ac:dyDescent="0.3">
      <c r="A559" s="214">
        <v>1557</v>
      </c>
      <c r="B559" s="203">
        <f>Données!C560</f>
        <v>0</v>
      </c>
    </row>
    <row r="560" spans="1:2" x14ac:dyDescent="0.3">
      <c r="A560" s="214">
        <v>1558</v>
      </c>
      <c r="B560" s="203">
        <f>Données!C561</f>
        <v>0</v>
      </c>
    </row>
    <row r="561" spans="1:2" x14ac:dyDescent="0.3">
      <c r="A561" s="214">
        <v>1559</v>
      </c>
      <c r="B561" s="203">
        <f>Données!C562</f>
        <v>0</v>
      </c>
    </row>
    <row r="562" spans="1:2" x14ac:dyDescent="0.3">
      <c r="A562" s="214">
        <v>1560</v>
      </c>
      <c r="B562" s="203">
        <f>Données!C563</f>
        <v>0</v>
      </c>
    </row>
    <row r="563" spans="1:2" x14ac:dyDescent="0.3">
      <c r="A563" s="214">
        <v>1561</v>
      </c>
      <c r="B563" s="203">
        <f>Données!C564</f>
        <v>0</v>
      </c>
    </row>
    <row r="564" spans="1:2" x14ac:dyDescent="0.3">
      <c r="A564" s="214">
        <v>1562</v>
      </c>
      <c r="B564" s="203">
        <f>Données!C565</f>
        <v>0</v>
      </c>
    </row>
    <row r="565" spans="1:2" x14ac:dyDescent="0.3">
      <c r="A565" s="214">
        <v>1563</v>
      </c>
      <c r="B565" s="203">
        <f>Données!C566</f>
        <v>0</v>
      </c>
    </row>
    <row r="566" spans="1:2" x14ac:dyDescent="0.3">
      <c r="A566" s="214">
        <v>1564</v>
      </c>
      <c r="B566" s="203">
        <f>Données!C567</f>
        <v>0</v>
      </c>
    </row>
    <row r="567" spans="1:2" x14ac:dyDescent="0.3">
      <c r="A567" s="214">
        <v>1565</v>
      </c>
      <c r="B567" s="203">
        <f>Données!C568</f>
        <v>0</v>
      </c>
    </row>
    <row r="568" spans="1:2" x14ac:dyDescent="0.3">
      <c r="A568" s="214">
        <v>1566</v>
      </c>
      <c r="B568" s="203">
        <f>Données!C569</f>
        <v>0</v>
      </c>
    </row>
    <row r="569" spans="1:2" x14ac:dyDescent="0.3">
      <c r="A569" s="214">
        <v>1567</v>
      </c>
      <c r="B569" s="203">
        <f>Données!C570</f>
        <v>0</v>
      </c>
    </row>
    <row r="570" spans="1:2" x14ac:dyDescent="0.3">
      <c r="A570" s="214">
        <v>1568</v>
      </c>
      <c r="B570" s="203">
        <f>Données!C571</f>
        <v>0</v>
      </c>
    </row>
    <row r="571" spans="1:2" x14ac:dyDescent="0.3">
      <c r="A571" s="214">
        <v>1569</v>
      </c>
      <c r="B571" s="203">
        <f>Données!C572</f>
        <v>0</v>
      </c>
    </row>
    <row r="572" spans="1:2" x14ac:dyDescent="0.3">
      <c r="A572" s="214">
        <v>1570</v>
      </c>
      <c r="B572" s="203">
        <f>Données!C573</f>
        <v>0</v>
      </c>
    </row>
    <row r="573" spans="1:2" x14ac:dyDescent="0.3">
      <c r="A573" s="214">
        <v>1571</v>
      </c>
      <c r="B573" s="203">
        <f>Données!C574</f>
        <v>0</v>
      </c>
    </row>
    <row r="574" spans="1:2" x14ac:dyDescent="0.3">
      <c r="A574" s="214">
        <v>1572</v>
      </c>
      <c r="B574" s="203">
        <f>Données!C575</f>
        <v>0</v>
      </c>
    </row>
    <row r="575" spans="1:2" x14ac:dyDescent="0.3">
      <c r="A575" s="214">
        <v>1573</v>
      </c>
      <c r="B575" s="203">
        <f>Données!C576</f>
        <v>0</v>
      </c>
    </row>
    <row r="576" spans="1:2" x14ac:dyDescent="0.3">
      <c r="A576" s="214">
        <v>1574</v>
      </c>
      <c r="B576" s="203">
        <f>Données!C577</f>
        <v>0</v>
      </c>
    </row>
    <row r="577" spans="1:2" x14ac:dyDescent="0.3">
      <c r="A577" s="214">
        <v>1575</v>
      </c>
      <c r="B577" s="203">
        <f>Données!C578</f>
        <v>0</v>
      </c>
    </row>
    <row r="578" spans="1:2" x14ac:dyDescent="0.3">
      <c r="A578" s="214">
        <v>1576</v>
      </c>
      <c r="B578" s="203">
        <f>Données!C579</f>
        <v>0</v>
      </c>
    </row>
    <row r="579" spans="1:2" x14ac:dyDescent="0.3">
      <c r="A579" s="214">
        <v>1577</v>
      </c>
      <c r="B579" s="203">
        <f>Données!C580</f>
        <v>0</v>
      </c>
    </row>
    <row r="580" spans="1:2" x14ac:dyDescent="0.3">
      <c r="A580" s="214">
        <v>1578</v>
      </c>
      <c r="B580" s="203">
        <f>Données!C581</f>
        <v>0</v>
      </c>
    </row>
    <row r="581" spans="1:2" x14ac:dyDescent="0.3">
      <c r="A581" s="214">
        <v>1579</v>
      </c>
      <c r="B581" s="203">
        <f>Données!C582</f>
        <v>0</v>
      </c>
    </row>
    <row r="582" spans="1:2" x14ac:dyDescent="0.3">
      <c r="A582" s="214">
        <v>1580</v>
      </c>
      <c r="B582" s="203">
        <f>Données!C583</f>
        <v>0</v>
      </c>
    </row>
    <row r="583" spans="1:2" x14ac:dyDescent="0.3">
      <c r="A583" s="214">
        <v>1581</v>
      </c>
      <c r="B583" s="203">
        <f>Données!C584</f>
        <v>0</v>
      </c>
    </row>
    <row r="584" spans="1:2" x14ac:dyDescent="0.3">
      <c r="A584" s="214">
        <v>1582</v>
      </c>
      <c r="B584" s="203">
        <f>Données!C585</f>
        <v>0</v>
      </c>
    </row>
    <row r="585" spans="1:2" x14ac:dyDescent="0.3">
      <c r="A585" s="214">
        <v>1583</v>
      </c>
      <c r="B585" s="203">
        <f>Données!C586</f>
        <v>0</v>
      </c>
    </row>
    <row r="586" spans="1:2" x14ac:dyDescent="0.3">
      <c r="A586" s="214">
        <v>1584</v>
      </c>
      <c r="B586" s="203">
        <f>Données!C587</f>
        <v>0</v>
      </c>
    </row>
    <row r="587" spans="1:2" x14ac:dyDescent="0.3">
      <c r="A587" s="214">
        <v>1585</v>
      </c>
      <c r="B587" s="203">
        <f>Données!C588</f>
        <v>0</v>
      </c>
    </row>
    <row r="588" spans="1:2" x14ac:dyDescent="0.3">
      <c r="A588" s="214">
        <v>1586</v>
      </c>
      <c r="B588" s="203">
        <f>Données!C589</f>
        <v>0</v>
      </c>
    </row>
    <row r="589" spans="1:2" x14ac:dyDescent="0.3">
      <c r="A589" s="214">
        <v>1587</v>
      </c>
      <c r="B589" s="203">
        <f>Données!C590</f>
        <v>0</v>
      </c>
    </row>
    <row r="590" spans="1:2" x14ac:dyDescent="0.3">
      <c r="A590" s="214">
        <v>1588</v>
      </c>
      <c r="B590" s="203">
        <f>Données!C591</f>
        <v>0</v>
      </c>
    </row>
    <row r="591" spans="1:2" x14ac:dyDescent="0.3">
      <c r="A591" s="214">
        <v>1589</v>
      </c>
      <c r="B591" s="203">
        <f>Données!C592</f>
        <v>0</v>
      </c>
    </row>
    <row r="592" spans="1:2" x14ac:dyDescent="0.3">
      <c r="A592" s="214">
        <v>1590</v>
      </c>
      <c r="B592" s="203">
        <f>Données!C593</f>
        <v>0</v>
      </c>
    </row>
    <row r="593" spans="1:2" x14ac:dyDescent="0.3">
      <c r="A593" s="214">
        <v>1591</v>
      </c>
      <c r="B593" s="203">
        <f>Données!C594</f>
        <v>0</v>
      </c>
    </row>
    <row r="594" spans="1:2" x14ac:dyDescent="0.3">
      <c r="A594" s="214">
        <v>1592</v>
      </c>
      <c r="B594" s="203">
        <f>Données!C595</f>
        <v>0</v>
      </c>
    </row>
    <row r="595" spans="1:2" x14ac:dyDescent="0.3">
      <c r="A595" s="214">
        <v>1593</v>
      </c>
      <c r="B595" s="203">
        <f>Données!C596</f>
        <v>0</v>
      </c>
    </row>
    <row r="596" spans="1:2" x14ac:dyDescent="0.3">
      <c r="A596" s="214">
        <v>1594</v>
      </c>
      <c r="B596" s="203">
        <f>Données!C597</f>
        <v>0</v>
      </c>
    </row>
    <row r="597" spans="1:2" x14ac:dyDescent="0.3">
      <c r="A597" s="214">
        <v>1595</v>
      </c>
      <c r="B597" s="203">
        <f>Données!C598</f>
        <v>0</v>
      </c>
    </row>
    <row r="598" spans="1:2" x14ac:dyDescent="0.3">
      <c r="A598" s="214">
        <v>1596</v>
      </c>
      <c r="B598" s="203">
        <f>Données!C599</f>
        <v>0</v>
      </c>
    </row>
    <row r="599" spans="1:2" x14ac:dyDescent="0.3">
      <c r="A599" s="214">
        <v>1597</v>
      </c>
      <c r="B599" s="203">
        <f>Données!C600</f>
        <v>0</v>
      </c>
    </row>
    <row r="600" spans="1:2" x14ac:dyDescent="0.3">
      <c r="A600" s="214">
        <v>1598</v>
      </c>
      <c r="B600" s="203">
        <f>Données!C601</f>
        <v>0</v>
      </c>
    </row>
    <row r="601" spans="1:2" x14ac:dyDescent="0.3">
      <c r="A601" s="214">
        <v>1599</v>
      </c>
      <c r="B601" s="203">
        <f>Données!C602</f>
        <v>0</v>
      </c>
    </row>
    <row r="602" spans="1:2" x14ac:dyDescent="0.3">
      <c r="A602" s="214">
        <v>1600</v>
      </c>
      <c r="B602" s="203">
        <f>Données!C603</f>
        <v>0</v>
      </c>
    </row>
    <row r="603" spans="1:2" x14ac:dyDescent="0.3">
      <c r="A603" s="214">
        <v>1601</v>
      </c>
      <c r="B603" s="203">
        <f>Données!C604</f>
        <v>0</v>
      </c>
    </row>
    <row r="604" spans="1:2" x14ac:dyDescent="0.3">
      <c r="A604" s="214">
        <v>1602</v>
      </c>
      <c r="B604" s="203">
        <f>Données!C605</f>
        <v>0</v>
      </c>
    </row>
    <row r="605" spans="1:2" x14ac:dyDescent="0.3">
      <c r="A605" s="214">
        <v>1603</v>
      </c>
      <c r="B605" s="203">
        <f>Données!C606</f>
        <v>0</v>
      </c>
    </row>
    <row r="606" spans="1:2" x14ac:dyDescent="0.3">
      <c r="A606" s="214">
        <v>1604</v>
      </c>
      <c r="B606" s="203">
        <f>Données!C607</f>
        <v>0</v>
      </c>
    </row>
    <row r="607" spans="1:2" x14ac:dyDescent="0.3">
      <c r="A607" s="214">
        <v>1605</v>
      </c>
      <c r="B607" s="203">
        <f>Données!C608</f>
        <v>0</v>
      </c>
    </row>
    <row r="608" spans="1:2" x14ac:dyDescent="0.3">
      <c r="A608" s="214">
        <v>1606</v>
      </c>
      <c r="B608" s="203">
        <f>Données!C609</f>
        <v>0</v>
      </c>
    </row>
    <row r="609" spans="1:2" x14ac:dyDescent="0.3">
      <c r="A609" s="214">
        <v>1607</v>
      </c>
      <c r="B609" s="203">
        <f>Données!C610</f>
        <v>0</v>
      </c>
    </row>
    <row r="610" spans="1:2" x14ac:dyDescent="0.3">
      <c r="A610" s="214">
        <v>1608</v>
      </c>
      <c r="B610" s="203">
        <f>Données!C611</f>
        <v>0</v>
      </c>
    </row>
    <row r="611" spans="1:2" x14ac:dyDescent="0.3">
      <c r="A611" s="214">
        <v>1609</v>
      </c>
      <c r="B611" s="203">
        <f>Données!C612</f>
        <v>0</v>
      </c>
    </row>
    <row r="612" spans="1:2" x14ac:dyDescent="0.3">
      <c r="A612" s="214">
        <v>1610</v>
      </c>
      <c r="B612" s="203">
        <f>Données!C613</f>
        <v>0</v>
      </c>
    </row>
    <row r="613" spans="1:2" x14ac:dyDescent="0.3">
      <c r="A613" s="214">
        <v>1611</v>
      </c>
      <c r="B613" s="203">
        <f>Données!C614</f>
        <v>0</v>
      </c>
    </row>
    <row r="614" spans="1:2" x14ac:dyDescent="0.3">
      <c r="A614" s="214">
        <v>1612</v>
      </c>
      <c r="B614" s="203">
        <f>Données!C615</f>
        <v>0</v>
      </c>
    </row>
    <row r="615" spans="1:2" x14ac:dyDescent="0.3">
      <c r="A615" s="214">
        <v>1613</v>
      </c>
      <c r="B615" s="203">
        <f>Données!C616</f>
        <v>0</v>
      </c>
    </row>
    <row r="616" spans="1:2" x14ac:dyDescent="0.3">
      <c r="A616" s="214">
        <v>1614</v>
      </c>
      <c r="B616" s="203">
        <f>Données!C617</f>
        <v>0</v>
      </c>
    </row>
    <row r="617" spans="1:2" x14ac:dyDescent="0.3">
      <c r="A617" s="214">
        <v>1615</v>
      </c>
      <c r="B617" s="203">
        <f>Données!C618</f>
        <v>0</v>
      </c>
    </row>
    <row r="618" spans="1:2" x14ac:dyDescent="0.3">
      <c r="A618" s="214">
        <v>1616</v>
      </c>
      <c r="B618" s="203">
        <f>Données!C619</f>
        <v>0</v>
      </c>
    </row>
    <row r="619" spans="1:2" x14ac:dyDescent="0.3">
      <c r="A619" s="214">
        <v>1617</v>
      </c>
      <c r="B619" s="203">
        <f>Données!C620</f>
        <v>0</v>
      </c>
    </row>
    <row r="620" spans="1:2" x14ac:dyDescent="0.3">
      <c r="A620" s="214">
        <v>1618</v>
      </c>
      <c r="B620" s="203">
        <f>Données!C621</f>
        <v>0</v>
      </c>
    </row>
    <row r="621" spans="1:2" x14ac:dyDescent="0.3">
      <c r="A621" s="214">
        <v>1619</v>
      </c>
      <c r="B621" s="203">
        <f>Données!C622</f>
        <v>0</v>
      </c>
    </row>
    <row r="622" spans="1:2" x14ac:dyDescent="0.3">
      <c r="A622" s="214">
        <v>1620</v>
      </c>
      <c r="B622" s="203">
        <f>Données!C623</f>
        <v>0</v>
      </c>
    </row>
    <row r="623" spans="1:2" x14ac:dyDescent="0.3">
      <c r="A623" s="214">
        <v>1621</v>
      </c>
      <c r="B623" s="203">
        <f>Données!C624</f>
        <v>0</v>
      </c>
    </row>
    <row r="624" spans="1:2" x14ac:dyDescent="0.3">
      <c r="A624" s="214">
        <v>1622</v>
      </c>
      <c r="B624" s="203">
        <f>Données!C625</f>
        <v>0</v>
      </c>
    </row>
    <row r="625" spans="1:2" x14ac:dyDescent="0.3">
      <c r="A625" s="214">
        <v>1623</v>
      </c>
      <c r="B625" s="203">
        <f>Données!C626</f>
        <v>0</v>
      </c>
    </row>
    <row r="626" spans="1:2" x14ac:dyDescent="0.3">
      <c r="A626" s="214">
        <v>1624</v>
      </c>
      <c r="B626" s="203">
        <f>Données!C627</f>
        <v>0</v>
      </c>
    </row>
    <row r="627" spans="1:2" x14ac:dyDescent="0.3">
      <c r="A627" s="214">
        <v>1625</v>
      </c>
      <c r="B627" s="203">
        <f>Données!C628</f>
        <v>0</v>
      </c>
    </row>
    <row r="628" spans="1:2" x14ac:dyDescent="0.3">
      <c r="A628" s="214">
        <v>1626</v>
      </c>
      <c r="B628" s="203">
        <f>Données!C629</f>
        <v>0</v>
      </c>
    </row>
    <row r="629" spans="1:2" x14ac:dyDescent="0.3">
      <c r="A629" s="214">
        <v>1627</v>
      </c>
      <c r="B629" s="203">
        <f>Données!C630</f>
        <v>0</v>
      </c>
    </row>
    <row r="630" spans="1:2" x14ac:dyDescent="0.3">
      <c r="A630" s="214">
        <v>1628</v>
      </c>
      <c r="B630" s="203">
        <f>Données!C631</f>
        <v>0</v>
      </c>
    </row>
    <row r="631" spans="1:2" x14ac:dyDescent="0.3">
      <c r="A631" s="214">
        <v>1629</v>
      </c>
      <c r="B631" s="203">
        <f>Données!C632</f>
        <v>0</v>
      </c>
    </row>
    <row r="632" spans="1:2" x14ac:dyDescent="0.3">
      <c r="A632" s="214">
        <v>1630</v>
      </c>
      <c r="B632" s="203">
        <f>Données!C633</f>
        <v>0</v>
      </c>
    </row>
    <row r="633" spans="1:2" x14ac:dyDescent="0.3">
      <c r="A633" s="214">
        <v>1631</v>
      </c>
      <c r="B633" s="203">
        <f>Données!C634</f>
        <v>0</v>
      </c>
    </row>
    <row r="634" spans="1:2" x14ac:dyDescent="0.3">
      <c r="A634" s="214">
        <v>1632</v>
      </c>
      <c r="B634" s="203">
        <f>Données!C635</f>
        <v>0</v>
      </c>
    </row>
    <row r="635" spans="1:2" x14ac:dyDescent="0.3">
      <c r="A635" s="214">
        <v>1633</v>
      </c>
      <c r="B635" s="203">
        <f>Données!C636</f>
        <v>0</v>
      </c>
    </row>
    <row r="636" spans="1:2" x14ac:dyDescent="0.3">
      <c r="A636" s="214">
        <v>1634</v>
      </c>
      <c r="B636" s="203">
        <f>Données!C637</f>
        <v>0</v>
      </c>
    </row>
    <row r="637" spans="1:2" x14ac:dyDescent="0.3">
      <c r="A637" s="214">
        <v>1635</v>
      </c>
      <c r="B637" s="203">
        <f>Données!C638</f>
        <v>0</v>
      </c>
    </row>
    <row r="638" spans="1:2" x14ac:dyDescent="0.3">
      <c r="A638" s="214">
        <v>1636</v>
      </c>
      <c r="B638" s="203">
        <f>Données!C639</f>
        <v>0</v>
      </c>
    </row>
    <row r="639" spans="1:2" x14ac:dyDescent="0.3">
      <c r="A639" s="214">
        <v>1637</v>
      </c>
      <c r="B639" s="203">
        <f>Données!C640</f>
        <v>0</v>
      </c>
    </row>
    <row r="640" spans="1:2" x14ac:dyDescent="0.3">
      <c r="A640" s="214">
        <v>1638</v>
      </c>
      <c r="B640" s="203">
        <f>Données!C641</f>
        <v>0</v>
      </c>
    </row>
    <row r="641" spans="1:2" x14ac:dyDescent="0.3">
      <c r="A641" s="214">
        <v>1639</v>
      </c>
      <c r="B641" s="203">
        <f>Données!C642</f>
        <v>0</v>
      </c>
    </row>
    <row r="642" spans="1:2" x14ac:dyDescent="0.3">
      <c r="A642" s="214">
        <v>1640</v>
      </c>
      <c r="B642" s="203">
        <f>Données!C643</f>
        <v>0</v>
      </c>
    </row>
    <row r="643" spans="1:2" x14ac:dyDescent="0.3">
      <c r="A643" s="214">
        <v>1641</v>
      </c>
      <c r="B643" s="203">
        <f>Données!C644</f>
        <v>0</v>
      </c>
    </row>
    <row r="644" spans="1:2" x14ac:dyDescent="0.3">
      <c r="A644" s="214">
        <v>1642</v>
      </c>
      <c r="B644" s="203">
        <f>Données!C645</f>
        <v>0</v>
      </c>
    </row>
    <row r="645" spans="1:2" x14ac:dyDescent="0.3">
      <c r="A645" s="214">
        <v>1643</v>
      </c>
      <c r="B645" s="203">
        <f>Données!C646</f>
        <v>0</v>
      </c>
    </row>
    <row r="646" spans="1:2" x14ac:dyDescent="0.3">
      <c r="A646" s="214">
        <v>1644</v>
      </c>
      <c r="B646" s="203">
        <f>Données!C647</f>
        <v>0</v>
      </c>
    </row>
    <row r="647" spans="1:2" x14ac:dyDescent="0.3">
      <c r="A647" s="214">
        <v>1645</v>
      </c>
      <c r="B647" s="203">
        <f>Données!C648</f>
        <v>0</v>
      </c>
    </row>
    <row r="648" spans="1:2" x14ac:dyDescent="0.3">
      <c r="A648" s="214">
        <v>1646</v>
      </c>
      <c r="B648" s="203">
        <f>Données!C649</f>
        <v>0</v>
      </c>
    </row>
    <row r="649" spans="1:2" x14ac:dyDescent="0.3">
      <c r="A649" s="214">
        <v>1647</v>
      </c>
      <c r="B649" s="203">
        <f>Données!C650</f>
        <v>0</v>
      </c>
    </row>
    <row r="650" spans="1:2" x14ac:dyDescent="0.3">
      <c r="A650" s="214">
        <v>1648</v>
      </c>
      <c r="B650" s="203">
        <f>Données!C651</f>
        <v>0</v>
      </c>
    </row>
    <row r="651" spans="1:2" x14ac:dyDescent="0.3">
      <c r="A651" s="214">
        <v>1649</v>
      </c>
      <c r="B651" s="203">
        <f>Données!C652</f>
        <v>0</v>
      </c>
    </row>
    <row r="652" spans="1:2" x14ac:dyDescent="0.3">
      <c r="A652" s="214">
        <v>1650</v>
      </c>
      <c r="B652" s="203">
        <f>Données!C653</f>
        <v>0</v>
      </c>
    </row>
    <row r="653" spans="1:2" x14ac:dyDescent="0.3">
      <c r="A653" s="214">
        <v>1651</v>
      </c>
      <c r="B653" s="203">
        <f>Données!C654</f>
        <v>0</v>
      </c>
    </row>
    <row r="654" spans="1:2" x14ac:dyDescent="0.3">
      <c r="A654" s="214">
        <v>1652</v>
      </c>
      <c r="B654" s="203">
        <f>Données!C655</f>
        <v>0</v>
      </c>
    </row>
    <row r="655" spans="1:2" x14ac:dyDescent="0.3">
      <c r="A655" s="214">
        <v>1653</v>
      </c>
      <c r="B655" s="203">
        <f>Données!C656</f>
        <v>0</v>
      </c>
    </row>
    <row r="656" spans="1:2" x14ac:dyDescent="0.3">
      <c r="A656" s="214">
        <v>1654</v>
      </c>
      <c r="B656" s="203">
        <f>Données!C657</f>
        <v>0</v>
      </c>
    </row>
    <row r="657" spans="1:2" x14ac:dyDescent="0.3">
      <c r="A657" s="214">
        <v>1655</v>
      </c>
      <c r="B657" s="203">
        <f>Données!C658</f>
        <v>0</v>
      </c>
    </row>
    <row r="658" spans="1:2" x14ac:dyDescent="0.3">
      <c r="A658" s="214">
        <v>1656</v>
      </c>
      <c r="B658" s="203">
        <f>Données!C659</f>
        <v>0</v>
      </c>
    </row>
    <row r="659" spans="1:2" x14ac:dyDescent="0.3">
      <c r="A659" s="214">
        <v>1657</v>
      </c>
      <c r="B659" s="203">
        <f>Données!C660</f>
        <v>0</v>
      </c>
    </row>
    <row r="660" spans="1:2" x14ac:dyDescent="0.3">
      <c r="A660" s="214">
        <v>1658</v>
      </c>
      <c r="B660" s="203">
        <f>Données!C661</f>
        <v>0</v>
      </c>
    </row>
    <row r="661" spans="1:2" x14ac:dyDescent="0.3">
      <c r="A661" s="214">
        <v>1659</v>
      </c>
      <c r="B661" s="203">
        <f>Données!C662</f>
        <v>0</v>
      </c>
    </row>
    <row r="662" spans="1:2" x14ac:dyDescent="0.3">
      <c r="A662" s="214">
        <v>1660</v>
      </c>
      <c r="B662" s="203">
        <f>Données!C663</f>
        <v>0</v>
      </c>
    </row>
    <row r="663" spans="1:2" x14ac:dyDescent="0.3">
      <c r="A663" s="214">
        <v>1661</v>
      </c>
      <c r="B663" s="203">
        <f>Données!C664</f>
        <v>0</v>
      </c>
    </row>
    <row r="664" spans="1:2" x14ac:dyDescent="0.3">
      <c r="A664" s="214">
        <v>1662</v>
      </c>
      <c r="B664" s="203">
        <f>Données!C665</f>
        <v>0</v>
      </c>
    </row>
    <row r="665" spans="1:2" x14ac:dyDescent="0.3">
      <c r="A665" s="214">
        <v>1663</v>
      </c>
      <c r="B665" s="203">
        <f>Données!C666</f>
        <v>0</v>
      </c>
    </row>
    <row r="666" spans="1:2" x14ac:dyDescent="0.3">
      <c r="A666" s="214">
        <v>1664</v>
      </c>
      <c r="B666" s="203">
        <f>Données!C667</f>
        <v>0</v>
      </c>
    </row>
    <row r="667" spans="1:2" x14ac:dyDescent="0.3">
      <c r="A667" s="214">
        <v>1665</v>
      </c>
      <c r="B667" s="203">
        <f>Données!C668</f>
        <v>0</v>
      </c>
    </row>
    <row r="668" spans="1:2" x14ac:dyDescent="0.3">
      <c r="A668" s="214">
        <v>1666</v>
      </c>
      <c r="B668" s="203">
        <f>Données!C669</f>
        <v>0</v>
      </c>
    </row>
    <row r="669" spans="1:2" x14ac:dyDescent="0.3">
      <c r="A669" s="214">
        <v>1667</v>
      </c>
      <c r="B669" s="203">
        <f>Données!C670</f>
        <v>0</v>
      </c>
    </row>
    <row r="670" spans="1:2" x14ac:dyDescent="0.3">
      <c r="A670" s="214">
        <v>1668</v>
      </c>
      <c r="B670" s="203">
        <f>Données!C671</f>
        <v>0</v>
      </c>
    </row>
    <row r="671" spans="1:2" x14ac:dyDescent="0.3">
      <c r="A671" s="214">
        <v>1669</v>
      </c>
      <c r="B671" s="203">
        <f>Données!C672</f>
        <v>0</v>
      </c>
    </row>
    <row r="672" spans="1:2" x14ac:dyDescent="0.3">
      <c r="A672" s="214">
        <v>1670</v>
      </c>
      <c r="B672" s="203">
        <f>Données!C673</f>
        <v>0</v>
      </c>
    </row>
    <row r="673" spans="1:2" x14ac:dyDescent="0.3">
      <c r="A673" s="214">
        <v>1671</v>
      </c>
      <c r="B673" s="203">
        <f>Données!C674</f>
        <v>0</v>
      </c>
    </row>
    <row r="674" spans="1:2" x14ac:dyDescent="0.3">
      <c r="A674" s="214">
        <v>1672</v>
      </c>
      <c r="B674" s="203">
        <f>Données!C675</f>
        <v>0</v>
      </c>
    </row>
    <row r="675" spans="1:2" x14ac:dyDescent="0.3">
      <c r="A675" s="214">
        <v>1673</v>
      </c>
      <c r="B675" s="203">
        <f>Données!C676</f>
        <v>0</v>
      </c>
    </row>
    <row r="676" spans="1:2" x14ac:dyDescent="0.3">
      <c r="A676" s="214">
        <v>1674</v>
      </c>
      <c r="B676" s="203">
        <f>Données!C677</f>
        <v>0</v>
      </c>
    </row>
    <row r="677" spans="1:2" x14ac:dyDescent="0.3">
      <c r="A677" s="214">
        <v>1675</v>
      </c>
      <c r="B677" s="203">
        <f>Données!C678</f>
        <v>0</v>
      </c>
    </row>
    <row r="678" spans="1:2" x14ac:dyDescent="0.3">
      <c r="A678" s="214">
        <v>1676</v>
      </c>
      <c r="B678" s="203">
        <f>Données!C679</f>
        <v>0</v>
      </c>
    </row>
    <row r="679" spans="1:2" x14ac:dyDescent="0.3">
      <c r="A679" s="214">
        <v>1677</v>
      </c>
      <c r="B679" s="203">
        <f>Données!C680</f>
        <v>0</v>
      </c>
    </row>
    <row r="680" spans="1:2" x14ac:dyDescent="0.3">
      <c r="A680" s="214">
        <v>1678</v>
      </c>
      <c r="B680" s="203">
        <f>Données!C681</f>
        <v>0</v>
      </c>
    </row>
    <row r="681" spans="1:2" x14ac:dyDescent="0.3">
      <c r="A681" s="214">
        <v>1679</v>
      </c>
      <c r="B681" s="203">
        <f>Données!C682</f>
        <v>0</v>
      </c>
    </row>
    <row r="682" spans="1:2" x14ac:dyDescent="0.3">
      <c r="A682" s="214">
        <v>1680</v>
      </c>
      <c r="B682" s="203">
        <f>Données!C683</f>
        <v>0</v>
      </c>
    </row>
    <row r="683" spans="1:2" x14ac:dyDescent="0.3">
      <c r="A683" s="214">
        <v>1681</v>
      </c>
      <c r="B683" s="203">
        <f>Données!C684</f>
        <v>0</v>
      </c>
    </row>
    <row r="684" spans="1:2" x14ac:dyDescent="0.3">
      <c r="A684" s="214">
        <v>1682</v>
      </c>
      <c r="B684" s="203">
        <f>Données!C685</f>
        <v>0</v>
      </c>
    </row>
    <row r="685" spans="1:2" x14ac:dyDescent="0.3">
      <c r="A685" s="214">
        <v>1683</v>
      </c>
      <c r="B685" s="203">
        <f>Données!C686</f>
        <v>0</v>
      </c>
    </row>
    <row r="686" spans="1:2" x14ac:dyDescent="0.3">
      <c r="A686" s="214">
        <v>1684</v>
      </c>
      <c r="B686" s="203">
        <f>Données!C687</f>
        <v>0</v>
      </c>
    </row>
    <row r="687" spans="1:2" x14ac:dyDescent="0.3">
      <c r="A687" s="214">
        <v>1685</v>
      </c>
      <c r="B687" s="203">
        <f>Données!C688</f>
        <v>0</v>
      </c>
    </row>
    <row r="688" spans="1:2" x14ac:dyDescent="0.3">
      <c r="A688" s="214">
        <v>1686</v>
      </c>
      <c r="B688" s="203">
        <f>Données!C689</f>
        <v>0</v>
      </c>
    </row>
    <row r="689" spans="1:2" x14ac:dyDescent="0.3">
      <c r="A689" s="214">
        <v>1687</v>
      </c>
      <c r="B689" s="203">
        <f>Données!C690</f>
        <v>0</v>
      </c>
    </row>
    <row r="690" spans="1:2" x14ac:dyDescent="0.3">
      <c r="A690" s="214">
        <v>1688</v>
      </c>
      <c r="B690" s="203">
        <f>Données!C691</f>
        <v>0</v>
      </c>
    </row>
    <row r="691" spans="1:2" x14ac:dyDescent="0.3">
      <c r="A691" s="214">
        <v>1689</v>
      </c>
      <c r="B691" s="203">
        <f>Données!C692</f>
        <v>0</v>
      </c>
    </row>
    <row r="692" spans="1:2" x14ac:dyDescent="0.3">
      <c r="A692" s="214">
        <v>1690</v>
      </c>
      <c r="B692" s="203">
        <f>Données!C693</f>
        <v>0</v>
      </c>
    </row>
    <row r="693" spans="1:2" x14ac:dyDescent="0.3">
      <c r="A693" s="214">
        <v>1691</v>
      </c>
      <c r="B693" s="203">
        <f>Données!C694</f>
        <v>0</v>
      </c>
    </row>
    <row r="694" spans="1:2" x14ac:dyDescent="0.3">
      <c r="A694" s="214">
        <v>1692</v>
      </c>
      <c r="B694" s="203">
        <f>Données!C695</f>
        <v>0</v>
      </c>
    </row>
    <row r="695" spans="1:2" x14ac:dyDescent="0.3">
      <c r="A695" s="214">
        <v>1693</v>
      </c>
      <c r="B695" s="203">
        <f>Données!C696</f>
        <v>0</v>
      </c>
    </row>
    <row r="696" spans="1:2" x14ac:dyDescent="0.3">
      <c r="A696" s="214">
        <v>1694</v>
      </c>
      <c r="B696" s="203">
        <f>Données!C697</f>
        <v>0</v>
      </c>
    </row>
    <row r="697" spans="1:2" x14ac:dyDescent="0.3">
      <c r="A697" s="214">
        <v>1695</v>
      </c>
      <c r="B697" s="203">
        <f>Données!C698</f>
        <v>0</v>
      </c>
    </row>
    <row r="698" spans="1:2" x14ac:dyDescent="0.3">
      <c r="A698" s="214">
        <v>1696</v>
      </c>
      <c r="B698" s="203">
        <f>Données!C699</f>
        <v>0</v>
      </c>
    </row>
    <row r="699" spans="1:2" x14ac:dyDescent="0.3">
      <c r="A699" s="214">
        <v>1697</v>
      </c>
      <c r="B699" s="203">
        <f>Données!C700</f>
        <v>0</v>
      </c>
    </row>
    <row r="700" spans="1:2" x14ac:dyDescent="0.3">
      <c r="A700" s="214">
        <v>1698</v>
      </c>
      <c r="B700" s="203">
        <f>Données!C701</f>
        <v>0</v>
      </c>
    </row>
    <row r="701" spans="1:2" x14ac:dyDescent="0.3">
      <c r="A701" s="214">
        <v>1699</v>
      </c>
      <c r="B701" s="203">
        <f>Données!C702</f>
        <v>0</v>
      </c>
    </row>
    <row r="702" spans="1:2" x14ac:dyDescent="0.3">
      <c r="A702" s="214">
        <v>1700</v>
      </c>
      <c r="B702" s="203">
        <f>Données!C703</f>
        <v>0</v>
      </c>
    </row>
    <row r="703" spans="1:2" x14ac:dyDescent="0.3">
      <c r="A703" s="214">
        <v>1701</v>
      </c>
      <c r="B703" s="203">
        <f>Données!C704</f>
        <v>0</v>
      </c>
    </row>
    <row r="704" spans="1:2" x14ac:dyDescent="0.3">
      <c r="A704" s="214">
        <v>1702</v>
      </c>
      <c r="B704" s="203">
        <f>Données!C705</f>
        <v>0</v>
      </c>
    </row>
    <row r="705" spans="1:2" x14ac:dyDescent="0.3">
      <c r="A705" s="214">
        <v>1703</v>
      </c>
      <c r="B705" s="203">
        <f>Données!C706</f>
        <v>0</v>
      </c>
    </row>
    <row r="706" spans="1:2" x14ac:dyDescent="0.3">
      <c r="A706" s="214">
        <v>1704</v>
      </c>
      <c r="B706" s="203">
        <f>Données!C707</f>
        <v>0</v>
      </c>
    </row>
    <row r="707" spans="1:2" x14ac:dyDescent="0.3">
      <c r="A707" s="214">
        <v>1705</v>
      </c>
      <c r="B707" s="203">
        <f>Données!C708</f>
        <v>0</v>
      </c>
    </row>
    <row r="708" spans="1:2" x14ac:dyDescent="0.3">
      <c r="A708" s="214">
        <v>1706</v>
      </c>
      <c r="B708" s="203">
        <f>Données!C709</f>
        <v>0</v>
      </c>
    </row>
    <row r="709" spans="1:2" x14ac:dyDescent="0.3">
      <c r="A709" s="214">
        <v>1707</v>
      </c>
      <c r="B709" s="203">
        <f>Données!C710</f>
        <v>0</v>
      </c>
    </row>
    <row r="710" spans="1:2" x14ac:dyDescent="0.3">
      <c r="A710" s="214">
        <v>1708</v>
      </c>
      <c r="B710" s="203">
        <f>Données!C711</f>
        <v>0</v>
      </c>
    </row>
    <row r="711" spans="1:2" x14ac:dyDescent="0.3">
      <c r="A711" s="214">
        <v>1709</v>
      </c>
      <c r="B711" s="203">
        <f>Données!C712</f>
        <v>0</v>
      </c>
    </row>
    <row r="712" spans="1:2" x14ac:dyDescent="0.3">
      <c r="A712" s="214">
        <v>1710</v>
      </c>
      <c r="B712" s="203">
        <f>Données!C713</f>
        <v>0</v>
      </c>
    </row>
    <row r="713" spans="1:2" x14ac:dyDescent="0.3">
      <c r="A713" s="214">
        <v>1711</v>
      </c>
      <c r="B713" s="203">
        <f>Données!C714</f>
        <v>0</v>
      </c>
    </row>
    <row r="714" spans="1:2" x14ac:dyDescent="0.3">
      <c r="A714" s="214">
        <v>1712</v>
      </c>
      <c r="B714" s="203">
        <f>Données!C715</f>
        <v>0</v>
      </c>
    </row>
    <row r="715" spans="1:2" x14ac:dyDescent="0.3">
      <c r="A715" s="214">
        <v>1713</v>
      </c>
      <c r="B715" s="203">
        <f>Données!C716</f>
        <v>0</v>
      </c>
    </row>
    <row r="716" spans="1:2" x14ac:dyDescent="0.3">
      <c r="A716" s="214">
        <v>1714</v>
      </c>
      <c r="B716" s="203">
        <f>Données!C717</f>
        <v>0</v>
      </c>
    </row>
    <row r="717" spans="1:2" x14ac:dyDescent="0.3">
      <c r="A717" s="214">
        <v>1715</v>
      </c>
      <c r="B717" s="203">
        <f>Données!C718</f>
        <v>0</v>
      </c>
    </row>
    <row r="718" spans="1:2" x14ac:dyDescent="0.3">
      <c r="A718" s="214">
        <v>1716</v>
      </c>
      <c r="B718" s="203">
        <f>Données!C719</f>
        <v>0</v>
      </c>
    </row>
    <row r="719" spans="1:2" x14ac:dyDescent="0.3">
      <c r="A719" s="214">
        <v>1717</v>
      </c>
      <c r="B719" s="203">
        <f>Données!C720</f>
        <v>0</v>
      </c>
    </row>
    <row r="720" spans="1:2" x14ac:dyDescent="0.3">
      <c r="A720" s="214">
        <v>1718</v>
      </c>
      <c r="B720" s="203">
        <f>Données!C721</f>
        <v>0</v>
      </c>
    </row>
    <row r="721" spans="1:2" x14ac:dyDescent="0.3">
      <c r="A721" s="214">
        <v>1719</v>
      </c>
      <c r="B721" s="203">
        <f>Données!C722</f>
        <v>0</v>
      </c>
    </row>
    <row r="722" spans="1:2" x14ac:dyDescent="0.3">
      <c r="A722" s="214">
        <v>1720</v>
      </c>
      <c r="B722" s="203">
        <f>Données!C723</f>
        <v>0</v>
      </c>
    </row>
    <row r="723" spans="1:2" x14ac:dyDescent="0.3">
      <c r="A723" s="214">
        <v>1721</v>
      </c>
      <c r="B723" s="203">
        <f>Données!C724</f>
        <v>0</v>
      </c>
    </row>
    <row r="724" spans="1:2" x14ac:dyDescent="0.3">
      <c r="A724" s="214">
        <v>1722</v>
      </c>
      <c r="B724" s="203">
        <f>Données!C725</f>
        <v>0</v>
      </c>
    </row>
    <row r="725" spans="1:2" x14ac:dyDescent="0.3">
      <c r="A725" s="214">
        <v>1723</v>
      </c>
      <c r="B725" s="203">
        <f>Données!C726</f>
        <v>0</v>
      </c>
    </row>
    <row r="726" spans="1:2" x14ac:dyDescent="0.3">
      <c r="A726" s="214">
        <v>1724</v>
      </c>
      <c r="B726" s="203">
        <f>Données!C727</f>
        <v>0</v>
      </c>
    </row>
    <row r="727" spans="1:2" x14ac:dyDescent="0.3">
      <c r="A727" s="214">
        <v>1725</v>
      </c>
      <c r="B727" s="203">
        <f>Données!C728</f>
        <v>0</v>
      </c>
    </row>
    <row r="728" spans="1:2" x14ac:dyDescent="0.3">
      <c r="A728" s="214">
        <v>1726</v>
      </c>
      <c r="B728" s="203">
        <f>Données!C729</f>
        <v>0</v>
      </c>
    </row>
    <row r="729" spans="1:2" x14ac:dyDescent="0.3">
      <c r="A729" s="214">
        <v>1727</v>
      </c>
      <c r="B729" s="203">
        <f>Données!C730</f>
        <v>0</v>
      </c>
    </row>
    <row r="730" spans="1:2" x14ac:dyDescent="0.3">
      <c r="A730" s="214">
        <v>1728</v>
      </c>
      <c r="B730" s="203">
        <f>Données!C731</f>
        <v>0</v>
      </c>
    </row>
    <row r="731" spans="1:2" x14ac:dyDescent="0.3">
      <c r="A731" s="214">
        <v>1729</v>
      </c>
      <c r="B731" s="203">
        <f>Données!C732</f>
        <v>0</v>
      </c>
    </row>
    <row r="732" spans="1:2" x14ac:dyDescent="0.3">
      <c r="A732" s="214">
        <v>1730</v>
      </c>
      <c r="B732" s="203">
        <f>Données!C733</f>
        <v>0</v>
      </c>
    </row>
    <row r="733" spans="1:2" x14ac:dyDescent="0.3">
      <c r="A733" s="214">
        <v>1731</v>
      </c>
      <c r="B733" s="203">
        <f>Données!C734</f>
        <v>0</v>
      </c>
    </row>
    <row r="734" spans="1:2" x14ac:dyDescent="0.3">
      <c r="A734" s="214">
        <v>1732</v>
      </c>
      <c r="B734" s="203">
        <f>Données!C735</f>
        <v>0</v>
      </c>
    </row>
    <row r="735" spans="1:2" x14ac:dyDescent="0.3">
      <c r="A735" s="214">
        <v>1733</v>
      </c>
      <c r="B735" s="203">
        <f>Données!C736</f>
        <v>0</v>
      </c>
    </row>
    <row r="736" spans="1:2" x14ac:dyDescent="0.3">
      <c r="A736" s="214">
        <v>1734</v>
      </c>
      <c r="B736" s="203">
        <f>Données!C737</f>
        <v>0</v>
      </c>
    </row>
    <row r="737" spans="1:2" x14ac:dyDescent="0.3">
      <c r="A737" s="214">
        <v>1735</v>
      </c>
      <c r="B737" s="203">
        <f>Données!C738</f>
        <v>0</v>
      </c>
    </row>
    <row r="738" spans="1:2" x14ac:dyDescent="0.3">
      <c r="A738" s="214">
        <v>1736</v>
      </c>
      <c r="B738" s="203">
        <f>Données!C739</f>
        <v>0</v>
      </c>
    </row>
    <row r="739" spans="1:2" x14ac:dyDescent="0.3">
      <c r="A739" s="214">
        <v>1737</v>
      </c>
      <c r="B739" s="203">
        <f>Données!C740</f>
        <v>0</v>
      </c>
    </row>
    <row r="740" spans="1:2" x14ac:dyDescent="0.3">
      <c r="A740" s="214">
        <v>1738</v>
      </c>
      <c r="B740" s="203">
        <f>Données!C741</f>
        <v>0</v>
      </c>
    </row>
    <row r="741" spans="1:2" x14ac:dyDescent="0.3">
      <c r="A741" s="214">
        <v>1739</v>
      </c>
      <c r="B741" s="203">
        <f>Données!C742</f>
        <v>0</v>
      </c>
    </row>
    <row r="742" spans="1:2" x14ac:dyDescent="0.3">
      <c r="A742" s="214">
        <v>1740</v>
      </c>
      <c r="B742" s="203">
        <f>Données!C743</f>
        <v>0</v>
      </c>
    </row>
    <row r="743" spans="1:2" x14ac:dyDescent="0.3">
      <c r="A743" s="214">
        <v>1741</v>
      </c>
      <c r="B743" s="203">
        <f>Données!C744</f>
        <v>0</v>
      </c>
    </row>
    <row r="744" spans="1:2" x14ac:dyDescent="0.3">
      <c r="A744" s="214">
        <v>1742</v>
      </c>
      <c r="B744" s="203">
        <f>Données!C745</f>
        <v>0</v>
      </c>
    </row>
    <row r="745" spans="1:2" x14ac:dyDescent="0.3">
      <c r="A745" s="214">
        <v>1743</v>
      </c>
      <c r="B745" s="203">
        <f>Données!C746</f>
        <v>0</v>
      </c>
    </row>
    <row r="746" spans="1:2" x14ac:dyDescent="0.3">
      <c r="A746" s="214">
        <v>1744</v>
      </c>
      <c r="B746" s="203">
        <f>Données!C747</f>
        <v>0</v>
      </c>
    </row>
    <row r="747" spans="1:2" x14ac:dyDescent="0.3">
      <c r="A747" s="214">
        <v>1745</v>
      </c>
      <c r="B747" s="203">
        <f>Données!C748</f>
        <v>0</v>
      </c>
    </row>
    <row r="748" spans="1:2" x14ac:dyDescent="0.3">
      <c r="A748" s="214">
        <v>1746</v>
      </c>
      <c r="B748" s="203">
        <f>Données!C749</f>
        <v>0</v>
      </c>
    </row>
    <row r="749" spans="1:2" x14ac:dyDescent="0.3">
      <c r="A749" s="214">
        <v>1747</v>
      </c>
      <c r="B749" s="203">
        <f>Données!C750</f>
        <v>0</v>
      </c>
    </row>
    <row r="750" spans="1:2" x14ac:dyDescent="0.3">
      <c r="A750" s="214">
        <v>1748</v>
      </c>
      <c r="B750" s="203">
        <f>Données!C751</f>
        <v>0</v>
      </c>
    </row>
    <row r="751" spans="1:2" x14ac:dyDescent="0.3">
      <c r="A751" s="214">
        <v>1749</v>
      </c>
      <c r="B751" s="203">
        <f>Données!C752</f>
        <v>0</v>
      </c>
    </row>
    <row r="752" spans="1:2" x14ac:dyDescent="0.3">
      <c r="A752" s="214">
        <v>1750</v>
      </c>
      <c r="B752" s="203">
        <f>Données!C753</f>
        <v>0</v>
      </c>
    </row>
    <row r="753" spans="1:2" x14ac:dyDescent="0.3">
      <c r="A753" s="214">
        <v>1751</v>
      </c>
      <c r="B753" s="203">
        <f>Données!C754</f>
        <v>0</v>
      </c>
    </row>
    <row r="754" spans="1:2" x14ac:dyDescent="0.3">
      <c r="A754" s="214">
        <v>1752</v>
      </c>
      <c r="B754" s="203">
        <f>Données!C755</f>
        <v>0</v>
      </c>
    </row>
    <row r="755" spans="1:2" x14ac:dyDescent="0.3">
      <c r="A755" s="214">
        <v>1753</v>
      </c>
      <c r="B755" s="203">
        <f>Données!C756</f>
        <v>0</v>
      </c>
    </row>
    <row r="756" spans="1:2" x14ac:dyDescent="0.3">
      <c r="A756" s="214">
        <v>1754</v>
      </c>
      <c r="B756" s="203">
        <f>Données!C757</f>
        <v>0</v>
      </c>
    </row>
    <row r="757" spans="1:2" x14ac:dyDescent="0.3">
      <c r="A757" s="214">
        <v>1755</v>
      </c>
      <c r="B757" s="203">
        <f>Données!C758</f>
        <v>0</v>
      </c>
    </row>
    <row r="758" spans="1:2" x14ac:dyDescent="0.3">
      <c r="A758" s="214">
        <v>1756</v>
      </c>
      <c r="B758" s="203">
        <f>Données!C759</f>
        <v>0</v>
      </c>
    </row>
    <row r="759" spans="1:2" x14ac:dyDescent="0.3">
      <c r="A759" s="214">
        <v>1757</v>
      </c>
      <c r="B759" s="203">
        <f>Données!C760</f>
        <v>0</v>
      </c>
    </row>
    <row r="760" spans="1:2" x14ac:dyDescent="0.3">
      <c r="A760" s="214">
        <v>1758</v>
      </c>
      <c r="B760" s="203">
        <f>Données!C761</f>
        <v>0</v>
      </c>
    </row>
    <row r="761" spans="1:2" x14ac:dyDescent="0.3">
      <c r="A761" s="214">
        <v>1759</v>
      </c>
      <c r="B761" s="203">
        <f>Données!C762</f>
        <v>0</v>
      </c>
    </row>
    <row r="762" spans="1:2" x14ac:dyDescent="0.3">
      <c r="A762" s="214">
        <v>1760</v>
      </c>
      <c r="B762" s="203">
        <f>Données!C763</f>
        <v>0</v>
      </c>
    </row>
    <row r="763" spans="1:2" x14ac:dyDescent="0.3">
      <c r="A763" s="214">
        <v>1761</v>
      </c>
      <c r="B763" s="203">
        <f>Données!C764</f>
        <v>0</v>
      </c>
    </row>
    <row r="764" spans="1:2" x14ac:dyDescent="0.3">
      <c r="A764" s="214">
        <v>1762</v>
      </c>
      <c r="B764" s="203">
        <f>Données!C765</f>
        <v>0</v>
      </c>
    </row>
    <row r="765" spans="1:2" x14ac:dyDescent="0.3">
      <c r="A765" s="214">
        <v>1763</v>
      </c>
      <c r="B765" s="203">
        <f>Données!C766</f>
        <v>0</v>
      </c>
    </row>
    <row r="766" spans="1:2" x14ac:dyDescent="0.3">
      <c r="A766" s="214">
        <v>1764</v>
      </c>
      <c r="B766" s="203">
        <f>Données!C767</f>
        <v>0</v>
      </c>
    </row>
    <row r="767" spans="1:2" x14ac:dyDescent="0.3">
      <c r="A767" s="214">
        <v>1765</v>
      </c>
      <c r="B767" s="203">
        <f>Données!C768</f>
        <v>0</v>
      </c>
    </row>
    <row r="768" spans="1:2" x14ac:dyDescent="0.3">
      <c r="A768" s="214">
        <v>1766</v>
      </c>
      <c r="B768" s="203">
        <f>Données!C769</f>
        <v>0</v>
      </c>
    </row>
    <row r="769" spans="1:2" x14ac:dyDescent="0.3">
      <c r="A769" s="214">
        <v>1767</v>
      </c>
      <c r="B769" s="203">
        <f>Données!C770</f>
        <v>0</v>
      </c>
    </row>
    <row r="770" spans="1:2" x14ac:dyDescent="0.3">
      <c r="A770" s="214">
        <v>1768</v>
      </c>
      <c r="B770" s="203">
        <f>Données!C771</f>
        <v>0</v>
      </c>
    </row>
    <row r="771" spans="1:2" x14ac:dyDescent="0.3">
      <c r="A771" s="214">
        <v>1769</v>
      </c>
      <c r="B771" s="203">
        <f>Données!C772</f>
        <v>0</v>
      </c>
    </row>
    <row r="772" spans="1:2" x14ac:dyDescent="0.3">
      <c r="A772" s="214">
        <v>1770</v>
      </c>
      <c r="B772" s="203">
        <f>Données!C773</f>
        <v>0</v>
      </c>
    </row>
    <row r="773" spans="1:2" x14ac:dyDescent="0.3">
      <c r="A773" s="214">
        <v>1771</v>
      </c>
      <c r="B773" s="203">
        <f>Données!C774</f>
        <v>0</v>
      </c>
    </row>
    <row r="774" spans="1:2" x14ac:dyDescent="0.3">
      <c r="A774" s="214">
        <v>1772</v>
      </c>
      <c r="B774" s="203">
        <f>Données!C775</f>
        <v>0</v>
      </c>
    </row>
    <row r="775" spans="1:2" x14ac:dyDescent="0.3">
      <c r="A775" s="214">
        <v>1773</v>
      </c>
      <c r="B775" s="203">
        <f>Données!C776</f>
        <v>0</v>
      </c>
    </row>
    <row r="776" spans="1:2" x14ac:dyDescent="0.3">
      <c r="A776" s="214">
        <v>1774</v>
      </c>
      <c r="B776" s="203">
        <f>Données!C777</f>
        <v>0</v>
      </c>
    </row>
    <row r="777" spans="1:2" x14ac:dyDescent="0.3">
      <c r="A777" s="214">
        <v>1775</v>
      </c>
      <c r="B777" s="203">
        <f>Données!C778</f>
        <v>0</v>
      </c>
    </row>
    <row r="778" spans="1:2" x14ac:dyDescent="0.3">
      <c r="A778" s="214">
        <v>1776</v>
      </c>
      <c r="B778" s="203">
        <f>Données!C779</f>
        <v>0</v>
      </c>
    </row>
    <row r="779" spans="1:2" x14ac:dyDescent="0.3">
      <c r="A779" s="214">
        <v>1777</v>
      </c>
      <c r="B779" s="203">
        <f>Données!C780</f>
        <v>0</v>
      </c>
    </row>
    <row r="780" spans="1:2" x14ac:dyDescent="0.3">
      <c r="A780" s="214">
        <v>1778</v>
      </c>
      <c r="B780" s="203">
        <f>Données!C781</f>
        <v>0</v>
      </c>
    </row>
    <row r="781" spans="1:2" x14ac:dyDescent="0.3">
      <c r="A781" s="214">
        <v>1779</v>
      </c>
      <c r="B781" s="203">
        <f>Données!C782</f>
        <v>0</v>
      </c>
    </row>
    <row r="782" spans="1:2" x14ac:dyDescent="0.3">
      <c r="A782" s="214">
        <v>1780</v>
      </c>
      <c r="B782" s="203">
        <f>Données!C783</f>
        <v>0</v>
      </c>
    </row>
    <row r="783" spans="1:2" x14ac:dyDescent="0.3">
      <c r="A783" s="214">
        <v>1781</v>
      </c>
      <c r="B783" s="203">
        <f>Données!C784</f>
        <v>0</v>
      </c>
    </row>
    <row r="784" spans="1:2" x14ac:dyDescent="0.3">
      <c r="A784" s="214">
        <v>1782</v>
      </c>
      <c r="B784" s="203">
        <f>Données!C785</f>
        <v>0</v>
      </c>
    </row>
    <row r="785" spans="1:2" x14ac:dyDescent="0.3">
      <c r="A785" s="214">
        <v>1783</v>
      </c>
      <c r="B785" s="203">
        <f>Données!C786</f>
        <v>0</v>
      </c>
    </row>
    <row r="786" spans="1:2" x14ac:dyDescent="0.3">
      <c r="A786" s="214">
        <v>1784</v>
      </c>
      <c r="B786" s="203">
        <f>Données!C787</f>
        <v>0</v>
      </c>
    </row>
    <row r="787" spans="1:2" x14ac:dyDescent="0.3">
      <c r="A787" s="214">
        <v>1785</v>
      </c>
      <c r="B787" s="203">
        <f>Données!C788</f>
        <v>0</v>
      </c>
    </row>
    <row r="788" spans="1:2" x14ac:dyDescent="0.3">
      <c r="A788" s="214">
        <v>1786</v>
      </c>
      <c r="B788" s="203">
        <f>Données!C789</f>
        <v>0</v>
      </c>
    </row>
    <row r="789" spans="1:2" x14ac:dyDescent="0.3">
      <c r="A789" s="214">
        <v>1787</v>
      </c>
      <c r="B789" s="203">
        <f>Données!C790</f>
        <v>0</v>
      </c>
    </row>
    <row r="790" spans="1:2" x14ac:dyDescent="0.3">
      <c r="A790" s="214">
        <v>1788</v>
      </c>
      <c r="B790" s="203">
        <f>Données!C791</f>
        <v>0</v>
      </c>
    </row>
    <row r="791" spans="1:2" x14ac:dyDescent="0.3">
      <c r="A791" s="214">
        <v>1789</v>
      </c>
      <c r="B791" s="203">
        <f>Données!C792</f>
        <v>0</v>
      </c>
    </row>
    <row r="792" spans="1:2" x14ac:dyDescent="0.3">
      <c r="A792" s="214">
        <v>1790</v>
      </c>
      <c r="B792" s="203">
        <f>Données!C793</f>
        <v>0</v>
      </c>
    </row>
    <row r="793" spans="1:2" x14ac:dyDescent="0.3">
      <c r="A793" s="214">
        <v>1791</v>
      </c>
      <c r="B793" s="203">
        <f>Données!C794</f>
        <v>0</v>
      </c>
    </row>
    <row r="794" spans="1:2" x14ac:dyDescent="0.3">
      <c r="A794" s="214">
        <v>1792</v>
      </c>
      <c r="B794" s="203">
        <f>Données!C795</f>
        <v>0</v>
      </c>
    </row>
    <row r="795" spans="1:2" x14ac:dyDescent="0.3">
      <c r="A795" s="214">
        <v>1793</v>
      </c>
      <c r="B795" s="203">
        <f>Données!C796</f>
        <v>0</v>
      </c>
    </row>
    <row r="796" spans="1:2" x14ac:dyDescent="0.3">
      <c r="A796" s="214">
        <v>1794</v>
      </c>
      <c r="B796" s="203">
        <f>Données!C797</f>
        <v>0</v>
      </c>
    </row>
    <row r="797" spans="1:2" x14ac:dyDescent="0.3">
      <c r="A797" s="214">
        <v>1795</v>
      </c>
      <c r="B797" s="203">
        <f>Données!C798</f>
        <v>0</v>
      </c>
    </row>
    <row r="798" spans="1:2" x14ac:dyDescent="0.3">
      <c r="A798" s="214">
        <v>1796</v>
      </c>
      <c r="B798" s="203">
        <f>Données!C799</f>
        <v>0</v>
      </c>
    </row>
    <row r="799" spans="1:2" x14ac:dyDescent="0.3">
      <c r="A799" s="214">
        <v>1797</v>
      </c>
      <c r="B799" s="203">
        <f>Données!C800</f>
        <v>0</v>
      </c>
    </row>
    <row r="800" spans="1:2" x14ac:dyDescent="0.3">
      <c r="A800" s="214">
        <v>1798</v>
      </c>
      <c r="B800" s="203">
        <f>Données!C801</f>
        <v>0</v>
      </c>
    </row>
    <row r="801" spans="1:2" x14ac:dyDescent="0.3">
      <c r="A801" s="214">
        <v>1799</v>
      </c>
      <c r="B801" s="203">
        <f>Données!C802</f>
        <v>0</v>
      </c>
    </row>
    <row r="802" spans="1:2" x14ac:dyDescent="0.3">
      <c r="A802" s="214">
        <v>1800</v>
      </c>
      <c r="B802" s="203">
        <f>Données!C803</f>
        <v>0</v>
      </c>
    </row>
    <row r="803" spans="1:2" x14ac:dyDescent="0.3">
      <c r="A803" s="214">
        <v>1801</v>
      </c>
      <c r="B803" s="203">
        <f>Données!C804</f>
        <v>0</v>
      </c>
    </row>
    <row r="804" spans="1:2" x14ac:dyDescent="0.3">
      <c r="A804" s="214">
        <v>1802</v>
      </c>
      <c r="B804" s="203">
        <f>Données!C805</f>
        <v>0</v>
      </c>
    </row>
    <row r="805" spans="1:2" x14ac:dyDescent="0.3">
      <c r="A805" s="214">
        <v>1803</v>
      </c>
      <c r="B805" s="203">
        <f>Données!C806</f>
        <v>0</v>
      </c>
    </row>
    <row r="806" spans="1:2" x14ac:dyDescent="0.3">
      <c r="A806" s="214">
        <v>1804</v>
      </c>
      <c r="B806" s="203">
        <f>Données!C807</f>
        <v>0</v>
      </c>
    </row>
    <row r="807" spans="1:2" x14ac:dyDescent="0.3">
      <c r="A807" s="214">
        <v>1805</v>
      </c>
      <c r="B807" s="203">
        <f>Données!C808</f>
        <v>0</v>
      </c>
    </row>
    <row r="808" spans="1:2" x14ac:dyDescent="0.3">
      <c r="A808" s="214">
        <v>1806</v>
      </c>
      <c r="B808" s="203">
        <f>Données!C809</f>
        <v>0</v>
      </c>
    </row>
    <row r="809" spans="1:2" x14ac:dyDescent="0.3">
      <c r="A809" s="214">
        <v>1807</v>
      </c>
      <c r="B809" s="203">
        <f>Données!C810</f>
        <v>0</v>
      </c>
    </row>
    <row r="810" spans="1:2" x14ac:dyDescent="0.3">
      <c r="A810" s="214">
        <v>1808</v>
      </c>
      <c r="B810" s="203">
        <f>Données!C811</f>
        <v>0</v>
      </c>
    </row>
    <row r="811" spans="1:2" x14ac:dyDescent="0.3">
      <c r="A811" s="214">
        <v>1809</v>
      </c>
      <c r="B811" s="203">
        <f>Données!C812</f>
        <v>0</v>
      </c>
    </row>
    <row r="812" spans="1:2" x14ac:dyDescent="0.3">
      <c r="A812" s="214">
        <v>1810</v>
      </c>
      <c r="B812" s="203">
        <f>Données!C813</f>
        <v>0</v>
      </c>
    </row>
    <row r="813" spans="1:2" x14ac:dyDescent="0.3">
      <c r="A813" s="214">
        <v>1811</v>
      </c>
      <c r="B813" s="203">
        <f>Données!C814</f>
        <v>0</v>
      </c>
    </row>
    <row r="814" spans="1:2" x14ac:dyDescent="0.3">
      <c r="A814" s="214">
        <v>1812</v>
      </c>
      <c r="B814" s="203">
        <f>Données!C815</f>
        <v>0</v>
      </c>
    </row>
    <row r="815" spans="1:2" x14ac:dyDescent="0.3">
      <c r="A815" s="214">
        <v>1813</v>
      </c>
      <c r="B815" s="203">
        <f>Données!C816</f>
        <v>0</v>
      </c>
    </row>
    <row r="816" spans="1:2" x14ac:dyDescent="0.3">
      <c r="A816" s="214">
        <v>1814</v>
      </c>
      <c r="B816" s="203">
        <f>Données!C817</f>
        <v>0</v>
      </c>
    </row>
    <row r="817" spans="1:2" x14ac:dyDescent="0.3">
      <c r="A817" s="214">
        <v>1815</v>
      </c>
      <c r="B817" s="203">
        <f>Données!C818</f>
        <v>0</v>
      </c>
    </row>
    <row r="818" spans="1:2" x14ac:dyDescent="0.3">
      <c r="A818" s="214">
        <v>1816</v>
      </c>
      <c r="B818" s="203">
        <f>Données!C819</f>
        <v>0</v>
      </c>
    </row>
    <row r="819" spans="1:2" x14ac:dyDescent="0.3">
      <c r="A819" s="214">
        <v>1817</v>
      </c>
      <c r="B819" s="203">
        <f>Données!C820</f>
        <v>0</v>
      </c>
    </row>
    <row r="820" spans="1:2" x14ac:dyDescent="0.3">
      <c r="A820" s="214">
        <v>1818</v>
      </c>
      <c r="B820" s="203">
        <f>Données!C821</f>
        <v>0</v>
      </c>
    </row>
    <row r="821" spans="1:2" x14ac:dyDescent="0.3">
      <c r="A821" s="214">
        <v>1819</v>
      </c>
      <c r="B821" s="203">
        <f>Données!C822</f>
        <v>0</v>
      </c>
    </row>
    <row r="822" spans="1:2" x14ac:dyDescent="0.3">
      <c r="A822" s="214">
        <v>1820</v>
      </c>
      <c r="B822" s="203">
        <f>Données!C823</f>
        <v>0</v>
      </c>
    </row>
    <row r="823" spans="1:2" x14ac:dyDescent="0.3">
      <c r="A823" s="214">
        <v>1821</v>
      </c>
      <c r="B823" s="203">
        <f>Données!C824</f>
        <v>0</v>
      </c>
    </row>
    <row r="824" spans="1:2" x14ac:dyDescent="0.3">
      <c r="A824" s="214">
        <v>1822</v>
      </c>
      <c r="B824" s="203">
        <f>Données!C825</f>
        <v>0</v>
      </c>
    </row>
    <row r="825" spans="1:2" x14ac:dyDescent="0.3">
      <c r="A825" s="214">
        <v>1823</v>
      </c>
      <c r="B825" s="203">
        <f>Données!C826</f>
        <v>0</v>
      </c>
    </row>
    <row r="826" spans="1:2" x14ac:dyDescent="0.3">
      <c r="A826" s="214">
        <v>1824</v>
      </c>
      <c r="B826" s="203">
        <f>Données!C827</f>
        <v>0</v>
      </c>
    </row>
    <row r="827" spans="1:2" x14ac:dyDescent="0.3">
      <c r="A827" s="214">
        <v>1825</v>
      </c>
      <c r="B827" s="203">
        <f>Données!C828</f>
        <v>0</v>
      </c>
    </row>
    <row r="828" spans="1:2" x14ac:dyDescent="0.3">
      <c r="A828" s="214">
        <v>1826</v>
      </c>
      <c r="B828" s="203">
        <f>Données!C829</f>
        <v>0</v>
      </c>
    </row>
    <row r="829" spans="1:2" x14ac:dyDescent="0.3">
      <c r="A829" s="214">
        <v>1827</v>
      </c>
      <c r="B829" s="203">
        <f>Données!C830</f>
        <v>0</v>
      </c>
    </row>
    <row r="830" spans="1:2" x14ac:dyDescent="0.3">
      <c r="A830" s="214">
        <v>1828</v>
      </c>
      <c r="B830" s="203">
        <f>Données!C831</f>
        <v>0</v>
      </c>
    </row>
    <row r="831" spans="1:2" x14ac:dyDescent="0.3">
      <c r="A831" s="214">
        <v>1829</v>
      </c>
      <c r="B831" s="203">
        <f>Données!C832</f>
        <v>0</v>
      </c>
    </row>
    <row r="832" spans="1:2" x14ac:dyDescent="0.3">
      <c r="A832" s="214">
        <v>1830</v>
      </c>
      <c r="B832" s="203">
        <f>Données!C833</f>
        <v>0</v>
      </c>
    </row>
    <row r="833" spans="1:2" x14ac:dyDescent="0.3">
      <c r="A833" s="214">
        <v>1831</v>
      </c>
      <c r="B833" s="203">
        <f>Données!C834</f>
        <v>0</v>
      </c>
    </row>
    <row r="834" spans="1:2" x14ac:dyDescent="0.3">
      <c r="A834" s="214">
        <v>1832</v>
      </c>
      <c r="B834" s="203">
        <f>Données!C835</f>
        <v>0</v>
      </c>
    </row>
    <row r="835" spans="1:2" x14ac:dyDescent="0.3">
      <c r="A835" s="214">
        <v>1833</v>
      </c>
      <c r="B835" s="203">
        <f>Données!C836</f>
        <v>0</v>
      </c>
    </row>
    <row r="836" spans="1:2" x14ac:dyDescent="0.3">
      <c r="A836" s="214">
        <v>1834</v>
      </c>
      <c r="B836" s="203">
        <f>Données!C837</f>
        <v>0</v>
      </c>
    </row>
    <row r="837" spans="1:2" x14ac:dyDescent="0.3">
      <c r="A837" s="214">
        <v>1835</v>
      </c>
      <c r="B837" s="203">
        <f>Données!C838</f>
        <v>0</v>
      </c>
    </row>
    <row r="838" spans="1:2" x14ac:dyDescent="0.3">
      <c r="A838" s="214">
        <v>1836</v>
      </c>
      <c r="B838" s="203">
        <f>Données!C839</f>
        <v>0</v>
      </c>
    </row>
    <row r="839" spans="1:2" x14ac:dyDescent="0.3">
      <c r="A839" s="214">
        <v>1837</v>
      </c>
      <c r="B839" s="203">
        <f>Données!C840</f>
        <v>0</v>
      </c>
    </row>
    <row r="840" spans="1:2" x14ac:dyDescent="0.3">
      <c r="A840" s="214">
        <v>1838</v>
      </c>
      <c r="B840" s="203">
        <f>Données!C841</f>
        <v>0</v>
      </c>
    </row>
    <row r="841" spans="1:2" x14ac:dyDescent="0.3">
      <c r="A841" s="214">
        <v>1839</v>
      </c>
      <c r="B841" s="203">
        <f>Données!C842</f>
        <v>0</v>
      </c>
    </row>
    <row r="842" spans="1:2" x14ac:dyDescent="0.3">
      <c r="A842" s="214">
        <v>1840</v>
      </c>
      <c r="B842" s="203">
        <f>Données!C843</f>
        <v>0</v>
      </c>
    </row>
    <row r="843" spans="1:2" x14ac:dyDescent="0.3">
      <c r="A843" s="214">
        <v>1841</v>
      </c>
      <c r="B843" s="203">
        <f>Données!C844</f>
        <v>0</v>
      </c>
    </row>
    <row r="844" spans="1:2" x14ac:dyDescent="0.3">
      <c r="A844" s="214">
        <v>1842</v>
      </c>
      <c r="B844" s="203">
        <f>Données!C845</f>
        <v>0</v>
      </c>
    </row>
    <row r="845" spans="1:2" x14ac:dyDescent="0.3">
      <c r="A845" s="214">
        <v>1843</v>
      </c>
      <c r="B845" s="203">
        <f>Données!C846</f>
        <v>0</v>
      </c>
    </row>
    <row r="846" spans="1:2" x14ac:dyDescent="0.3">
      <c r="A846" s="214">
        <v>1844</v>
      </c>
      <c r="B846" s="203">
        <f>Données!C847</f>
        <v>0</v>
      </c>
    </row>
    <row r="847" spans="1:2" x14ac:dyDescent="0.3">
      <c r="A847" s="214">
        <v>1845</v>
      </c>
      <c r="B847" s="203">
        <f>Données!C848</f>
        <v>0</v>
      </c>
    </row>
    <row r="848" spans="1:2" x14ac:dyDescent="0.3">
      <c r="A848" s="214">
        <v>1846</v>
      </c>
      <c r="B848" s="203">
        <f>Données!C849</f>
        <v>0</v>
      </c>
    </row>
    <row r="849" spans="1:2" x14ac:dyDescent="0.3">
      <c r="A849" s="214">
        <v>1847</v>
      </c>
      <c r="B849" s="203">
        <f>Données!C850</f>
        <v>0</v>
      </c>
    </row>
    <row r="850" spans="1:2" x14ac:dyDescent="0.3">
      <c r="A850" s="214">
        <v>1848</v>
      </c>
      <c r="B850" s="203">
        <f>Données!C851</f>
        <v>0</v>
      </c>
    </row>
    <row r="851" spans="1:2" x14ac:dyDescent="0.3">
      <c r="A851" s="214">
        <v>1849</v>
      </c>
      <c r="B851" s="203">
        <f>Données!C852</f>
        <v>0</v>
      </c>
    </row>
    <row r="852" spans="1:2" x14ac:dyDescent="0.3">
      <c r="A852" s="214">
        <v>1850</v>
      </c>
      <c r="B852" s="203">
        <f>Données!C853</f>
        <v>0</v>
      </c>
    </row>
    <row r="853" spans="1:2" x14ac:dyDescent="0.3">
      <c r="A853" s="214">
        <v>1851</v>
      </c>
      <c r="B853" s="203">
        <f>Données!C854</f>
        <v>0</v>
      </c>
    </row>
    <row r="854" spans="1:2" x14ac:dyDescent="0.3">
      <c r="A854" s="214">
        <v>1852</v>
      </c>
      <c r="B854" s="203">
        <f>Données!C855</f>
        <v>0</v>
      </c>
    </row>
    <row r="855" spans="1:2" x14ac:dyDescent="0.3">
      <c r="A855" s="214">
        <v>1853</v>
      </c>
      <c r="B855" s="203">
        <f>Données!C856</f>
        <v>0</v>
      </c>
    </row>
    <row r="856" spans="1:2" x14ac:dyDescent="0.3">
      <c r="A856" s="214">
        <v>1854</v>
      </c>
      <c r="B856" s="203">
        <f>Données!C857</f>
        <v>0</v>
      </c>
    </row>
    <row r="857" spans="1:2" x14ac:dyDescent="0.3">
      <c r="A857" s="214">
        <v>1855</v>
      </c>
      <c r="B857" s="203">
        <f>Données!C858</f>
        <v>0</v>
      </c>
    </row>
    <row r="858" spans="1:2" x14ac:dyDescent="0.3">
      <c r="A858" s="214">
        <v>1856</v>
      </c>
      <c r="B858" s="203">
        <f>Données!C859</f>
        <v>0</v>
      </c>
    </row>
    <row r="859" spans="1:2" x14ac:dyDescent="0.3">
      <c r="A859" s="214">
        <v>1857</v>
      </c>
      <c r="B859" s="203">
        <f>Données!C860</f>
        <v>0</v>
      </c>
    </row>
    <row r="860" spans="1:2" x14ac:dyDescent="0.3">
      <c r="A860" s="214">
        <v>1858</v>
      </c>
      <c r="B860" s="203">
        <f>Données!C861</f>
        <v>0</v>
      </c>
    </row>
    <row r="861" spans="1:2" x14ac:dyDescent="0.3">
      <c r="A861" s="214">
        <v>1859</v>
      </c>
      <c r="B861" s="203">
        <f>Données!C862</f>
        <v>0</v>
      </c>
    </row>
    <row r="862" spans="1:2" x14ac:dyDescent="0.3">
      <c r="A862" s="214">
        <v>1860</v>
      </c>
      <c r="B862" s="203">
        <f>Données!C863</f>
        <v>0</v>
      </c>
    </row>
    <row r="863" spans="1:2" x14ac:dyDescent="0.3">
      <c r="A863" s="214">
        <v>1861</v>
      </c>
      <c r="B863" s="203">
        <f>Données!C864</f>
        <v>0</v>
      </c>
    </row>
    <row r="864" spans="1:2" x14ac:dyDescent="0.3">
      <c r="A864" s="214">
        <v>1862</v>
      </c>
      <c r="B864" s="203">
        <f>Données!C865</f>
        <v>0</v>
      </c>
    </row>
    <row r="865" spans="1:2" x14ac:dyDescent="0.3">
      <c r="A865" s="214">
        <v>1863</v>
      </c>
      <c r="B865" s="203">
        <f>Données!C866</f>
        <v>0</v>
      </c>
    </row>
    <row r="866" spans="1:2" x14ac:dyDescent="0.3">
      <c r="A866" s="214">
        <v>1864</v>
      </c>
      <c r="B866" s="203">
        <f>Données!C867</f>
        <v>0</v>
      </c>
    </row>
    <row r="867" spans="1:2" x14ac:dyDescent="0.3">
      <c r="A867" s="214">
        <v>1865</v>
      </c>
      <c r="B867" s="203">
        <f>Données!C868</f>
        <v>0</v>
      </c>
    </row>
    <row r="868" spans="1:2" x14ac:dyDescent="0.3">
      <c r="A868" s="214">
        <v>1866</v>
      </c>
      <c r="B868" s="203">
        <f>Données!C869</f>
        <v>0</v>
      </c>
    </row>
    <row r="869" spans="1:2" x14ac:dyDescent="0.3">
      <c r="A869" s="214">
        <v>1867</v>
      </c>
      <c r="B869" s="203">
        <f>Données!C870</f>
        <v>0</v>
      </c>
    </row>
    <row r="870" spans="1:2" x14ac:dyDescent="0.3">
      <c r="A870" s="214">
        <v>1868</v>
      </c>
      <c r="B870" s="203">
        <f>Données!C871</f>
        <v>0</v>
      </c>
    </row>
    <row r="871" spans="1:2" x14ac:dyDescent="0.3">
      <c r="A871" s="214">
        <v>1869</v>
      </c>
      <c r="B871" s="203">
        <f>Données!C872</f>
        <v>0</v>
      </c>
    </row>
    <row r="872" spans="1:2" x14ac:dyDescent="0.3">
      <c r="A872" s="214">
        <v>1870</v>
      </c>
      <c r="B872" s="203">
        <f>Données!C873</f>
        <v>0</v>
      </c>
    </row>
    <row r="873" spans="1:2" x14ac:dyDescent="0.3">
      <c r="A873" s="214">
        <v>1871</v>
      </c>
      <c r="B873" s="203">
        <f>Données!C874</f>
        <v>0</v>
      </c>
    </row>
    <row r="874" spans="1:2" x14ac:dyDescent="0.3">
      <c r="A874" s="214">
        <v>1872</v>
      </c>
      <c r="B874" s="203">
        <f>Données!C875</f>
        <v>0</v>
      </c>
    </row>
    <row r="875" spans="1:2" x14ac:dyDescent="0.3">
      <c r="A875" s="214">
        <v>1873</v>
      </c>
      <c r="B875" s="203">
        <f>Données!C876</f>
        <v>0</v>
      </c>
    </row>
    <row r="876" spans="1:2" x14ac:dyDescent="0.3">
      <c r="A876" s="214">
        <v>1874</v>
      </c>
      <c r="B876" s="203">
        <f>Données!C877</f>
        <v>0</v>
      </c>
    </row>
    <row r="877" spans="1:2" x14ac:dyDescent="0.3">
      <c r="A877" s="214">
        <v>1875</v>
      </c>
      <c r="B877" s="203">
        <f>Données!C878</f>
        <v>0</v>
      </c>
    </row>
    <row r="878" spans="1:2" x14ac:dyDescent="0.3">
      <c r="A878" s="214">
        <v>1876</v>
      </c>
      <c r="B878" s="203">
        <f>Données!C879</f>
        <v>0</v>
      </c>
    </row>
    <row r="879" spans="1:2" x14ac:dyDescent="0.3">
      <c r="A879" s="214">
        <v>1877</v>
      </c>
      <c r="B879" s="203">
        <f>Données!C880</f>
        <v>0</v>
      </c>
    </row>
    <row r="880" spans="1:2" x14ac:dyDescent="0.3">
      <c r="A880" s="214">
        <v>1878</v>
      </c>
      <c r="B880" s="203">
        <f>Données!C881</f>
        <v>0</v>
      </c>
    </row>
    <row r="881" spans="1:2" x14ac:dyDescent="0.3">
      <c r="A881" s="214">
        <v>1879</v>
      </c>
      <c r="B881" s="203">
        <f>Données!C882</f>
        <v>0</v>
      </c>
    </row>
    <row r="882" spans="1:2" x14ac:dyDescent="0.3">
      <c r="A882" s="214">
        <v>1880</v>
      </c>
      <c r="B882" s="203">
        <f>Données!C883</f>
        <v>0</v>
      </c>
    </row>
    <row r="883" spans="1:2" x14ac:dyDescent="0.3">
      <c r="A883" s="214">
        <v>1881</v>
      </c>
      <c r="B883" s="203">
        <f>Données!C884</f>
        <v>0</v>
      </c>
    </row>
    <row r="884" spans="1:2" x14ac:dyDescent="0.3">
      <c r="A884" s="214">
        <v>1882</v>
      </c>
      <c r="B884" s="203">
        <f>Données!C885</f>
        <v>0</v>
      </c>
    </row>
    <row r="885" spans="1:2" x14ac:dyDescent="0.3">
      <c r="A885" s="214">
        <v>1883</v>
      </c>
      <c r="B885" s="203">
        <f>Données!C886</f>
        <v>0</v>
      </c>
    </row>
    <row r="886" spans="1:2" x14ac:dyDescent="0.3">
      <c r="A886" s="214">
        <v>1884</v>
      </c>
      <c r="B886" s="203">
        <f>Données!C887</f>
        <v>0</v>
      </c>
    </row>
    <row r="887" spans="1:2" x14ac:dyDescent="0.3">
      <c r="A887" s="214">
        <v>1885</v>
      </c>
      <c r="B887" s="203">
        <f>Données!C888</f>
        <v>0</v>
      </c>
    </row>
    <row r="888" spans="1:2" x14ac:dyDescent="0.3">
      <c r="A888" s="214">
        <v>1886</v>
      </c>
      <c r="B888" s="203">
        <f>Données!C889</f>
        <v>0</v>
      </c>
    </row>
    <row r="889" spans="1:2" x14ac:dyDescent="0.3">
      <c r="A889" s="214">
        <v>1887</v>
      </c>
      <c r="B889" s="203">
        <f>Données!C890</f>
        <v>0</v>
      </c>
    </row>
    <row r="890" spans="1:2" x14ac:dyDescent="0.3">
      <c r="A890" s="214">
        <v>1888</v>
      </c>
      <c r="B890" s="203">
        <f>Données!C891</f>
        <v>0</v>
      </c>
    </row>
    <row r="891" spans="1:2" x14ac:dyDescent="0.3">
      <c r="A891" s="214">
        <v>1889</v>
      </c>
      <c r="B891" s="203">
        <f>Données!C892</f>
        <v>0</v>
      </c>
    </row>
    <row r="892" spans="1:2" x14ac:dyDescent="0.3">
      <c r="A892" s="214">
        <v>1890</v>
      </c>
      <c r="B892" s="203">
        <f>Données!C893</f>
        <v>0</v>
      </c>
    </row>
    <row r="893" spans="1:2" x14ac:dyDescent="0.3">
      <c r="A893" s="214">
        <v>1891</v>
      </c>
      <c r="B893" s="203">
        <f>Données!C894</f>
        <v>0</v>
      </c>
    </row>
    <row r="894" spans="1:2" x14ac:dyDescent="0.3">
      <c r="A894" s="214">
        <v>1892</v>
      </c>
      <c r="B894" s="203">
        <f>Données!C895</f>
        <v>0</v>
      </c>
    </row>
    <row r="895" spans="1:2" x14ac:dyDescent="0.3">
      <c r="A895" s="214">
        <v>1893</v>
      </c>
      <c r="B895" s="203">
        <f>Données!C896</f>
        <v>0</v>
      </c>
    </row>
    <row r="896" spans="1:2" x14ac:dyDescent="0.3">
      <c r="A896" s="214">
        <v>1894</v>
      </c>
      <c r="B896" s="203">
        <f>Données!C897</f>
        <v>0</v>
      </c>
    </row>
    <row r="897" spans="1:2" x14ac:dyDescent="0.3">
      <c r="A897" s="214">
        <v>1895</v>
      </c>
      <c r="B897" s="203">
        <f>Données!C898</f>
        <v>0</v>
      </c>
    </row>
    <row r="898" spans="1:2" x14ac:dyDescent="0.3">
      <c r="A898" s="214">
        <v>1896</v>
      </c>
      <c r="B898" s="203">
        <f>Données!C899</f>
        <v>0</v>
      </c>
    </row>
    <row r="899" spans="1:2" x14ac:dyDescent="0.3">
      <c r="A899" s="214">
        <v>1897</v>
      </c>
      <c r="B899" s="203">
        <f>Données!C900</f>
        <v>0</v>
      </c>
    </row>
    <row r="900" spans="1:2" x14ac:dyDescent="0.3">
      <c r="A900" s="214">
        <v>1898</v>
      </c>
      <c r="B900" s="203">
        <f>Données!C901</f>
        <v>0</v>
      </c>
    </row>
    <row r="901" spans="1:2" x14ac:dyDescent="0.3">
      <c r="A901" s="214">
        <v>1899</v>
      </c>
      <c r="B901" s="203">
        <f>Données!C902</f>
        <v>0</v>
      </c>
    </row>
    <row r="902" spans="1:2" x14ac:dyDescent="0.3">
      <c r="A902" s="214">
        <v>1900</v>
      </c>
      <c r="B902" s="203">
        <f>Données!C903</f>
        <v>0</v>
      </c>
    </row>
    <row r="903" spans="1:2" x14ac:dyDescent="0.3">
      <c r="A903" s="214">
        <v>1901</v>
      </c>
      <c r="B903" s="203">
        <f>Données!C904</f>
        <v>0</v>
      </c>
    </row>
    <row r="904" spans="1:2" x14ac:dyDescent="0.3">
      <c r="A904" s="214">
        <v>1902</v>
      </c>
      <c r="B904" s="203">
        <f>Données!C905</f>
        <v>0</v>
      </c>
    </row>
    <row r="905" spans="1:2" x14ac:dyDescent="0.3">
      <c r="A905" s="214">
        <v>1903</v>
      </c>
      <c r="B905" s="203">
        <f>Données!C906</f>
        <v>0</v>
      </c>
    </row>
    <row r="906" spans="1:2" x14ac:dyDescent="0.3">
      <c r="A906" s="214">
        <v>1904</v>
      </c>
      <c r="B906" s="203">
        <f>Données!C907</f>
        <v>0</v>
      </c>
    </row>
    <row r="907" spans="1:2" x14ac:dyDescent="0.3">
      <c r="A907" s="214">
        <v>1905</v>
      </c>
      <c r="B907" s="203">
        <f>Données!C908</f>
        <v>0</v>
      </c>
    </row>
    <row r="908" spans="1:2" x14ac:dyDescent="0.3">
      <c r="A908" s="214">
        <v>1906</v>
      </c>
      <c r="B908" s="203">
        <f>Données!C909</f>
        <v>0</v>
      </c>
    </row>
    <row r="909" spans="1:2" x14ac:dyDescent="0.3">
      <c r="A909" s="214">
        <v>1907</v>
      </c>
      <c r="B909" s="203">
        <f>Données!C910</f>
        <v>0</v>
      </c>
    </row>
    <row r="910" spans="1:2" x14ac:dyDescent="0.3">
      <c r="A910" s="214">
        <v>1908</v>
      </c>
      <c r="B910" s="203">
        <f>Données!C911</f>
        <v>0</v>
      </c>
    </row>
    <row r="911" spans="1:2" x14ac:dyDescent="0.3">
      <c r="A911" s="214">
        <v>1909</v>
      </c>
      <c r="B911" s="203">
        <f>Données!C912</f>
        <v>0</v>
      </c>
    </row>
    <row r="912" spans="1:2" x14ac:dyDescent="0.3">
      <c r="A912" s="214">
        <v>1910</v>
      </c>
      <c r="B912" s="203">
        <f>Données!C913</f>
        <v>0</v>
      </c>
    </row>
    <row r="913" spans="1:2" x14ac:dyDescent="0.3">
      <c r="A913" s="214">
        <v>1911</v>
      </c>
      <c r="B913" s="203">
        <f>Données!C914</f>
        <v>0</v>
      </c>
    </row>
    <row r="914" spans="1:2" x14ac:dyDescent="0.3">
      <c r="A914" s="214">
        <v>1912</v>
      </c>
      <c r="B914" s="203">
        <f>Données!C915</f>
        <v>0</v>
      </c>
    </row>
    <row r="915" spans="1:2" x14ac:dyDescent="0.3">
      <c r="A915" s="214">
        <v>1913</v>
      </c>
      <c r="B915" s="203">
        <f>Données!C916</f>
        <v>0</v>
      </c>
    </row>
    <row r="916" spans="1:2" x14ac:dyDescent="0.3">
      <c r="A916" s="214">
        <v>1914</v>
      </c>
      <c r="B916" s="203">
        <f>Données!C917</f>
        <v>0</v>
      </c>
    </row>
    <row r="917" spans="1:2" x14ac:dyDescent="0.3">
      <c r="A917" s="214">
        <v>1915</v>
      </c>
      <c r="B917" s="203">
        <f>Données!C918</f>
        <v>0</v>
      </c>
    </row>
    <row r="918" spans="1:2" x14ac:dyDescent="0.3">
      <c r="A918" s="214">
        <v>1916</v>
      </c>
      <c r="B918" s="203">
        <f>Données!C919</f>
        <v>0</v>
      </c>
    </row>
    <row r="919" spans="1:2" x14ac:dyDescent="0.3">
      <c r="A919" s="214">
        <v>1917</v>
      </c>
      <c r="B919" s="203">
        <f>Données!C920</f>
        <v>0</v>
      </c>
    </row>
    <row r="920" spans="1:2" x14ac:dyDescent="0.3">
      <c r="A920" s="214">
        <v>1918</v>
      </c>
      <c r="B920" s="203">
        <f>Données!C921</f>
        <v>0</v>
      </c>
    </row>
    <row r="921" spans="1:2" x14ac:dyDescent="0.3">
      <c r="A921" s="214">
        <v>1919</v>
      </c>
      <c r="B921" s="203">
        <f>Données!C922</f>
        <v>0</v>
      </c>
    </row>
    <row r="922" spans="1:2" x14ac:dyDescent="0.3">
      <c r="A922" s="214">
        <v>1920</v>
      </c>
      <c r="B922" s="203">
        <f>Données!C923</f>
        <v>0</v>
      </c>
    </row>
    <row r="923" spans="1:2" x14ac:dyDescent="0.3">
      <c r="A923" s="214">
        <v>1921</v>
      </c>
      <c r="B923" s="203">
        <f>Données!C924</f>
        <v>0</v>
      </c>
    </row>
    <row r="924" spans="1:2" x14ac:dyDescent="0.3">
      <c r="A924" s="214">
        <v>1922</v>
      </c>
      <c r="B924" s="203">
        <f>Données!C925</f>
        <v>0</v>
      </c>
    </row>
    <row r="925" spans="1:2" x14ac:dyDescent="0.3">
      <c r="A925" s="214">
        <v>1923</v>
      </c>
      <c r="B925" s="203">
        <f>Données!C926</f>
        <v>0</v>
      </c>
    </row>
    <row r="926" spans="1:2" x14ac:dyDescent="0.3">
      <c r="A926" s="214">
        <v>1924</v>
      </c>
      <c r="B926" s="203">
        <f>Données!C927</f>
        <v>0</v>
      </c>
    </row>
    <row r="927" spans="1:2" x14ac:dyDescent="0.3">
      <c r="A927" s="214">
        <v>1925</v>
      </c>
      <c r="B927" s="203">
        <f>Données!C928</f>
        <v>0</v>
      </c>
    </row>
    <row r="928" spans="1:2" x14ac:dyDescent="0.3">
      <c r="A928" s="214">
        <v>1926</v>
      </c>
      <c r="B928" s="203">
        <f>Données!C929</f>
        <v>0</v>
      </c>
    </row>
    <row r="929" spans="1:2" x14ac:dyDescent="0.3">
      <c r="A929" s="214">
        <v>1927</v>
      </c>
      <c r="B929" s="203">
        <f>Données!C930</f>
        <v>0</v>
      </c>
    </row>
    <row r="930" spans="1:2" x14ac:dyDescent="0.3">
      <c r="A930" s="214">
        <v>1928</v>
      </c>
      <c r="B930" s="203">
        <f>Données!C931</f>
        <v>0</v>
      </c>
    </row>
    <row r="931" spans="1:2" x14ac:dyDescent="0.3">
      <c r="A931" s="214">
        <v>1929</v>
      </c>
      <c r="B931" s="203">
        <f>Données!C932</f>
        <v>0</v>
      </c>
    </row>
    <row r="932" spans="1:2" x14ac:dyDescent="0.3">
      <c r="A932" s="214">
        <v>1930</v>
      </c>
      <c r="B932" s="203">
        <f>Données!C933</f>
        <v>0</v>
      </c>
    </row>
    <row r="933" spans="1:2" x14ac:dyDescent="0.3">
      <c r="A933" s="214">
        <v>1931</v>
      </c>
      <c r="B933" s="203">
        <f>Données!C934</f>
        <v>0</v>
      </c>
    </row>
    <row r="934" spans="1:2" x14ac:dyDescent="0.3">
      <c r="A934" s="214">
        <v>1932</v>
      </c>
      <c r="B934" s="203">
        <f>Données!C935</f>
        <v>0</v>
      </c>
    </row>
    <row r="935" spans="1:2" x14ac:dyDescent="0.3">
      <c r="A935" s="214">
        <v>1933</v>
      </c>
      <c r="B935" s="203">
        <f>Données!C936</f>
        <v>0</v>
      </c>
    </row>
    <row r="936" spans="1:2" x14ac:dyDescent="0.3">
      <c r="A936" s="214">
        <v>1934</v>
      </c>
      <c r="B936" s="203">
        <f>Données!C937</f>
        <v>0</v>
      </c>
    </row>
    <row r="937" spans="1:2" x14ac:dyDescent="0.3">
      <c r="A937" s="214">
        <v>1935</v>
      </c>
      <c r="B937" s="203">
        <f>Données!C938</f>
        <v>0</v>
      </c>
    </row>
    <row r="938" spans="1:2" x14ac:dyDescent="0.3">
      <c r="A938" s="214">
        <v>1936</v>
      </c>
      <c r="B938" s="203">
        <f>Données!C939</f>
        <v>0</v>
      </c>
    </row>
    <row r="939" spans="1:2" x14ac:dyDescent="0.3">
      <c r="A939" s="214">
        <v>1937</v>
      </c>
      <c r="B939" s="203">
        <f>Données!C940</f>
        <v>0</v>
      </c>
    </row>
    <row r="940" spans="1:2" x14ac:dyDescent="0.3">
      <c r="A940" s="214">
        <v>1938</v>
      </c>
      <c r="B940" s="203">
        <f>Données!C941</f>
        <v>0</v>
      </c>
    </row>
    <row r="941" spans="1:2" x14ac:dyDescent="0.3">
      <c r="A941" s="214">
        <v>1939</v>
      </c>
      <c r="B941" s="203">
        <f>Données!C942</f>
        <v>0</v>
      </c>
    </row>
    <row r="942" spans="1:2" x14ac:dyDescent="0.3">
      <c r="A942" s="214">
        <v>1940</v>
      </c>
      <c r="B942" s="203">
        <f>Données!C943</f>
        <v>0</v>
      </c>
    </row>
    <row r="943" spans="1:2" x14ac:dyDescent="0.3">
      <c r="A943" s="214">
        <v>1941</v>
      </c>
      <c r="B943" s="203">
        <f>Données!C944</f>
        <v>0</v>
      </c>
    </row>
    <row r="944" spans="1:2" x14ac:dyDescent="0.3">
      <c r="A944" s="214">
        <v>1942</v>
      </c>
      <c r="B944" s="203">
        <f>Données!C945</f>
        <v>0</v>
      </c>
    </row>
    <row r="945" spans="1:2" x14ac:dyDescent="0.3">
      <c r="A945" s="214">
        <v>1943</v>
      </c>
      <c r="B945" s="203">
        <f>Données!C946</f>
        <v>0</v>
      </c>
    </row>
    <row r="946" spans="1:2" x14ac:dyDescent="0.3">
      <c r="A946" s="214">
        <v>1944</v>
      </c>
      <c r="B946" s="203">
        <f>Données!C947</f>
        <v>0</v>
      </c>
    </row>
    <row r="947" spans="1:2" x14ac:dyDescent="0.3">
      <c r="A947" s="214">
        <v>1945</v>
      </c>
      <c r="B947" s="203">
        <f>Données!C948</f>
        <v>0</v>
      </c>
    </row>
    <row r="948" spans="1:2" x14ac:dyDescent="0.3">
      <c r="A948" s="214">
        <v>1946</v>
      </c>
      <c r="B948" s="203">
        <f>Données!C949</f>
        <v>0</v>
      </c>
    </row>
    <row r="949" spans="1:2" x14ac:dyDescent="0.3">
      <c r="A949" s="214">
        <v>1947</v>
      </c>
      <c r="B949" s="203">
        <f>Données!C950</f>
        <v>0</v>
      </c>
    </row>
    <row r="950" spans="1:2" x14ac:dyDescent="0.3">
      <c r="A950" s="214">
        <v>1948</v>
      </c>
      <c r="B950" s="203">
        <f>Données!C951</f>
        <v>0</v>
      </c>
    </row>
    <row r="951" spans="1:2" x14ac:dyDescent="0.3">
      <c r="A951" s="214">
        <v>1949</v>
      </c>
      <c r="B951" s="203">
        <f>Données!C952</f>
        <v>0</v>
      </c>
    </row>
    <row r="952" spans="1:2" x14ac:dyDescent="0.3">
      <c r="A952" s="214">
        <v>1950</v>
      </c>
      <c r="B952" s="203">
        <f>Données!C953</f>
        <v>0</v>
      </c>
    </row>
    <row r="953" spans="1:2" x14ac:dyDescent="0.3">
      <c r="A953" s="214">
        <v>1951</v>
      </c>
      <c r="B953" s="203">
        <f>Données!C954</f>
        <v>0</v>
      </c>
    </row>
    <row r="954" spans="1:2" x14ac:dyDescent="0.3">
      <c r="A954" s="214">
        <v>1952</v>
      </c>
      <c r="B954" s="203">
        <f>Données!C955</f>
        <v>0</v>
      </c>
    </row>
    <row r="955" spans="1:2" x14ac:dyDescent="0.3">
      <c r="A955" s="214">
        <v>1953</v>
      </c>
      <c r="B955" s="203">
        <f>Données!C956</f>
        <v>0</v>
      </c>
    </row>
    <row r="956" spans="1:2" x14ac:dyDescent="0.3">
      <c r="A956" s="214">
        <v>1954</v>
      </c>
      <c r="B956" s="203">
        <f>Données!C957</f>
        <v>0</v>
      </c>
    </row>
    <row r="957" spans="1:2" x14ac:dyDescent="0.3">
      <c r="A957" s="214">
        <v>1955</v>
      </c>
      <c r="B957" s="203">
        <f>Données!C958</f>
        <v>0</v>
      </c>
    </row>
    <row r="958" spans="1:2" x14ac:dyDescent="0.3">
      <c r="A958" s="214">
        <v>1956</v>
      </c>
      <c r="B958" s="203">
        <f>Données!C959</f>
        <v>0</v>
      </c>
    </row>
    <row r="959" spans="1:2" x14ac:dyDescent="0.3">
      <c r="A959" s="214">
        <v>1957</v>
      </c>
      <c r="B959" s="203">
        <f>Données!C960</f>
        <v>0</v>
      </c>
    </row>
    <row r="960" spans="1:2" x14ac:dyDescent="0.3">
      <c r="A960" s="214">
        <v>1958</v>
      </c>
      <c r="B960" s="203">
        <f>Données!C961</f>
        <v>0</v>
      </c>
    </row>
    <row r="961" spans="1:2" x14ac:dyDescent="0.3">
      <c r="A961" s="214">
        <v>1959</v>
      </c>
      <c r="B961" s="203">
        <f>Données!C962</f>
        <v>0</v>
      </c>
    </row>
    <row r="962" spans="1:2" x14ac:dyDescent="0.3">
      <c r="A962" s="214">
        <v>1960</v>
      </c>
      <c r="B962" s="203">
        <f>Données!C963</f>
        <v>0</v>
      </c>
    </row>
    <row r="963" spans="1:2" x14ac:dyDescent="0.3">
      <c r="A963" s="214">
        <v>1961</v>
      </c>
      <c r="B963" s="203">
        <f>Données!C964</f>
        <v>0</v>
      </c>
    </row>
    <row r="964" spans="1:2" x14ac:dyDescent="0.3">
      <c r="A964" s="214">
        <v>1962</v>
      </c>
      <c r="B964" s="203">
        <f>Données!C965</f>
        <v>0</v>
      </c>
    </row>
    <row r="965" spans="1:2" x14ac:dyDescent="0.3">
      <c r="A965" s="214">
        <v>1963</v>
      </c>
      <c r="B965" s="203">
        <f>Données!C966</f>
        <v>0</v>
      </c>
    </row>
    <row r="966" spans="1:2" x14ac:dyDescent="0.3">
      <c r="A966" s="214">
        <v>1964</v>
      </c>
      <c r="B966" s="203">
        <f>Données!C967</f>
        <v>0</v>
      </c>
    </row>
    <row r="967" spans="1:2" x14ac:dyDescent="0.3">
      <c r="A967" s="214">
        <v>1965</v>
      </c>
      <c r="B967" s="203">
        <f>Données!C968</f>
        <v>0</v>
      </c>
    </row>
    <row r="968" spans="1:2" x14ac:dyDescent="0.3">
      <c r="A968" s="214">
        <v>1966</v>
      </c>
      <c r="B968" s="203">
        <f>Données!C969</f>
        <v>0</v>
      </c>
    </row>
    <row r="969" spans="1:2" x14ac:dyDescent="0.3">
      <c r="A969" s="214">
        <v>1967</v>
      </c>
      <c r="B969" s="203">
        <f>Données!C970</f>
        <v>0</v>
      </c>
    </row>
    <row r="970" spans="1:2" x14ac:dyDescent="0.3">
      <c r="A970" s="214">
        <v>1968</v>
      </c>
      <c r="B970" s="203">
        <f>Données!C971</f>
        <v>0</v>
      </c>
    </row>
    <row r="971" spans="1:2" x14ac:dyDescent="0.3">
      <c r="A971" s="214">
        <v>1969</v>
      </c>
      <c r="B971" s="203">
        <f>Données!C972</f>
        <v>0</v>
      </c>
    </row>
    <row r="972" spans="1:2" x14ac:dyDescent="0.3">
      <c r="A972" s="214">
        <v>1970</v>
      </c>
      <c r="B972" s="203">
        <f>Données!C973</f>
        <v>0</v>
      </c>
    </row>
    <row r="973" spans="1:2" x14ac:dyDescent="0.3">
      <c r="A973" s="214">
        <v>1971</v>
      </c>
      <c r="B973" s="203">
        <f>Données!C974</f>
        <v>0</v>
      </c>
    </row>
    <row r="974" spans="1:2" x14ac:dyDescent="0.3">
      <c r="A974" s="214">
        <v>1972</v>
      </c>
      <c r="B974" s="203">
        <f>Données!C975</f>
        <v>0</v>
      </c>
    </row>
    <row r="975" spans="1:2" x14ac:dyDescent="0.3">
      <c r="A975" s="214">
        <v>1973</v>
      </c>
      <c r="B975" s="203">
        <f>Données!C976</f>
        <v>0</v>
      </c>
    </row>
    <row r="976" spans="1:2" x14ac:dyDescent="0.3">
      <c r="A976" s="214">
        <v>1974</v>
      </c>
      <c r="B976" s="203">
        <f>Données!C977</f>
        <v>0</v>
      </c>
    </row>
    <row r="977" spans="1:2" x14ac:dyDescent="0.3">
      <c r="A977" s="214">
        <v>1975</v>
      </c>
      <c r="B977" s="203">
        <f>Données!C978</f>
        <v>0</v>
      </c>
    </row>
    <row r="978" spans="1:2" x14ac:dyDescent="0.3">
      <c r="A978" s="214">
        <v>1976</v>
      </c>
      <c r="B978" s="203">
        <f>Données!C979</f>
        <v>0</v>
      </c>
    </row>
    <row r="979" spans="1:2" x14ac:dyDescent="0.3">
      <c r="A979" s="214">
        <v>1977</v>
      </c>
      <c r="B979" s="203">
        <f>Données!C980</f>
        <v>0</v>
      </c>
    </row>
    <row r="980" spans="1:2" x14ac:dyDescent="0.3">
      <c r="A980" s="214">
        <v>1978</v>
      </c>
      <c r="B980" s="203">
        <f>Données!C981</f>
        <v>0</v>
      </c>
    </row>
    <row r="981" spans="1:2" x14ac:dyDescent="0.3">
      <c r="A981" s="214">
        <v>1979</v>
      </c>
      <c r="B981" s="203">
        <f>Données!C982</f>
        <v>0</v>
      </c>
    </row>
    <row r="982" spans="1:2" x14ac:dyDescent="0.3">
      <c r="A982" s="214">
        <v>1980</v>
      </c>
      <c r="B982" s="203">
        <f>Données!C983</f>
        <v>0</v>
      </c>
    </row>
    <row r="983" spans="1:2" x14ac:dyDescent="0.3">
      <c r="A983" s="214">
        <v>1981</v>
      </c>
      <c r="B983" s="203">
        <f>Données!C984</f>
        <v>0</v>
      </c>
    </row>
    <row r="984" spans="1:2" x14ac:dyDescent="0.3">
      <c r="A984" s="214">
        <v>1982</v>
      </c>
      <c r="B984" s="203">
        <f>Données!C985</f>
        <v>0</v>
      </c>
    </row>
    <row r="985" spans="1:2" x14ac:dyDescent="0.3">
      <c r="A985" s="214">
        <v>1983</v>
      </c>
      <c r="B985" s="203">
        <f>Données!C986</f>
        <v>0</v>
      </c>
    </row>
    <row r="986" spans="1:2" x14ac:dyDescent="0.3">
      <c r="A986" s="214">
        <v>1984</v>
      </c>
      <c r="B986" s="203">
        <f>Données!C987</f>
        <v>0</v>
      </c>
    </row>
    <row r="987" spans="1:2" x14ac:dyDescent="0.3">
      <c r="A987" s="214">
        <v>1985</v>
      </c>
      <c r="B987" s="203">
        <f>Données!C988</f>
        <v>0</v>
      </c>
    </row>
    <row r="988" spans="1:2" x14ac:dyDescent="0.3">
      <c r="A988" s="214">
        <v>1986</v>
      </c>
      <c r="B988" s="203">
        <f>Données!C989</f>
        <v>0</v>
      </c>
    </row>
    <row r="989" spans="1:2" x14ac:dyDescent="0.3">
      <c r="A989" s="214">
        <v>1987</v>
      </c>
      <c r="B989" s="203">
        <f>Données!C990</f>
        <v>0</v>
      </c>
    </row>
    <row r="990" spans="1:2" x14ac:dyDescent="0.3">
      <c r="A990" s="214">
        <v>1988</v>
      </c>
      <c r="B990" s="203">
        <f>Données!C991</f>
        <v>0</v>
      </c>
    </row>
    <row r="991" spans="1:2" x14ac:dyDescent="0.3">
      <c r="A991" s="214">
        <v>1989</v>
      </c>
      <c r="B991" s="203">
        <f>Données!C992</f>
        <v>0</v>
      </c>
    </row>
    <row r="992" spans="1:2" x14ac:dyDescent="0.3">
      <c r="A992" s="214">
        <v>1990</v>
      </c>
      <c r="B992" s="203">
        <f>Données!C993</f>
        <v>0</v>
      </c>
    </row>
    <row r="993" spans="1:2" x14ac:dyDescent="0.3">
      <c r="A993" s="214">
        <v>1991</v>
      </c>
      <c r="B993" s="203">
        <f>Données!C994</f>
        <v>0</v>
      </c>
    </row>
    <row r="994" spans="1:2" x14ac:dyDescent="0.3">
      <c r="A994" s="214">
        <v>1992</v>
      </c>
      <c r="B994" s="203">
        <f>Données!C995</f>
        <v>0</v>
      </c>
    </row>
    <row r="995" spans="1:2" x14ac:dyDescent="0.3">
      <c r="A995" s="214">
        <v>1993</v>
      </c>
      <c r="B995" s="203">
        <f>Données!C996</f>
        <v>0</v>
      </c>
    </row>
    <row r="996" spans="1:2" x14ac:dyDescent="0.3">
      <c r="A996" s="214">
        <v>1994</v>
      </c>
      <c r="B996" s="203">
        <f>Données!C997</f>
        <v>0</v>
      </c>
    </row>
    <row r="997" spans="1:2" x14ac:dyDescent="0.3">
      <c r="A997" s="214">
        <v>1995</v>
      </c>
      <c r="B997" s="203">
        <f>Données!C998</f>
        <v>0</v>
      </c>
    </row>
    <row r="998" spans="1:2" x14ac:dyDescent="0.3">
      <c r="A998" s="214">
        <v>1996</v>
      </c>
      <c r="B998" s="203">
        <f>Données!C999</f>
        <v>0</v>
      </c>
    </row>
    <row r="999" spans="1:2" x14ac:dyDescent="0.3">
      <c r="A999" s="214">
        <v>1997</v>
      </c>
      <c r="B999" s="203">
        <f>Données!C1000</f>
        <v>0</v>
      </c>
    </row>
    <row r="1000" spans="1:2" x14ac:dyDescent="0.3">
      <c r="A1000" s="214">
        <v>1998</v>
      </c>
      <c r="B1000" s="203">
        <f>Données!C1001</f>
        <v>0</v>
      </c>
    </row>
    <row r="1001" spans="1:2" x14ac:dyDescent="0.3">
      <c r="A1001" s="214">
        <v>1999</v>
      </c>
      <c r="B1001" s="203">
        <f>Données!C1002</f>
        <v>0</v>
      </c>
    </row>
    <row r="1002" spans="1:2" x14ac:dyDescent="0.3">
      <c r="A1002" s="220">
        <v>2000</v>
      </c>
      <c r="B1002" s="221">
        <f>Données!C1003</f>
        <v>0</v>
      </c>
    </row>
  </sheetData>
  <conditionalFormatting sqref="D2:D161">
    <cfRule type="containsErrors" dxfId="35" priority="2">
      <formula>0</formula>
    </cfRule>
  </conditionalFormatting>
  <conditionalFormatting sqref="F2:H10">
    <cfRule type="expression" dxfId="18" priority="3">
      <formula>IF(F2=300,5)</formula>
    </cfRule>
  </conditionalFormatting>
  <conditionalFormatting sqref="B2:B1002">
    <cfRule type="cellIs" dxfId="34" priority="4" operator="equal">
      <formula>0</formula>
    </cfRule>
  </conditionalFormatting>
  <conditionalFormatting sqref="F12:H20">
    <cfRule type="expression" dxfId="33" priority="5">
      <formula>IF(F12=300,5)</formula>
    </cfRule>
  </conditionalFormatting>
  <conditionalFormatting sqref="F22:H30">
    <cfRule type="expression" dxfId="32" priority="6">
      <formula>IF(F22=300,5)</formula>
    </cfRule>
  </conditionalFormatting>
  <conditionalFormatting sqref="F32:H40">
    <cfRule type="expression" dxfId="31" priority="7">
      <formula>IF(F32=300,5)</formula>
    </cfRule>
  </conditionalFormatting>
  <conditionalFormatting sqref="F42:H50">
    <cfRule type="expression" dxfId="30" priority="8">
      <formula>IF(F42=300,5)</formula>
    </cfRule>
  </conditionalFormatting>
  <conditionalFormatting sqref="F52:H60">
    <cfRule type="expression" dxfId="29" priority="9">
      <formula>IF(F52=300,5)</formula>
    </cfRule>
  </conditionalFormatting>
  <conditionalFormatting sqref="F62:H70">
    <cfRule type="expression" dxfId="28" priority="10">
      <formula>IF(F62=300,5)</formula>
    </cfRule>
  </conditionalFormatting>
  <conditionalFormatting sqref="F72:H80">
    <cfRule type="expression" dxfId="27" priority="11">
      <formula>IF(F72=300,5)</formula>
    </cfRule>
  </conditionalFormatting>
  <conditionalFormatting sqref="F82:H90">
    <cfRule type="expression" dxfId="26" priority="12">
      <formula>IF(F82=300,5)</formula>
    </cfRule>
  </conditionalFormatting>
  <conditionalFormatting sqref="F92:H100">
    <cfRule type="expression" dxfId="25" priority="13">
      <formula>IF(F92=300,5)</formula>
    </cfRule>
  </conditionalFormatting>
  <conditionalFormatting sqref="F102:H110">
    <cfRule type="expression" dxfId="24" priority="14">
      <formula>IF(F102=300,5)</formula>
    </cfRule>
  </conditionalFormatting>
  <conditionalFormatting sqref="F112:H120">
    <cfRule type="expression" dxfId="23" priority="15">
      <formula>IF(F112=300,5)</formula>
    </cfRule>
  </conditionalFormatting>
  <conditionalFormatting sqref="F122:H130">
    <cfRule type="expression" dxfId="22" priority="16">
      <formula>IF(F122=300,5)</formula>
    </cfRule>
  </conditionalFormatting>
  <conditionalFormatting sqref="F132:H140">
    <cfRule type="expression" dxfId="21" priority="17">
      <formula>IF(F132=300,5)</formula>
    </cfRule>
  </conditionalFormatting>
  <conditionalFormatting sqref="F142:H150">
    <cfRule type="expression" dxfId="20" priority="18">
      <formula>IF(F142=300,5)</formula>
    </cfRule>
  </conditionalFormatting>
  <conditionalFormatting sqref="F152:H160">
    <cfRule type="expression" dxfId="19" priority="19">
      <formula>IF(F152=300,5)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1"/>
  <sheetViews>
    <sheetView tabSelected="1" zoomScaleNormal="100" workbookViewId="0">
      <selection activeCell="B1" sqref="B1"/>
    </sheetView>
  </sheetViews>
  <sheetFormatPr baseColWidth="10" defaultColWidth="8.88671875" defaultRowHeight="14.4" x14ac:dyDescent="0.3"/>
  <cols>
    <col min="1" max="1" width="2.6640625" customWidth="1"/>
    <col min="2" max="2" width="8.77734375" style="20" customWidth="1"/>
    <col min="3" max="3" width="18.77734375" customWidth="1"/>
    <col min="4" max="4" width="9.77734375" style="222" customWidth="1"/>
    <col min="5" max="5" width="9.77734375" style="223" customWidth="1"/>
    <col min="6" max="6" width="9.77734375" style="186" customWidth="1"/>
    <col min="7" max="8" width="7.77734375" style="186" customWidth="1"/>
    <col min="9" max="1025" width="10.6640625" customWidth="1"/>
  </cols>
  <sheetData>
    <row r="1" spans="1:19" x14ac:dyDescent="0.3">
      <c r="B1" s="224" t="s">
        <v>155</v>
      </c>
      <c r="C1" s="225" t="s">
        <v>118</v>
      </c>
      <c r="D1" s="226" t="s">
        <v>156</v>
      </c>
      <c r="E1" s="227" t="s">
        <v>157</v>
      </c>
      <c r="F1" s="225" t="s">
        <v>116</v>
      </c>
      <c r="G1" s="225" t="s">
        <v>146</v>
      </c>
      <c r="H1" s="225" t="s">
        <v>158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19" x14ac:dyDescent="0.3">
      <c r="A2" s="229">
        <f>IF(ISERROR(MATCH(C2,'Abat-Neuf Optionnel'!$D$2:$D$161,0)),"",MATCH(C2,'Abat-Neuf Optionnel'!$D$2:$D$161,0)+1)</f>
        <v>3</v>
      </c>
      <c r="B2" s="230">
        <f>Sem.032!B2</f>
        <v>1049</v>
      </c>
      <c r="C2" s="231" t="str">
        <f>Sem.032!C2</f>
        <v>Anna-Maria Ciccollela</v>
      </c>
      <c r="D2" s="232" t="e">
        <f ca="1">SUM(E2:F2)*Données!$X$25+SUM(G2:AL2)*Données!$X$23</f>
        <v>#REF!</v>
      </c>
      <c r="E2" s="233" t="e">
        <f t="shared" ref="E2:E33" ca="1" si="0">IF(A2="","",SUM(INDIRECT(ADDRESS(A2,6,4,1,"'Abat-Neuf Optionnel'"),1),INDIRECT(ADDRESS(A2,7,4,1,"'Abat-Neuf Optionnel'"),1),INDIRECT(ADDRESS(A2,8,4,1,"'Abat-Neuf Optionnel'"),1))/300)</f>
        <v>#REF!</v>
      </c>
      <c r="F2" s="234">
        <f>IF('Abat-Neuf'!C2&lt;&gt;Sem.032!C2,"",COUNTIF('Abat-Neuf'!E2:G2,300))</f>
        <v>0</v>
      </c>
      <c r="G2" s="234">
        <f>IF(Sem.01!C2&lt;&gt;Sem.032!C2,"",COUNTIF(Sem.01!E2:G2,300))</f>
        <v>2</v>
      </c>
      <c r="H2" s="234"/>
      <c r="I2" s="235"/>
      <c r="J2" s="228"/>
      <c r="K2" s="228"/>
      <c r="L2" s="228"/>
      <c r="M2" s="228"/>
      <c r="N2" s="228"/>
      <c r="O2" s="228"/>
      <c r="P2" s="228"/>
      <c r="Q2" s="228"/>
      <c r="R2" s="228"/>
      <c r="S2" s="228"/>
    </row>
    <row r="3" spans="1:19" x14ac:dyDescent="0.3">
      <c r="A3" s="229">
        <f>IF(ISERROR(MATCH(C3,'Abat-Neuf Optionnel'!$D$2:$D$161,0)),"",MATCH(C3,'Abat-Neuf Optionnel'!$D$2:$D$161,0)+1)</f>
        <v>5</v>
      </c>
      <c r="B3" s="302">
        <f>Sem.032!B3</f>
        <v>1001</v>
      </c>
      <c r="C3" s="303" t="str">
        <f>Sem.032!C3</f>
        <v>Claire Lessard</v>
      </c>
      <c r="D3" s="305" t="e">
        <f ca="1">SUM(E3:F3)*Données!$X$25+SUM(G3:AL3)*Données!$X$23</f>
        <v>#REF!</v>
      </c>
      <c r="E3" s="306" t="e">
        <f t="shared" ca="1" si="0"/>
        <v>#REF!</v>
      </c>
      <c r="F3" s="234" t="str">
        <f>IF('Abat-Neuf'!C3&lt;&gt;Sem.032!C3,"",COUNTIF('Abat-Neuf'!E3:G3,300))</f>
        <v/>
      </c>
      <c r="G3" s="234" t="str">
        <f>IF(Sem.01!C3&lt;&gt;Sem.032!C3,"",COUNTIF(Sem.01!E3:G3,300))</f>
        <v/>
      </c>
      <c r="H3" s="234"/>
      <c r="J3" s="228"/>
      <c r="K3" s="228"/>
      <c r="L3" s="228"/>
      <c r="M3" s="228"/>
      <c r="N3" s="228"/>
      <c r="O3" s="228"/>
      <c r="P3" s="228"/>
      <c r="Q3" s="228"/>
      <c r="R3" s="228"/>
      <c r="S3" s="228"/>
    </row>
    <row r="4" spans="1:19" x14ac:dyDescent="0.3">
      <c r="A4" s="229">
        <f>IF(ISERROR(MATCH(C4,'Abat-Neuf Optionnel'!$D$2:$D$161,0)),"",MATCH(C4,'Abat-Neuf Optionnel'!$D$2:$D$161,0)+1)</f>
        <v>4</v>
      </c>
      <c r="B4" s="230">
        <v>1000</v>
      </c>
      <c r="C4" s="231" t="s">
        <v>4</v>
      </c>
      <c r="D4" s="232" t="e">
        <f ca="1">SUM(E4:F4)*Données!$X$25+SUM(G4:AL4)*Données!$X$23</f>
        <v>#REF!</v>
      </c>
      <c r="E4" s="233" t="e">
        <f t="shared" ca="1" si="0"/>
        <v>#REF!</v>
      </c>
      <c r="F4" s="234">
        <f>IF('Abat-Neuf'!C4&lt;&gt;Sem.032!C4,"",COUNTIF('Abat-Neuf'!E4:G4,300))</f>
        <v>2</v>
      </c>
      <c r="G4" s="234">
        <f>IF(Sem.01!C4&lt;&gt;Sem.032!C4,"",COUNTIF(Sem.01!E4:G4,300))</f>
        <v>0</v>
      </c>
      <c r="H4" s="234"/>
      <c r="J4" s="228"/>
      <c r="K4" s="228"/>
      <c r="L4" s="228"/>
      <c r="M4" s="228"/>
      <c r="N4" s="228"/>
      <c r="O4" s="228"/>
      <c r="P4" s="228"/>
      <c r="Q4" s="228"/>
      <c r="R4" s="228"/>
      <c r="S4" s="228"/>
    </row>
    <row r="5" spans="1:19" x14ac:dyDescent="0.3">
      <c r="A5" s="229" t="str">
        <f>IF(ISERROR(MATCH(C5,'Abat-Neuf Optionnel'!$D$2:$D$161,0)),"",MATCH(C5,'Abat-Neuf Optionnel'!$D$2:$D$161,0)+1)</f>
        <v/>
      </c>
      <c r="B5" s="230">
        <f>Sem.032!B5</f>
        <v>0</v>
      </c>
      <c r="C5" s="231">
        <f>Sem.032!C5</f>
        <v>0</v>
      </c>
      <c r="D5" s="232">
        <f ca="1">SUM(E5:F5)*Données!$X$25+SUM(G5:AL5)*Données!$X$23</f>
        <v>0</v>
      </c>
      <c r="E5" s="233" t="str">
        <f t="shared" ca="1" si="0"/>
        <v/>
      </c>
      <c r="F5" s="234" t="str">
        <f>IF('Abat-Neuf'!C5&lt;&gt;Sem.032!C5,"",COUNTIF('Abat-Neuf'!E5:G5,300))</f>
        <v/>
      </c>
      <c r="G5" s="234" t="str">
        <f>IF(Sem.01!C5&lt;&gt;Sem.032!C5,"",COUNTIF(Sem.01!E5:G5,300))</f>
        <v/>
      </c>
      <c r="H5" s="234"/>
      <c r="J5" s="228"/>
      <c r="K5" s="228"/>
      <c r="L5" s="228"/>
      <c r="M5" s="228"/>
      <c r="N5" s="228"/>
      <c r="O5" s="228"/>
      <c r="P5" s="228"/>
      <c r="Q5" s="228"/>
      <c r="R5" s="228"/>
      <c r="S5" s="228"/>
    </row>
    <row r="6" spans="1:19" x14ac:dyDescent="0.3">
      <c r="A6" s="229" t="str">
        <f>IF(ISERROR(MATCH(C6,'Abat-Neuf Optionnel'!$D$2:$D$161,0)),"",MATCH(C6,'Abat-Neuf Optionnel'!$D$2:$D$161,0)+1)</f>
        <v/>
      </c>
      <c r="B6" s="230">
        <f>Sem.032!B6</f>
        <v>0</v>
      </c>
      <c r="C6" s="231">
        <f>Sem.032!C6</f>
        <v>0</v>
      </c>
      <c r="D6" s="232">
        <f ca="1">SUM(E6:F6)*Données!$X$25+SUM(G6:AL6)*Données!$X$23</f>
        <v>0</v>
      </c>
      <c r="E6" s="233" t="str">
        <f t="shared" ca="1" si="0"/>
        <v/>
      </c>
      <c r="F6" s="234" t="str">
        <f>IF('Abat-Neuf'!C6&lt;&gt;Sem.032!C6,"",COUNTIF('Abat-Neuf'!E6:G6,300))</f>
        <v/>
      </c>
      <c r="G6" s="234" t="str">
        <f>IF(Sem.01!C6&lt;&gt;Sem.032!C6,"",COUNTIF(Sem.01!E6:G6,300))</f>
        <v/>
      </c>
      <c r="H6" s="234"/>
      <c r="J6" s="228"/>
      <c r="K6" s="228"/>
      <c r="L6" s="228"/>
      <c r="M6" s="228"/>
      <c r="N6" s="228"/>
      <c r="O6" s="228"/>
      <c r="P6" s="228"/>
      <c r="Q6" s="228"/>
      <c r="R6" s="228"/>
      <c r="S6" s="228"/>
    </row>
    <row r="7" spans="1:19" x14ac:dyDescent="0.3">
      <c r="A7" s="229" t="str">
        <f>IF(ISERROR(MATCH(C7,'Abat-Neuf Optionnel'!$D$2:$D$161,0)),"",MATCH(C7,'Abat-Neuf Optionnel'!$D$2:$D$161,0)+1)</f>
        <v/>
      </c>
      <c r="B7" s="230"/>
      <c r="C7" s="231"/>
      <c r="D7" s="232"/>
      <c r="E7" s="233" t="str">
        <f t="shared" ca="1" si="0"/>
        <v/>
      </c>
      <c r="F7" s="234"/>
      <c r="G7" s="234"/>
      <c r="H7" s="234"/>
      <c r="J7" s="228"/>
      <c r="K7" s="228"/>
      <c r="L7" s="228"/>
      <c r="M7" s="228"/>
      <c r="N7" s="228"/>
      <c r="O7" s="228"/>
      <c r="P7" s="228"/>
      <c r="Q7" s="228"/>
      <c r="R7" s="228"/>
      <c r="S7" s="228"/>
    </row>
    <row r="8" spans="1:19" x14ac:dyDescent="0.3">
      <c r="A8" s="229" t="str">
        <f>IF(ISERROR(MATCH(C8,'Abat-Neuf Optionnel'!$D$2:$D$161,0)),"",MATCH(C8,'Abat-Neuf Optionnel'!$D$2:$D$161,0)+1)</f>
        <v/>
      </c>
      <c r="B8" s="230"/>
      <c r="C8" s="231"/>
      <c r="D8" s="232"/>
      <c r="E8" s="233" t="str">
        <f t="shared" ca="1" si="0"/>
        <v/>
      </c>
      <c r="F8" s="234"/>
      <c r="G8" s="234"/>
      <c r="H8" s="234"/>
      <c r="J8" s="228"/>
      <c r="K8" s="228"/>
      <c r="L8" s="228"/>
      <c r="M8" s="228"/>
      <c r="N8" s="228"/>
      <c r="O8" s="228"/>
      <c r="P8" s="228"/>
      <c r="Q8" s="228"/>
      <c r="R8" s="228"/>
      <c r="S8" s="228"/>
    </row>
    <row r="9" spans="1:19" x14ac:dyDescent="0.3">
      <c r="A9" s="229" t="str">
        <f>IF(ISERROR(MATCH(C9,'Abat-Neuf Optionnel'!$D$2:$D$161,0)),"",MATCH(C9,'Abat-Neuf Optionnel'!$D$2:$D$161,0)+1)</f>
        <v/>
      </c>
      <c r="B9" s="230"/>
      <c r="C9" s="231"/>
      <c r="D9" s="232"/>
      <c r="E9" s="233" t="str">
        <f t="shared" ca="1" si="0"/>
        <v/>
      </c>
      <c r="F9" s="234"/>
      <c r="G9" s="234"/>
      <c r="H9" s="234"/>
      <c r="J9" s="228"/>
      <c r="K9" s="228"/>
      <c r="L9" s="228"/>
      <c r="M9" s="228"/>
      <c r="N9" s="228"/>
      <c r="O9" s="228"/>
      <c r="P9" s="228"/>
      <c r="Q9" s="228"/>
      <c r="R9" s="228"/>
      <c r="S9" s="228"/>
    </row>
    <row r="10" spans="1:19" x14ac:dyDescent="0.3">
      <c r="A10" s="229" t="str">
        <f>IF(ISERROR(MATCH(C10,'Abat-Neuf Optionnel'!$D$2:$D$161,0)),"",MATCH(C10,'Abat-Neuf Optionnel'!$D$2:$D$161,0)+1)</f>
        <v/>
      </c>
      <c r="B10" s="230"/>
      <c r="C10" s="231"/>
      <c r="D10" s="232"/>
      <c r="E10" s="233" t="str">
        <f t="shared" ca="1" si="0"/>
        <v/>
      </c>
      <c r="F10" s="234"/>
      <c r="G10" s="234"/>
      <c r="H10" s="234"/>
      <c r="J10" s="228"/>
      <c r="K10" s="228"/>
      <c r="L10" s="228"/>
      <c r="M10" s="228"/>
      <c r="N10" s="228"/>
      <c r="O10" s="228"/>
      <c r="P10" s="228"/>
      <c r="Q10" s="228"/>
      <c r="R10" s="228"/>
      <c r="S10" s="228"/>
    </row>
    <row r="11" spans="1:19" x14ac:dyDescent="0.3">
      <c r="A11" s="229" t="str">
        <f>IF(ISERROR(MATCH(C11,'Abat-Neuf Optionnel'!$D$2:$D$161,0)),"",MATCH(C11,'Abat-Neuf Optionnel'!$D$2:$D$161,0)+1)</f>
        <v/>
      </c>
      <c r="B11" s="236"/>
      <c r="C11" s="169" t="s">
        <v>123</v>
      </c>
      <c r="D11" s="237"/>
      <c r="E11" s="238" t="str">
        <f t="shared" ca="1" si="0"/>
        <v/>
      </c>
      <c r="F11" s="238"/>
      <c r="G11" s="238"/>
      <c r="H11" s="238"/>
      <c r="J11" s="228"/>
      <c r="K11" s="228"/>
      <c r="L11" s="228"/>
      <c r="M11" s="228"/>
      <c r="N11" s="228"/>
      <c r="O11" s="228"/>
      <c r="P11" s="228"/>
      <c r="Q11" s="228"/>
      <c r="R11" s="228"/>
      <c r="S11" s="228"/>
    </row>
    <row r="12" spans="1:19" x14ac:dyDescent="0.3">
      <c r="A12" s="229" t="str">
        <f>IF(ISERROR(MATCH(C12,'Abat-Neuf Optionnel'!$D$2:$D$161,0)),"",MATCH(C12,'Abat-Neuf Optionnel'!$D$2:$D$161,0)+1)</f>
        <v/>
      </c>
      <c r="B12" s="230">
        <f>Sem.032!B12</f>
        <v>0</v>
      </c>
      <c r="C12" s="231">
        <f>Sem.032!C12</f>
        <v>0</v>
      </c>
      <c r="D12" s="232">
        <f ca="1">SUM(E12:F12)*Données!$X$25+SUM(G12:AL12)*Données!$X$23</f>
        <v>0</v>
      </c>
      <c r="E12" s="233" t="str">
        <f t="shared" ca="1" si="0"/>
        <v/>
      </c>
      <c r="F12" s="234" t="str">
        <f>IF('Abat-Neuf'!C12&lt;&gt;Sem.032!C12,"",COUNTIF('Abat-Neuf'!E12:G12,300))</f>
        <v/>
      </c>
      <c r="G12" s="234" t="str">
        <f>IF(Sem.01!C12&lt;&gt;Sem.032!C12,"",COUNTIF(Sem.01!E12:G12,300))</f>
        <v/>
      </c>
      <c r="H12" s="234"/>
      <c r="J12" s="228"/>
      <c r="K12" s="228"/>
      <c r="L12" s="228"/>
      <c r="M12" s="228"/>
      <c r="N12" s="228"/>
      <c r="O12" s="228"/>
      <c r="P12" s="228"/>
      <c r="Q12" s="228"/>
      <c r="R12" s="228"/>
      <c r="S12" s="228"/>
    </row>
    <row r="13" spans="1:19" x14ac:dyDescent="0.3">
      <c r="A13" s="229" t="str">
        <f>IF(ISERROR(MATCH(C13,'Abat-Neuf Optionnel'!$D$2:$D$161,0)),"",MATCH(C13,'Abat-Neuf Optionnel'!$D$2:$D$161,0)+1)</f>
        <v/>
      </c>
      <c r="B13" s="230">
        <f>Sem.032!B13</f>
        <v>0</v>
      </c>
      <c r="C13" s="231">
        <f>Sem.032!C13</f>
        <v>0</v>
      </c>
      <c r="D13" s="232">
        <f ca="1">SUM(E13:F13)*Données!$X$25+SUM(G13:AL13)*Données!$X$23</f>
        <v>0</v>
      </c>
      <c r="E13" s="233" t="str">
        <f t="shared" ca="1" si="0"/>
        <v/>
      </c>
      <c r="F13" s="234" t="str">
        <f>IF('Abat-Neuf'!C13&lt;&gt;Sem.032!C13,"",COUNTIF('Abat-Neuf'!E13:G13,300))</f>
        <v/>
      </c>
      <c r="G13" s="234" t="str">
        <f>IF(Sem.01!C13&lt;&gt;Sem.032!C13,"",COUNTIF(Sem.01!E13:G13,300))</f>
        <v/>
      </c>
      <c r="H13" s="234"/>
      <c r="J13" s="228"/>
      <c r="K13" s="228"/>
      <c r="L13" s="228"/>
      <c r="M13" s="228"/>
      <c r="N13" s="228"/>
      <c r="O13" s="228"/>
      <c r="P13" s="228"/>
      <c r="Q13" s="228"/>
      <c r="R13" s="228"/>
      <c r="S13" s="228"/>
    </row>
    <row r="14" spans="1:19" x14ac:dyDescent="0.3">
      <c r="A14" s="229" t="str">
        <f>IF(ISERROR(MATCH(C14,'Abat-Neuf Optionnel'!$D$2:$D$161,0)),"",MATCH(C14,'Abat-Neuf Optionnel'!$D$2:$D$161,0)+1)</f>
        <v/>
      </c>
      <c r="B14" s="230">
        <f>Sem.032!B14</f>
        <v>0</v>
      </c>
      <c r="C14" s="231">
        <f>Sem.032!C14</f>
        <v>0</v>
      </c>
      <c r="D14" s="232">
        <f ca="1">SUM(E14:F14)*Données!$X$25+SUM(G14:AL14)*Données!$X$23</f>
        <v>0</v>
      </c>
      <c r="E14" s="233" t="str">
        <f t="shared" ca="1" si="0"/>
        <v/>
      </c>
      <c r="F14" s="234" t="str">
        <f>IF('Abat-Neuf'!C14&lt;&gt;Sem.032!C14,"",COUNTIF('Abat-Neuf'!E14:G14,300))</f>
        <v/>
      </c>
      <c r="G14" s="234" t="str">
        <f>IF(Sem.01!C14&lt;&gt;Sem.032!C14,"",COUNTIF(Sem.01!E14:G14,300))</f>
        <v/>
      </c>
      <c r="H14" s="234"/>
      <c r="J14" s="228"/>
      <c r="K14" s="228"/>
      <c r="L14" s="228"/>
      <c r="M14" s="228"/>
      <c r="N14" s="228"/>
      <c r="O14" s="228"/>
      <c r="P14" s="228"/>
      <c r="Q14" s="228"/>
      <c r="R14" s="228"/>
      <c r="S14" s="228"/>
    </row>
    <row r="15" spans="1:19" x14ac:dyDescent="0.3">
      <c r="A15" s="229" t="str">
        <f>IF(ISERROR(MATCH(C15,'Abat-Neuf Optionnel'!$D$2:$D$161,0)),"",MATCH(C15,'Abat-Neuf Optionnel'!$D$2:$D$161,0)+1)</f>
        <v/>
      </c>
      <c r="B15" s="230">
        <f>Sem.032!B15</f>
        <v>0</v>
      </c>
      <c r="C15" s="231">
        <f>Sem.032!C15</f>
        <v>0</v>
      </c>
      <c r="D15" s="232">
        <f ca="1">SUM(E15:F15)*Données!$X$25+SUM(G15:AL15)*Données!$X$23</f>
        <v>0</v>
      </c>
      <c r="E15" s="233" t="str">
        <f t="shared" ca="1" si="0"/>
        <v/>
      </c>
      <c r="F15" s="234" t="str">
        <f>IF('Abat-Neuf'!C15&lt;&gt;Sem.032!C15,"",COUNTIF('Abat-Neuf'!E15:G15,300))</f>
        <v/>
      </c>
      <c r="G15" s="234" t="str">
        <f>IF(Sem.01!C15&lt;&gt;Sem.032!C15,"",COUNTIF(Sem.01!E15:G15,300))</f>
        <v/>
      </c>
      <c r="H15" s="234"/>
      <c r="J15" s="228"/>
      <c r="K15" s="228"/>
      <c r="L15" s="228"/>
      <c r="M15" s="228"/>
      <c r="N15" s="228"/>
      <c r="O15" s="228"/>
      <c r="P15" s="228"/>
      <c r="Q15" s="228"/>
      <c r="R15" s="228"/>
      <c r="S15" s="228"/>
    </row>
    <row r="16" spans="1:19" x14ac:dyDescent="0.3">
      <c r="A16" s="229">
        <f>IF(ISERROR(MATCH(C16,'Abat-Neuf Optionnel'!$D$2:$D$161,0)),"",MATCH(C16,'Abat-Neuf Optionnel'!$D$2:$D$161,0)+1)</f>
        <v>2</v>
      </c>
      <c r="B16" s="230">
        <f>Sem.032!B16</f>
        <v>1002</v>
      </c>
      <c r="C16" s="231" t="s">
        <v>7</v>
      </c>
      <c r="D16" s="232" t="e">
        <f ca="1">SUM(E16:F16)*Données!$X$25+SUM(G16:AL16)*Données!$X$23</f>
        <v>#REF!</v>
      </c>
      <c r="E16" s="233" t="e">
        <f t="shared" ca="1" si="0"/>
        <v>#REF!</v>
      </c>
      <c r="F16" s="234">
        <f>IF('Abat-Neuf'!C16&lt;&gt;Sem.032!C16,"",COUNTIF('Abat-Neuf'!E16:G16,300))</f>
        <v>0</v>
      </c>
      <c r="G16" s="234">
        <f>IF(Sem.01!C16&lt;&gt;Sem.032!C16,"",COUNTIF(Sem.01!E16:G16,300))</f>
        <v>0</v>
      </c>
      <c r="H16" s="234"/>
      <c r="J16" s="228"/>
      <c r="K16" s="228"/>
      <c r="L16" s="228"/>
      <c r="M16" s="228"/>
      <c r="N16" s="228"/>
      <c r="O16" s="228"/>
      <c r="P16" s="228"/>
      <c r="Q16" s="228"/>
      <c r="R16" s="228"/>
      <c r="S16" s="228"/>
    </row>
    <row r="17" spans="1:19" x14ac:dyDescent="0.3">
      <c r="A17" s="229" t="str">
        <f>IF(ISERROR(MATCH(C17,'Abat-Neuf Optionnel'!$D$2:$D$161,0)),"",MATCH(C17,'Abat-Neuf Optionnel'!$D$2:$D$161,0)+1)</f>
        <v/>
      </c>
      <c r="B17" s="230"/>
      <c r="C17" s="231"/>
      <c r="D17" s="232"/>
      <c r="E17" s="233" t="str">
        <f t="shared" ca="1" si="0"/>
        <v/>
      </c>
      <c r="F17" s="234"/>
      <c r="G17" s="234"/>
      <c r="H17" s="234"/>
      <c r="J17" s="228"/>
      <c r="K17" s="228"/>
      <c r="L17" s="228"/>
      <c r="M17" s="228"/>
      <c r="N17" s="228"/>
      <c r="O17" s="228"/>
      <c r="P17" s="228"/>
      <c r="Q17" s="228"/>
      <c r="R17" s="228"/>
      <c r="S17" s="228"/>
    </row>
    <row r="18" spans="1:19" x14ac:dyDescent="0.3">
      <c r="A18" s="229" t="str">
        <f>IF(ISERROR(MATCH(C18,'Abat-Neuf Optionnel'!$D$2:$D$161,0)),"",MATCH(C18,'Abat-Neuf Optionnel'!$D$2:$D$161,0)+1)</f>
        <v/>
      </c>
      <c r="B18" s="230"/>
      <c r="C18" s="231"/>
      <c r="D18" s="232"/>
      <c r="E18" s="233" t="str">
        <f t="shared" ca="1" si="0"/>
        <v/>
      </c>
      <c r="F18" s="234"/>
      <c r="G18" s="234"/>
      <c r="H18" s="234"/>
    </row>
    <row r="19" spans="1:19" x14ac:dyDescent="0.3">
      <c r="A19" s="229" t="str">
        <f>IF(ISERROR(MATCH(C19,'Abat-Neuf Optionnel'!$D$2:$D$161,0)),"",MATCH(C19,'Abat-Neuf Optionnel'!$D$2:$D$161,0)+1)</f>
        <v/>
      </c>
      <c r="B19" s="230"/>
      <c r="C19" s="231"/>
      <c r="D19" s="232"/>
      <c r="E19" s="233" t="str">
        <f t="shared" ca="1" si="0"/>
        <v/>
      </c>
      <c r="F19" s="234"/>
      <c r="G19" s="234"/>
      <c r="H19" s="234"/>
    </row>
    <row r="20" spans="1:19" x14ac:dyDescent="0.3">
      <c r="A20" s="229" t="str">
        <f>IF(ISERROR(MATCH(C20,'Abat-Neuf Optionnel'!$D$2:$D$161,0)),"",MATCH(C20,'Abat-Neuf Optionnel'!$D$2:$D$161,0)+1)</f>
        <v/>
      </c>
      <c r="B20" s="230"/>
      <c r="C20" s="231"/>
      <c r="D20" s="232"/>
      <c r="E20" s="233" t="str">
        <f t="shared" ca="1" si="0"/>
        <v/>
      </c>
      <c r="F20" s="234"/>
      <c r="G20" s="234"/>
      <c r="H20" s="234"/>
    </row>
    <row r="21" spans="1:19" x14ac:dyDescent="0.3">
      <c r="A21" s="229" t="str">
        <f>IF(ISERROR(MATCH(C21,'Abat-Neuf Optionnel'!$D$2:$D$161,0)),"",MATCH(C21,'Abat-Neuf Optionnel'!$D$2:$D$161,0)+1)</f>
        <v/>
      </c>
      <c r="B21" s="236"/>
      <c r="C21" s="169" t="s">
        <v>124</v>
      </c>
      <c r="D21" s="237"/>
      <c r="E21" s="238" t="str">
        <f t="shared" ca="1" si="0"/>
        <v/>
      </c>
      <c r="F21" s="238"/>
      <c r="G21" s="238"/>
      <c r="H21" s="238"/>
    </row>
    <row r="22" spans="1:19" x14ac:dyDescent="0.3">
      <c r="A22" s="229" t="str">
        <f>IF(ISERROR(MATCH(C22,'Abat-Neuf Optionnel'!$D$2:$D$161,0)),"",MATCH(C22,'Abat-Neuf Optionnel'!$D$2:$D$161,0)+1)</f>
        <v/>
      </c>
      <c r="B22" s="230">
        <f>Sem.032!B22</f>
        <v>0</v>
      </c>
      <c r="C22" s="231">
        <v>0</v>
      </c>
      <c r="D22" s="232">
        <f ca="1">SUM(E22:F22)*Données!$X$25+SUM(G22:AL22)*Données!$X$23</f>
        <v>0</v>
      </c>
      <c r="E22" s="233" t="str">
        <f t="shared" ca="1" si="0"/>
        <v/>
      </c>
      <c r="F22" s="234" t="str">
        <f>IF('Abat-Neuf'!C22&lt;&gt;Sem.032!C22,"",COUNTIF('Abat-Neuf'!E22:G22,300))</f>
        <v/>
      </c>
      <c r="G22" s="234" t="str">
        <f>IF(Sem.01!C22&lt;&gt;Sem.032!C22,"",COUNTIF(Sem.01!E22:G22,300))</f>
        <v/>
      </c>
      <c r="H22" s="234"/>
    </row>
    <row r="23" spans="1:19" x14ac:dyDescent="0.3">
      <c r="A23" s="229" t="str">
        <f>IF(ISERROR(MATCH(C23,'Abat-Neuf Optionnel'!$D$2:$D$161,0)),"",MATCH(C23,'Abat-Neuf Optionnel'!$D$2:$D$161,0)+1)</f>
        <v/>
      </c>
      <c r="B23" s="230">
        <f>Sem.032!B23</f>
        <v>0</v>
      </c>
      <c r="C23" s="231">
        <v>0</v>
      </c>
      <c r="D23" s="232">
        <f ca="1">SUM(E23:F23)*Données!$X$25+SUM(G23:AL23)*Données!$X$23</f>
        <v>0</v>
      </c>
      <c r="E23" s="233" t="str">
        <f t="shared" ca="1" si="0"/>
        <v/>
      </c>
      <c r="F23" s="234" t="str">
        <f>IF('Abat-Neuf'!C23&lt;&gt;Sem.032!C23,"",COUNTIF('Abat-Neuf'!E23:G23,300))</f>
        <v/>
      </c>
      <c r="G23" s="234" t="str">
        <f>IF(Sem.01!C23&lt;&gt;Sem.032!C23,"",COUNTIF(Sem.01!E23:G23,300))</f>
        <v/>
      </c>
      <c r="H23" s="234"/>
    </row>
    <row r="24" spans="1:19" x14ac:dyDescent="0.3">
      <c r="A24" s="229" t="str">
        <f>IF(ISERROR(MATCH(C24,'Abat-Neuf Optionnel'!$D$2:$D$161,0)),"",MATCH(C24,'Abat-Neuf Optionnel'!$D$2:$D$161,0)+1)</f>
        <v/>
      </c>
      <c r="B24" s="230">
        <f>Sem.032!B24</f>
        <v>0</v>
      </c>
      <c r="C24" s="231">
        <v>0</v>
      </c>
      <c r="D24" s="232">
        <f ca="1">SUM(E24:F24)*Données!$X$25+SUM(G24:AL24)*Données!$X$23</f>
        <v>0</v>
      </c>
      <c r="E24" s="233" t="str">
        <f t="shared" ca="1" si="0"/>
        <v/>
      </c>
      <c r="F24" s="234" t="str">
        <f>IF('Abat-Neuf'!C24&lt;&gt;Sem.032!C24,"",COUNTIF('Abat-Neuf'!E24:G24,300))</f>
        <v/>
      </c>
      <c r="G24" s="234" t="str">
        <f>IF(Sem.01!C24&lt;&gt;Sem.032!C24,"",COUNTIF(Sem.01!E24:G24,300))</f>
        <v/>
      </c>
      <c r="H24" s="234"/>
    </row>
    <row r="25" spans="1:19" x14ac:dyDescent="0.3">
      <c r="A25" s="229" t="str">
        <f>IF(ISERROR(MATCH(C25,'Abat-Neuf Optionnel'!$D$2:$D$161,0)),"",MATCH(C25,'Abat-Neuf Optionnel'!$D$2:$D$161,0)+1)</f>
        <v/>
      </c>
      <c r="B25" s="230">
        <f>Sem.032!B25</f>
        <v>0</v>
      </c>
      <c r="C25" s="231">
        <v>0</v>
      </c>
      <c r="D25" s="232">
        <f ca="1">SUM(E25:F25)*Données!$X$25+SUM(G25:AL25)*Données!$X$23</f>
        <v>0</v>
      </c>
      <c r="E25" s="233" t="str">
        <f t="shared" ca="1" si="0"/>
        <v/>
      </c>
      <c r="F25" s="234" t="str">
        <f>IF('Abat-Neuf'!C25&lt;&gt;Sem.032!C25,"",COUNTIF('Abat-Neuf'!E25:G25,300))</f>
        <v/>
      </c>
      <c r="G25" s="234" t="str">
        <f>IF(Sem.01!C25&lt;&gt;Sem.032!C25,"",COUNTIF(Sem.01!E25:G25,300))</f>
        <v/>
      </c>
      <c r="H25" s="234"/>
    </row>
    <row r="26" spans="1:19" x14ac:dyDescent="0.3">
      <c r="A26" s="229" t="str">
        <f>IF(ISERROR(MATCH(C26,'Abat-Neuf Optionnel'!$D$2:$D$161,0)),"",MATCH(C26,'Abat-Neuf Optionnel'!$D$2:$D$161,0)+1)</f>
        <v/>
      </c>
      <c r="B26" s="230">
        <f>Sem.032!B26</f>
        <v>1053</v>
      </c>
      <c r="C26" s="231" t="s">
        <v>70</v>
      </c>
      <c r="D26" s="232">
        <f ca="1">SUM(E26:F26)*Données!$X$25+SUM(G26:AL26)*Données!$X$23</f>
        <v>10</v>
      </c>
      <c r="E26" s="233" t="str">
        <f t="shared" ca="1" si="0"/>
        <v/>
      </c>
      <c r="F26" s="234">
        <f>IF('Abat-Neuf'!C26&lt;&gt;Sem.032!C26,"",COUNTIF('Abat-Neuf'!E26:G26,300))</f>
        <v>1</v>
      </c>
      <c r="G26" s="234">
        <f>IF(Sem.01!C26&lt;&gt;Sem.032!C26,"",COUNTIF(Sem.01!E26:G26,300))</f>
        <v>0</v>
      </c>
      <c r="H26" s="234"/>
    </row>
    <row r="27" spans="1:19" x14ac:dyDescent="0.3">
      <c r="A27" s="229" t="str">
        <f>IF(ISERROR(MATCH(C27,'Abat-Neuf Optionnel'!$D$2:$D$161,0)),"",MATCH(C27,'Abat-Neuf Optionnel'!$D$2:$D$161,0)+1)</f>
        <v/>
      </c>
      <c r="B27" s="230"/>
      <c r="C27" s="231"/>
      <c r="D27" s="232"/>
      <c r="E27" s="233" t="str">
        <f t="shared" ca="1" si="0"/>
        <v/>
      </c>
      <c r="F27" s="234"/>
      <c r="G27" s="234"/>
      <c r="H27" s="234"/>
    </row>
    <row r="28" spans="1:19" x14ac:dyDescent="0.3">
      <c r="A28" s="229" t="str">
        <f>IF(ISERROR(MATCH(C28,'Abat-Neuf Optionnel'!$D$2:$D$161,0)),"",MATCH(C28,'Abat-Neuf Optionnel'!$D$2:$D$161,0)+1)</f>
        <v/>
      </c>
      <c r="B28" s="230"/>
      <c r="C28" s="231"/>
      <c r="D28" s="232"/>
      <c r="E28" s="233" t="str">
        <f t="shared" ca="1" si="0"/>
        <v/>
      </c>
      <c r="F28" s="234"/>
      <c r="G28" s="234"/>
      <c r="H28" s="234"/>
    </row>
    <row r="29" spans="1:19" x14ac:dyDescent="0.3">
      <c r="A29" s="229" t="str">
        <f>IF(ISERROR(MATCH(C29,'Abat-Neuf Optionnel'!$D$2:$D$161,0)),"",MATCH(C29,'Abat-Neuf Optionnel'!$D$2:$D$161,0)+1)</f>
        <v/>
      </c>
      <c r="B29" s="230"/>
      <c r="C29" s="231"/>
      <c r="D29" s="232"/>
      <c r="E29" s="233" t="str">
        <f t="shared" ca="1" si="0"/>
        <v/>
      </c>
      <c r="F29" s="234"/>
      <c r="G29" s="234"/>
      <c r="H29" s="234"/>
    </row>
    <row r="30" spans="1:19" x14ac:dyDescent="0.3">
      <c r="A30" s="229" t="str">
        <f>IF(ISERROR(MATCH(C30,'Abat-Neuf Optionnel'!$D$2:$D$161,0)),"",MATCH(C30,'Abat-Neuf Optionnel'!$D$2:$D$161,0)+1)</f>
        <v/>
      </c>
      <c r="B30" s="230"/>
      <c r="C30" s="231"/>
      <c r="D30" s="232"/>
      <c r="E30" s="233" t="str">
        <f t="shared" ca="1" si="0"/>
        <v/>
      </c>
      <c r="F30" s="234"/>
      <c r="G30" s="234"/>
      <c r="H30" s="234"/>
    </row>
    <row r="31" spans="1:19" x14ac:dyDescent="0.3">
      <c r="A31" s="229" t="str">
        <f>IF(ISERROR(MATCH(C31,'Abat-Neuf Optionnel'!$D$2:$D$161,0)),"",MATCH(C31,'Abat-Neuf Optionnel'!$D$2:$D$161,0)+1)</f>
        <v/>
      </c>
      <c r="B31" s="236"/>
      <c r="C31" s="169" t="s">
        <v>125</v>
      </c>
      <c r="D31" s="237"/>
      <c r="E31" s="238" t="str">
        <f t="shared" ca="1" si="0"/>
        <v/>
      </c>
      <c r="F31" s="238"/>
      <c r="G31" s="238"/>
      <c r="H31" s="238"/>
    </row>
    <row r="32" spans="1:19" x14ac:dyDescent="0.3">
      <c r="A32" s="229" t="str">
        <f>IF(ISERROR(MATCH(C32,'Abat-Neuf Optionnel'!$D$2:$D$161,0)),"",MATCH(C32,'Abat-Neuf Optionnel'!$D$2:$D$161,0)+1)</f>
        <v/>
      </c>
      <c r="B32" s="230">
        <f>Sem.032!B32</f>
        <v>0</v>
      </c>
      <c r="C32" s="231">
        <f>Sem.032!C32</f>
        <v>0</v>
      </c>
      <c r="D32" s="232">
        <f ca="1">SUM(E32:F32)*Données!$X$25+SUM(G32:AL32)*Données!$X$23</f>
        <v>0</v>
      </c>
      <c r="E32" s="233" t="str">
        <f t="shared" ca="1" si="0"/>
        <v/>
      </c>
      <c r="F32" s="234" t="str">
        <f>IF('Abat-Neuf'!C32&lt;&gt;Sem.032!C32,"",COUNTIF('Abat-Neuf'!E32:G32,300))</f>
        <v/>
      </c>
      <c r="G32" s="234" t="str">
        <f>IF(Sem.01!C32&lt;&gt;Sem.032!C32,"",COUNTIF(Sem.01!E32:G32,300))</f>
        <v/>
      </c>
      <c r="H32" s="234"/>
    </row>
    <row r="33" spans="1:8" x14ac:dyDescent="0.3">
      <c r="A33" s="229" t="str">
        <f>IF(ISERROR(MATCH(C33,'Abat-Neuf Optionnel'!$D$2:$D$161,0)),"",MATCH(C33,'Abat-Neuf Optionnel'!$D$2:$D$161,0)+1)</f>
        <v/>
      </c>
      <c r="B33" s="230">
        <f>Sem.032!B33</f>
        <v>0</v>
      </c>
      <c r="C33" s="231">
        <f>Sem.032!C33</f>
        <v>0</v>
      </c>
      <c r="D33" s="232">
        <f ca="1">SUM(E33:F33)*Données!$X$25+SUM(G33:AL33)*Données!$X$23</f>
        <v>0</v>
      </c>
      <c r="E33" s="233" t="str">
        <f t="shared" ca="1" si="0"/>
        <v/>
      </c>
      <c r="F33" s="234" t="str">
        <f>IF('Abat-Neuf'!C33&lt;&gt;Sem.032!C33,"",COUNTIF('Abat-Neuf'!E33:G33,300))</f>
        <v/>
      </c>
      <c r="G33" s="234" t="str">
        <f>IF(Sem.01!C33&lt;&gt;Sem.032!C33,"",COUNTIF(Sem.01!E33:G33,300))</f>
        <v/>
      </c>
      <c r="H33" s="234"/>
    </row>
    <row r="34" spans="1:8" x14ac:dyDescent="0.3">
      <c r="A34" s="229" t="str">
        <f>IF(ISERROR(MATCH(C34,'Abat-Neuf Optionnel'!$D$2:$D$161,0)),"",MATCH(C34,'Abat-Neuf Optionnel'!$D$2:$D$161,0)+1)</f>
        <v/>
      </c>
      <c r="B34" s="230">
        <f>Sem.032!B34</f>
        <v>0</v>
      </c>
      <c r="C34" s="231">
        <f>Sem.032!C34</f>
        <v>0</v>
      </c>
      <c r="D34" s="232">
        <f ca="1">SUM(E34:F34)*Données!$X$25+SUM(G34:AL34)*Données!$X$23</f>
        <v>0</v>
      </c>
      <c r="E34" s="233" t="str">
        <f t="shared" ref="E34:E65" ca="1" si="1">IF(A34="","",SUM(INDIRECT(ADDRESS(A34,6,4,1,"'Abat-Neuf Optionnel'"),1),INDIRECT(ADDRESS(A34,7,4,1,"'Abat-Neuf Optionnel'"),1),INDIRECT(ADDRESS(A34,8,4,1,"'Abat-Neuf Optionnel'"),1))/300)</f>
        <v/>
      </c>
      <c r="F34" s="234" t="str">
        <f>IF('Abat-Neuf'!C34&lt;&gt;Sem.032!C34,"",COUNTIF('Abat-Neuf'!E34:G34,300))</f>
        <v/>
      </c>
      <c r="G34" s="234" t="str">
        <f>IF(Sem.01!C34&lt;&gt;Sem.032!C34,"",COUNTIF(Sem.01!E34:G34,300))</f>
        <v/>
      </c>
      <c r="H34" s="234"/>
    </row>
    <row r="35" spans="1:8" x14ac:dyDescent="0.3">
      <c r="A35" s="229" t="str">
        <f>IF(ISERROR(MATCH(C35,'Abat-Neuf Optionnel'!$D$2:$D$161,0)),"",MATCH(C35,'Abat-Neuf Optionnel'!$D$2:$D$161,0)+1)</f>
        <v/>
      </c>
      <c r="B35" s="230">
        <f>Sem.032!B35</f>
        <v>0</v>
      </c>
      <c r="C35" s="231">
        <f>Sem.032!C35</f>
        <v>0</v>
      </c>
      <c r="D35" s="232">
        <f ca="1">SUM(E35:F35)*Données!$X$25+SUM(G35:AL35)*Données!$X$23</f>
        <v>0</v>
      </c>
      <c r="E35" s="233" t="str">
        <f t="shared" ca="1" si="1"/>
        <v/>
      </c>
      <c r="F35" s="234" t="str">
        <f>IF('Abat-Neuf'!C35&lt;&gt;Sem.032!C35,"",COUNTIF('Abat-Neuf'!E35:G35,300))</f>
        <v/>
      </c>
      <c r="G35" s="234" t="str">
        <f>IF(Sem.01!C35&lt;&gt;Sem.032!C35,"",COUNTIF(Sem.01!E35:G35,300))</f>
        <v/>
      </c>
      <c r="H35" s="234"/>
    </row>
    <row r="36" spans="1:8" x14ac:dyDescent="0.3">
      <c r="A36" s="229" t="str">
        <f>IF(ISERROR(MATCH(C36,'Abat-Neuf Optionnel'!$D$2:$D$161,0)),"",MATCH(C36,'Abat-Neuf Optionnel'!$D$2:$D$161,0)+1)</f>
        <v/>
      </c>
      <c r="B36" s="230">
        <f>Sem.032!B36</f>
        <v>0</v>
      </c>
      <c r="C36" s="231">
        <f>Sem.032!C36</f>
        <v>0</v>
      </c>
      <c r="D36" s="232">
        <f ca="1">SUM(E36:F36)*Données!$X$25+SUM(G36:AL36)*Données!$X$23</f>
        <v>0</v>
      </c>
      <c r="E36" s="233" t="str">
        <f t="shared" ca="1" si="1"/>
        <v/>
      </c>
      <c r="F36" s="234" t="str">
        <f>IF('Abat-Neuf'!C36&lt;&gt;Sem.032!C36,"",COUNTIF('Abat-Neuf'!E36:G36,300))</f>
        <v/>
      </c>
      <c r="G36" s="234" t="str">
        <f>IF(Sem.01!C36&lt;&gt;Sem.032!C36,"",COUNTIF(Sem.01!E36:G36,300))</f>
        <v/>
      </c>
      <c r="H36" s="234"/>
    </row>
    <row r="37" spans="1:8" x14ac:dyDescent="0.3">
      <c r="A37" s="229" t="str">
        <f>IF(ISERROR(MATCH(C37,'Abat-Neuf Optionnel'!$D$2:$D$161,0)),"",MATCH(C37,'Abat-Neuf Optionnel'!$D$2:$D$161,0)+1)</f>
        <v/>
      </c>
      <c r="B37" s="230"/>
      <c r="C37" s="231"/>
      <c r="D37" s="232"/>
      <c r="E37" s="233" t="str">
        <f t="shared" ca="1" si="1"/>
        <v/>
      </c>
      <c r="F37" s="234"/>
      <c r="G37" s="234"/>
      <c r="H37" s="234"/>
    </row>
    <row r="38" spans="1:8" x14ac:dyDescent="0.3">
      <c r="A38" s="229" t="str">
        <f>IF(ISERROR(MATCH(C38,'Abat-Neuf Optionnel'!$D$2:$D$161,0)),"",MATCH(C38,'Abat-Neuf Optionnel'!$D$2:$D$161,0)+1)</f>
        <v/>
      </c>
      <c r="B38" s="230"/>
      <c r="C38" s="231"/>
      <c r="D38" s="232"/>
      <c r="E38" s="233" t="str">
        <f t="shared" ca="1" si="1"/>
        <v/>
      </c>
      <c r="F38" s="234"/>
      <c r="G38" s="234"/>
      <c r="H38" s="234"/>
    </row>
    <row r="39" spans="1:8" x14ac:dyDescent="0.3">
      <c r="A39" s="229" t="str">
        <f>IF(ISERROR(MATCH(C39,'Abat-Neuf Optionnel'!$D$2:$D$161,0)),"",MATCH(C39,'Abat-Neuf Optionnel'!$D$2:$D$161,0)+1)</f>
        <v/>
      </c>
      <c r="B39" s="230"/>
      <c r="C39" s="231"/>
      <c r="D39" s="232"/>
      <c r="E39" s="233" t="str">
        <f t="shared" ca="1" si="1"/>
        <v/>
      </c>
      <c r="F39" s="234"/>
      <c r="G39" s="234"/>
      <c r="H39" s="234"/>
    </row>
    <row r="40" spans="1:8" x14ac:dyDescent="0.3">
      <c r="A40" s="229" t="str">
        <f>IF(ISERROR(MATCH(C40,'Abat-Neuf Optionnel'!$D$2:$D$161,0)),"",MATCH(C40,'Abat-Neuf Optionnel'!$D$2:$D$161,0)+1)</f>
        <v/>
      </c>
      <c r="B40" s="230"/>
      <c r="C40" s="231"/>
      <c r="D40" s="232"/>
      <c r="E40" s="233" t="str">
        <f t="shared" ca="1" si="1"/>
        <v/>
      </c>
      <c r="F40" s="234"/>
      <c r="G40" s="234"/>
      <c r="H40" s="234"/>
    </row>
    <row r="41" spans="1:8" x14ac:dyDescent="0.3">
      <c r="A41" s="229" t="str">
        <f>IF(ISERROR(MATCH(C41,'Abat-Neuf Optionnel'!$D$2:$D$161,0)),"",MATCH(C41,'Abat-Neuf Optionnel'!$D$2:$D$161,0)+1)</f>
        <v/>
      </c>
      <c r="B41" s="236"/>
      <c r="C41" s="169" t="s">
        <v>126</v>
      </c>
      <c r="D41" s="237"/>
      <c r="E41" s="238" t="str">
        <f t="shared" ca="1" si="1"/>
        <v/>
      </c>
      <c r="F41" s="238"/>
      <c r="G41" s="238"/>
      <c r="H41" s="238"/>
    </row>
    <row r="42" spans="1:8" x14ac:dyDescent="0.3">
      <c r="A42" s="229" t="str">
        <f>IF(ISERROR(MATCH(C42,'Abat-Neuf Optionnel'!$D$2:$D$161,0)),"",MATCH(C42,'Abat-Neuf Optionnel'!$D$2:$D$161,0)+1)</f>
        <v/>
      </c>
      <c r="B42" s="230">
        <f>Sem.032!B42</f>
        <v>0</v>
      </c>
      <c r="C42" s="231">
        <f>Sem.032!C42</f>
        <v>0</v>
      </c>
      <c r="D42" s="232">
        <f ca="1">SUM(E42:F42)*Données!$X$25+SUM(G42:AL42)*Données!$X$23</f>
        <v>0</v>
      </c>
      <c r="E42" s="233" t="str">
        <f t="shared" ca="1" si="1"/>
        <v/>
      </c>
      <c r="F42" s="234" t="str">
        <f>IF('Abat-Neuf'!C42&lt;&gt;Sem.032!C42,"",COUNTIF('Abat-Neuf'!E42:G42,300))</f>
        <v/>
      </c>
      <c r="G42" s="234" t="str">
        <f>IF(Sem.01!C42&lt;&gt;Sem.032!C42,"",COUNTIF(Sem.01!E42:G42,300))</f>
        <v/>
      </c>
      <c r="H42" s="234"/>
    </row>
    <row r="43" spans="1:8" x14ac:dyDescent="0.3">
      <c r="A43" s="229" t="str">
        <f>IF(ISERROR(MATCH(C43,'Abat-Neuf Optionnel'!$D$2:$D$161,0)),"",MATCH(C43,'Abat-Neuf Optionnel'!$D$2:$D$161,0)+1)</f>
        <v/>
      </c>
      <c r="B43" s="230">
        <f>Sem.032!B43</f>
        <v>0</v>
      </c>
      <c r="C43" s="231">
        <f>Sem.032!C43</f>
        <v>0</v>
      </c>
      <c r="D43" s="232">
        <f ca="1">SUM(E43:F43)*Données!$X$25+SUM(G43:AL43)*Données!$X$23</f>
        <v>0</v>
      </c>
      <c r="E43" s="233" t="str">
        <f t="shared" ca="1" si="1"/>
        <v/>
      </c>
      <c r="F43" s="234" t="str">
        <f>IF('Abat-Neuf'!C43&lt;&gt;Sem.032!C43,"",COUNTIF('Abat-Neuf'!E43:G43,300))</f>
        <v/>
      </c>
      <c r="G43" s="234" t="str">
        <f>IF(Sem.01!C43&lt;&gt;Sem.032!C43,"",COUNTIF(Sem.01!E43:G43,300))</f>
        <v/>
      </c>
      <c r="H43" s="234"/>
    </row>
    <row r="44" spans="1:8" x14ac:dyDescent="0.3">
      <c r="A44" s="229" t="str">
        <f>IF(ISERROR(MATCH(C44,'Abat-Neuf Optionnel'!$D$2:$D$161,0)),"",MATCH(C44,'Abat-Neuf Optionnel'!$D$2:$D$161,0)+1)</f>
        <v/>
      </c>
      <c r="B44" s="230">
        <f>Sem.032!B44</f>
        <v>0</v>
      </c>
      <c r="C44" s="231">
        <f>Sem.032!C44</f>
        <v>0</v>
      </c>
      <c r="D44" s="232">
        <f ca="1">SUM(E44:F44)*Données!$X$25+SUM(G44:AL44)*Données!$X$23</f>
        <v>0</v>
      </c>
      <c r="E44" s="233" t="str">
        <f t="shared" ca="1" si="1"/>
        <v/>
      </c>
      <c r="F44" s="234" t="str">
        <f>IF('Abat-Neuf'!C44&lt;&gt;Sem.032!C44,"",COUNTIF('Abat-Neuf'!E44:G44,300))</f>
        <v/>
      </c>
      <c r="G44" s="234" t="str">
        <f>IF(Sem.01!C44&lt;&gt;Sem.032!C44,"",COUNTIF(Sem.01!E44:G44,300))</f>
        <v/>
      </c>
      <c r="H44" s="234"/>
    </row>
    <row r="45" spans="1:8" x14ac:dyDescent="0.3">
      <c r="A45" s="229" t="str">
        <f>IF(ISERROR(MATCH(C45,'Abat-Neuf Optionnel'!$D$2:$D$161,0)),"",MATCH(C45,'Abat-Neuf Optionnel'!$D$2:$D$161,0)+1)</f>
        <v/>
      </c>
      <c r="B45" s="230">
        <f>Sem.032!B45</f>
        <v>0</v>
      </c>
      <c r="C45" s="231">
        <f>Sem.032!C45</f>
        <v>0</v>
      </c>
      <c r="D45" s="232">
        <f ca="1">SUM(E45:F45)*Données!$X$25+SUM(G45:AL45)*Données!$X$23</f>
        <v>0</v>
      </c>
      <c r="E45" s="233" t="str">
        <f t="shared" ca="1" si="1"/>
        <v/>
      </c>
      <c r="F45" s="234" t="str">
        <f>IF('Abat-Neuf'!C45&lt;&gt;Sem.032!C45,"",COUNTIF('Abat-Neuf'!E45:G45,300))</f>
        <v/>
      </c>
      <c r="G45" s="234" t="str">
        <f>IF(Sem.01!C45&lt;&gt;Sem.032!C45,"",COUNTIF(Sem.01!E45:G45,300))</f>
        <v/>
      </c>
      <c r="H45" s="234"/>
    </row>
    <row r="46" spans="1:8" x14ac:dyDescent="0.3">
      <c r="A46" s="229" t="str">
        <f>IF(ISERROR(MATCH(C46,'Abat-Neuf Optionnel'!$D$2:$D$161,0)),"",MATCH(C46,'Abat-Neuf Optionnel'!$D$2:$D$161,0)+1)</f>
        <v/>
      </c>
      <c r="B46" s="230">
        <f>Sem.032!B46</f>
        <v>0</v>
      </c>
      <c r="C46" s="231">
        <f>Sem.032!C46</f>
        <v>0</v>
      </c>
      <c r="D46" s="232">
        <f ca="1">SUM(E46:F46)*Données!$X$25+SUM(G46:AL46)*Données!$X$23</f>
        <v>0</v>
      </c>
      <c r="E46" s="233" t="str">
        <f t="shared" ca="1" si="1"/>
        <v/>
      </c>
      <c r="F46" s="234" t="str">
        <f>IF('Abat-Neuf'!C46&lt;&gt;Sem.032!C46,"",COUNTIF('Abat-Neuf'!E46:G46,300))</f>
        <v/>
      </c>
      <c r="G46" s="234" t="str">
        <f>IF(Sem.01!C46&lt;&gt;Sem.032!C46,"",COUNTIF(Sem.01!E46:G46,300))</f>
        <v/>
      </c>
      <c r="H46" s="234"/>
    </row>
    <row r="47" spans="1:8" x14ac:dyDescent="0.3">
      <c r="A47" s="229" t="str">
        <f>IF(ISERROR(MATCH(C47,'Abat-Neuf Optionnel'!$D$2:$D$161,0)),"",MATCH(C47,'Abat-Neuf Optionnel'!$D$2:$D$161,0)+1)</f>
        <v/>
      </c>
      <c r="B47" s="230"/>
      <c r="C47" s="231"/>
      <c r="D47" s="232"/>
      <c r="E47" s="233" t="str">
        <f t="shared" ca="1" si="1"/>
        <v/>
      </c>
      <c r="F47" s="234"/>
      <c r="G47" s="234"/>
      <c r="H47" s="234"/>
    </row>
    <row r="48" spans="1:8" x14ac:dyDescent="0.3">
      <c r="A48" s="229" t="str">
        <f>IF(ISERROR(MATCH(C48,'Abat-Neuf Optionnel'!$D$2:$D$161,0)),"",MATCH(C48,'Abat-Neuf Optionnel'!$D$2:$D$161,0)+1)</f>
        <v/>
      </c>
      <c r="B48" s="230"/>
      <c r="C48" s="231"/>
      <c r="D48" s="232"/>
      <c r="E48" s="233" t="str">
        <f t="shared" ca="1" si="1"/>
        <v/>
      </c>
      <c r="F48" s="234"/>
      <c r="G48" s="234"/>
      <c r="H48" s="234"/>
    </row>
    <row r="49" spans="1:8" x14ac:dyDescent="0.3">
      <c r="A49" s="229" t="str">
        <f>IF(ISERROR(MATCH(C49,'Abat-Neuf Optionnel'!$D$2:$D$161,0)),"",MATCH(C49,'Abat-Neuf Optionnel'!$D$2:$D$161,0)+1)</f>
        <v/>
      </c>
      <c r="B49" s="230"/>
      <c r="C49" s="231"/>
      <c r="D49" s="232"/>
      <c r="E49" s="233" t="str">
        <f t="shared" ca="1" si="1"/>
        <v/>
      </c>
      <c r="F49" s="234"/>
      <c r="G49" s="234"/>
      <c r="H49" s="234"/>
    </row>
    <row r="50" spans="1:8" x14ac:dyDescent="0.3">
      <c r="A50" s="229" t="str">
        <f>IF(ISERROR(MATCH(C50,'Abat-Neuf Optionnel'!$D$2:$D$161,0)),"",MATCH(C50,'Abat-Neuf Optionnel'!$D$2:$D$161,0)+1)</f>
        <v/>
      </c>
      <c r="B50" s="230"/>
      <c r="C50" s="231"/>
      <c r="D50" s="232"/>
      <c r="E50" s="233" t="str">
        <f t="shared" ca="1" si="1"/>
        <v/>
      </c>
      <c r="F50" s="234"/>
      <c r="G50" s="234"/>
      <c r="H50" s="234"/>
    </row>
    <row r="51" spans="1:8" x14ac:dyDescent="0.3">
      <c r="A51" s="229" t="str">
        <f>IF(ISERROR(MATCH(C51,'Abat-Neuf Optionnel'!$D$2:$D$161,0)),"",MATCH(C51,'Abat-Neuf Optionnel'!$D$2:$D$161,0)+1)</f>
        <v/>
      </c>
      <c r="B51" s="236"/>
      <c r="C51" s="169" t="s">
        <v>127</v>
      </c>
      <c r="D51" s="237"/>
      <c r="E51" s="238" t="str">
        <f t="shared" ca="1" si="1"/>
        <v/>
      </c>
      <c r="F51" s="238"/>
      <c r="G51" s="238"/>
      <c r="H51" s="238"/>
    </row>
    <row r="52" spans="1:8" x14ac:dyDescent="0.3">
      <c r="A52" s="229" t="str">
        <f>IF(ISERROR(MATCH(C52,'Abat-Neuf Optionnel'!$D$2:$D$161,0)),"",MATCH(C52,'Abat-Neuf Optionnel'!$D$2:$D$161,0)+1)</f>
        <v/>
      </c>
      <c r="B52" s="230">
        <f>Sem.032!B52</f>
        <v>0</v>
      </c>
      <c r="C52" s="231">
        <f>Sem.032!C52</f>
        <v>0</v>
      </c>
      <c r="D52" s="232">
        <f ca="1">SUM(E52:F52)*Données!$X$25+SUM(G52:AL52)*Données!$X$23</f>
        <v>0</v>
      </c>
      <c r="E52" s="233" t="str">
        <f t="shared" ca="1" si="1"/>
        <v/>
      </c>
      <c r="F52" s="234" t="str">
        <f>IF('Abat-Neuf'!C52&lt;&gt;Sem.032!C52,"",COUNTIF('Abat-Neuf'!E52:G52,300))</f>
        <v/>
      </c>
      <c r="G52" s="234" t="str">
        <f>IF(Sem.01!C52&lt;&gt;Sem.032!C52,"",COUNTIF(Sem.01!E52:G52,300))</f>
        <v/>
      </c>
      <c r="H52" s="234"/>
    </row>
    <row r="53" spans="1:8" x14ac:dyDescent="0.3">
      <c r="A53" s="229" t="str">
        <f>IF(ISERROR(MATCH(C53,'Abat-Neuf Optionnel'!$D$2:$D$161,0)),"",MATCH(C53,'Abat-Neuf Optionnel'!$D$2:$D$161,0)+1)</f>
        <v/>
      </c>
      <c r="B53" s="230">
        <f>Sem.032!B53</f>
        <v>0</v>
      </c>
      <c r="C53" s="231">
        <f>Sem.032!C53</f>
        <v>0</v>
      </c>
      <c r="D53" s="232">
        <f ca="1">SUM(E53:F53)*Données!$X$25+SUM(G53:AL53)*Données!$X$23</f>
        <v>0</v>
      </c>
      <c r="E53" s="233" t="str">
        <f t="shared" ca="1" si="1"/>
        <v/>
      </c>
      <c r="F53" s="234" t="str">
        <f>IF('Abat-Neuf'!C53&lt;&gt;Sem.032!C53,"",COUNTIF('Abat-Neuf'!E53:G53,300))</f>
        <v/>
      </c>
      <c r="G53" s="234" t="str">
        <f>IF(Sem.01!C53&lt;&gt;Sem.032!C53,"",COUNTIF(Sem.01!E53:G53,300))</f>
        <v/>
      </c>
      <c r="H53" s="234"/>
    </row>
    <row r="54" spans="1:8" x14ac:dyDescent="0.3">
      <c r="A54" s="229" t="str">
        <f>IF(ISERROR(MATCH(C54,'Abat-Neuf Optionnel'!$D$2:$D$161,0)),"",MATCH(C54,'Abat-Neuf Optionnel'!$D$2:$D$161,0)+1)</f>
        <v/>
      </c>
      <c r="B54" s="230">
        <f>Sem.032!B54</f>
        <v>0</v>
      </c>
      <c r="C54" s="231">
        <f>Sem.032!C54</f>
        <v>0</v>
      </c>
      <c r="D54" s="232">
        <f ca="1">SUM(E54:F54)*Données!$X$25+SUM(G54:AL54)*Données!$X$23</f>
        <v>0</v>
      </c>
      <c r="E54" s="233" t="str">
        <f t="shared" ca="1" si="1"/>
        <v/>
      </c>
      <c r="F54" s="234" t="str">
        <f>IF('Abat-Neuf'!C54&lt;&gt;Sem.032!C54,"",COUNTIF('Abat-Neuf'!E54:G54,300))</f>
        <v/>
      </c>
      <c r="G54" s="234" t="str">
        <f>IF(Sem.01!C54&lt;&gt;Sem.032!C54,"",COUNTIF(Sem.01!E54:G54,300))</f>
        <v/>
      </c>
      <c r="H54" s="234"/>
    </row>
    <row r="55" spans="1:8" x14ac:dyDescent="0.3">
      <c r="A55" s="229" t="str">
        <f>IF(ISERROR(MATCH(C55,'Abat-Neuf Optionnel'!$D$2:$D$161,0)),"",MATCH(C55,'Abat-Neuf Optionnel'!$D$2:$D$161,0)+1)</f>
        <v/>
      </c>
      <c r="B55" s="230">
        <f>Sem.032!B55</f>
        <v>0</v>
      </c>
      <c r="C55" s="231">
        <f>Sem.032!C55</f>
        <v>0</v>
      </c>
      <c r="D55" s="232">
        <f ca="1">SUM(E55:F55)*Données!$X$25+SUM(G55:AL55)*Données!$X$23</f>
        <v>0</v>
      </c>
      <c r="E55" s="233" t="str">
        <f t="shared" ca="1" si="1"/>
        <v/>
      </c>
      <c r="F55" s="234" t="str">
        <f>IF('Abat-Neuf'!C55&lt;&gt;Sem.032!C55,"",COUNTIF('Abat-Neuf'!E55:G55,300))</f>
        <v/>
      </c>
      <c r="G55" s="234" t="str">
        <f>IF(Sem.01!C55&lt;&gt;Sem.032!C55,"",COUNTIF(Sem.01!E55:G55,300))</f>
        <v/>
      </c>
      <c r="H55" s="234"/>
    </row>
    <row r="56" spans="1:8" x14ac:dyDescent="0.3">
      <c r="A56" s="229" t="str">
        <f>IF(ISERROR(MATCH(C56,'Abat-Neuf Optionnel'!$D$2:$D$161,0)),"",MATCH(C56,'Abat-Neuf Optionnel'!$D$2:$D$161,0)+1)</f>
        <v/>
      </c>
      <c r="B56" s="230">
        <f>Sem.032!B56</f>
        <v>0</v>
      </c>
      <c r="C56" s="231">
        <f>Sem.032!C56</f>
        <v>0</v>
      </c>
      <c r="D56" s="232">
        <f ca="1">SUM(E56:F56)*Données!$X$25+SUM(G56:AL56)*Données!$X$23</f>
        <v>0</v>
      </c>
      <c r="E56" s="233" t="str">
        <f t="shared" ca="1" si="1"/>
        <v/>
      </c>
      <c r="F56" s="234" t="str">
        <f>IF('Abat-Neuf'!C56&lt;&gt;Sem.032!C56,"",COUNTIF('Abat-Neuf'!E56:G56,300))</f>
        <v/>
      </c>
      <c r="G56" s="234" t="str">
        <f>IF(Sem.01!C56&lt;&gt;Sem.032!C56,"",COUNTIF(Sem.01!E56:G56,300))</f>
        <v/>
      </c>
      <c r="H56" s="234"/>
    </row>
    <row r="57" spans="1:8" x14ac:dyDescent="0.3">
      <c r="A57" s="229" t="str">
        <f>IF(ISERROR(MATCH(C57,'Abat-Neuf Optionnel'!$D$2:$D$161,0)),"",MATCH(C57,'Abat-Neuf Optionnel'!$D$2:$D$161,0)+1)</f>
        <v/>
      </c>
      <c r="B57" s="230"/>
      <c r="C57" s="231"/>
      <c r="D57" s="232"/>
      <c r="E57" s="233" t="str">
        <f t="shared" ca="1" si="1"/>
        <v/>
      </c>
      <c r="F57" s="234"/>
      <c r="G57" s="234"/>
      <c r="H57" s="234"/>
    </row>
    <row r="58" spans="1:8" x14ac:dyDescent="0.3">
      <c r="A58" s="229" t="str">
        <f>IF(ISERROR(MATCH(C58,'Abat-Neuf Optionnel'!$D$2:$D$161,0)),"",MATCH(C58,'Abat-Neuf Optionnel'!$D$2:$D$161,0)+1)</f>
        <v/>
      </c>
      <c r="B58" s="230"/>
      <c r="C58" s="231"/>
      <c r="D58" s="232"/>
      <c r="E58" s="233" t="str">
        <f t="shared" ca="1" si="1"/>
        <v/>
      </c>
      <c r="F58" s="234"/>
      <c r="G58" s="234"/>
      <c r="H58" s="234"/>
    </row>
    <row r="59" spans="1:8" x14ac:dyDescent="0.3">
      <c r="A59" s="229" t="str">
        <f>IF(ISERROR(MATCH(C59,'Abat-Neuf Optionnel'!$D$2:$D$161,0)),"",MATCH(C59,'Abat-Neuf Optionnel'!$D$2:$D$161,0)+1)</f>
        <v/>
      </c>
      <c r="B59" s="230"/>
      <c r="C59" s="231"/>
      <c r="D59" s="232"/>
      <c r="E59" s="233" t="str">
        <f t="shared" ca="1" si="1"/>
        <v/>
      </c>
      <c r="F59" s="234"/>
      <c r="G59" s="234"/>
      <c r="H59" s="234"/>
    </row>
    <row r="60" spans="1:8" x14ac:dyDescent="0.3">
      <c r="A60" s="229" t="str">
        <f>IF(ISERROR(MATCH(C60,'Abat-Neuf Optionnel'!$D$2:$D$161,0)),"",MATCH(C60,'Abat-Neuf Optionnel'!$D$2:$D$161,0)+1)</f>
        <v/>
      </c>
      <c r="B60" s="230"/>
      <c r="C60" s="231"/>
      <c r="D60" s="232"/>
      <c r="E60" s="233" t="str">
        <f t="shared" ca="1" si="1"/>
        <v/>
      </c>
      <c r="F60" s="234"/>
      <c r="G60" s="234"/>
      <c r="H60" s="234"/>
    </row>
    <row r="61" spans="1:8" x14ac:dyDescent="0.3">
      <c r="A61" s="229" t="str">
        <f>IF(ISERROR(MATCH(C61,'Abat-Neuf Optionnel'!$D$2:$D$161,0)),"",MATCH(C61,'Abat-Neuf Optionnel'!$D$2:$D$161,0)+1)</f>
        <v/>
      </c>
      <c r="B61" s="236"/>
      <c r="C61" s="169" t="s">
        <v>128</v>
      </c>
      <c r="D61" s="237"/>
      <c r="E61" s="238" t="str">
        <f t="shared" ca="1" si="1"/>
        <v/>
      </c>
      <c r="F61" s="238"/>
      <c r="G61" s="238"/>
      <c r="H61" s="238"/>
    </row>
    <row r="62" spans="1:8" x14ac:dyDescent="0.3">
      <c r="A62" s="229" t="str">
        <f>IF(ISERROR(MATCH(C62,'Abat-Neuf Optionnel'!$D$2:$D$161,0)),"",MATCH(C62,'Abat-Neuf Optionnel'!$D$2:$D$161,0)+1)</f>
        <v/>
      </c>
      <c r="B62" s="230">
        <f>Sem.032!B62</f>
        <v>0</v>
      </c>
      <c r="C62" s="231">
        <f>Sem.032!C62</f>
        <v>0</v>
      </c>
      <c r="D62" s="232">
        <f ca="1">SUM(E62:F62)*Données!$X$25+SUM(G62:AL62)*Données!$X$23</f>
        <v>0</v>
      </c>
      <c r="E62" s="233" t="str">
        <f t="shared" ca="1" si="1"/>
        <v/>
      </c>
      <c r="F62" s="234" t="str">
        <f>IF('Abat-Neuf'!C62&lt;&gt;Sem.032!C62,"",COUNTIF('Abat-Neuf'!E62:G62,300))</f>
        <v/>
      </c>
      <c r="G62" s="234" t="str">
        <f>IF(Sem.01!C62&lt;&gt;Sem.032!C62,"",COUNTIF(Sem.01!E62:G62,300))</f>
        <v/>
      </c>
      <c r="H62" s="234"/>
    </row>
    <row r="63" spans="1:8" x14ac:dyDescent="0.3">
      <c r="A63" s="229" t="str">
        <f>IF(ISERROR(MATCH(C63,'Abat-Neuf Optionnel'!$D$2:$D$161,0)),"",MATCH(C63,'Abat-Neuf Optionnel'!$D$2:$D$161,0)+1)</f>
        <v/>
      </c>
      <c r="B63" s="230">
        <f>Sem.032!B63</f>
        <v>0</v>
      </c>
      <c r="C63" s="231">
        <f>Sem.032!C63</f>
        <v>0</v>
      </c>
      <c r="D63" s="232">
        <f ca="1">SUM(E63:F63)*Données!$X$25+SUM(G63:AL63)*Données!$X$23</f>
        <v>0</v>
      </c>
      <c r="E63" s="233" t="str">
        <f t="shared" ca="1" si="1"/>
        <v/>
      </c>
      <c r="F63" s="234" t="str">
        <f>IF('Abat-Neuf'!C63&lt;&gt;Sem.032!C63,"",COUNTIF('Abat-Neuf'!E63:G63,300))</f>
        <v/>
      </c>
      <c r="G63" s="234" t="str">
        <f>IF(Sem.01!C63&lt;&gt;Sem.032!C63,"",COUNTIF(Sem.01!E63:G63,300))</f>
        <v/>
      </c>
      <c r="H63" s="234"/>
    </row>
    <row r="64" spans="1:8" x14ac:dyDescent="0.3">
      <c r="A64" s="229" t="str">
        <f>IF(ISERROR(MATCH(C64,'Abat-Neuf Optionnel'!$D$2:$D$161,0)),"",MATCH(C64,'Abat-Neuf Optionnel'!$D$2:$D$161,0)+1)</f>
        <v/>
      </c>
      <c r="B64" s="230">
        <f>Sem.032!B64</f>
        <v>0</v>
      </c>
      <c r="C64" s="231">
        <f>Sem.032!C64</f>
        <v>0</v>
      </c>
      <c r="D64" s="232">
        <f ca="1">SUM(E64:F64)*Données!$X$25+SUM(G64:AL64)*Données!$X$23</f>
        <v>0</v>
      </c>
      <c r="E64" s="233" t="str">
        <f t="shared" ca="1" si="1"/>
        <v/>
      </c>
      <c r="F64" s="234" t="str">
        <f>IF('Abat-Neuf'!C64&lt;&gt;Sem.032!C64,"",COUNTIF('Abat-Neuf'!E64:G64,300))</f>
        <v/>
      </c>
      <c r="G64" s="234" t="str">
        <f>IF(Sem.01!C64&lt;&gt;Sem.032!C64,"",COUNTIF(Sem.01!E64:G64,300))</f>
        <v/>
      </c>
      <c r="H64" s="234"/>
    </row>
    <row r="65" spans="1:8" x14ac:dyDescent="0.3">
      <c r="A65" s="229" t="str">
        <f>IF(ISERROR(MATCH(C65,'Abat-Neuf Optionnel'!$D$2:$D$161,0)),"",MATCH(C65,'Abat-Neuf Optionnel'!$D$2:$D$161,0)+1)</f>
        <v/>
      </c>
      <c r="B65" s="230">
        <f>Sem.032!B65</f>
        <v>0</v>
      </c>
      <c r="C65" s="231">
        <f>Sem.032!C65</f>
        <v>0</v>
      </c>
      <c r="D65" s="232">
        <f ca="1">SUM(E65:F65)*Données!$X$25+SUM(G65:AL65)*Données!$X$23</f>
        <v>0</v>
      </c>
      <c r="E65" s="233" t="str">
        <f t="shared" ca="1" si="1"/>
        <v/>
      </c>
      <c r="F65" s="234" t="str">
        <f>IF('Abat-Neuf'!C65&lt;&gt;Sem.032!C65,"",COUNTIF('Abat-Neuf'!E65:G65,300))</f>
        <v/>
      </c>
      <c r="G65" s="234" t="str">
        <f>IF(Sem.01!C65&lt;&gt;Sem.032!C65,"",COUNTIF(Sem.01!E65:G65,300))</f>
        <v/>
      </c>
      <c r="H65" s="234"/>
    </row>
    <row r="66" spans="1:8" x14ac:dyDescent="0.3">
      <c r="A66" s="229" t="str">
        <f>IF(ISERROR(MATCH(C66,'Abat-Neuf Optionnel'!$D$2:$D$161,0)),"",MATCH(C66,'Abat-Neuf Optionnel'!$D$2:$D$161,0)+1)</f>
        <v/>
      </c>
      <c r="B66" s="230">
        <f>Sem.032!B66</f>
        <v>0</v>
      </c>
      <c r="C66" s="231">
        <f>Sem.032!C66</f>
        <v>0</v>
      </c>
      <c r="D66" s="232">
        <f ca="1">SUM(E66:F66)*Données!$X$25+SUM(G66:AL66)*Données!$X$23</f>
        <v>0</v>
      </c>
      <c r="E66" s="233" t="str">
        <f t="shared" ref="E66:E97" ca="1" si="2">IF(A66="","",SUM(INDIRECT(ADDRESS(A66,6,4,1,"'Abat-Neuf Optionnel'"),1),INDIRECT(ADDRESS(A66,7,4,1,"'Abat-Neuf Optionnel'"),1),INDIRECT(ADDRESS(A66,8,4,1,"'Abat-Neuf Optionnel'"),1))/300)</f>
        <v/>
      </c>
      <c r="F66" s="234" t="str">
        <f>IF('Abat-Neuf'!C66&lt;&gt;Sem.032!C66,"",COUNTIF('Abat-Neuf'!E66:G66,300))</f>
        <v/>
      </c>
      <c r="G66" s="234" t="str">
        <f>IF(Sem.01!C66&lt;&gt;Sem.032!C66,"",COUNTIF(Sem.01!E66:G66,300))</f>
        <v/>
      </c>
      <c r="H66" s="234"/>
    </row>
    <row r="67" spans="1:8" x14ac:dyDescent="0.3">
      <c r="A67" s="229" t="str">
        <f>IF(ISERROR(MATCH(C67,'Abat-Neuf Optionnel'!$D$2:$D$161,0)),"",MATCH(C67,'Abat-Neuf Optionnel'!$D$2:$D$161,0)+1)</f>
        <v/>
      </c>
      <c r="B67" s="230"/>
      <c r="C67" s="231"/>
      <c r="D67" s="232"/>
      <c r="E67" s="233" t="str">
        <f t="shared" ca="1" si="2"/>
        <v/>
      </c>
      <c r="F67" s="234"/>
      <c r="G67" s="234"/>
      <c r="H67" s="234"/>
    </row>
    <row r="68" spans="1:8" x14ac:dyDescent="0.3">
      <c r="A68" s="229" t="str">
        <f>IF(ISERROR(MATCH(C68,'Abat-Neuf Optionnel'!$D$2:$D$161,0)),"",MATCH(C68,'Abat-Neuf Optionnel'!$D$2:$D$161,0)+1)</f>
        <v/>
      </c>
      <c r="B68" s="230"/>
      <c r="C68" s="231"/>
      <c r="D68" s="232"/>
      <c r="E68" s="233" t="str">
        <f t="shared" ca="1" si="2"/>
        <v/>
      </c>
      <c r="F68" s="234"/>
      <c r="G68" s="234"/>
      <c r="H68" s="234"/>
    </row>
    <row r="69" spans="1:8" x14ac:dyDescent="0.3">
      <c r="A69" s="229" t="str">
        <f>IF(ISERROR(MATCH(C69,'Abat-Neuf Optionnel'!$D$2:$D$161,0)),"",MATCH(C69,'Abat-Neuf Optionnel'!$D$2:$D$161,0)+1)</f>
        <v/>
      </c>
      <c r="B69" s="230"/>
      <c r="C69" s="231"/>
      <c r="D69" s="232"/>
      <c r="E69" s="233" t="str">
        <f t="shared" ca="1" si="2"/>
        <v/>
      </c>
      <c r="F69" s="234"/>
      <c r="G69" s="234"/>
      <c r="H69" s="234"/>
    </row>
    <row r="70" spans="1:8" x14ac:dyDescent="0.3">
      <c r="A70" s="229" t="str">
        <f>IF(ISERROR(MATCH(C70,'Abat-Neuf Optionnel'!$D$2:$D$161,0)),"",MATCH(C70,'Abat-Neuf Optionnel'!$D$2:$D$161,0)+1)</f>
        <v/>
      </c>
      <c r="B70" s="230"/>
      <c r="C70" s="231"/>
      <c r="D70" s="232"/>
      <c r="E70" s="233" t="str">
        <f t="shared" ca="1" si="2"/>
        <v/>
      </c>
      <c r="F70" s="234"/>
      <c r="G70" s="234"/>
      <c r="H70" s="234"/>
    </row>
    <row r="71" spans="1:8" x14ac:dyDescent="0.3">
      <c r="A71" s="229" t="str">
        <f>IF(ISERROR(MATCH(C71,'Abat-Neuf Optionnel'!$D$2:$D$161,0)),"",MATCH(C71,'Abat-Neuf Optionnel'!$D$2:$D$161,0)+1)</f>
        <v/>
      </c>
      <c r="B71" s="236"/>
      <c r="C71" s="169" t="s">
        <v>129</v>
      </c>
      <c r="D71" s="237"/>
      <c r="E71" s="238" t="str">
        <f t="shared" ca="1" si="2"/>
        <v/>
      </c>
      <c r="F71" s="238"/>
      <c r="G71" s="238"/>
      <c r="H71" s="238"/>
    </row>
    <row r="72" spans="1:8" x14ac:dyDescent="0.3">
      <c r="A72" s="229" t="str">
        <f>IF(ISERROR(MATCH(C72,'Abat-Neuf Optionnel'!$D$2:$D$161,0)),"",MATCH(C72,'Abat-Neuf Optionnel'!$D$2:$D$161,0)+1)</f>
        <v/>
      </c>
      <c r="B72" s="230">
        <f>Sem.032!B72</f>
        <v>0</v>
      </c>
      <c r="C72" s="231">
        <f>Sem.032!C72</f>
        <v>0</v>
      </c>
      <c r="D72" s="232">
        <f ca="1">SUM(E72:F72)*Données!$X$25+SUM(G72:AL72)*Données!$X$23</f>
        <v>0</v>
      </c>
      <c r="E72" s="233" t="str">
        <f t="shared" ca="1" si="2"/>
        <v/>
      </c>
      <c r="F72" s="234" t="str">
        <f>IF('Abat-Neuf'!C72&lt;&gt;Sem.032!C72,"",COUNTIF('Abat-Neuf'!E72:G72,300))</f>
        <v/>
      </c>
      <c r="G72" s="234" t="str">
        <f>IF(Sem.01!C72&lt;&gt;Sem.032!C72,"",COUNTIF(Sem.01!E72:G72,300))</f>
        <v/>
      </c>
      <c r="H72" s="234"/>
    </row>
    <row r="73" spans="1:8" x14ac:dyDescent="0.3">
      <c r="A73" s="229" t="str">
        <f>IF(ISERROR(MATCH(C73,'Abat-Neuf Optionnel'!$D$2:$D$161,0)),"",MATCH(C73,'Abat-Neuf Optionnel'!$D$2:$D$161,0)+1)</f>
        <v/>
      </c>
      <c r="B73" s="230">
        <f>Sem.032!B73</f>
        <v>0</v>
      </c>
      <c r="C73" s="231">
        <f>Sem.032!C73</f>
        <v>0</v>
      </c>
      <c r="D73" s="232">
        <f ca="1">SUM(E73:F73)*Données!$X$25+SUM(G73:AL73)*Données!$X$23</f>
        <v>0</v>
      </c>
      <c r="E73" s="233" t="str">
        <f t="shared" ca="1" si="2"/>
        <v/>
      </c>
      <c r="F73" s="234" t="str">
        <f>IF('Abat-Neuf'!C73&lt;&gt;Sem.032!C73,"",COUNTIF('Abat-Neuf'!E73:G73,300))</f>
        <v/>
      </c>
      <c r="G73" s="234" t="str">
        <f>IF(Sem.01!C73&lt;&gt;Sem.032!C73,"",COUNTIF(Sem.01!E73:G73,300))</f>
        <v/>
      </c>
      <c r="H73" s="234"/>
    </row>
    <row r="74" spans="1:8" x14ac:dyDescent="0.3">
      <c r="A74" s="229" t="str">
        <f>IF(ISERROR(MATCH(C74,'Abat-Neuf Optionnel'!$D$2:$D$161,0)),"",MATCH(C74,'Abat-Neuf Optionnel'!$D$2:$D$161,0)+1)</f>
        <v/>
      </c>
      <c r="B74" s="230">
        <f>Sem.032!B74</f>
        <v>0</v>
      </c>
      <c r="C74" s="231">
        <f>Sem.032!C74</f>
        <v>0</v>
      </c>
      <c r="D74" s="232">
        <f ca="1">SUM(E74:F74)*Données!$X$25+SUM(G74:AL74)*Données!$X$23</f>
        <v>0</v>
      </c>
      <c r="E74" s="233" t="str">
        <f t="shared" ca="1" si="2"/>
        <v/>
      </c>
      <c r="F74" s="234" t="str">
        <f>IF('Abat-Neuf'!C74&lt;&gt;Sem.032!C74,"",COUNTIF('Abat-Neuf'!E74:G74,300))</f>
        <v/>
      </c>
      <c r="G74" s="234" t="str">
        <f>IF(Sem.01!C74&lt;&gt;Sem.032!C74,"",COUNTIF(Sem.01!E74:G74,300))</f>
        <v/>
      </c>
      <c r="H74" s="234"/>
    </row>
    <row r="75" spans="1:8" x14ac:dyDescent="0.3">
      <c r="A75" s="229" t="str">
        <f>IF(ISERROR(MATCH(C75,'Abat-Neuf Optionnel'!$D$2:$D$161,0)),"",MATCH(C75,'Abat-Neuf Optionnel'!$D$2:$D$161,0)+1)</f>
        <v/>
      </c>
      <c r="B75" s="230">
        <f>Sem.032!B75</f>
        <v>0</v>
      </c>
      <c r="C75" s="231">
        <f>Sem.032!C75</f>
        <v>0</v>
      </c>
      <c r="D75" s="232">
        <f ca="1">SUM(E75:F75)*Données!$X$25+SUM(G75:AL75)*Données!$X$23</f>
        <v>0</v>
      </c>
      <c r="E75" s="233" t="str">
        <f t="shared" ca="1" si="2"/>
        <v/>
      </c>
      <c r="F75" s="234" t="str">
        <f>IF('Abat-Neuf'!C75&lt;&gt;Sem.032!C75,"",COUNTIF('Abat-Neuf'!E75:G75,300))</f>
        <v/>
      </c>
      <c r="G75" s="234" t="str">
        <f>IF(Sem.01!C75&lt;&gt;Sem.032!C75,"",COUNTIF(Sem.01!E75:G75,300))</f>
        <v/>
      </c>
      <c r="H75" s="234"/>
    </row>
    <row r="76" spans="1:8" x14ac:dyDescent="0.3">
      <c r="A76" s="229" t="str">
        <f>IF(ISERROR(MATCH(C76,'Abat-Neuf Optionnel'!$D$2:$D$161,0)),"",MATCH(C76,'Abat-Neuf Optionnel'!$D$2:$D$161,0)+1)</f>
        <v/>
      </c>
      <c r="B76" s="230">
        <f>Sem.032!B76</f>
        <v>0</v>
      </c>
      <c r="C76" s="231">
        <f>Sem.032!C76</f>
        <v>0</v>
      </c>
      <c r="D76" s="232">
        <f ca="1">SUM(E76:F76)*Données!$X$25+SUM(G76:AL76)*Données!$X$23</f>
        <v>0</v>
      </c>
      <c r="E76" s="233" t="str">
        <f t="shared" ca="1" si="2"/>
        <v/>
      </c>
      <c r="F76" s="234" t="str">
        <f>IF('Abat-Neuf'!C76&lt;&gt;Sem.032!C76,"",COUNTIF('Abat-Neuf'!E76:G76,300))</f>
        <v/>
      </c>
      <c r="G76" s="234" t="str">
        <f>IF(Sem.01!C76&lt;&gt;Sem.032!C76,"",COUNTIF(Sem.01!E76:G76,300))</f>
        <v/>
      </c>
      <c r="H76" s="234"/>
    </row>
    <row r="77" spans="1:8" x14ac:dyDescent="0.3">
      <c r="A77" s="229" t="str">
        <f>IF(ISERROR(MATCH(C77,'Abat-Neuf Optionnel'!$D$2:$D$161,0)),"",MATCH(C77,'Abat-Neuf Optionnel'!$D$2:$D$161,0)+1)</f>
        <v/>
      </c>
      <c r="B77" s="230"/>
      <c r="C77" s="231"/>
      <c r="D77" s="232"/>
      <c r="E77" s="233" t="str">
        <f t="shared" ca="1" si="2"/>
        <v/>
      </c>
      <c r="F77" s="234"/>
      <c r="G77" s="234"/>
      <c r="H77" s="234"/>
    </row>
    <row r="78" spans="1:8" x14ac:dyDescent="0.3">
      <c r="A78" s="229" t="str">
        <f>IF(ISERROR(MATCH(C78,'Abat-Neuf Optionnel'!$D$2:$D$161,0)),"",MATCH(C78,'Abat-Neuf Optionnel'!$D$2:$D$161,0)+1)</f>
        <v/>
      </c>
      <c r="B78" s="230"/>
      <c r="C78" s="231"/>
      <c r="D78" s="232"/>
      <c r="E78" s="233" t="str">
        <f t="shared" ca="1" si="2"/>
        <v/>
      </c>
      <c r="F78" s="234"/>
      <c r="G78" s="234"/>
      <c r="H78" s="234"/>
    </row>
    <row r="79" spans="1:8" x14ac:dyDescent="0.3">
      <c r="A79" s="229" t="str">
        <f>IF(ISERROR(MATCH(C79,'Abat-Neuf Optionnel'!$D$2:$D$161,0)),"",MATCH(C79,'Abat-Neuf Optionnel'!$D$2:$D$161,0)+1)</f>
        <v/>
      </c>
      <c r="B79" s="230"/>
      <c r="C79" s="231"/>
      <c r="D79" s="232"/>
      <c r="E79" s="233" t="str">
        <f t="shared" ca="1" si="2"/>
        <v/>
      </c>
      <c r="F79" s="234"/>
      <c r="G79" s="234"/>
      <c r="H79" s="234"/>
    </row>
    <row r="80" spans="1:8" x14ac:dyDescent="0.3">
      <c r="A80" s="229" t="str">
        <f>IF(ISERROR(MATCH(C80,'Abat-Neuf Optionnel'!$D$2:$D$161,0)),"",MATCH(C80,'Abat-Neuf Optionnel'!$D$2:$D$161,0)+1)</f>
        <v/>
      </c>
      <c r="B80" s="230"/>
      <c r="C80" s="231"/>
      <c r="D80" s="232"/>
      <c r="E80" s="233" t="str">
        <f t="shared" ca="1" si="2"/>
        <v/>
      </c>
      <c r="F80" s="234"/>
      <c r="G80" s="234"/>
      <c r="H80" s="234"/>
    </row>
    <row r="81" spans="1:8" x14ac:dyDescent="0.3">
      <c r="A81" s="229" t="str">
        <f>IF(ISERROR(MATCH(C81,'Abat-Neuf Optionnel'!$D$2:$D$161,0)),"",MATCH(C81,'Abat-Neuf Optionnel'!$D$2:$D$161,0)+1)</f>
        <v/>
      </c>
      <c r="B81" s="236"/>
      <c r="C81" s="169" t="s">
        <v>130</v>
      </c>
      <c r="D81" s="237"/>
      <c r="E81" s="238" t="str">
        <f t="shared" ca="1" si="2"/>
        <v/>
      </c>
      <c r="F81" s="238"/>
      <c r="G81" s="238"/>
      <c r="H81" s="238"/>
    </row>
    <row r="82" spans="1:8" x14ac:dyDescent="0.3">
      <c r="A82" s="229" t="str">
        <f>IF(ISERROR(MATCH(C82,'Abat-Neuf Optionnel'!$D$2:$D$161,0)),"",MATCH(C82,'Abat-Neuf Optionnel'!$D$2:$D$161,0)+1)</f>
        <v/>
      </c>
      <c r="B82" s="230">
        <f>Sem.032!B82</f>
        <v>0</v>
      </c>
      <c r="C82" s="231">
        <f>Sem.032!C82</f>
        <v>0</v>
      </c>
      <c r="D82" s="232">
        <f ca="1">SUM(E82:F82)*Données!$X$25+SUM(G82:AL82)*Données!$X$23</f>
        <v>0</v>
      </c>
      <c r="E82" s="233" t="str">
        <f t="shared" ca="1" si="2"/>
        <v/>
      </c>
      <c r="F82" s="234" t="str">
        <f>IF('Abat-Neuf'!C82&lt;&gt;Sem.032!C82,"",COUNTIF('Abat-Neuf'!E82:G82,300))</f>
        <v/>
      </c>
      <c r="G82" s="234" t="str">
        <f>IF(Sem.01!C82&lt;&gt;Sem.032!C82,"",COUNTIF(Sem.01!E82:G82,300))</f>
        <v/>
      </c>
      <c r="H82" s="234"/>
    </row>
    <row r="83" spans="1:8" x14ac:dyDescent="0.3">
      <c r="A83" s="229" t="str">
        <f>IF(ISERROR(MATCH(C83,'Abat-Neuf Optionnel'!$D$2:$D$161,0)),"",MATCH(C83,'Abat-Neuf Optionnel'!$D$2:$D$161,0)+1)</f>
        <v/>
      </c>
      <c r="B83" s="230">
        <f>Sem.032!B83</f>
        <v>0</v>
      </c>
      <c r="C83" s="231">
        <f>Sem.032!C83</f>
        <v>0</v>
      </c>
      <c r="D83" s="232">
        <f ca="1">SUM(E83:F83)*Données!$X$25+SUM(G83:AL83)*Données!$X$23</f>
        <v>0</v>
      </c>
      <c r="E83" s="233" t="str">
        <f t="shared" ca="1" si="2"/>
        <v/>
      </c>
      <c r="F83" s="234" t="str">
        <f>IF('Abat-Neuf'!C83&lt;&gt;Sem.032!C83,"",COUNTIF('Abat-Neuf'!E83:G83,300))</f>
        <v/>
      </c>
      <c r="G83" s="234" t="str">
        <f>IF(Sem.01!C83&lt;&gt;Sem.032!C83,"",COUNTIF(Sem.01!E83:G83,300))</f>
        <v/>
      </c>
      <c r="H83" s="234"/>
    </row>
    <row r="84" spans="1:8" x14ac:dyDescent="0.3">
      <c r="A84" s="229" t="str">
        <f>IF(ISERROR(MATCH(C84,'Abat-Neuf Optionnel'!$D$2:$D$161,0)),"",MATCH(C84,'Abat-Neuf Optionnel'!$D$2:$D$161,0)+1)</f>
        <v/>
      </c>
      <c r="B84" s="230">
        <f>Sem.032!B84</f>
        <v>0</v>
      </c>
      <c r="C84" s="231">
        <f>Sem.032!C84</f>
        <v>0</v>
      </c>
      <c r="D84" s="232">
        <f ca="1">SUM(E84:F84)*Données!$X$25+SUM(G84:AL84)*Données!$X$23</f>
        <v>0</v>
      </c>
      <c r="E84" s="233" t="str">
        <f t="shared" ca="1" si="2"/>
        <v/>
      </c>
      <c r="F84" s="234" t="str">
        <f>IF('Abat-Neuf'!C84&lt;&gt;Sem.032!C84,"",COUNTIF('Abat-Neuf'!E84:G84,300))</f>
        <v/>
      </c>
      <c r="G84" s="234" t="str">
        <f>IF(Sem.01!C84&lt;&gt;Sem.032!C84,"",COUNTIF(Sem.01!E84:G84,300))</f>
        <v/>
      </c>
      <c r="H84" s="234"/>
    </row>
    <row r="85" spans="1:8" x14ac:dyDescent="0.3">
      <c r="A85" s="229" t="str">
        <f>IF(ISERROR(MATCH(C85,'Abat-Neuf Optionnel'!$D$2:$D$161,0)),"",MATCH(C85,'Abat-Neuf Optionnel'!$D$2:$D$161,0)+1)</f>
        <v/>
      </c>
      <c r="B85" s="230">
        <f>Sem.032!B85</f>
        <v>0</v>
      </c>
      <c r="C85" s="231">
        <f>Sem.032!C85</f>
        <v>0</v>
      </c>
      <c r="D85" s="232">
        <f ca="1">SUM(E85:F85)*Données!$X$25+SUM(G85:AL85)*Données!$X$23</f>
        <v>0</v>
      </c>
      <c r="E85" s="233" t="str">
        <f t="shared" ca="1" si="2"/>
        <v/>
      </c>
      <c r="F85" s="234" t="str">
        <f>IF('Abat-Neuf'!C85&lt;&gt;Sem.032!C85,"",COUNTIF('Abat-Neuf'!E85:G85,300))</f>
        <v/>
      </c>
      <c r="G85" s="234" t="str">
        <f>IF(Sem.01!C85&lt;&gt;Sem.032!C85,"",COUNTIF(Sem.01!E85:G85,300))</f>
        <v/>
      </c>
      <c r="H85" s="234"/>
    </row>
    <row r="86" spans="1:8" x14ac:dyDescent="0.3">
      <c r="A86" s="229" t="str">
        <f>IF(ISERROR(MATCH(C86,'Abat-Neuf Optionnel'!$D$2:$D$161,0)),"",MATCH(C86,'Abat-Neuf Optionnel'!$D$2:$D$161,0)+1)</f>
        <v/>
      </c>
      <c r="B86" s="230">
        <f>Sem.032!B86</f>
        <v>0</v>
      </c>
      <c r="C86" s="231">
        <f>Sem.032!C86</f>
        <v>0</v>
      </c>
      <c r="D86" s="232">
        <f ca="1">SUM(E86:F86)*Données!$X$25+SUM(G86:AL86)*Données!$X$23</f>
        <v>0</v>
      </c>
      <c r="E86" s="233" t="str">
        <f t="shared" ca="1" si="2"/>
        <v/>
      </c>
      <c r="F86" s="234" t="str">
        <f>IF('Abat-Neuf'!C86&lt;&gt;Sem.032!C86,"",COUNTIF('Abat-Neuf'!E86:G86,300))</f>
        <v/>
      </c>
      <c r="G86" s="234" t="str">
        <f>IF(Sem.01!C86&lt;&gt;Sem.032!C86,"",COUNTIF(Sem.01!E86:G86,300))</f>
        <v/>
      </c>
      <c r="H86" s="234"/>
    </row>
    <row r="87" spans="1:8" x14ac:dyDescent="0.3">
      <c r="A87" s="229" t="str">
        <f>IF(ISERROR(MATCH(C87,'Abat-Neuf Optionnel'!$D$2:$D$161,0)),"",MATCH(C87,'Abat-Neuf Optionnel'!$D$2:$D$161,0)+1)</f>
        <v/>
      </c>
      <c r="B87" s="230"/>
      <c r="C87" s="231"/>
      <c r="D87" s="232"/>
      <c r="E87" s="233" t="str">
        <f t="shared" ca="1" si="2"/>
        <v/>
      </c>
      <c r="F87" s="234"/>
      <c r="G87" s="234"/>
      <c r="H87" s="234"/>
    </row>
    <row r="88" spans="1:8" x14ac:dyDescent="0.3">
      <c r="A88" s="229" t="str">
        <f>IF(ISERROR(MATCH(C88,'Abat-Neuf Optionnel'!$D$2:$D$161,0)),"",MATCH(C88,'Abat-Neuf Optionnel'!$D$2:$D$161,0)+1)</f>
        <v/>
      </c>
      <c r="B88" s="230"/>
      <c r="C88" s="231"/>
      <c r="D88" s="232"/>
      <c r="E88" s="233" t="str">
        <f t="shared" ca="1" si="2"/>
        <v/>
      </c>
      <c r="F88" s="234"/>
      <c r="G88" s="234"/>
      <c r="H88" s="234"/>
    </row>
    <row r="89" spans="1:8" x14ac:dyDescent="0.3">
      <c r="A89" s="229" t="str">
        <f>IF(ISERROR(MATCH(C89,'Abat-Neuf Optionnel'!$D$2:$D$161,0)),"",MATCH(C89,'Abat-Neuf Optionnel'!$D$2:$D$161,0)+1)</f>
        <v/>
      </c>
      <c r="B89" s="230"/>
      <c r="C89" s="231"/>
      <c r="D89" s="232"/>
      <c r="E89" s="233" t="str">
        <f t="shared" ca="1" si="2"/>
        <v/>
      </c>
      <c r="F89" s="234"/>
      <c r="G89" s="234"/>
      <c r="H89" s="234"/>
    </row>
    <row r="90" spans="1:8" x14ac:dyDescent="0.3">
      <c r="A90" s="229" t="str">
        <f>IF(ISERROR(MATCH(C90,'Abat-Neuf Optionnel'!$D$2:$D$161,0)),"",MATCH(C90,'Abat-Neuf Optionnel'!$D$2:$D$161,0)+1)</f>
        <v/>
      </c>
      <c r="B90" s="230"/>
      <c r="C90" s="231"/>
      <c r="D90" s="232"/>
      <c r="E90" s="233" t="str">
        <f t="shared" ca="1" si="2"/>
        <v/>
      </c>
      <c r="F90" s="234"/>
      <c r="G90" s="234"/>
      <c r="H90" s="234"/>
    </row>
    <row r="91" spans="1:8" x14ac:dyDescent="0.3">
      <c r="A91" s="229" t="str">
        <f>IF(ISERROR(MATCH(C91,'Abat-Neuf Optionnel'!$D$2:$D$161,0)),"",MATCH(C91,'Abat-Neuf Optionnel'!$D$2:$D$161,0)+1)</f>
        <v/>
      </c>
      <c r="B91" s="236"/>
      <c r="C91" s="169" t="s">
        <v>131</v>
      </c>
      <c r="D91" s="237"/>
      <c r="E91" s="238" t="str">
        <f t="shared" ca="1" si="2"/>
        <v/>
      </c>
      <c r="F91" s="238"/>
      <c r="G91" s="238"/>
      <c r="H91" s="238"/>
    </row>
    <row r="92" spans="1:8" x14ac:dyDescent="0.3">
      <c r="A92" s="229" t="str">
        <f>IF(ISERROR(MATCH(C92,'Abat-Neuf Optionnel'!$D$2:$D$161,0)),"",MATCH(C92,'Abat-Neuf Optionnel'!$D$2:$D$161,0)+1)</f>
        <v/>
      </c>
      <c r="B92" s="230">
        <f>Sem.032!B92</f>
        <v>0</v>
      </c>
      <c r="C92" s="231">
        <f>Sem.032!C92</f>
        <v>0</v>
      </c>
      <c r="D92" s="232">
        <f ca="1">SUM(E92:F92)*Données!$X$25+SUM(G92:AL92)*Données!$X$23</f>
        <v>0</v>
      </c>
      <c r="E92" s="233" t="str">
        <f t="shared" ca="1" si="2"/>
        <v/>
      </c>
      <c r="F92" s="234" t="str">
        <f>IF('Abat-Neuf'!C92&lt;&gt;Sem.032!C92,"",COUNTIF('Abat-Neuf'!E92:G92,300))</f>
        <v/>
      </c>
      <c r="G92" s="234" t="str">
        <f>IF(Sem.01!C92&lt;&gt;Sem.032!C92,"",COUNTIF(Sem.01!E92:G92,300))</f>
        <v/>
      </c>
      <c r="H92" s="234"/>
    </row>
    <row r="93" spans="1:8" x14ac:dyDescent="0.3">
      <c r="A93" s="229" t="str">
        <f>IF(ISERROR(MATCH(C93,'Abat-Neuf Optionnel'!$D$2:$D$161,0)),"",MATCH(C93,'Abat-Neuf Optionnel'!$D$2:$D$161,0)+1)</f>
        <v/>
      </c>
      <c r="B93" s="230">
        <f>Sem.032!B93</f>
        <v>0</v>
      </c>
      <c r="C93" s="231">
        <f>Sem.032!C93</f>
        <v>0</v>
      </c>
      <c r="D93" s="232">
        <f ca="1">SUM(E93:F93)*Données!$X$25+SUM(G93:AL93)*Données!$X$23</f>
        <v>0</v>
      </c>
      <c r="E93" s="233" t="str">
        <f t="shared" ca="1" si="2"/>
        <v/>
      </c>
      <c r="F93" s="234" t="str">
        <f>IF('Abat-Neuf'!C93&lt;&gt;Sem.032!C93,"",COUNTIF('Abat-Neuf'!E93:G93,300))</f>
        <v/>
      </c>
      <c r="G93" s="234" t="str">
        <f>IF(Sem.01!C93&lt;&gt;Sem.032!C93,"",COUNTIF(Sem.01!E93:G93,300))</f>
        <v/>
      </c>
      <c r="H93" s="234"/>
    </row>
    <row r="94" spans="1:8" x14ac:dyDescent="0.3">
      <c r="A94" s="229" t="str">
        <f>IF(ISERROR(MATCH(C94,'Abat-Neuf Optionnel'!$D$2:$D$161,0)),"",MATCH(C94,'Abat-Neuf Optionnel'!$D$2:$D$161,0)+1)</f>
        <v/>
      </c>
      <c r="B94" s="230">
        <f>Sem.032!B94</f>
        <v>0</v>
      </c>
      <c r="C94" s="231">
        <f>Sem.032!C94</f>
        <v>0</v>
      </c>
      <c r="D94" s="232">
        <f ca="1">SUM(E94:F94)*Données!$X$25+SUM(G94:AL94)*Données!$X$23</f>
        <v>0</v>
      </c>
      <c r="E94" s="233" t="str">
        <f t="shared" ca="1" si="2"/>
        <v/>
      </c>
      <c r="F94" s="234" t="str">
        <f>IF('Abat-Neuf'!C94&lt;&gt;Sem.032!C94,"",COUNTIF('Abat-Neuf'!E94:G94,300))</f>
        <v/>
      </c>
      <c r="G94" s="234" t="str">
        <f>IF(Sem.01!C94&lt;&gt;Sem.032!C94,"",COUNTIF(Sem.01!E94:G94,300))</f>
        <v/>
      </c>
      <c r="H94" s="234"/>
    </row>
    <row r="95" spans="1:8" x14ac:dyDescent="0.3">
      <c r="A95" s="229" t="str">
        <f>IF(ISERROR(MATCH(C95,'Abat-Neuf Optionnel'!$D$2:$D$161,0)),"",MATCH(C95,'Abat-Neuf Optionnel'!$D$2:$D$161,0)+1)</f>
        <v/>
      </c>
      <c r="B95" s="230">
        <f>Sem.032!B95</f>
        <v>0</v>
      </c>
      <c r="C95" s="231">
        <f>Sem.032!C95</f>
        <v>0</v>
      </c>
      <c r="D95" s="232">
        <f ca="1">SUM(E95:F95)*Données!$X$25+SUM(G95:AL95)*Données!$X$23</f>
        <v>0</v>
      </c>
      <c r="E95" s="233" t="str">
        <f t="shared" ca="1" si="2"/>
        <v/>
      </c>
      <c r="F95" s="234" t="str">
        <f>IF('Abat-Neuf'!C95&lt;&gt;Sem.032!C95,"",COUNTIF('Abat-Neuf'!E95:G95,300))</f>
        <v/>
      </c>
      <c r="G95" s="234" t="str">
        <f>IF(Sem.01!C95&lt;&gt;Sem.032!C95,"",COUNTIF(Sem.01!E95:G95,300))</f>
        <v/>
      </c>
      <c r="H95" s="234"/>
    </row>
    <row r="96" spans="1:8" x14ac:dyDescent="0.3">
      <c r="A96" s="229" t="str">
        <f>IF(ISERROR(MATCH(C96,'Abat-Neuf Optionnel'!$D$2:$D$161,0)),"",MATCH(C96,'Abat-Neuf Optionnel'!$D$2:$D$161,0)+1)</f>
        <v/>
      </c>
      <c r="B96" s="230">
        <f>Sem.032!B96</f>
        <v>0</v>
      </c>
      <c r="C96" s="231">
        <f>Sem.032!C96</f>
        <v>0</v>
      </c>
      <c r="D96" s="232">
        <f ca="1">SUM(E96:F96)*Données!$X$25+SUM(G96:AL96)*Données!$X$23</f>
        <v>0</v>
      </c>
      <c r="E96" s="233" t="str">
        <f t="shared" ca="1" si="2"/>
        <v/>
      </c>
      <c r="F96" s="234" t="str">
        <f>IF('Abat-Neuf'!C96&lt;&gt;Sem.032!C96,"",COUNTIF('Abat-Neuf'!E96:G96,300))</f>
        <v/>
      </c>
      <c r="G96" s="234" t="str">
        <f>IF(Sem.01!C96&lt;&gt;Sem.032!C96,"",COUNTIF(Sem.01!E96:G96,300))</f>
        <v/>
      </c>
      <c r="H96" s="234"/>
    </row>
    <row r="97" spans="1:8" x14ac:dyDescent="0.3">
      <c r="A97" s="229" t="str">
        <f>IF(ISERROR(MATCH(C97,'Abat-Neuf Optionnel'!$D$2:$D$161,0)),"",MATCH(C97,'Abat-Neuf Optionnel'!$D$2:$D$161,0)+1)</f>
        <v/>
      </c>
      <c r="B97" s="230"/>
      <c r="C97" s="231"/>
      <c r="D97" s="232"/>
      <c r="E97" s="233" t="str">
        <f t="shared" ca="1" si="2"/>
        <v/>
      </c>
      <c r="F97" s="234"/>
      <c r="G97" s="234"/>
      <c r="H97" s="234"/>
    </row>
    <row r="98" spans="1:8" x14ac:dyDescent="0.3">
      <c r="A98" s="229" t="str">
        <f>IF(ISERROR(MATCH(C98,'Abat-Neuf Optionnel'!$D$2:$D$161,0)),"",MATCH(C98,'Abat-Neuf Optionnel'!$D$2:$D$161,0)+1)</f>
        <v/>
      </c>
      <c r="B98" s="230"/>
      <c r="C98" s="231"/>
      <c r="D98" s="232"/>
      <c r="E98" s="233" t="str">
        <f t="shared" ref="E98:E129" ca="1" si="3">IF(A98="","",SUM(INDIRECT(ADDRESS(A98,6,4,1,"'Abat-Neuf Optionnel'"),1),INDIRECT(ADDRESS(A98,7,4,1,"'Abat-Neuf Optionnel'"),1),INDIRECT(ADDRESS(A98,8,4,1,"'Abat-Neuf Optionnel'"),1))/300)</f>
        <v/>
      </c>
      <c r="F98" s="234"/>
      <c r="G98" s="234"/>
      <c r="H98" s="234"/>
    </row>
    <row r="99" spans="1:8" x14ac:dyDescent="0.3">
      <c r="A99" s="229" t="str">
        <f>IF(ISERROR(MATCH(C99,'Abat-Neuf Optionnel'!$D$2:$D$161,0)),"",MATCH(C99,'Abat-Neuf Optionnel'!$D$2:$D$161,0)+1)</f>
        <v/>
      </c>
      <c r="B99" s="230"/>
      <c r="C99" s="231"/>
      <c r="D99" s="232"/>
      <c r="E99" s="233" t="str">
        <f t="shared" ca="1" si="3"/>
        <v/>
      </c>
      <c r="F99" s="234"/>
      <c r="G99" s="234"/>
      <c r="H99" s="234"/>
    </row>
    <row r="100" spans="1:8" x14ac:dyDescent="0.3">
      <c r="A100" s="229" t="str">
        <f>IF(ISERROR(MATCH(C100,'Abat-Neuf Optionnel'!$D$2:$D$161,0)),"",MATCH(C100,'Abat-Neuf Optionnel'!$D$2:$D$161,0)+1)</f>
        <v/>
      </c>
      <c r="B100" s="230"/>
      <c r="C100" s="231"/>
      <c r="D100" s="232"/>
      <c r="E100" s="233" t="str">
        <f t="shared" ca="1" si="3"/>
        <v/>
      </c>
      <c r="F100" s="234"/>
      <c r="G100" s="234"/>
      <c r="H100" s="234"/>
    </row>
    <row r="101" spans="1:8" x14ac:dyDescent="0.3">
      <c r="A101" s="229" t="str">
        <f>IF(ISERROR(MATCH(C101,'Abat-Neuf Optionnel'!$D$2:$D$161,0)),"",MATCH(C101,'Abat-Neuf Optionnel'!$D$2:$D$161,0)+1)</f>
        <v/>
      </c>
      <c r="B101" s="236"/>
      <c r="C101" s="169" t="s">
        <v>132</v>
      </c>
      <c r="D101" s="237"/>
      <c r="E101" s="238" t="str">
        <f t="shared" ca="1" si="3"/>
        <v/>
      </c>
      <c r="F101" s="238"/>
      <c r="G101" s="238"/>
      <c r="H101" s="238"/>
    </row>
    <row r="102" spans="1:8" x14ac:dyDescent="0.3">
      <c r="A102" s="229" t="str">
        <f>IF(ISERROR(MATCH(C102,'Abat-Neuf Optionnel'!$D$2:$D$161,0)),"",MATCH(C102,'Abat-Neuf Optionnel'!$D$2:$D$161,0)+1)</f>
        <v/>
      </c>
      <c r="B102" s="230">
        <f>Sem.032!B102</f>
        <v>0</v>
      </c>
      <c r="C102" s="231">
        <f>Sem.032!C102</f>
        <v>0</v>
      </c>
      <c r="D102" s="232">
        <f ca="1">SUM(E102:F102)*Données!$X$25+SUM(G102:AL102)*Données!$X$23</f>
        <v>0</v>
      </c>
      <c r="E102" s="233" t="str">
        <f t="shared" ca="1" si="3"/>
        <v/>
      </c>
      <c r="F102" s="234" t="str">
        <f>IF('Abat-Neuf'!C102&lt;&gt;Sem.032!C102,"",COUNTIF('Abat-Neuf'!E102:G102,300))</f>
        <v/>
      </c>
      <c r="G102" s="234" t="str">
        <f>IF(Sem.01!C102&lt;&gt;Sem.032!C102,"",COUNTIF(Sem.01!E102:G102,300))</f>
        <v/>
      </c>
      <c r="H102" s="234"/>
    </row>
    <row r="103" spans="1:8" x14ac:dyDescent="0.3">
      <c r="A103" s="229" t="str">
        <f>IF(ISERROR(MATCH(C103,'Abat-Neuf Optionnel'!$D$2:$D$161,0)),"",MATCH(C103,'Abat-Neuf Optionnel'!$D$2:$D$161,0)+1)</f>
        <v/>
      </c>
      <c r="B103" s="230">
        <f>Sem.032!B103</f>
        <v>0</v>
      </c>
      <c r="C103" s="231">
        <f>Sem.032!C103</f>
        <v>0</v>
      </c>
      <c r="D103" s="232">
        <f ca="1">SUM(E103:F103)*Données!$X$25+SUM(G103:AL103)*Données!$X$23</f>
        <v>0</v>
      </c>
      <c r="E103" s="233" t="str">
        <f t="shared" ca="1" si="3"/>
        <v/>
      </c>
      <c r="F103" s="234" t="str">
        <f>IF('Abat-Neuf'!C103&lt;&gt;Sem.032!C103,"",COUNTIF('Abat-Neuf'!E103:G103,300))</f>
        <v/>
      </c>
      <c r="G103" s="234" t="str">
        <f>IF(Sem.01!C103&lt;&gt;Sem.032!C103,"",COUNTIF(Sem.01!E103:G103,300))</f>
        <v/>
      </c>
      <c r="H103" s="234"/>
    </row>
    <row r="104" spans="1:8" x14ac:dyDescent="0.3">
      <c r="A104" s="229" t="str">
        <f>IF(ISERROR(MATCH(C104,'Abat-Neuf Optionnel'!$D$2:$D$161,0)),"",MATCH(C104,'Abat-Neuf Optionnel'!$D$2:$D$161,0)+1)</f>
        <v/>
      </c>
      <c r="B104" s="230">
        <f>Sem.032!B104</f>
        <v>0</v>
      </c>
      <c r="C104" s="231">
        <f>Sem.032!C104</f>
        <v>0</v>
      </c>
      <c r="D104" s="232">
        <f ca="1">SUM(E104:F104)*Données!$X$25+SUM(G104:AL104)*Données!$X$23</f>
        <v>0</v>
      </c>
      <c r="E104" s="233" t="str">
        <f t="shared" ca="1" si="3"/>
        <v/>
      </c>
      <c r="F104" s="234" t="str">
        <f>IF('Abat-Neuf'!C104&lt;&gt;Sem.032!C104,"",COUNTIF('Abat-Neuf'!E104:G104,300))</f>
        <v/>
      </c>
      <c r="G104" s="234" t="str">
        <f>IF(Sem.01!C104&lt;&gt;Sem.032!C104,"",COUNTIF(Sem.01!E104:G104,300))</f>
        <v/>
      </c>
      <c r="H104" s="234"/>
    </row>
    <row r="105" spans="1:8" x14ac:dyDescent="0.3">
      <c r="A105" s="229" t="str">
        <f>IF(ISERROR(MATCH(C105,'Abat-Neuf Optionnel'!$D$2:$D$161,0)),"",MATCH(C105,'Abat-Neuf Optionnel'!$D$2:$D$161,0)+1)</f>
        <v/>
      </c>
      <c r="B105" s="230">
        <f>Sem.032!B105</f>
        <v>0</v>
      </c>
      <c r="C105" s="231">
        <f>Sem.032!C105</f>
        <v>0</v>
      </c>
      <c r="D105" s="232">
        <f ca="1">SUM(E105:F105)*Données!$X$25+SUM(G105:AL105)*Données!$X$23</f>
        <v>0</v>
      </c>
      <c r="E105" s="233" t="str">
        <f t="shared" ca="1" si="3"/>
        <v/>
      </c>
      <c r="F105" s="234" t="str">
        <f>IF('Abat-Neuf'!C105&lt;&gt;Sem.032!C105,"",COUNTIF('Abat-Neuf'!E105:G105,300))</f>
        <v/>
      </c>
      <c r="G105" s="234" t="str">
        <f>IF(Sem.01!C105&lt;&gt;Sem.032!C105,"",COUNTIF(Sem.01!E105:G105,300))</f>
        <v/>
      </c>
      <c r="H105" s="234"/>
    </row>
    <row r="106" spans="1:8" x14ac:dyDescent="0.3">
      <c r="A106" s="229" t="str">
        <f>IF(ISERROR(MATCH(C106,'Abat-Neuf Optionnel'!$D$2:$D$161,0)),"",MATCH(C106,'Abat-Neuf Optionnel'!$D$2:$D$161,0)+1)</f>
        <v/>
      </c>
      <c r="B106" s="230">
        <f>Sem.032!B106</f>
        <v>0</v>
      </c>
      <c r="C106" s="231">
        <f>Sem.032!C106</f>
        <v>0</v>
      </c>
      <c r="D106" s="232">
        <f ca="1">SUM(E106:F106)*Données!$X$25+SUM(G106:AL106)*Données!$X$23</f>
        <v>0</v>
      </c>
      <c r="E106" s="233" t="str">
        <f t="shared" ca="1" si="3"/>
        <v/>
      </c>
      <c r="F106" s="234" t="str">
        <f>IF('Abat-Neuf'!C106&lt;&gt;Sem.032!C106,"",COUNTIF('Abat-Neuf'!E106:G106,300))</f>
        <v/>
      </c>
      <c r="G106" s="234" t="str">
        <f>IF(Sem.01!C106&lt;&gt;Sem.032!C106,"",COUNTIF(Sem.01!E106:G106,300))</f>
        <v/>
      </c>
      <c r="H106" s="234"/>
    </row>
    <row r="107" spans="1:8" x14ac:dyDescent="0.3">
      <c r="A107" s="229" t="str">
        <f>IF(ISERROR(MATCH(C107,'Abat-Neuf Optionnel'!$D$2:$D$161,0)),"",MATCH(C107,'Abat-Neuf Optionnel'!$D$2:$D$161,0)+1)</f>
        <v/>
      </c>
      <c r="B107" s="230"/>
      <c r="C107" s="231"/>
      <c r="D107" s="232"/>
      <c r="E107" s="233" t="str">
        <f t="shared" ca="1" si="3"/>
        <v/>
      </c>
      <c r="F107" s="234"/>
      <c r="G107" s="234"/>
      <c r="H107" s="234"/>
    </row>
    <row r="108" spans="1:8" x14ac:dyDescent="0.3">
      <c r="A108" s="229" t="str">
        <f>IF(ISERROR(MATCH(C108,'Abat-Neuf Optionnel'!$D$2:$D$161,0)),"",MATCH(C108,'Abat-Neuf Optionnel'!$D$2:$D$161,0)+1)</f>
        <v/>
      </c>
      <c r="B108" s="230"/>
      <c r="C108" s="231"/>
      <c r="D108" s="232"/>
      <c r="E108" s="233" t="str">
        <f t="shared" ca="1" si="3"/>
        <v/>
      </c>
      <c r="F108" s="234"/>
      <c r="G108" s="234"/>
      <c r="H108" s="234"/>
    </row>
    <row r="109" spans="1:8" x14ac:dyDescent="0.3">
      <c r="A109" s="229" t="str">
        <f>IF(ISERROR(MATCH(C109,'Abat-Neuf Optionnel'!$D$2:$D$161,0)),"",MATCH(C109,'Abat-Neuf Optionnel'!$D$2:$D$161,0)+1)</f>
        <v/>
      </c>
      <c r="B109" s="230"/>
      <c r="C109" s="231"/>
      <c r="D109" s="232"/>
      <c r="E109" s="233" t="str">
        <f t="shared" ca="1" si="3"/>
        <v/>
      </c>
      <c r="F109" s="234"/>
      <c r="G109" s="234"/>
      <c r="H109" s="234"/>
    </row>
    <row r="110" spans="1:8" x14ac:dyDescent="0.3">
      <c r="A110" s="229" t="str">
        <f>IF(ISERROR(MATCH(C110,'Abat-Neuf Optionnel'!$D$2:$D$161,0)),"",MATCH(C110,'Abat-Neuf Optionnel'!$D$2:$D$161,0)+1)</f>
        <v/>
      </c>
      <c r="B110" s="230"/>
      <c r="C110" s="231"/>
      <c r="D110" s="232"/>
      <c r="E110" s="233" t="str">
        <f t="shared" ca="1" si="3"/>
        <v/>
      </c>
      <c r="F110" s="234"/>
      <c r="G110" s="234"/>
      <c r="H110" s="234"/>
    </row>
    <row r="111" spans="1:8" x14ac:dyDescent="0.3">
      <c r="A111" s="229" t="str">
        <f>IF(ISERROR(MATCH(C111,'Abat-Neuf Optionnel'!$D$2:$D$161,0)),"",MATCH(C111,'Abat-Neuf Optionnel'!$D$2:$D$161,0)+1)</f>
        <v/>
      </c>
      <c r="B111" s="236"/>
      <c r="C111" s="169" t="s">
        <v>133</v>
      </c>
      <c r="D111" s="237"/>
      <c r="E111" s="238" t="str">
        <f t="shared" ca="1" si="3"/>
        <v/>
      </c>
      <c r="F111" s="238"/>
      <c r="G111" s="238"/>
      <c r="H111" s="238"/>
    </row>
    <row r="112" spans="1:8" x14ac:dyDescent="0.3">
      <c r="A112" s="229" t="str">
        <f>IF(ISERROR(MATCH(C112,'Abat-Neuf Optionnel'!$D$2:$D$161,0)),"",MATCH(C112,'Abat-Neuf Optionnel'!$D$2:$D$161,0)+1)</f>
        <v/>
      </c>
      <c r="B112" s="230">
        <f>Sem.032!B112</f>
        <v>0</v>
      </c>
      <c r="C112" s="231">
        <f>Sem.032!C112</f>
        <v>0</v>
      </c>
      <c r="D112" s="232">
        <f ca="1">SUM(E112:F112)*Données!$X$25+SUM(G112:AL112)*Données!$X$23</f>
        <v>0</v>
      </c>
      <c r="E112" s="233" t="str">
        <f t="shared" ca="1" si="3"/>
        <v/>
      </c>
      <c r="F112" s="234" t="str">
        <f>IF('Abat-Neuf'!C112&lt;&gt;Sem.032!C112,"",COUNTIF('Abat-Neuf'!E112:G112,300))</f>
        <v/>
      </c>
      <c r="G112" s="234" t="str">
        <f>IF(Sem.01!C112&lt;&gt;Sem.032!C112,"",COUNTIF(Sem.01!E112:G112,300))</f>
        <v/>
      </c>
      <c r="H112" s="234"/>
    </row>
    <row r="113" spans="1:8" x14ac:dyDescent="0.3">
      <c r="A113" s="229" t="str">
        <f>IF(ISERROR(MATCH(C113,'Abat-Neuf Optionnel'!$D$2:$D$161,0)),"",MATCH(C113,'Abat-Neuf Optionnel'!$D$2:$D$161,0)+1)</f>
        <v/>
      </c>
      <c r="B113" s="230">
        <f>Sem.032!B113</f>
        <v>0</v>
      </c>
      <c r="C113" s="231">
        <f>Sem.032!C113</f>
        <v>0</v>
      </c>
      <c r="D113" s="232">
        <f ca="1">SUM(E113:F113)*Données!$X$25+SUM(G113:AL113)*Données!$X$23</f>
        <v>0</v>
      </c>
      <c r="E113" s="233" t="str">
        <f t="shared" ca="1" si="3"/>
        <v/>
      </c>
      <c r="F113" s="234" t="str">
        <f>IF('Abat-Neuf'!C113&lt;&gt;Sem.032!C113,"",COUNTIF('Abat-Neuf'!E113:G113,300))</f>
        <v/>
      </c>
      <c r="G113" s="234" t="str">
        <f>IF(Sem.01!C113&lt;&gt;Sem.032!C113,"",COUNTIF(Sem.01!E113:G113,300))</f>
        <v/>
      </c>
      <c r="H113" s="234"/>
    </row>
    <row r="114" spans="1:8" x14ac:dyDescent="0.3">
      <c r="A114" s="229" t="str">
        <f>IF(ISERROR(MATCH(C114,'Abat-Neuf Optionnel'!$D$2:$D$161,0)),"",MATCH(C114,'Abat-Neuf Optionnel'!$D$2:$D$161,0)+1)</f>
        <v/>
      </c>
      <c r="B114" s="230">
        <f>Sem.032!B114</f>
        <v>0</v>
      </c>
      <c r="C114" s="231">
        <f>Sem.032!C114</f>
        <v>0</v>
      </c>
      <c r="D114" s="232">
        <f ca="1">SUM(E114:F114)*Données!$X$25+SUM(G114:AL114)*Données!$X$23</f>
        <v>0</v>
      </c>
      <c r="E114" s="233" t="str">
        <f t="shared" ca="1" si="3"/>
        <v/>
      </c>
      <c r="F114" s="234" t="str">
        <f>IF('Abat-Neuf'!C114&lt;&gt;Sem.032!C114,"",COUNTIF('Abat-Neuf'!E114:G114,300))</f>
        <v/>
      </c>
      <c r="G114" s="234" t="str">
        <f>IF(Sem.01!C114&lt;&gt;Sem.032!C114,"",COUNTIF(Sem.01!E114:G114,300))</f>
        <v/>
      </c>
      <c r="H114" s="234"/>
    </row>
    <row r="115" spans="1:8" x14ac:dyDescent="0.3">
      <c r="A115" s="229" t="str">
        <f>IF(ISERROR(MATCH(C115,'Abat-Neuf Optionnel'!$D$2:$D$161,0)),"",MATCH(C115,'Abat-Neuf Optionnel'!$D$2:$D$161,0)+1)</f>
        <v/>
      </c>
      <c r="B115" s="230">
        <f>Sem.032!B115</f>
        <v>0</v>
      </c>
      <c r="C115" s="231">
        <f>Sem.032!C115</f>
        <v>0</v>
      </c>
      <c r="D115" s="232">
        <f ca="1">SUM(E115:F115)*Données!$X$25+SUM(G115:AL115)*Données!$X$23</f>
        <v>0</v>
      </c>
      <c r="E115" s="233" t="str">
        <f t="shared" ca="1" si="3"/>
        <v/>
      </c>
      <c r="F115" s="234" t="str">
        <f>IF('Abat-Neuf'!C115&lt;&gt;Sem.032!C115,"",COUNTIF('Abat-Neuf'!E115:G115,300))</f>
        <v/>
      </c>
      <c r="G115" s="234" t="str">
        <f>IF(Sem.01!C115&lt;&gt;Sem.032!C115,"",COUNTIF(Sem.01!E115:G115,300))</f>
        <v/>
      </c>
      <c r="H115" s="234"/>
    </row>
    <row r="116" spans="1:8" x14ac:dyDescent="0.3">
      <c r="A116" s="229" t="str">
        <f>IF(ISERROR(MATCH(C116,'Abat-Neuf Optionnel'!$D$2:$D$161,0)),"",MATCH(C116,'Abat-Neuf Optionnel'!$D$2:$D$161,0)+1)</f>
        <v/>
      </c>
      <c r="B116" s="230">
        <f>Sem.032!B116</f>
        <v>0</v>
      </c>
      <c r="C116" s="231">
        <f>Sem.032!C116</f>
        <v>0</v>
      </c>
      <c r="D116" s="232">
        <f ca="1">SUM(E116:F116)*Données!$X$25+SUM(G116:AL116)*Données!$X$23</f>
        <v>0</v>
      </c>
      <c r="E116" s="233" t="str">
        <f t="shared" ca="1" si="3"/>
        <v/>
      </c>
      <c r="F116" s="234" t="str">
        <f>IF('Abat-Neuf'!C116&lt;&gt;Sem.032!C116,"",COUNTIF('Abat-Neuf'!E116:G116,300))</f>
        <v/>
      </c>
      <c r="G116" s="234" t="str">
        <f>IF(Sem.01!C116&lt;&gt;Sem.032!C116,"",COUNTIF(Sem.01!E116:G116,300))</f>
        <v/>
      </c>
      <c r="H116" s="234"/>
    </row>
    <row r="117" spans="1:8" x14ac:dyDescent="0.3">
      <c r="A117" s="229" t="str">
        <f>IF(ISERROR(MATCH(C117,'Abat-Neuf Optionnel'!$D$2:$D$161,0)),"",MATCH(C117,'Abat-Neuf Optionnel'!$D$2:$D$161,0)+1)</f>
        <v/>
      </c>
      <c r="B117" s="230"/>
      <c r="C117" s="231"/>
      <c r="D117" s="232"/>
      <c r="E117" s="233" t="str">
        <f t="shared" ca="1" si="3"/>
        <v/>
      </c>
      <c r="F117" s="234"/>
      <c r="G117" s="234"/>
      <c r="H117" s="234"/>
    </row>
    <row r="118" spans="1:8" x14ac:dyDescent="0.3">
      <c r="A118" s="229" t="str">
        <f>IF(ISERROR(MATCH(C118,'Abat-Neuf Optionnel'!$D$2:$D$161,0)),"",MATCH(C118,'Abat-Neuf Optionnel'!$D$2:$D$161,0)+1)</f>
        <v/>
      </c>
      <c r="B118" s="230"/>
      <c r="C118" s="231"/>
      <c r="D118" s="232"/>
      <c r="E118" s="233" t="str">
        <f t="shared" ca="1" si="3"/>
        <v/>
      </c>
      <c r="F118" s="234"/>
      <c r="G118" s="234"/>
      <c r="H118" s="234"/>
    </row>
    <row r="119" spans="1:8" x14ac:dyDescent="0.3">
      <c r="A119" s="229" t="str">
        <f>IF(ISERROR(MATCH(C119,'Abat-Neuf Optionnel'!$D$2:$D$161,0)),"",MATCH(C119,'Abat-Neuf Optionnel'!$D$2:$D$161,0)+1)</f>
        <v/>
      </c>
      <c r="B119" s="230"/>
      <c r="C119" s="231"/>
      <c r="D119" s="232"/>
      <c r="E119" s="233" t="str">
        <f t="shared" ca="1" si="3"/>
        <v/>
      </c>
      <c r="F119" s="234"/>
      <c r="G119" s="234"/>
      <c r="H119" s="234"/>
    </row>
    <row r="120" spans="1:8" x14ac:dyDescent="0.3">
      <c r="A120" s="229" t="str">
        <f>IF(ISERROR(MATCH(C120,'Abat-Neuf Optionnel'!$D$2:$D$161,0)),"",MATCH(C120,'Abat-Neuf Optionnel'!$D$2:$D$161,0)+1)</f>
        <v/>
      </c>
      <c r="B120" s="230"/>
      <c r="C120" s="231"/>
      <c r="D120" s="232"/>
      <c r="E120" s="233" t="str">
        <f t="shared" ca="1" si="3"/>
        <v/>
      </c>
      <c r="F120" s="234"/>
      <c r="G120" s="234"/>
      <c r="H120" s="234"/>
    </row>
    <row r="121" spans="1:8" x14ac:dyDescent="0.3">
      <c r="A121" s="229" t="str">
        <f>IF(ISERROR(MATCH(C121,'Abat-Neuf Optionnel'!$D$2:$D$161,0)),"",MATCH(C121,'Abat-Neuf Optionnel'!$D$2:$D$161,0)+1)</f>
        <v/>
      </c>
      <c r="B121" s="236"/>
      <c r="C121" s="169" t="s">
        <v>134</v>
      </c>
      <c r="D121" s="237"/>
      <c r="E121" s="238" t="str">
        <f t="shared" ca="1" si="3"/>
        <v/>
      </c>
      <c r="F121" s="238"/>
      <c r="G121" s="238"/>
      <c r="H121" s="238"/>
    </row>
    <row r="122" spans="1:8" x14ac:dyDescent="0.3">
      <c r="A122" s="229" t="str">
        <f>IF(ISERROR(MATCH(C122,'Abat-Neuf Optionnel'!$D$2:$D$161,0)),"",MATCH(C122,'Abat-Neuf Optionnel'!$D$2:$D$161,0)+1)</f>
        <v/>
      </c>
      <c r="B122" s="230">
        <f>Sem.032!B122</f>
        <v>0</v>
      </c>
      <c r="C122" s="231">
        <f>Sem.032!C122</f>
        <v>0</v>
      </c>
      <c r="D122" s="232">
        <f ca="1">SUM(E122:F122)*Données!$X$25+SUM(G122:AL122)*Données!$X$23</f>
        <v>0</v>
      </c>
      <c r="E122" s="233" t="str">
        <f t="shared" ca="1" si="3"/>
        <v/>
      </c>
      <c r="F122" s="234" t="str">
        <f>IF('Abat-Neuf'!C122&lt;&gt;Sem.032!C122,"",COUNTIF('Abat-Neuf'!E122:G122,300))</f>
        <v/>
      </c>
      <c r="G122" s="234" t="str">
        <f>IF(Sem.01!C122&lt;&gt;Sem.032!C122,"",COUNTIF(Sem.01!E122:G122,300))</f>
        <v/>
      </c>
      <c r="H122" s="234"/>
    </row>
    <row r="123" spans="1:8" x14ac:dyDescent="0.3">
      <c r="A123" s="229" t="str">
        <f>IF(ISERROR(MATCH(C123,'Abat-Neuf Optionnel'!$D$2:$D$161,0)),"",MATCH(C123,'Abat-Neuf Optionnel'!$D$2:$D$161,0)+1)</f>
        <v/>
      </c>
      <c r="B123" s="230">
        <f>Sem.032!B123</f>
        <v>0</v>
      </c>
      <c r="C123" s="231">
        <f>Sem.032!C123</f>
        <v>0</v>
      </c>
      <c r="D123" s="232">
        <f ca="1">SUM(E123:F123)*Données!$X$25+SUM(G123:AL123)*Données!$X$23</f>
        <v>0</v>
      </c>
      <c r="E123" s="233" t="str">
        <f t="shared" ca="1" si="3"/>
        <v/>
      </c>
      <c r="F123" s="234" t="str">
        <f>IF('Abat-Neuf'!C123&lt;&gt;Sem.032!C123,"",COUNTIF('Abat-Neuf'!E123:G123,300))</f>
        <v/>
      </c>
      <c r="G123" s="234" t="str">
        <f>IF(Sem.01!C123&lt;&gt;Sem.032!C123,"",COUNTIF(Sem.01!E123:G123,300))</f>
        <v/>
      </c>
      <c r="H123" s="234"/>
    </row>
    <row r="124" spans="1:8" x14ac:dyDescent="0.3">
      <c r="A124" s="229" t="str">
        <f>IF(ISERROR(MATCH(C124,'Abat-Neuf Optionnel'!$D$2:$D$161,0)),"",MATCH(C124,'Abat-Neuf Optionnel'!$D$2:$D$161,0)+1)</f>
        <v/>
      </c>
      <c r="B124" s="230">
        <f>Sem.032!B124</f>
        <v>0</v>
      </c>
      <c r="C124" s="231">
        <f>Sem.032!C124</f>
        <v>0</v>
      </c>
      <c r="D124" s="232">
        <f ca="1">SUM(E124:F124)*Données!$X$25+SUM(G124:AL124)*Données!$X$23</f>
        <v>0</v>
      </c>
      <c r="E124" s="233" t="str">
        <f t="shared" ca="1" si="3"/>
        <v/>
      </c>
      <c r="F124" s="234" t="str">
        <f>IF('Abat-Neuf'!C124&lt;&gt;Sem.032!C124,"",COUNTIF('Abat-Neuf'!E124:G124,300))</f>
        <v/>
      </c>
      <c r="G124" s="234" t="str">
        <f>IF(Sem.01!C124&lt;&gt;Sem.032!C124,"",COUNTIF(Sem.01!E124:G124,300))</f>
        <v/>
      </c>
      <c r="H124" s="234"/>
    </row>
    <row r="125" spans="1:8" x14ac:dyDescent="0.3">
      <c r="A125" s="229" t="str">
        <f>IF(ISERROR(MATCH(C125,'Abat-Neuf Optionnel'!$D$2:$D$161,0)),"",MATCH(C125,'Abat-Neuf Optionnel'!$D$2:$D$161,0)+1)</f>
        <v/>
      </c>
      <c r="B125" s="230">
        <f>Sem.032!B125</f>
        <v>0</v>
      </c>
      <c r="C125" s="231">
        <f>Sem.032!C125</f>
        <v>0</v>
      </c>
      <c r="D125" s="232">
        <f ca="1">SUM(E125:F125)*Données!$X$25+SUM(G125:AL125)*Données!$X$23</f>
        <v>0</v>
      </c>
      <c r="E125" s="233" t="str">
        <f t="shared" ca="1" si="3"/>
        <v/>
      </c>
      <c r="F125" s="234" t="str">
        <f>IF('Abat-Neuf'!C125&lt;&gt;Sem.032!C125,"",COUNTIF('Abat-Neuf'!E125:G125,300))</f>
        <v/>
      </c>
      <c r="G125" s="234" t="str">
        <f>IF(Sem.01!C125&lt;&gt;Sem.032!C125,"",COUNTIF(Sem.01!E125:G125,300))</f>
        <v/>
      </c>
      <c r="H125" s="234"/>
    </row>
    <row r="126" spans="1:8" x14ac:dyDescent="0.3">
      <c r="A126" s="229" t="str">
        <f>IF(ISERROR(MATCH(C126,'Abat-Neuf Optionnel'!$D$2:$D$161,0)),"",MATCH(C126,'Abat-Neuf Optionnel'!$D$2:$D$161,0)+1)</f>
        <v/>
      </c>
      <c r="B126" s="230">
        <f>Sem.032!B126</f>
        <v>0</v>
      </c>
      <c r="C126" s="231">
        <f>Sem.032!C126</f>
        <v>0</v>
      </c>
      <c r="D126" s="232">
        <f ca="1">SUM(E126:F126)*Données!$X$25+SUM(G126:AL126)*Données!$X$23</f>
        <v>0</v>
      </c>
      <c r="E126" s="233" t="str">
        <f t="shared" ca="1" si="3"/>
        <v/>
      </c>
      <c r="F126" s="234" t="str">
        <f>IF('Abat-Neuf'!C126&lt;&gt;Sem.032!C126,"",COUNTIF('Abat-Neuf'!E126:G126,300))</f>
        <v/>
      </c>
      <c r="G126" s="234" t="str">
        <f>IF(Sem.01!C126&lt;&gt;Sem.032!C126,"",COUNTIF(Sem.01!E126:G126,300))</f>
        <v/>
      </c>
      <c r="H126" s="234"/>
    </row>
    <row r="127" spans="1:8" x14ac:dyDescent="0.3">
      <c r="A127" s="229" t="str">
        <f>IF(ISERROR(MATCH(C127,'Abat-Neuf Optionnel'!$D$2:$D$161,0)),"",MATCH(C127,'Abat-Neuf Optionnel'!$D$2:$D$161,0)+1)</f>
        <v/>
      </c>
      <c r="B127" s="230"/>
      <c r="C127" s="231"/>
      <c r="D127" s="232"/>
      <c r="E127" s="233" t="str">
        <f t="shared" ca="1" si="3"/>
        <v/>
      </c>
      <c r="F127" s="234"/>
      <c r="G127" s="234"/>
      <c r="H127" s="234"/>
    </row>
    <row r="128" spans="1:8" x14ac:dyDescent="0.3">
      <c r="A128" s="229" t="str">
        <f>IF(ISERROR(MATCH(C128,'Abat-Neuf Optionnel'!$D$2:$D$161,0)),"",MATCH(C128,'Abat-Neuf Optionnel'!$D$2:$D$161,0)+1)</f>
        <v/>
      </c>
      <c r="B128" s="230"/>
      <c r="C128" s="231"/>
      <c r="D128" s="232"/>
      <c r="E128" s="233" t="str">
        <f t="shared" ca="1" si="3"/>
        <v/>
      </c>
      <c r="F128" s="234"/>
      <c r="G128" s="234"/>
      <c r="H128" s="234"/>
    </row>
    <row r="129" spans="1:8" x14ac:dyDescent="0.3">
      <c r="A129" s="229" t="str">
        <f>IF(ISERROR(MATCH(C129,'Abat-Neuf Optionnel'!$D$2:$D$161,0)),"",MATCH(C129,'Abat-Neuf Optionnel'!$D$2:$D$161,0)+1)</f>
        <v/>
      </c>
      <c r="B129" s="230"/>
      <c r="C129" s="231"/>
      <c r="D129" s="232"/>
      <c r="E129" s="233" t="str">
        <f t="shared" ca="1" si="3"/>
        <v/>
      </c>
      <c r="F129" s="234"/>
      <c r="G129" s="234"/>
      <c r="H129" s="234"/>
    </row>
    <row r="130" spans="1:8" x14ac:dyDescent="0.3">
      <c r="A130" s="229" t="str">
        <f>IF(ISERROR(MATCH(C130,'Abat-Neuf Optionnel'!$D$2:$D$161,0)),"",MATCH(C130,'Abat-Neuf Optionnel'!$D$2:$D$161,0)+1)</f>
        <v/>
      </c>
      <c r="B130" s="230"/>
      <c r="C130" s="231"/>
      <c r="D130" s="232"/>
      <c r="E130" s="233" t="str">
        <f t="shared" ref="E130:E161" ca="1" si="4">IF(A130="","",SUM(INDIRECT(ADDRESS(A130,6,4,1,"'Abat-Neuf Optionnel'"),1),INDIRECT(ADDRESS(A130,7,4,1,"'Abat-Neuf Optionnel'"),1),INDIRECT(ADDRESS(A130,8,4,1,"'Abat-Neuf Optionnel'"),1))/300)</f>
        <v/>
      </c>
      <c r="F130" s="234"/>
      <c r="G130" s="234"/>
      <c r="H130" s="234"/>
    </row>
    <row r="131" spans="1:8" x14ac:dyDescent="0.3">
      <c r="A131" s="229" t="str">
        <f>IF(ISERROR(MATCH(C131,'Abat-Neuf Optionnel'!$D$2:$D$161,0)),"",MATCH(C131,'Abat-Neuf Optionnel'!$D$2:$D$161,0)+1)</f>
        <v/>
      </c>
      <c r="B131" s="236"/>
      <c r="C131" s="169" t="s">
        <v>135</v>
      </c>
      <c r="D131" s="237"/>
      <c r="E131" s="238" t="str">
        <f t="shared" ca="1" si="4"/>
        <v/>
      </c>
      <c r="F131" s="238"/>
      <c r="G131" s="238"/>
      <c r="H131" s="238"/>
    </row>
    <row r="132" spans="1:8" x14ac:dyDescent="0.3">
      <c r="A132" s="229" t="str">
        <f>IF(ISERROR(MATCH(C132,'Abat-Neuf Optionnel'!$D$2:$D$161,0)),"",MATCH(C132,'Abat-Neuf Optionnel'!$D$2:$D$161,0)+1)</f>
        <v/>
      </c>
      <c r="B132" s="230">
        <f>Sem.032!B132</f>
        <v>0</v>
      </c>
      <c r="C132" s="231">
        <f>Sem.032!C132</f>
        <v>0</v>
      </c>
      <c r="D132" s="232">
        <f ca="1">SUM(E132:F132)*Données!$X$25+SUM(G132:AL132)*Données!$X$23</f>
        <v>0</v>
      </c>
      <c r="E132" s="233" t="str">
        <f t="shared" ca="1" si="4"/>
        <v/>
      </c>
      <c r="F132" s="234" t="str">
        <f>IF('Abat-Neuf'!C132&lt;&gt;Sem.032!C132,"",COUNTIF('Abat-Neuf'!E132:G132,300))</f>
        <v/>
      </c>
      <c r="G132" s="234" t="str">
        <f>IF(Sem.01!C132&lt;&gt;Sem.032!C132,"",COUNTIF(Sem.01!E132:G132,300))</f>
        <v/>
      </c>
      <c r="H132" s="234"/>
    </row>
    <row r="133" spans="1:8" x14ac:dyDescent="0.3">
      <c r="A133" s="229" t="str">
        <f>IF(ISERROR(MATCH(C133,'Abat-Neuf Optionnel'!$D$2:$D$161,0)),"",MATCH(C133,'Abat-Neuf Optionnel'!$D$2:$D$161,0)+1)</f>
        <v/>
      </c>
      <c r="B133" s="230">
        <f>Sem.032!B133</f>
        <v>0</v>
      </c>
      <c r="C133" s="231">
        <f>Sem.032!C133</f>
        <v>0</v>
      </c>
      <c r="D133" s="232">
        <f ca="1">SUM(E133:F133)*Données!$X$25+SUM(G133:AL133)*Données!$X$23</f>
        <v>0</v>
      </c>
      <c r="E133" s="233" t="str">
        <f t="shared" ca="1" si="4"/>
        <v/>
      </c>
      <c r="F133" s="234" t="str">
        <f>IF('Abat-Neuf'!C133&lt;&gt;Sem.032!C133,"",COUNTIF('Abat-Neuf'!E133:G133,300))</f>
        <v/>
      </c>
      <c r="G133" s="234" t="str">
        <f>IF(Sem.01!C133&lt;&gt;Sem.032!C133,"",COUNTIF(Sem.01!E133:G133,300))</f>
        <v/>
      </c>
      <c r="H133" s="234"/>
    </row>
    <row r="134" spans="1:8" x14ac:dyDescent="0.3">
      <c r="A134" s="229" t="str">
        <f>IF(ISERROR(MATCH(C134,'Abat-Neuf Optionnel'!$D$2:$D$161,0)),"",MATCH(C134,'Abat-Neuf Optionnel'!$D$2:$D$161,0)+1)</f>
        <v/>
      </c>
      <c r="B134" s="230">
        <f>Sem.032!B134</f>
        <v>0</v>
      </c>
      <c r="C134" s="231">
        <f>Sem.032!C134</f>
        <v>0</v>
      </c>
      <c r="D134" s="232">
        <f ca="1">SUM(E134:F134)*Données!$X$25+SUM(G134:AL134)*Données!$X$23</f>
        <v>0</v>
      </c>
      <c r="E134" s="233" t="str">
        <f t="shared" ca="1" si="4"/>
        <v/>
      </c>
      <c r="F134" s="234" t="str">
        <f>IF('Abat-Neuf'!C134&lt;&gt;Sem.032!C134,"",COUNTIF('Abat-Neuf'!E134:G134,300))</f>
        <v/>
      </c>
      <c r="G134" s="234" t="str">
        <f>IF(Sem.01!C134&lt;&gt;Sem.032!C134,"",COUNTIF(Sem.01!E134:G134,300))</f>
        <v/>
      </c>
      <c r="H134" s="234"/>
    </row>
    <row r="135" spans="1:8" x14ac:dyDescent="0.3">
      <c r="A135" s="229" t="str">
        <f>IF(ISERROR(MATCH(C135,'Abat-Neuf Optionnel'!$D$2:$D$161,0)),"",MATCH(C135,'Abat-Neuf Optionnel'!$D$2:$D$161,0)+1)</f>
        <v/>
      </c>
      <c r="B135" s="230">
        <f>Sem.032!B135</f>
        <v>0</v>
      </c>
      <c r="C135" s="231">
        <f>Sem.032!C135</f>
        <v>0</v>
      </c>
      <c r="D135" s="232">
        <f ca="1">SUM(E135:F135)*Données!$X$25+SUM(G135:AL135)*Données!$X$23</f>
        <v>0</v>
      </c>
      <c r="E135" s="233" t="str">
        <f t="shared" ca="1" si="4"/>
        <v/>
      </c>
      <c r="F135" s="234" t="str">
        <f>IF('Abat-Neuf'!C135&lt;&gt;Sem.032!C135,"",COUNTIF('Abat-Neuf'!E135:G135,300))</f>
        <v/>
      </c>
      <c r="G135" s="234" t="str">
        <f>IF(Sem.01!C135&lt;&gt;Sem.032!C135,"",COUNTIF(Sem.01!E135:G135,300))</f>
        <v/>
      </c>
      <c r="H135" s="234"/>
    </row>
    <row r="136" spans="1:8" x14ac:dyDescent="0.3">
      <c r="A136" s="229" t="str">
        <f>IF(ISERROR(MATCH(C136,'Abat-Neuf Optionnel'!$D$2:$D$161,0)),"",MATCH(C136,'Abat-Neuf Optionnel'!$D$2:$D$161,0)+1)</f>
        <v/>
      </c>
      <c r="B136" s="230">
        <f>Sem.032!B136</f>
        <v>0</v>
      </c>
      <c r="C136" s="231">
        <f>Sem.032!C136</f>
        <v>0</v>
      </c>
      <c r="D136" s="232">
        <f ca="1">SUM(E136:F136)*Données!$X$25+SUM(G136:AL136)*Données!$X$23</f>
        <v>0</v>
      </c>
      <c r="E136" s="233" t="str">
        <f t="shared" ca="1" si="4"/>
        <v/>
      </c>
      <c r="F136" s="234" t="str">
        <f>IF('Abat-Neuf'!C136&lt;&gt;Sem.032!C136,"",COUNTIF('Abat-Neuf'!E136:G136,300))</f>
        <v/>
      </c>
      <c r="G136" s="234" t="str">
        <f>IF(Sem.01!C136&lt;&gt;Sem.032!C136,"",COUNTIF(Sem.01!E136:G136,300))</f>
        <v/>
      </c>
      <c r="H136" s="234"/>
    </row>
    <row r="137" spans="1:8" x14ac:dyDescent="0.3">
      <c r="A137" s="229" t="str">
        <f>IF(ISERROR(MATCH(C137,'Abat-Neuf Optionnel'!$D$2:$D$161,0)),"",MATCH(C137,'Abat-Neuf Optionnel'!$D$2:$D$161,0)+1)</f>
        <v/>
      </c>
      <c r="B137" s="230"/>
      <c r="C137" s="231"/>
      <c r="D137" s="232"/>
      <c r="E137" s="233" t="str">
        <f t="shared" ca="1" si="4"/>
        <v/>
      </c>
      <c r="F137" s="234"/>
      <c r="G137" s="234"/>
      <c r="H137" s="234"/>
    </row>
    <row r="138" spans="1:8" x14ac:dyDescent="0.3">
      <c r="A138" s="229" t="str">
        <f>IF(ISERROR(MATCH(C138,'Abat-Neuf Optionnel'!$D$2:$D$161,0)),"",MATCH(C138,'Abat-Neuf Optionnel'!$D$2:$D$161,0)+1)</f>
        <v/>
      </c>
      <c r="B138" s="230"/>
      <c r="C138" s="231"/>
      <c r="D138" s="232"/>
      <c r="E138" s="233" t="str">
        <f t="shared" ca="1" si="4"/>
        <v/>
      </c>
      <c r="F138" s="234"/>
      <c r="G138" s="234"/>
      <c r="H138" s="234"/>
    </row>
    <row r="139" spans="1:8" x14ac:dyDescent="0.3">
      <c r="A139" s="229" t="str">
        <f>IF(ISERROR(MATCH(C139,'Abat-Neuf Optionnel'!$D$2:$D$161,0)),"",MATCH(C139,'Abat-Neuf Optionnel'!$D$2:$D$161,0)+1)</f>
        <v/>
      </c>
      <c r="B139" s="230"/>
      <c r="C139" s="231"/>
      <c r="D139" s="232"/>
      <c r="E139" s="233" t="str">
        <f t="shared" ca="1" si="4"/>
        <v/>
      </c>
      <c r="F139" s="234"/>
      <c r="G139" s="234"/>
      <c r="H139" s="234"/>
    </row>
    <row r="140" spans="1:8" x14ac:dyDescent="0.3">
      <c r="A140" s="229" t="str">
        <f>IF(ISERROR(MATCH(C140,'Abat-Neuf Optionnel'!$D$2:$D$161,0)),"",MATCH(C140,'Abat-Neuf Optionnel'!$D$2:$D$161,0)+1)</f>
        <v/>
      </c>
      <c r="B140" s="230"/>
      <c r="C140" s="231"/>
      <c r="D140" s="232"/>
      <c r="E140" s="233" t="str">
        <f t="shared" ca="1" si="4"/>
        <v/>
      </c>
      <c r="F140" s="234"/>
      <c r="G140" s="234"/>
      <c r="H140" s="234"/>
    </row>
    <row r="141" spans="1:8" x14ac:dyDescent="0.3">
      <c r="A141" s="229" t="str">
        <f>IF(ISERROR(MATCH(C141,'Abat-Neuf Optionnel'!$D$2:$D$161,0)),"",MATCH(C141,'Abat-Neuf Optionnel'!$D$2:$D$161,0)+1)</f>
        <v/>
      </c>
      <c r="B141" s="236"/>
      <c r="C141" s="169" t="s">
        <v>137</v>
      </c>
      <c r="D141" s="237"/>
      <c r="E141" s="238" t="str">
        <f t="shared" ca="1" si="4"/>
        <v/>
      </c>
      <c r="F141" s="238"/>
      <c r="G141" s="238"/>
      <c r="H141" s="238"/>
    </row>
    <row r="142" spans="1:8" x14ac:dyDescent="0.3">
      <c r="A142" s="229" t="str">
        <f>IF(ISERROR(MATCH(C142,'Abat-Neuf Optionnel'!$D$2:$D$161,0)),"",MATCH(C142,'Abat-Neuf Optionnel'!$D$2:$D$161,0)+1)</f>
        <v/>
      </c>
      <c r="B142" s="230">
        <f>Sem.032!B142</f>
        <v>0</v>
      </c>
      <c r="C142" s="231">
        <f>Sem.032!C142</f>
        <v>0</v>
      </c>
      <c r="D142" s="232">
        <f ca="1">SUM(E142:F142)*Données!$X$25+SUM(G142:AL142)*Données!$X$23</f>
        <v>0</v>
      </c>
      <c r="E142" s="233" t="str">
        <f t="shared" ca="1" si="4"/>
        <v/>
      </c>
      <c r="F142" s="234" t="str">
        <f>IF('Abat-Neuf'!C142&lt;&gt;Sem.032!C142,"",COUNTIF('Abat-Neuf'!E142:G142,300))</f>
        <v/>
      </c>
      <c r="G142" s="234" t="str">
        <f>IF(Sem.01!C142&lt;&gt;Sem.032!C142,"",COUNTIF(Sem.01!E142:G142,300))</f>
        <v/>
      </c>
      <c r="H142" s="234"/>
    </row>
    <row r="143" spans="1:8" x14ac:dyDescent="0.3">
      <c r="A143" s="229" t="str">
        <f>IF(ISERROR(MATCH(C143,'Abat-Neuf Optionnel'!$D$2:$D$161,0)),"",MATCH(C143,'Abat-Neuf Optionnel'!$D$2:$D$161,0)+1)</f>
        <v/>
      </c>
      <c r="B143" s="230">
        <f>Sem.032!B143</f>
        <v>0</v>
      </c>
      <c r="C143" s="231">
        <f>Sem.032!C143</f>
        <v>0</v>
      </c>
      <c r="D143" s="232">
        <f ca="1">SUM(E143:F143)*Données!$X$25+SUM(G143:AL143)*Données!$X$23</f>
        <v>0</v>
      </c>
      <c r="E143" s="233" t="str">
        <f t="shared" ca="1" si="4"/>
        <v/>
      </c>
      <c r="F143" s="234" t="str">
        <f>IF('Abat-Neuf'!C143&lt;&gt;Sem.032!C143,"",COUNTIF('Abat-Neuf'!E143:G143,300))</f>
        <v/>
      </c>
      <c r="G143" s="234" t="str">
        <f>IF(Sem.01!C143&lt;&gt;Sem.032!C143,"",COUNTIF(Sem.01!E143:G143,300))</f>
        <v/>
      </c>
      <c r="H143" s="234"/>
    </row>
    <row r="144" spans="1:8" x14ac:dyDescent="0.3">
      <c r="A144" s="229" t="str">
        <f>IF(ISERROR(MATCH(C144,'Abat-Neuf Optionnel'!$D$2:$D$161,0)),"",MATCH(C144,'Abat-Neuf Optionnel'!$D$2:$D$161,0)+1)</f>
        <v/>
      </c>
      <c r="B144" s="230">
        <f>Sem.032!B144</f>
        <v>0</v>
      </c>
      <c r="C144" s="231">
        <f>Sem.032!C144</f>
        <v>0</v>
      </c>
      <c r="D144" s="232">
        <f ca="1">SUM(E144:F144)*Données!$X$25+SUM(G144:AL144)*Données!$X$23</f>
        <v>0</v>
      </c>
      <c r="E144" s="233" t="str">
        <f t="shared" ca="1" si="4"/>
        <v/>
      </c>
      <c r="F144" s="234" t="str">
        <f>IF('Abat-Neuf'!C144&lt;&gt;Sem.032!C144,"",COUNTIF('Abat-Neuf'!E144:G144,300))</f>
        <v/>
      </c>
      <c r="G144" s="234" t="str">
        <f>IF(Sem.01!C144&lt;&gt;Sem.032!C144,"",COUNTIF(Sem.01!E144:G144,300))</f>
        <v/>
      </c>
      <c r="H144" s="234"/>
    </row>
    <row r="145" spans="1:8" x14ac:dyDescent="0.3">
      <c r="A145" s="229" t="str">
        <f>IF(ISERROR(MATCH(C145,'Abat-Neuf Optionnel'!$D$2:$D$161,0)),"",MATCH(C145,'Abat-Neuf Optionnel'!$D$2:$D$161,0)+1)</f>
        <v/>
      </c>
      <c r="B145" s="230">
        <f>Sem.032!B145</f>
        <v>0</v>
      </c>
      <c r="C145" s="231">
        <f>Sem.032!C145</f>
        <v>0</v>
      </c>
      <c r="D145" s="232">
        <f ca="1">SUM(E145:F145)*Données!$X$25+SUM(G145:AL145)*Données!$X$23</f>
        <v>0</v>
      </c>
      <c r="E145" s="233" t="str">
        <f t="shared" ca="1" si="4"/>
        <v/>
      </c>
      <c r="F145" s="234" t="str">
        <f>IF('Abat-Neuf'!C145&lt;&gt;Sem.032!C145,"",COUNTIF('Abat-Neuf'!E145:G145,300))</f>
        <v/>
      </c>
      <c r="G145" s="234" t="str">
        <f>IF(Sem.01!C145&lt;&gt;Sem.032!C145,"",COUNTIF(Sem.01!E145:G145,300))</f>
        <v/>
      </c>
      <c r="H145" s="234"/>
    </row>
    <row r="146" spans="1:8" x14ac:dyDescent="0.3">
      <c r="A146" s="229" t="str">
        <f>IF(ISERROR(MATCH(C146,'Abat-Neuf Optionnel'!$D$2:$D$161,0)),"",MATCH(C146,'Abat-Neuf Optionnel'!$D$2:$D$161,0)+1)</f>
        <v/>
      </c>
      <c r="B146" s="230">
        <f>Sem.032!B146</f>
        <v>0</v>
      </c>
      <c r="C146" s="231">
        <f>Sem.032!C146</f>
        <v>0</v>
      </c>
      <c r="D146" s="232">
        <f ca="1">SUM(E146:F146)*Données!$X$25+SUM(G146:AL146)*Données!$X$23</f>
        <v>0</v>
      </c>
      <c r="E146" s="233" t="str">
        <f t="shared" ca="1" si="4"/>
        <v/>
      </c>
      <c r="F146" s="234" t="str">
        <f>IF('Abat-Neuf'!C146&lt;&gt;Sem.032!C146,"",COUNTIF('Abat-Neuf'!E146:G146,300))</f>
        <v/>
      </c>
      <c r="G146" s="234" t="str">
        <f>IF(Sem.01!C146&lt;&gt;Sem.032!C146,"",COUNTIF(Sem.01!E146:G146,300))</f>
        <v/>
      </c>
      <c r="H146" s="234"/>
    </row>
    <row r="147" spans="1:8" x14ac:dyDescent="0.3">
      <c r="A147" s="229" t="str">
        <f>IF(ISERROR(MATCH(C147,'Abat-Neuf Optionnel'!$D$2:$D$161,0)),"",MATCH(C147,'Abat-Neuf Optionnel'!$D$2:$D$161,0)+1)</f>
        <v/>
      </c>
      <c r="B147" s="230"/>
      <c r="C147" s="231"/>
      <c r="D147" s="232"/>
      <c r="E147" s="233" t="str">
        <f t="shared" ca="1" si="4"/>
        <v/>
      </c>
      <c r="F147" s="234"/>
      <c r="G147" s="234"/>
      <c r="H147" s="234"/>
    </row>
    <row r="148" spans="1:8" x14ac:dyDescent="0.3">
      <c r="A148" s="229" t="str">
        <f>IF(ISERROR(MATCH(C148,'Abat-Neuf Optionnel'!$D$2:$D$161,0)),"",MATCH(C148,'Abat-Neuf Optionnel'!$D$2:$D$161,0)+1)</f>
        <v/>
      </c>
      <c r="B148" s="230"/>
      <c r="C148" s="231"/>
      <c r="D148" s="232"/>
      <c r="E148" s="233" t="str">
        <f t="shared" ca="1" si="4"/>
        <v/>
      </c>
      <c r="F148" s="234"/>
      <c r="G148" s="234"/>
      <c r="H148" s="234"/>
    </row>
    <row r="149" spans="1:8" x14ac:dyDescent="0.3">
      <c r="A149" s="229" t="str">
        <f>IF(ISERROR(MATCH(C149,'Abat-Neuf Optionnel'!$D$2:$D$161,0)),"",MATCH(C149,'Abat-Neuf Optionnel'!$D$2:$D$161,0)+1)</f>
        <v/>
      </c>
      <c r="B149" s="230"/>
      <c r="C149" s="231"/>
      <c r="D149" s="232"/>
      <c r="E149" s="233" t="str">
        <f t="shared" ca="1" si="4"/>
        <v/>
      </c>
      <c r="F149" s="234"/>
      <c r="G149" s="234"/>
      <c r="H149" s="234"/>
    </row>
    <row r="150" spans="1:8" x14ac:dyDescent="0.3">
      <c r="A150" s="229" t="str">
        <f>IF(ISERROR(MATCH(C150,'Abat-Neuf Optionnel'!$D$2:$D$161,0)),"",MATCH(C150,'Abat-Neuf Optionnel'!$D$2:$D$161,0)+1)</f>
        <v/>
      </c>
      <c r="B150" s="230"/>
      <c r="C150" s="231"/>
      <c r="D150" s="232"/>
      <c r="E150" s="233" t="str">
        <f t="shared" ca="1" si="4"/>
        <v/>
      </c>
      <c r="F150" s="234"/>
      <c r="G150" s="234"/>
      <c r="H150" s="234"/>
    </row>
    <row r="151" spans="1:8" x14ac:dyDescent="0.3">
      <c r="A151" s="229" t="str">
        <f>IF(ISERROR(MATCH(C151,'Abat-Neuf Optionnel'!$D$2:$D$161,0)),"",MATCH(C151,'Abat-Neuf Optionnel'!$D$2:$D$161,0)+1)</f>
        <v/>
      </c>
      <c r="B151" s="236"/>
      <c r="C151" s="169" t="s">
        <v>138</v>
      </c>
      <c r="D151" s="237"/>
      <c r="E151" s="238" t="str">
        <f t="shared" ca="1" si="4"/>
        <v/>
      </c>
      <c r="F151" s="238"/>
      <c r="G151" s="238"/>
      <c r="H151" s="238"/>
    </row>
    <row r="152" spans="1:8" x14ac:dyDescent="0.3">
      <c r="A152" s="229" t="str">
        <f>IF(ISERROR(MATCH(C152,'Abat-Neuf Optionnel'!$D$2:$D$161,0)),"",MATCH(C152,'Abat-Neuf Optionnel'!$D$2:$D$161,0)+1)</f>
        <v/>
      </c>
      <c r="B152" s="230">
        <f>Sem.032!B152</f>
        <v>0</v>
      </c>
      <c r="C152" s="231">
        <f>Sem.032!C152</f>
        <v>0</v>
      </c>
      <c r="D152" s="232">
        <f ca="1">SUM(E152:F152)*Données!$X$25+SUM(G152:AL152)*Données!$X$23</f>
        <v>0</v>
      </c>
      <c r="E152" s="233" t="str">
        <f t="shared" ca="1" si="4"/>
        <v/>
      </c>
      <c r="F152" s="234" t="str">
        <f>IF('Abat-Neuf'!C152&lt;&gt;Sem.032!C152,"",COUNTIF('Abat-Neuf'!E152:G152,300))</f>
        <v/>
      </c>
      <c r="G152" s="234" t="str">
        <f>IF(Sem.01!C152&lt;&gt;Sem.032!C152,"",COUNTIF(Sem.01!E152:G152,300))</f>
        <v/>
      </c>
      <c r="H152" s="234"/>
    </row>
    <row r="153" spans="1:8" x14ac:dyDescent="0.3">
      <c r="A153" s="229" t="str">
        <f>IF(ISERROR(MATCH(C153,'Abat-Neuf Optionnel'!$D$2:$D$161,0)),"",MATCH(C153,'Abat-Neuf Optionnel'!$D$2:$D$161,0)+1)</f>
        <v/>
      </c>
      <c r="B153" s="230">
        <f>Sem.032!B153</f>
        <v>0</v>
      </c>
      <c r="C153" s="231">
        <f>Sem.032!C153</f>
        <v>0</v>
      </c>
      <c r="D153" s="232">
        <f ca="1">SUM(E153:F153)*Données!$X$25+SUM(G153:AL153)*Données!$X$23</f>
        <v>0</v>
      </c>
      <c r="E153" s="233" t="str">
        <f t="shared" ca="1" si="4"/>
        <v/>
      </c>
      <c r="F153" s="234" t="str">
        <f>IF('Abat-Neuf'!C153&lt;&gt;Sem.032!C153,"",COUNTIF('Abat-Neuf'!E153:G153,300))</f>
        <v/>
      </c>
      <c r="G153" s="234" t="str">
        <f>IF(Sem.01!C153&lt;&gt;Sem.032!C153,"",COUNTIF(Sem.01!E153:G153,300))</f>
        <v/>
      </c>
      <c r="H153" s="234"/>
    </row>
    <row r="154" spans="1:8" x14ac:dyDescent="0.3">
      <c r="A154" s="229" t="str">
        <f>IF(ISERROR(MATCH(C154,'Abat-Neuf Optionnel'!$D$2:$D$161,0)),"",MATCH(C154,'Abat-Neuf Optionnel'!$D$2:$D$161,0)+1)</f>
        <v/>
      </c>
      <c r="B154" s="230">
        <f>Sem.032!B154</f>
        <v>0</v>
      </c>
      <c r="C154" s="231">
        <f>Sem.032!C154</f>
        <v>0</v>
      </c>
      <c r="D154" s="232">
        <f ca="1">SUM(E154:F154)*Données!$X$25+SUM(G154:AL154)*Données!$X$23</f>
        <v>0</v>
      </c>
      <c r="E154" s="233" t="str">
        <f t="shared" ca="1" si="4"/>
        <v/>
      </c>
      <c r="F154" s="234" t="str">
        <f>IF('Abat-Neuf'!C154&lt;&gt;Sem.032!C154,"",COUNTIF('Abat-Neuf'!E154:G154,300))</f>
        <v/>
      </c>
      <c r="G154" s="234" t="str">
        <f>IF(Sem.01!C154&lt;&gt;Sem.032!C154,"",COUNTIF(Sem.01!E154:G154,300))</f>
        <v/>
      </c>
      <c r="H154" s="234"/>
    </row>
    <row r="155" spans="1:8" x14ac:dyDescent="0.3">
      <c r="A155" s="229" t="str">
        <f>IF(ISERROR(MATCH(C155,'Abat-Neuf Optionnel'!$D$2:$D$161,0)),"",MATCH(C155,'Abat-Neuf Optionnel'!$D$2:$D$161,0)+1)</f>
        <v/>
      </c>
      <c r="B155" s="230">
        <f>Sem.032!B155</f>
        <v>0</v>
      </c>
      <c r="C155" s="231">
        <f>Sem.032!C155</f>
        <v>0</v>
      </c>
      <c r="D155" s="232">
        <f ca="1">SUM(E155:F155)*Données!$X$25+SUM(G155:AL155)*Données!$X$23</f>
        <v>0</v>
      </c>
      <c r="E155" s="233" t="str">
        <f t="shared" ca="1" si="4"/>
        <v/>
      </c>
      <c r="F155" s="234" t="str">
        <f>IF('Abat-Neuf'!C155&lt;&gt;Sem.032!C155,"",COUNTIF('Abat-Neuf'!E155:G155,300))</f>
        <v/>
      </c>
      <c r="G155" s="234" t="str">
        <f>IF(Sem.01!C155&lt;&gt;Sem.032!C155,"",COUNTIF(Sem.01!E155:G155,300))</f>
        <v/>
      </c>
      <c r="H155" s="234"/>
    </row>
    <row r="156" spans="1:8" x14ac:dyDescent="0.3">
      <c r="A156" s="229" t="str">
        <f>IF(ISERROR(MATCH(C156,'Abat-Neuf Optionnel'!$D$2:$D$161,0)),"",MATCH(C156,'Abat-Neuf Optionnel'!$D$2:$D$161,0)+1)</f>
        <v/>
      </c>
      <c r="B156" s="230">
        <f>Sem.032!B156</f>
        <v>0</v>
      </c>
      <c r="C156" s="231">
        <f>Sem.032!C156</f>
        <v>0</v>
      </c>
      <c r="D156" s="232">
        <f ca="1">SUM(E156:F156)*Données!$X$25+SUM(G156:AL156)*Données!$X$23</f>
        <v>0</v>
      </c>
      <c r="E156" s="233" t="str">
        <f t="shared" ca="1" si="4"/>
        <v/>
      </c>
      <c r="F156" s="234" t="str">
        <f>IF('Abat-Neuf'!C156&lt;&gt;Sem.032!C156,"",COUNTIF('Abat-Neuf'!E156:G156,300))</f>
        <v/>
      </c>
      <c r="G156" s="234" t="str">
        <f>IF(Sem.01!C156&lt;&gt;Sem.032!C156,"",COUNTIF(Sem.01!E156:G156,300))</f>
        <v/>
      </c>
      <c r="H156" s="234"/>
    </row>
    <row r="157" spans="1:8" x14ac:dyDescent="0.3">
      <c r="A157" s="229" t="str">
        <f>IF(ISERROR(MATCH(C157,'Abat-Neuf Optionnel'!$D$2:$D$161,0)),"",MATCH(C157,'Abat-Neuf Optionnel'!$D$2:$D$161,0)+1)</f>
        <v/>
      </c>
      <c r="B157" s="230"/>
      <c r="C157" s="231"/>
      <c r="D157" s="232"/>
      <c r="E157" s="233" t="str">
        <f t="shared" ca="1" si="4"/>
        <v/>
      </c>
      <c r="F157" s="234"/>
      <c r="G157" s="234"/>
      <c r="H157" s="234"/>
    </row>
    <row r="158" spans="1:8" x14ac:dyDescent="0.3">
      <c r="A158" s="229" t="str">
        <f>IF(ISERROR(MATCH(C158,'Abat-Neuf Optionnel'!$D$2:$D$161,0)),"",MATCH(C158,'Abat-Neuf Optionnel'!$D$2:$D$161,0)+1)</f>
        <v/>
      </c>
      <c r="B158" s="230"/>
      <c r="C158" s="231"/>
      <c r="D158" s="232"/>
      <c r="E158" s="233" t="str">
        <f t="shared" ca="1" si="4"/>
        <v/>
      </c>
      <c r="F158" s="234"/>
      <c r="G158" s="234"/>
      <c r="H158" s="234"/>
    </row>
    <row r="159" spans="1:8" x14ac:dyDescent="0.3">
      <c r="A159" s="229" t="str">
        <f>IF(ISERROR(MATCH(C159,'Abat-Neuf Optionnel'!$D$2:$D$161,0)),"",MATCH(C159,'Abat-Neuf Optionnel'!$D$2:$D$161,0)+1)</f>
        <v/>
      </c>
      <c r="B159" s="230"/>
      <c r="C159" s="231"/>
      <c r="D159" s="232"/>
      <c r="E159" s="233" t="str">
        <f t="shared" ca="1" si="4"/>
        <v/>
      </c>
      <c r="F159" s="234"/>
      <c r="G159" s="234"/>
      <c r="H159" s="234"/>
    </row>
    <row r="160" spans="1:8" x14ac:dyDescent="0.3">
      <c r="A160" s="229" t="str">
        <f>IF(ISERROR(MATCH(C160,'Abat-Neuf Optionnel'!$D$2:$D$161,0)),"",MATCH(C160,'Abat-Neuf Optionnel'!$D$2:$D$161,0)+1)</f>
        <v/>
      </c>
      <c r="B160" s="230"/>
      <c r="C160" s="231"/>
      <c r="D160" s="232"/>
      <c r="E160" s="233" t="str">
        <f t="shared" ca="1" si="4"/>
        <v/>
      </c>
      <c r="F160" s="234"/>
      <c r="G160" s="234"/>
      <c r="H160" s="234"/>
    </row>
    <row r="161" spans="1:8" x14ac:dyDescent="0.3">
      <c r="A161" s="229" t="str">
        <f>IF(ISERROR(MATCH(C161,'Abat-Neuf Optionnel'!$D$2:$D$161,0)),"",MATCH(C161,'Abat-Neuf Optionnel'!$D$2:$D$161,0)+1)</f>
        <v/>
      </c>
      <c r="B161" s="236"/>
      <c r="C161" s="169" t="s">
        <v>140</v>
      </c>
      <c r="D161" s="237"/>
      <c r="E161" s="238" t="str">
        <f t="shared" ca="1" si="4"/>
        <v/>
      </c>
      <c r="F161" s="238"/>
      <c r="G161" s="238"/>
      <c r="H161" s="238"/>
    </row>
  </sheetData>
  <conditionalFormatting sqref="D2:D11">
    <cfRule type="cellIs" dxfId="1073" priority="2" operator="equal">
      <formula>0</formula>
    </cfRule>
  </conditionalFormatting>
  <conditionalFormatting sqref="B2:B10">
    <cfRule type="cellIs" dxfId="1072" priority="3" operator="equal">
      <formula>0</formula>
    </cfRule>
  </conditionalFormatting>
  <conditionalFormatting sqref="E2:H2 F3:H11 E152:E160 E3:E10 E12:E20 E22:E30 E32:E40 E42:E50 E52:E60 E62:E70 E72:E80 E82:E90 E92:E100 E102:E110 E112:E120 E122:E130 E132:E140 E142:E150">
    <cfRule type="cellIs" dxfId="1071" priority="4" operator="equal">
      <formula>0</formula>
    </cfRule>
  </conditionalFormatting>
  <conditionalFormatting sqref="C11">
    <cfRule type="containsErrors" dxfId="1070" priority="5">
      <formula>0</formula>
    </cfRule>
  </conditionalFormatting>
  <conditionalFormatting sqref="D12:D16">
    <cfRule type="cellIs" dxfId="1069" priority="6" operator="equal">
      <formula>0</formula>
    </cfRule>
  </conditionalFormatting>
  <conditionalFormatting sqref="F12:H16">
    <cfRule type="cellIs" dxfId="1068" priority="7" operator="equal">
      <formula>0</formula>
    </cfRule>
  </conditionalFormatting>
  <conditionalFormatting sqref="D22:D26">
    <cfRule type="cellIs" dxfId="1067" priority="8" operator="equal">
      <formula>0</formula>
    </cfRule>
  </conditionalFormatting>
  <conditionalFormatting sqref="F22:H26">
    <cfRule type="cellIs" dxfId="1066" priority="9" operator="equal">
      <formula>0</formula>
    </cfRule>
  </conditionalFormatting>
  <conditionalFormatting sqref="D32:D36">
    <cfRule type="cellIs" dxfId="1065" priority="10" operator="equal">
      <formula>0</formula>
    </cfRule>
  </conditionalFormatting>
  <conditionalFormatting sqref="F32:H36">
    <cfRule type="cellIs" dxfId="1064" priority="11" operator="equal">
      <formula>0</formula>
    </cfRule>
  </conditionalFormatting>
  <conditionalFormatting sqref="D42:D46">
    <cfRule type="cellIs" dxfId="1063" priority="12" operator="equal">
      <formula>0</formula>
    </cfRule>
  </conditionalFormatting>
  <conditionalFormatting sqref="F42:H46">
    <cfRule type="cellIs" dxfId="1062" priority="13" operator="equal">
      <formula>0</formula>
    </cfRule>
  </conditionalFormatting>
  <conditionalFormatting sqref="D52:D56">
    <cfRule type="cellIs" dxfId="1061" priority="14" operator="equal">
      <formula>0</formula>
    </cfRule>
  </conditionalFormatting>
  <conditionalFormatting sqref="F52:H56">
    <cfRule type="cellIs" dxfId="1060" priority="15" operator="equal">
      <formula>0</formula>
    </cfRule>
  </conditionalFormatting>
  <conditionalFormatting sqref="D62:D66">
    <cfRule type="cellIs" dxfId="1059" priority="16" operator="equal">
      <formula>0</formula>
    </cfRule>
  </conditionalFormatting>
  <conditionalFormatting sqref="F62:H66">
    <cfRule type="cellIs" dxfId="1058" priority="17" operator="equal">
      <formula>0</formula>
    </cfRule>
  </conditionalFormatting>
  <conditionalFormatting sqref="D72:D76">
    <cfRule type="cellIs" dxfId="1057" priority="18" operator="equal">
      <formula>0</formula>
    </cfRule>
  </conditionalFormatting>
  <conditionalFormatting sqref="F72:H76">
    <cfRule type="cellIs" dxfId="1056" priority="19" operator="equal">
      <formula>0</formula>
    </cfRule>
  </conditionalFormatting>
  <conditionalFormatting sqref="D82:D86">
    <cfRule type="cellIs" dxfId="1055" priority="20" operator="equal">
      <formula>0</formula>
    </cfRule>
  </conditionalFormatting>
  <conditionalFormatting sqref="F82:H86">
    <cfRule type="cellIs" dxfId="1054" priority="21" operator="equal">
      <formula>0</formula>
    </cfRule>
  </conditionalFormatting>
  <conditionalFormatting sqref="D92:D96">
    <cfRule type="cellIs" dxfId="1053" priority="22" operator="equal">
      <formula>0</formula>
    </cfRule>
  </conditionalFormatting>
  <conditionalFormatting sqref="F92:H96">
    <cfRule type="cellIs" dxfId="1052" priority="23" operator="equal">
      <formula>0</formula>
    </cfRule>
  </conditionalFormatting>
  <conditionalFormatting sqref="D102:D106">
    <cfRule type="cellIs" dxfId="1051" priority="24" operator="equal">
      <formula>0</formula>
    </cfRule>
  </conditionalFormatting>
  <conditionalFormatting sqref="F102:H106">
    <cfRule type="cellIs" dxfId="1050" priority="25" operator="equal">
      <formula>0</formula>
    </cfRule>
  </conditionalFormatting>
  <conditionalFormatting sqref="D112:D116">
    <cfRule type="cellIs" dxfId="1049" priority="26" operator="equal">
      <formula>0</formula>
    </cfRule>
  </conditionalFormatting>
  <conditionalFormatting sqref="F112:H116">
    <cfRule type="cellIs" dxfId="1048" priority="27" operator="equal">
      <formula>0</formula>
    </cfRule>
  </conditionalFormatting>
  <conditionalFormatting sqref="D122:D126">
    <cfRule type="cellIs" dxfId="1047" priority="28" operator="equal">
      <formula>0</formula>
    </cfRule>
  </conditionalFormatting>
  <conditionalFormatting sqref="F122:H126">
    <cfRule type="cellIs" dxfId="1046" priority="29" operator="equal">
      <formula>0</formula>
    </cfRule>
  </conditionalFormatting>
  <conditionalFormatting sqref="D132:D136">
    <cfRule type="cellIs" dxfId="1045" priority="30" operator="equal">
      <formula>0</formula>
    </cfRule>
  </conditionalFormatting>
  <conditionalFormatting sqref="F132:H136">
    <cfRule type="cellIs" dxfId="1044" priority="31" operator="equal">
      <formula>0</formula>
    </cfRule>
  </conditionalFormatting>
  <conditionalFormatting sqref="D142:D146">
    <cfRule type="cellIs" dxfId="1043" priority="32" operator="equal">
      <formula>0</formula>
    </cfRule>
  </conditionalFormatting>
  <conditionalFormatting sqref="F142:H146">
    <cfRule type="cellIs" dxfId="1042" priority="33" operator="equal">
      <formula>0</formula>
    </cfRule>
  </conditionalFormatting>
  <conditionalFormatting sqref="D152:D156">
    <cfRule type="cellIs" dxfId="1041" priority="34" operator="equal">
      <formula>0</formula>
    </cfRule>
  </conditionalFormatting>
  <conditionalFormatting sqref="F152:H156">
    <cfRule type="cellIs" dxfId="1040" priority="35" operator="equal">
      <formula>0</formula>
    </cfRule>
  </conditionalFormatting>
  <conditionalFormatting sqref="B12:B16">
    <cfRule type="cellIs" dxfId="1039" priority="36" operator="equal">
      <formula>0</formula>
    </cfRule>
  </conditionalFormatting>
  <conditionalFormatting sqref="B22:B26">
    <cfRule type="cellIs" dxfId="1038" priority="37" operator="equal">
      <formula>0</formula>
    </cfRule>
  </conditionalFormatting>
  <conditionalFormatting sqref="B32:B36">
    <cfRule type="cellIs" dxfId="1037" priority="38" operator="equal">
      <formula>0</formula>
    </cfRule>
  </conditionalFormatting>
  <conditionalFormatting sqref="B42:B46">
    <cfRule type="cellIs" dxfId="1036" priority="39" operator="equal">
      <formula>0</formula>
    </cfRule>
  </conditionalFormatting>
  <conditionalFormatting sqref="B52:B56">
    <cfRule type="cellIs" dxfId="1035" priority="40" operator="equal">
      <formula>0</formula>
    </cfRule>
  </conditionalFormatting>
  <conditionalFormatting sqref="B62:B66">
    <cfRule type="cellIs" dxfId="1034" priority="41" operator="equal">
      <formula>0</formula>
    </cfRule>
  </conditionalFormatting>
  <conditionalFormatting sqref="B72:B76">
    <cfRule type="cellIs" dxfId="1033" priority="42" operator="equal">
      <formula>0</formula>
    </cfRule>
  </conditionalFormatting>
  <conditionalFormatting sqref="B82:B86">
    <cfRule type="cellIs" dxfId="1032" priority="43" operator="equal">
      <formula>0</formula>
    </cfRule>
  </conditionalFormatting>
  <conditionalFormatting sqref="B92:B96">
    <cfRule type="cellIs" dxfId="1031" priority="44" operator="equal">
      <formula>0</formula>
    </cfRule>
  </conditionalFormatting>
  <conditionalFormatting sqref="B102:B106">
    <cfRule type="cellIs" dxfId="1030" priority="45" operator="equal">
      <formula>0</formula>
    </cfRule>
  </conditionalFormatting>
  <conditionalFormatting sqref="B112:B116">
    <cfRule type="cellIs" dxfId="1029" priority="46" operator="equal">
      <formula>0</formula>
    </cfRule>
  </conditionalFormatting>
  <conditionalFormatting sqref="B122:B126">
    <cfRule type="cellIs" dxfId="1028" priority="47" operator="equal">
      <formula>0</formula>
    </cfRule>
  </conditionalFormatting>
  <conditionalFormatting sqref="B132:B136">
    <cfRule type="cellIs" dxfId="1027" priority="48" operator="equal">
      <formula>0</formula>
    </cfRule>
  </conditionalFormatting>
  <conditionalFormatting sqref="B142:B146">
    <cfRule type="cellIs" dxfId="1026" priority="49" operator="equal">
      <formula>0</formula>
    </cfRule>
  </conditionalFormatting>
  <conditionalFormatting sqref="B152:B156">
    <cfRule type="cellIs" dxfId="1025" priority="50" operator="equal">
      <formula>0</formula>
    </cfRule>
  </conditionalFormatting>
  <conditionalFormatting sqref="D17:D20">
    <cfRule type="cellIs" dxfId="1024" priority="51" operator="equal">
      <formula>0</formula>
    </cfRule>
  </conditionalFormatting>
  <conditionalFormatting sqref="B17:B20">
    <cfRule type="cellIs" dxfId="1023" priority="52" operator="equal">
      <formula>0</formula>
    </cfRule>
  </conditionalFormatting>
  <conditionalFormatting sqref="F18:H20 F17:H17">
    <cfRule type="cellIs" dxfId="1022" priority="53" operator="equal">
      <formula>0</formula>
    </cfRule>
  </conditionalFormatting>
  <conditionalFormatting sqref="D27:D30">
    <cfRule type="cellIs" dxfId="1021" priority="54" operator="equal">
      <formula>0</formula>
    </cfRule>
  </conditionalFormatting>
  <conditionalFormatting sqref="B27:B30">
    <cfRule type="cellIs" dxfId="1020" priority="55" operator="equal">
      <formula>0</formula>
    </cfRule>
  </conditionalFormatting>
  <conditionalFormatting sqref="F27:H30">
    <cfRule type="cellIs" dxfId="1019" priority="56" operator="equal">
      <formula>0</formula>
    </cfRule>
  </conditionalFormatting>
  <conditionalFormatting sqref="D37:D40">
    <cfRule type="cellIs" dxfId="1018" priority="57" operator="equal">
      <formula>0</formula>
    </cfRule>
  </conditionalFormatting>
  <conditionalFormatting sqref="B37:B40">
    <cfRule type="cellIs" dxfId="1017" priority="58" operator="equal">
      <formula>0</formula>
    </cfRule>
  </conditionalFormatting>
  <conditionalFormatting sqref="F37:H40">
    <cfRule type="cellIs" dxfId="1016" priority="59" operator="equal">
      <formula>0</formula>
    </cfRule>
  </conditionalFormatting>
  <conditionalFormatting sqref="D47:D50">
    <cfRule type="cellIs" dxfId="1015" priority="60" operator="equal">
      <formula>0</formula>
    </cfRule>
  </conditionalFormatting>
  <conditionalFormatting sqref="B47:B50">
    <cfRule type="cellIs" dxfId="1014" priority="61" operator="equal">
      <formula>0</formula>
    </cfRule>
  </conditionalFormatting>
  <conditionalFormatting sqref="F47:H50">
    <cfRule type="cellIs" dxfId="1013" priority="62" operator="equal">
      <formula>0</formula>
    </cfRule>
  </conditionalFormatting>
  <conditionalFormatting sqref="D57:D60">
    <cfRule type="cellIs" dxfId="1012" priority="63" operator="equal">
      <formula>0</formula>
    </cfRule>
  </conditionalFormatting>
  <conditionalFormatting sqref="B57:B60">
    <cfRule type="cellIs" dxfId="1011" priority="64" operator="equal">
      <formula>0</formula>
    </cfRule>
  </conditionalFormatting>
  <conditionalFormatting sqref="F57:H60">
    <cfRule type="cellIs" dxfId="1010" priority="65" operator="equal">
      <formula>0</formula>
    </cfRule>
  </conditionalFormatting>
  <conditionalFormatting sqref="D67:D70">
    <cfRule type="cellIs" dxfId="1009" priority="66" operator="equal">
      <formula>0</formula>
    </cfRule>
  </conditionalFormatting>
  <conditionalFormatting sqref="B67:B70">
    <cfRule type="cellIs" dxfId="1008" priority="67" operator="equal">
      <formula>0</formula>
    </cfRule>
  </conditionalFormatting>
  <conditionalFormatting sqref="F67:H70">
    <cfRule type="cellIs" dxfId="1007" priority="68" operator="equal">
      <formula>0</formula>
    </cfRule>
  </conditionalFormatting>
  <conditionalFormatting sqref="D77:D80">
    <cfRule type="cellIs" dxfId="1006" priority="69" operator="equal">
      <formula>0</formula>
    </cfRule>
  </conditionalFormatting>
  <conditionalFormatting sqref="B77:B80">
    <cfRule type="cellIs" dxfId="1005" priority="70" operator="equal">
      <formula>0</formula>
    </cfRule>
  </conditionalFormatting>
  <conditionalFormatting sqref="F77:H80">
    <cfRule type="cellIs" dxfId="1004" priority="71" operator="equal">
      <formula>0</formula>
    </cfRule>
  </conditionalFormatting>
  <conditionalFormatting sqref="D87:D90">
    <cfRule type="cellIs" dxfId="1003" priority="72" operator="equal">
      <formula>0</formula>
    </cfRule>
  </conditionalFormatting>
  <conditionalFormatting sqref="B87:B90">
    <cfRule type="cellIs" dxfId="1002" priority="73" operator="equal">
      <formula>0</formula>
    </cfRule>
  </conditionalFormatting>
  <conditionalFormatting sqref="F87:H90">
    <cfRule type="cellIs" dxfId="1001" priority="74" operator="equal">
      <formula>0</formula>
    </cfRule>
  </conditionalFormatting>
  <conditionalFormatting sqref="D97:D100">
    <cfRule type="cellIs" dxfId="1000" priority="75" operator="equal">
      <formula>0</formula>
    </cfRule>
  </conditionalFormatting>
  <conditionalFormatting sqref="B97:B100">
    <cfRule type="cellIs" dxfId="999" priority="76" operator="equal">
      <formula>0</formula>
    </cfRule>
  </conditionalFormatting>
  <conditionalFormatting sqref="F97:H100">
    <cfRule type="cellIs" dxfId="998" priority="77" operator="equal">
      <formula>0</formula>
    </cfRule>
  </conditionalFormatting>
  <conditionalFormatting sqref="D107:D110">
    <cfRule type="cellIs" dxfId="997" priority="78" operator="equal">
      <formula>0</formula>
    </cfRule>
  </conditionalFormatting>
  <conditionalFormatting sqref="B107:B110">
    <cfRule type="cellIs" dxfId="996" priority="79" operator="equal">
      <formula>0</formula>
    </cfRule>
  </conditionalFormatting>
  <conditionalFormatting sqref="F107:H110">
    <cfRule type="cellIs" dxfId="995" priority="80" operator="equal">
      <formula>0</formula>
    </cfRule>
  </conditionalFormatting>
  <conditionalFormatting sqref="D117:D120">
    <cfRule type="cellIs" dxfId="994" priority="81" operator="equal">
      <formula>0</formula>
    </cfRule>
  </conditionalFormatting>
  <conditionalFormatting sqref="B117:B120">
    <cfRule type="cellIs" dxfId="993" priority="82" operator="equal">
      <formula>0</formula>
    </cfRule>
  </conditionalFormatting>
  <conditionalFormatting sqref="F117:H120">
    <cfRule type="cellIs" dxfId="992" priority="83" operator="equal">
      <formula>0</formula>
    </cfRule>
  </conditionalFormatting>
  <conditionalFormatting sqref="D127:D130">
    <cfRule type="cellIs" dxfId="991" priority="84" operator="equal">
      <formula>0</formula>
    </cfRule>
  </conditionalFormatting>
  <conditionalFormatting sqref="B127:B130">
    <cfRule type="cellIs" dxfId="990" priority="85" operator="equal">
      <formula>0</formula>
    </cfRule>
  </conditionalFormatting>
  <conditionalFormatting sqref="F127:H130">
    <cfRule type="cellIs" dxfId="989" priority="86" operator="equal">
      <formula>0</formula>
    </cfRule>
  </conditionalFormatting>
  <conditionalFormatting sqref="D137:D140">
    <cfRule type="cellIs" dxfId="988" priority="87" operator="equal">
      <formula>0</formula>
    </cfRule>
  </conditionalFormatting>
  <conditionalFormatting sqref="B137:B140">
    <cfRule type="cellIs" dxfId="987" priority="88" operator="equal">
      <formula>0</formula>
    </cfRule>
  </conditionalFormatting>
  <conditionalFormatting sqref="F137:H140">
    <cfRule type="cellIs" dxfId="986" priority="89" operator="equal">
      <formula>0</formula>
    </cfRule>
  </conditionalFormatting>
  <conditionalFormatting sqref="D147:D150">
    <cfRule type="cellIs" dxfId="985" priority="90" operator="equal">
      <formula>0</formula>
    </cfRule>
  </conditionalFormatting>
  <conditionalFormatting sqref="B147:B150">
    <cfRule type="cellIs" dxfId="984" priority="91" operator="equal">
      <formula>0</formula>
    </cfRule>
  </conditionalFormatting>
  <conditionalFormatting sqref="F147:H150">
    <cfRule type="cellIs" dxfId="983" priority="92" operator="equal">
      <formula>0</formula>
    </cfRule>
  </conditionalFormatting>
  <conditionalFormatting sqref="D157:D160">
    <cfRule type="cellIs" dxfId="982" priority="93" operator="equal">
      <formula>0</formula>
    </cfRule>
  </conditionalFormatting>
  <conditionalFormatting sqref="B157:B160">
    <cfRule type="cellIs" dxfId="981" priority="94" operator="equal">
      <formula>0</formula>
    </cfRule>
  </conditionalFormatting>
  <conditionalFormatting sqref="F157:H160">
    <cfRule type="cellIs" dxfId="980" priority="95" operator="equal">
      <formula>0</formula>
    </cfRule>
  </conditionalFormatting>
  <conditionalFormatting sqref="C162:C1048576 C1:C20 C22:C30 C32:C40 C42:C50 C52:C60 C62:C70 C72:C80 C82:C90 C92:C100 C102:C110 C112:C120 C122:C130 C132:C140 C142:C150 C152:C160">
    <cfRule type="cellIs" dxfId="979" priority="96" operator="equal">
      <formula>0</formula>
    </cfRule>
  </conditionalFormatting>
  <conditionalFormatting sqref="D21">
    <cfRule type="cellIs" dxfId="978" priority="97" operator="equal">
      <formula>0</formula>
    </cfRule>
  </conditionalFormatting>
  <conditionalFormatting sqref="F21:H21">
    <cfRule type="cellIs" dxfId="977" priority="98" operator="equal">
      <formula>0</formula>
    </cfRule>
  </conditionalFormatting>
  <conditionalFormatting sqref="C21">
    <cfRule type="containsErrors" dxfId="976" priority="99">
      <formula>0</formula>
    </cfRule>
  </conditionalFormatting>
  <conditionalFormatting sqref="C21">
    <cfRule type="cellIs" dxfId="975" priority="100" operator="equal">
      <formula>0</formula>
    </cfRule>
  </conditionalFormatting>
  <conditionalFormatting sqref="E11">
    <cfRule type="cellIs" dxfId="974" priority="101" operator="equal">
      <formula>0</formula>
    </cfRule>
  </conditionalFormatting>
  <conditionalFormatting sqref="E21">
    <cfRule type="cellIs" dxfId="973" priority="102" operator="equal">
      <formula>0</formula>
    </cfRule>
  </conditionalFormatting>
  <conditionalFormatting sqref="D31">
    <cfRule type="cellIs" dxfId="972" priority="103" operator="equal">
      <formula>0</formula>
    </cfRule>
  </conditionalFormatting>
  <conditionalFormatting sqref="F31:H31">
    <cfRule type="cellIs" dxfId="971" priority="104" operator="equal">
      <formula>0</formula>
    </cfRule>
  </conditionalFormatting>
  <conditionalFormatting sqref="C31">
    <cfRule type="containsErrors" dxfId="970" priority="105">
      <formula>0</formula>
    </cfRule>
  </conditionalFormatting>
  <conditionalFormatting sqref="C31">
    <cfRule type="cellIs" dxfId="969" priority="106" operator="equal">
      <formula>0</formula>
    </cfRule>
  </conditionalFormatting>
  <conditionalFormatting sqref="E31">
    <cfRule type="cellIs" dxfId="968" priority="107" operator="equal">
      <formula>0</formula>
    </cfRule>
  </conditionalFormatting>
  <conditionalFormatting sqref="D41">
    <cfRule type="cellIs" dxfId="967" priority="108" operator="equal">
      <formula>0</formula>
    </cfRule>
  </conditionalFormatting>
  <conditionalFormatting sqref="F41:H41">
    <cfRule type="cellIs" dxfId="966" priority="109" operator="equal">
      <formula>0</formula>
    </cfRule>
  </conditionalFormatting>
  <conditionalFormatting sqref="C41">
    <cfRule type="containsErrors" dxfId="965" priority="110">
      <formula>0</formula>
    </cfRule>
  </conditionalFormatting>
  <conditionalFormatting sqref="C41">
    <cfRule type="cellIs" dxfId="964" priority="111" operator="equal">
      <formula>0</formula>
    </cfRule>
  </conditionalFormatting>
  <conditionalFormatting sqref="E41">
    <cfRule type="cellIs" dxfId="963" priority="112" operator="equal">
      <formula>0</formula>
    </cfRule>
  </conditionalFormatting>
  <conditionalFormatting sqref="D51">
    <cfRule type="cellIs" dxfId="962" priority="113" operator="equal">
      <formula>0</formula>
    </cfRule>
  </conditionalFormatting>
  <conditionalFormatting sqref="F51:H51">
    <cfRule type="cellIs" dxfId="961" priority="114" operator="equal">
      <formula>0</formula>
    </cfRule>
  </conditionalFormatting>
  <conditionalFormatting sqref="C51">
    <cfRule type="containsErrors" dxfId="960" priority="115">
      <formula>0</formula>
    </cfRule>
  </conditionalFormatting>
  <conditionalFormatting sqref="C51">
    <cfRule type="cellIs" dxfId="959" priority="116" operator="equal">
      <formula>0</formula>
    </cfRule>
  </conditionalFormatting>
  <conditionalFormatting sqref="E51">
    <cfRule type="cellIs" dxfId="958" priority="117" operator="equal">
      <formula>0</formula>
    </cfRule>
  </conditionalFormatting>
  <conditionalFormatting sqref="D61">
    <cfRule type="cellIs" dxfId="957" priority="118" operator="equal">
      <formula>0</formula>
    </cfRule>
  </conditionalFormatting>
  <conditionalFormatting sqref="F61:H61">
    <cfRule type="cellIs" dxfId="956" priority="119" operator="equal">
      <formula>0</formula>
    </cfRule>
  </conditionalFormatting>
  <conditionalFormatting sqref="C61">
    <cfRule type="containsErrors" dxfId="955" priority="120">
      <formula>0</formula>
    </cfRule>
  </conditionalFormatting>
  <conditionalFormatting sqref="C61">
    <cfRule type="cellIs" dxfId="954" priority="121" operator="equal">
      <formula>0</formula>
    </cfRule>
  </conditionalFormatting>
  <conditionalFormatting sqref="E61">
    <cfRule type="cellIs" dxfId="953" priority="122" operator="equal">
      <formula>0</formula>
    </cfRule>
  </conditionalFormatting>
  <conditionalFormatting sqref="D71">
    <cfRule type="cellIs" dxfId="952" priority="123" operator="equal">
      <formula>0</formula>
    </cfRule>
  </conditionalFormatting>
  <conditionalFormatting sqref="F71:H71">
    <cfRule type="cellIs" dxfId="951" priority="124" operator="equal">
      <formula>0</formula>
    </cfRule>
  </conditionalFormatting>
  <conditionalFormatting sqref="C71">
    <cfRule type="containsErrors" dxfId="950" priority="125">
      <formula>0</formula>
    </cfRule>
  </conditionalFormatting>
  <conditionalFormatting sqref="C71">
    <cfRule type="cellIs" dxfId="949" priority="126" operator="equal">
      <formula>0</formula>
    </cfRule>
  </conditionalFormatting>
  <conditionalFormatting sqref="E71">
    <cfRule type="cellIs" dxfId="948" priority="127" operator="equal">
      <formula>0</formula>
    </cfRule>
  </conditionalFormatting>
  <conditionalFormatting sqref="D81">
    <cfRule type="cellIs" dxfId="947" priority="128" operator="equal">
      <formula>0</formula>
    </cfRule>
  </conditionalFormatting>
  <conditionalFormatting sqref="F81:H81">
    <cfRule type="cellIs" dxfId="946" priority="129" operator="equal">
      <formula>0</formula>
    </cfRule>
  </conditionalFormatting>
  <conditionalFormatting sqref="C81">
    <cfRule type="containsErrors" dxfId="945" priority="130">
      <formula>0</formula>
    </cfRule>
  </conditionalFormatting>
  <conditionalFormatting sqref="C81">
    <cfRule type="cellIs" dxfId="944" priority="131" operator="equal">
      <formula>0</formula>
    </cfRule>
  </conditionalFormatting>
  <conditionalFormatting sqref="E81">
    <cfRule type="cellIs" dxfId="943" priority="132" operator="equal">
      <formula>0</formula>
    </cfRule>
  </conditionalFormatting>
  <conditionalFormatting sqref="D91">
    <cfRule type="cellIs" dxfId="942" priority="133" operator="equal">
      <formula>0</formula>
    </cfRule>
  </conditionalFormatting>
  <conditionalFormatting sqref="F91:H91">
    <cfRule type="cellIs" dxfId="941" priority="134" operator="equal">
      <formula>0</formula>
    </cfRule>
  </conditionalFormatting>
  <conditionalFormatting sqref="C91">
    <cfRule type="containsErrors" dxfId="940" priority="135">
      <formula>0</formula>
    </cfRule>
  </conditionalFormatting>
  <conditionalFormatting sqref="C91">
    <cfRule type="cellIs" dxfId="939" priority="136" operator="equal">
      <formula>0</formula>
    </cfRule>
  </conditionalFormatting>
  <conditionalFormatting sqref="E91">
    <cfRule type="cellIs" dxfId="938" priority="137" operator="equal">
      <formula>0</formula>
    </cfRule>
  </conditionalFormatting>
  <conditionalFormatting sqref="D101">
    <cfRule type="cellIs" dxfId="937" priority="138" operator="equal">
      <formula>0</formula>
    </cfRule>
  </conditionalFormatting>
  <conditionalFormatting sqref="F101:H101">
    <cfRule type="cellIs" dxfId="936" priority="139" operator="equal">
      <formula>0</formula>
    </cfRule>
  </conditionalFormatting>
  <conditionalFormatting sqref="C101">
    <cfRule type="containsErrors" dxfId="935" priority="140">
      <formula>0</formula>
    </cfRule>
  </conditionalFormatting>
  <conditionalFormatting sqref="C101">
    <cfRule type="cellIs" dxfId="934" priority="141" operator="equal">
      <formula>0</formula>
    </cfRule>
  </conditionalFormatting>
  <conditionalFormatting sqref="E101">
    <cfRule type="cellIs" dxfId="933" priority="142" operator="equal">
      <formula>0</formula>
    </cfRule>
  </conditionalFormatting>
  <conditionalFormatting sqref="D111">
    <cfRule type="cellIs" dxfId="932" priority="143" operator="equal">
      <formula>0</formula>
    </cfRule>
  </conditionalFormatting>
  <conditionalFormatting sqref="F111:H111">
    <cfRule type="cellIs" dxfId="931" priority="144" operator="equal">
      <formula>0</formula>
    </cfRule>
  </conditionalFormatting>
  <conditionalFormatting sqref="C111">
    <cfRule type="containsErrors" dxfId="930" priority="145">
      <formula>0</formula>
    </cfRule>
  </conditionalFormatting>
  <conditionalFormatting sqref="C111">
    <cfRule type="cellIs" dxfId="929" priority="146" operator="equal">
      <formula>0</formula>
    </cfRule>
  </conditionalFormatting>
  <conditionalFormatting sqref="E111">
    <cfRule type="cellIs" dxfId="928" priority="147" operator="equal">
      <formula>0</formula>
    </cfRule>
  </conditionalFormatting>
  <conditionalFormatting sqref="D121">
    <cfRule type="cellIs" dxfId="927" priority="148" operator="equal">
      <formula>0</formula>
    </cfRule>
  </conditionalFormatting>
  <conditionalFormatting sqref="F121:H121">
    <cfRule type="cellIs" dxfId="926" priority="149" operator="equal">
      <formula>0</formula>
    </cfRule>
  </conditionalFormatting>
  <conditionalFormatting sqref="C121">
    <cfRule type="containsErrors" dxfId="925" priority="150">
      <formula>0</formula>
    </cfRule>
  </conditionalFormatting>
  <conditionalFormatting sqref="C121">
    <cfRule type="cellIs" dxfId="924" priority="151" operator="equal">
      <formula>0</formula>
    </cfRule>
  </conditionalFormatting>
  <conditionalFormatting sqref="E121">
    <cfRule type="cellIs" dxfId="923" priority="152" operator="equal">
      <formula>0</formula>
    </cfRule>
  </conditionalFormatting>
  <conditionalFormatting sqref="D131">
    <cfRule type="cellIs" dxfId="922" priority="153" operator="equal">
      <formula>0</formula>
    </cfRule>
  </conditionalFormatting>
  <conditionalFormatting sqref="F131:H131">
    <cfRule type="cellIs" dxfId="921" priority="154" operator="equal">
      <formula>0</formula>
    </cfRule>
  </conditionalFormatting>
  <conditionalFormatting sqref="C131">
    <cfRule type="containsErrors" dxfId="920" priority="155">
      <formula>0</formula>
    </cfRule>
  </conditionalFormatting>
  <conditionalFormatting sqref="C131">
    <cfRule type="cellIs" dxfId="919" priority="156" operator="equal">
      <formula>0</formula>
    </cfRule>
  </conditionalFormatting>
  <conditionalFormatting sqref="E131">
    <cfRule type="cellIs" dxfId="918" priority="157" operator="equal">
      <formula>0</formula>
    </cfRule>
  </conditionalFormatting>
  <conditionalFormatting sqref="D141">
    <cfRule type="cellIs" dxfId="917" priority="158" operator="equal">
      <formula>0</formula>
    </cfRule>
  </conditionalFormatting>
  <conditionalFormatting sqref="F141:H141">
    <cfRule type="cellIs" dxfId="916" priority="159" operator="equal">
      <formula>0</formula>
    </cfRule>
  </conditionalFormatting>
  <conditionalFormatting sqref="C141">
    <cfRule type="containsErrors" dxfId="915" priority="160">
      <formula>0</formula>
    </cfRule>
  </conditionalFormatting>
  <conditionalFormatting sqref="C141">
    <cfRule type="cellIs" dxfId="914" priority="161" operator="equal">
      <formula>0</formula>
    </cfRule>
  </conditionalFormatting>
  <conditionalFormatting sqref="E141">
    <cfRule type="cellIs" dxfId="913" priority="162" operator="equal">
      <formula>0</formula>
    </cfRule>
  </conditionalFormatting>
  <conditionalFormatting sqref="D151">
    <cfRule type="cellIs" dxfId="912" priority="163" operator="equal">
      <formula>0</formula>
    </cfRule>
  </conditionalFormatting>
  <conditionalFormatting sqref="F151:H151">
    <cfRule type="cellIs" dxfId="911" priority="164" operator="equal">
      <formula>0</formula>
    </cfRule>
  </conditionalFormatting>
  <conditionalFormatting sqref="C151">
    <cfRule type="containsErrors" dxfId="910" priority="165">
      <formula>0</formula>
    </cfRule>
  </conditionalFormatting>
  <conditionalFormatting sqref="C151">
    <cfRule type="cellIs" dxfId="909" priority="166" operator="equal">
      <formula>0</formula>
    </cfRule>
  </conditionalFormatting>
  <conditionalFormatting sqref="E151">
    <cfRule type="cellIs" dxfId="908" priority="167" operator="equal">
      <formula>0</formula>
    </cfRule>
  </conditionalFormatting>
  <conditionalFormatting sqref="D161">
    <cfRule type="cellIs" dxfId="907" priority="168" operator="equal">
      <formula>0</formula>
    </cfRule>
  </conditionalFormatting>
  <conditionalFormatting sqref="F161:H161">
    <cfRule type="cellIs" dxfId="906" priority="169" operator="equal">
      <formula>0</formula>
    </cfRule>
  </conditionalFormatting>
  <conditionalFormatting sqref="C161">
    <cfRule type="containsErrors" dxfId="905" priority="170">
      <formula>0</formula>
    </cfRule>
  </conditionalFormatting>
  <conditionalFormatting sqref="C161">
    <cfRule type="cellIs" dxfId="904" priority="171" operator="equal">
      <formula>0</formula>
    </cfRule>
  </conditionalFormatting>
  <conditionalFormatting sqref="E161">
    <cfRule type="cellIs" dxfId="903" priority="172" operator="equal">
      <formula>0</formula>
    </cfRule>
  </conditionalFormatting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"/>
  <sheetViews>
    <sheetView zoomScaleNormal="100" workbookViewId="0">
      <selection activeCell="C1" sqref="C1"/>
    </sheetView>
  </sheetViews>
  <sheetFormatPr baseColWidth="10" defaultColWidth="8.88671875" defaultRowHeight="14.4" x14ac:dyDescent="0.3"/>
  <cols>
    <col min="1" max="2" width="0.21875" customWidth="1"/>
    <col min="3" max="3" width="22.44140625" customWidth="1"/>
    <col min="4" max="20" width="0.21875" customWidth="1"/>
    <col min="21" max="1025" width="10.6640625" customWidth="1"/>
  </cols>
  <sheetData>
    <row r="1" spans="1:21" ht="14.4" customHeight="1" x14ac:dyDescent="0.3">
      <c r="A1" s="14"/>
      <c r="B1" s="14"/>
      <c r="C1" s="13"/>
      <c r="D1" s="12"/>
      <c r="E1" s="239"/>
      <c r="F1" s="11"/>
      <c r="G1" s="11"/>
      <c r="H1" s="11"/>
      <c r="I1" s="240"/>
      <c r="J1" s="10"/>
      <c r="K1" s="10"/>
      <c r="L1" s="10"/>
      <c r="M1" s="241"/>
      <c r="N1" s="9"/>
      <c r="O1" s="9"/>
      <c r="P1" s="9"/>
      <c r="Q1" s="242"/>
      <c r="R1" s="8"/>
      <c r="S1" s="8"/>
      <c r="T1" s="8"/>
      <c r="U1" s="7" t="s">
        <v>159</v>
      </c>
    </row>
    <row r="2" spans="1:21" x14ac:dyDescent="0.3">
      <c r="A2" s="14"/>
      <c r="B2" s="14"/>
      <c r="C2" s="13"/>
      <c r="D2" s="12"/>
      <c r="E2" s="243"/>
      <c r="F2" s="11"/>
      <c r="G2" s="11"/>
      <c r="H2" s="11"/>
      <c r="I2" s="244"/>
      <c r="J2" s="10"/>
      <c r="K2" s="10"/>
      <c r="L2" s="10"/>
      <c r="M2" s="245"/>
      <c r="N2" s="9"/>
      <c r="O2" s="9"/>
      <c r="P2" s="9"/>
      <c r="Q2" s="246"/>
      <c r="R2" s="8"/>
      <c r="S2" s="8"/>
      <c r="T2" s="8"/>
      <c r="U2" s="7"/>
    </row>
    <row r="3" spans="1:21" x14ac:dyDescent="0.3">
      <c r="A3" s="6"/>
      <c r="B3" s="6"/>
      <c r="C3" s="5" t="s">
        <v>0</v>
      </c>
      <c r="D3" s="4"/>
      <c r="E3" s="247"/>
      <c r="F3" s="3"/>
      <c r="G3" s="2"/>
      <c r="H3" s="1"/>
      <c r="I3" s="248"/>
      <c r="J3" s="3"/>
      <c r="K3" s="2"/>
      <c r="L3" s="1"/>
      <c r="M3" s="249"/>
      <c r="N3" s="3"/>
      <c r="O3" s="2"/>
      <c r="P3" s="1"/>
      <c r="Q3" s="250"/>
      <c r="R3" s="3"/>
      <c r="S3" s="2"/>
      <c r="T3" s="1"/>
      <c r="U3" s="7"/>
    </row>
    <row r="4" spans="1:21" x14ac:dyDescent="0.3">
      <c r="A4" s="6"/>
      <c r="B4" s="6"/>
      <c r="C4" s="5"/>
      <c r="D4" s="4"/>
      <c r="E4" s="251"/>
      <c r="F4" s="3"/>
      <c r="G4" s="2"/>
      <c r="H4" s="1"/>
      <c r="I4" s="252"/>
      <c r="J4" s="3"/>
      <c r="K4" s="2"/>
      <c r="L4" s="1"/>
      <c r="M4" s="253"/>
      <c r="N4" s="3"/>
      <c r="O4" s="2"/>
      <c r="P4" s="1"/>
      <c r="Q4" s="254"/>
      <c r="R4" s="3"/>
      <c r="S4" s="2"/>
      <c r="T4" s="1"/>
      <c r="U4" s="7"/>
    </row>
    <row r="5" spans="1:21" x14ac:dyDescent="0.3">
      <c r="A5" s="255"/>
      <c r="B5" s="255"/>
      <c r="C5" s="256"/>
      <c r="D5" s="257"/>
      <c r="E5" s="258"/>
      <c r="F5" s="259"/>
      <c r="G5" s="260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61"/>
    </row>
    <row r="6" spans="1:21" x14ac:dyDescent="0.3">
      <c r="A6" s="262"/>
      <c r="B6" s="262"/>
      <c r="C6" s="263" t="s">
        <v>66</v>
      </c>
      <c r="D6" s="264"/>
      <c r="E6" s="265"/>
      <c r="F6" s="266"/>
      <c r="G6" s="267"/>
      <c r="H6" s="268"/>
      <c r="I6" s="269"/>
      <c r="J6" s="270"/>
      <c r="K6" s="267"/>
      <c r="L6" s="268"/>
      <c r="M6" s="269"/>
      <c r="N6" s="270"/>
      <c r="O6" s="267"/>
      <c r="P6" s="271"/>
      <c r="Q6" s="272"/>
      <c r="R6" s="270"/>
      <c r="S6" s="267"/>
      <c r="T6" s="268"/>
      <c r="U6" s="273" t="str">
        <f ca="1">IFERROR(INDIRECT("Parfaites!C"&amp;MATCH(C6,Parfaites!$C$2:$C$161,0)+1,1),"")</f>
        <v>Anna-Maria Ciccollela</v>
      </c>
    </row>
    <row r="7" spans="1:21" x14ac:dyDescent="0.3">
      <c r="A7" s="262"/>
      <c r="B7" s="262"/>
      <c r="C7" s="263" t="s">
        <v>81</v>
      </c>
      <c r="D7" s="264"/>
      <c r="E7" s="265"/>
      <c r="F7" s="274"/>
      <c r="G7" s="275"/>
      <c r="H7" s="276"/>
      <c r="I7" s="269"/>
      <c r="J7" s="277"/>
      <c r="K7" s="275"/>
      <c r="L7" s="276"/>
      <c r="M7" s="269"/>
      <c r="N7" s="277"/>
      <c r="O7" s="275"/>
      <c r="P7" s="276"/>
      <c r="Q7" s="272"/>
      <c r="R7" s="277"/>
      <c r="S7" s="275"/>
      <c r="T7" s="276"/>
      <c r="U7" s="278" t="str">
        <f ca="1">IFERROR(INDIRECT("Parfaites!C"&amp;MATCH(C7,Parfaites!$C$2:$C$161,0)+1,1),"")</f>
        <v/>
      </c>
    </row>
    <row r="8" spans="1:21" x14ac:dyDescent="0.3">
      <c r="A8" s="262"/>
      <c r="B8" s="262"/>
      <c r="C8" s="263" t="s">
        <v>4</v>
      </c>
      <c r="D8" s="264"/>
      <c r="E8" s="265"/>
      <c r="F8" s="274"/>
      <c r="G8" s="279"/>
      <c r="H8" s="276"/>
      <c r="I8" s="269"/>
      <c r="J8" s="277"/>
      <c r="K8" s="279"/>
      <c r="L8" s="276"/>
      <c r="M8" s="269"/>
      <c r="N8" s="277"/>
      <c r="O8" s="279"/>
      <c r="P8" s="276"/>
      <c r="Q8" s="272"/>
      <c r="R8" s="277"/>
      <c r="S8" s="279"/>
      <c r="T8" s="276"/>
      <c r="U8" s="278" t="str">
        <f ca="1">IFERROR(INDIRECT("Parfaites!C"&amp;MATCH(C8,Parfaites!$C$2:$C$161,0)+1,1),"")</f>
        <v>Pierrette Venne</v>
      </c>
    </row>
    <row r="9" spans="1:21" x14ac:dyDescent="0.3">
      <c r="A9" s="262"/>
      <c r="B9" s="262"/>
      <c r="C9" s="263" t="s">
        <v>50</v>
      </c>
      <c r="D9" s="264"/>
      <c r="E9" s="265"/>
      <c r="F9" s="274"/>
      <c r="G9" s="275"/>
      <c r="H9" s="276"/>
      <c r="I9" s="269"/>
      <c r="J9" s="277"/>
      <c r="K9" s="275"/>
      <c r="L9" s="276"/>
      <c r="M9" s="269"/>
      <c r="N9" s="277"/>
      <c r="O9" s="275"/>
      <c r="P9" s="276"/>
      <c r="Q9" s="272"/>
      <c r="R9" s="277"/>
      <c r="S9" s="275"/>
      <c r="T9" s="276"/>
      <c r="U9" s="278" t="str">
        <f ca="1">IFERROR(INDIRECT("Parfaites!C"&amp;MATCH(C9,Parfaites!$C$2:$C$161,0)+1,1),"")</f>
        <v/>
      </c>
    </row>
    <row r="10" spans="1:21" x14ac:dyDescent="0.3">
      <c r="A10" s="280"/>
      <c r="B10" s="280"/>
      <c r="C10" s="263" t="s">
        <v>18</v>
      </c>
      <c r="D10" s="281"/>
      <c r="E10" s="265"/>
      <c r="F10" s="282"/>
      <c r="G10" s="283"/>
      <c r="H10" s="284"/>
      <c r="I10" s="269"/>
      <c r="J10" s="282"/>
      <c r="K10" s="283"/>
      <c r="L10" s="284"/>
      <c r="M10" s="269"/>
      <c r="N10" s="282"/>
      <c r="O10" s="283"/>
      <c r="P10" s="284"/>
      <c r="Q10" s="272"/>
      <c r="R10" s="282"/>
      <c r="S10" s="283"/>
      <c r="T10" s="284"/>
      <c r="U10" s="285" t="str">
        <f ca="1">IFERROR(INDIRECT("Parfaites!C"&amp;MATCH(C10,Parfaites!$C$2:$C$161,0)+1,1),"")</f>
        <v/>
      </c>
    </row>
    <row r="11" spans="1:21" ht="15.6" x14ac:dyDescent="0.3">
      <c r="A11" s="286"/>
      <c r="B11" s="286"/>
      <c r="C11" s="36" t="s">
        <v>160</v>
      </c>
      <c r="D11" s="287"/>
      <c r="E11" s="258"/>
      <c r="F11" s="288"/>
      <c r="G11" s="257"/>
      <c r="H11" s="257"/>
      <c r="I11" s="257"/>
      <c r="J11" s="257"/>
      <c r="K11" s="257"/>
      <c r="L11" s="289"/>
      <c r="M11" s="257"/>
      <c r="N11" s="257"/>
      <c r="O11" s="257"/>
      <c r="P11" s="257"/>
      <c r="Q11" s="257"/>
      <c r="R11" s="257"/>
      <c r="S11" s="290"/>
      <c r="T11" s="291"/>
      <c r="U11" s="261"/>
    </row>
    <row r="12" spans="1:21" x14ac:dyDescent="0.3">
      <c r="A12" s="292"/>
      <c r="B12" s="292"/>
      <c r="C12" s="263" t="s">
        <v>107</v>
      </c>
      <c r="D12" s="264"/>
      <c r="E12" s="265"/>
      <c r="F12" s="293"/>
      <c r="G12" s="275"/>
      <c r="H12" s="268"/>
      <c r="I12" s="269"/>
      <c r="J12" s="277"/>
      <c r="K12" s="275"/>
      <c r="L12" s="268"/>
      <c r="M12" s="269"/>
      <c r="N12" s="277"/>
      <c r="O12" s="275"/>
      <c r="P12" s="268"/>
      <c r="Q12" s="272"/>
      <c r="R12" s="277"/>
      <c r="S12" s="275"/>
      <c r="T12" s="268"/>
      <c r="U12" s="273" t="str">
        <f ca="1">IFERROR(INDIRECT("Parfaites!C"&amp;MATCH(C12,Parfaites!$C$2:$C$161,0)+1,1),"")</f>
        <v/>
      </c>
    </row>
    <row r="13" spans="1:21" x14ac:dyDescent="0.3">
      <c r="A13" s="262"/>
      <c r="B13" s="262"/>
      <c r="C13" s="263" t="s">
        <v>105</v>
      </c>
      <c r="D13" s="264"/>
      <c r="E13" s="265"/>
      <c r="F13" s="294"/>
      <c r="G13" s="275"/>
      <c r="H13" s="276"/>
      <c r="I13" s="269"/>
      <c r="J13" s="277"/>
      <c r="K13" s="275"/>
      <c r="L13" s="276"/>
      <c r="M13" s="269"/>
      <c r="N13" s="277"/>
      <c r="O13" s="275"/>
      <c r="P13" s="276"/>
      <c r="Q13" s="272"/>
      <c r="R13" s="277"/>
      <c r="S13" s="275"/>
      <c r="T13" s="276"/>
      <c r="U13" s="278" t="str">
        <f ca="1">IFERROR(INDIRECT("Parfaites!C"&amp;MATCH(C13,Parfaites!$C$2:$C$161,0)+1,1),"")</f>
        <v/>
      </c>
    </row>
    <row r="14" spans="1:21" x14ac:dyDescent="0.3">
      <c r="A14" s="262"/>
      <c r="B14" s="262"/>
      <c r="C14" s="263" t="s">
        <v>29</v>
      </c>
      <c r="D14" s="264"/>
      <c r="E14" s="265"/>
      <c r="F14" s="274"/>
      <c r="G14" s="279"/>
      <c r="H14" s="276"/>
      <c r="I14" s="269"/>
      <c r="J14" s="277"/>
      <c r="K14" s="279"/>
      <c r="L14" s="276"/>
      <c r="M14" s="269"/>
      <c r="N14" s="277"/>
      <c r="O14" s="279"/>
      <c r="P14" s="276"/>
      <c r="Q14" s="272"/>
      <c r="R14" s="277"/>
      <c r="S14" s="279"/>
      <c r="T14" s="276"/>
      <c r="U14" s="278" t="str">
        <f ca="1">IFERROR(INDIRECT("Parfaites!C"&amp;MATCH(C14,Parfaites!$C$2:$C$161,0)+1,1),"")</f>
        <v/>
      </c>
    </row>
    <row r="15" spans="1:21" x14ac:dyDescent="0.3">
      <c r="A15" s="262"/>
      <c r="B15" s="262"/>
      <c r="C15" s="263" t="s">
        <v>83</v>
      </c>
      <c r="D15" s="264"/>
      <c r="E15" s="265"/>
      <c r="F15" s="274"/>
      <c r="G15" s="275"/>
      <c r="H15" s="276"/>
      <c r="I15" s="269"/>
      <c r="J15" s="277"/>
      <c r="K15" s="275"/>
      <c r="L15" s="276"/>
      <c r="M15" s="269"/>
      <c r="N15" s="277"/>
      <c r="O15" s="275"/>
      <c r="P15" s="276"/>
      <c r="Q15" s="272"/>
      <c r="R15" s="277"/>
      <c r="S15" s="275"/>
      <c r="T15" s="276"/>
      <c r="U15" s="278" t="str">
        <f ca="1">IFERROR(INDIRECT("Parfaites!C"&amp;MATCH(C15,Parfaites!$C$2:$C$161,0)+1,1),"")</f>
        <v/>
      </c>
    </row>
    <row r="16" spans="1:21" x14ac:dyDescent="0.3">
      <c r="A16" s="262"/>
      <c r="B16" s="262"/>
      <c r="C16" s="263" t="s">
        <v>7</v>
      </c>
      <c r="D16" s="264"/>
      <c r="E16" s="265"/>
      <c r="F16" s="295"/>
      <c r="G16" s="296"/>
      <c r="H16" s="284"/>
      <c r="I16" s="269"/>
      <c r="J16" s="295"/>
      <c r="K16" s="297"/>
      <c r="L16" s="276"/>
      <c r="M16" s="269"/>
      <c r="N16" s="295"/>
      <c r="O16" s="297"/>
      <c r="P16" s="298"/>
      <c r="Q16" s="272"/>
      <c r="R16" s="295"/>
      <c r="S16" s="297"/>
      <c r="T16" s="284"/>
      <c r="U16" s="285" t="str">
        <f ca="1">IFERROR(INDIRECT("Parfaites!C"&amp;MATCH(C16,Parfaites!$C$2:$C$161,0)+1,1),"")</f>
        <v>Michel Taillon</v>
      </c>
    </row>
    <row r="17" spans="1:21" ht="15.6" x14ac:dyDescent="0.3">
      <c r="A17" s="286"/>
      <c r="B17" s="286"/>
      <c r="C17" s="36" t="s">
        <v>161</v>
      </c>
      <c r="D17" s="287"/>
      <c r="E17" s="258"/>
      <c r="F17" s="288"/>
      <c r="G17" s="257"/>
      <c r="H17" s="257"/>
      <c r="I17" s="257"/>
      <c r="J17" s="257"/>
      <c r="K17" s="257"/>
      <c r="L17" s="289"/>
      <c r="M17" s="257"/>
      <c r="N17" s="257"/>
      <c r="O17" s="257"/>
      <c r="P17" s="257"/>
      <c r="Q17" s="257"/>
      <c r="R17" s="257"/>
      <c r="S17" s="290"/>
      <c r="T17" s="291"/>
      <c r="U17" s="261"/>
    </row>
    <row r="18" spans="1:21" x14ac:dyDescent="0.3">
      <c r="A18" s="262"/>
      <c r="B18" s="262"/>
      <c r="C18" s="263" t="s">
        <v>19</v>
      </c>
      <c r="D18" s="264"/>
      <c r="E18" s="265"/>
      <c r="F18" s="266"/>
      <c r="G18" s="267"/>
      <c r="H18" s="276"/>
      <c r="I18" s="269"/>
      <c r="J18" s="270"/>
      <c r="K18" s="267"/>
      <c r="L18" s="268"/>
      <c r="M18" s="269"/>
      <c r="N18" s="270"/>
      <c r="O18" s="267"/>
      <c r="P18" s="271"/>
      <c r="Q18" s="272"/>
      <c r="R18" s="270"/>
      <c r="S18" s="267"/>
      <c r="T18" s="268"/>
      <c r="U18" s="273" t="str">
        <f ca="1">IFERROR(INDIRECT("Parfaites!C"&amp;MATCH(C18,Parfaites!$C$2:$C$161,0)+1,1),"")</f>
        <v/>
      </c>
    </row>
    <row r="19" spans="1:21" x14ac:dyDescent="0.3">
      <c r="A19" s="262"/>
      <c r="B19" s="262"/>
      <c r="C19" s="263" t="s">
        <v>71</v>
      </c>
      <c r="D19" s="264"/>
      <c r="E19" s="265"/>
      <c r="F19" s="274"/>
      <c r="G19" s="275"/>
      <c r="H19" s="276"/>
      <c r="I19" s="269"/>
      <c r="J19" s="277"/>
      <c r="K19" s="275"/>
      <c r="L19" s="276"/>
      <c r="M19" s="269"/>
      <c r="N19" s="277"/>
      <c r="O19" s="275"/>
      <c r="P19" s="276"/>
      <c r="Q19" s="272"/>
      <c r="R19" s="277"/>
      <c r="S19" s="275"/>
      <c r="T19" s="276"/>
      <c r="U19" s="278" t="str">
        <f ca="1">IFERROR(INDIRECT("Parfaites!C"&amp;MATCH(C19,Parfaites!$C$2:$C$161,0)+1,1),"")</f>
        <v/>
      </c>
    </row>
    <row r="20" spans="1:21" x14ac:dyDescent="0.3">
      <c r="A20" s="262"/>
      <c r="B20" s="262"/>
      <c r="C20" s="263" t="s">
        <v>77</v>
      </c>
      <c r="D20" s="264"/>
      <c r="E20" s="265"/>
      <c r="F20" s="274"/>
      <c r="G20" s="279"/>
      <c r="H20" s="276"/>
      <c r="I20" s="269"/>
      <c r="J20" s="277"/>
      <c r="K20" s="279"/>
      <c r="L20" s="276"/>
      <c r="M20" s="269"/>
      <c r="N20" s="277"/>
      <c r="O20" s="279"/>
      <c r="P20" s="276"/>
      <c r="Q20" s="272"/>
      <c r="R20" s="277"/>
      <c r="S20" s="279"/>
      <c r="T20" s="276"/>
      <c r="U20" s="278" t="str">
        <f ca="1">IFERROR(INDIRECT("Parfaites!C"&amp;MATCH(C20,Parfaites!$C$2:$C$161,0)+1,1),"")</f>
        <v/>
      </c>
    </row>
    <row r="21" spans="1:21" x14ac:dyDescent="0.3">
      <c r="A21" s="262"/>
      <c r="B21" s="262"/>
      <c r="C21" s="263" t="s">
        <v>45</v>
      </c>
      <c r="D21" s="264"/>
      <c r="E21" s="265"/>
      <c r="F21" s="274"/>
      <c r="G21" s="275"/>
      <c r="H21" s="276"/>
      <c r="I21" s="269"/>
      <c r="J21" s="277"/>
      <c r="K21" s="275"/>
      <c r="L21" s="276"/>
      <c r="M21" s="269"/>
      <c r="N21" s="277"/>
      <c r="O21" s="275"/>
      <c r="P21" s="276"/>
      <c r="Q21" s="272"/>
      <c r="R21" s="277"/>
      <c r="S21" s="275"/>
      <c r="T21" s="276"/>
      <c r="U21" s="278" t="str">
        <f ca="1">IFERROR(INDIRECT("Parfaites!C"&amp;MATCH(C21,Parfaites!$C$2:$C$161,0)+1,1),"")</f>
        <v/>
      </c>
    </row>
    <row r="22" spans="1:21" x14ac:dyDescent="0.3">
      <c r="A22" s="262"/>
      <c r="B22" s="262"/>
      <c r="C22" s="263" t="s">
        <v>70</v>
      </c>
      <c r="D22" s="264"/>
      <c r="E22" s="265"/>
      <c r="F22" s="295"/>
      <c r="G22" s="297"/>
      <c r="H22" s="284"/>
      <c r="I22" s="269"/>
      <c r="J22" s="295"/>
      <c r="K22" s="297"/>
      <c r="L22" s="276"/>
      <c r="M22" s="269"/>
      <c r="N22" s="295"/>
      <c r="O22" s="297"/>
      <c r="P22" s="298"/>
      <c r="Q22" s="272"/>
      <c r="R22" s="295"/>
      <c r="S22" s="297"/>
      <c r="T22" s="284"/>
      <c r="U22" s="285" t="str">
        <f ca="1">IFERROR(INDIRECT("Parfaites!C"&amp;MATCH(C22,Parfaites!$C$2:$C$161,0)+1,1),"")</f>
        <v>André Cyr</v>
      </c>
    </row>
    <row r="23" spans="1:21" ht="15.6" x14ac:dyDescent="0.3">
      <c r="A23" s="286"/>
      <c r="B23" s="286"/>
      <c r="C23" s="36" t="s">
        <v>162</v>
      </c>
      <c r="D23" s="287"/>
      <c r="E23" s="258"/>
      <c r="F23" s="288"/>
      <c r="G23" s="257"/>
      <c r="H23" s="257"/>
      <c r="I23" s="257"/>
      <c r="J23" s="257"/>
      <c r="K23" s="257"/>
      <c r="L23" s="289"/>
      <c r="M23" s="257"/>
      <c r="N23" s="257"/>
      <c r="O23" s="257"/>
      <c r="P23" s="257"/>
      <c r="Q23" s="257"/>
      <c r="R23" s="257"/>
      <c r="S23" s="290"/>
      <c r="T23" s="291"/>
      <c r="U23" s="261"/>
    </row>
    <row r="24" spans="1:21" x14ac:dyDescent="0.3">
      <c r="A24" s="262"/>
      <c r="B24" s="262"/>
      <c r="C24" s="263" t="s">
        <v>100</v>
      </c>
      <c r="D24" s="264"/>
      <c r="E24" s="265"/>
      <c r="F24" s="266"/>
      <c r="G24" s="267"/>
      <c r="H24" s="268"/>
      <c r="I24" s="269"/>
      <c r="J24" s="270"/>
      <c r="K24" s="267"/>
      <c r="L24" s="268"/>
      <c r="M24" s="269"/>
      <c r="N24" s="270"/>
      <c r="O24" s="267"/>
      <c r="P24" s="271"/>
      <c r="Q24" s="272"/>
      <c r="R24" s="270"/>
      <c r="S24" s="267"/>
      <c r="T24" s="268"/>
      <c r="U24" s="273" t="str">
        <f ca="1">IFERROR(INDIRECT("Parfaites!C"&amp;MATCH(C24,Parfaites!$C$2:$C$161,0)+1,1),"")</f>
        <v/>
      </c>
    </row>
    <row r="25" spans="1:21" x14ac:dyDescent="0.3">
      <c r="A25" s="262"/>
      <c r="B25" s="262"/>
      <c r="C25" s="263" t="s">
        <v>72</v>
      </c>
      <c r="D25" s="264"/>
      <c r="E25" s="265"/>
      <c r="F25" s="274"/>
      <c r="G25" s="275"/>
      <c r="H25" s="276"/>
      <c r="I25" s="269"/>
      <c r="J25" s="277"/>
      <c r="K25" s="275"/>
      <c r="L25" s="276"/>
      <c r="M25" s="269"/>
      <c r="N25" s="277"/>
      <c r="O25" s="275"/>
      <c r="P25" s="276"/>
      <c r="Q25" s="272"/>
      <c r="R25" s="277"/>
      <c r="S25" s="275"/>
      <c r="T25" s="276"/>
      <c r="U25" s="278" t="str">
        <f ca="1">IFERROR(INDIRECT("Parfaites!C"&amp;MATCH(C25,Parfaites!$C$2:$C$161,0)+1,1),"")</f>
        <v/>
      </c>
    </row>
    <row r="26" spans="1:21" x14ac:dyDescent="0.3">
      <c r="A26" s="262"/>
      <c r="B26" s="262"/>
      <c r="C26" s="263" t="s">
        <v>49</v>
      </c>
      <c r="D26" s="264"/>
      <c r="E26" s="265"/>
      <c r="F26" s="274"/>
      <c r="G26" s="279"/>
      <c r="H26" s="276"/>
      <c r="I26" s="269"/>
      <c r="J26" s="277"/>
      <c r="K26" s="279"/>
      <c r="L26" s="276"/>
      <c r="M26" s="269"/>
      <c r="N26" s="277"/>
      <c r="O26" s="279"/>
      <c r="P26" s="276"/>
      <c r="Q26" s="272"/>
      <c r="R26" s="277"/>
      <c r="S26" s="279"/>
      <c r="T26" s="276"/>
      <c r="U26" s="278" t="str">
        <f ca="1">IFERROR(INDIRECT("Parfaites!C"&amp;MATCH(C26,Parfaites!$C$2:$C$161,0)+1,1),"")</f>
        <v/>
      </c>
    </row>
    <row r="27" spans="1:21" x14ac:dyDescent="0.3">
      <c r="A27" s="262"/>
      <c r="B27" s="262"/>
      <c r="C27" s="263" t="s">
        <v>103</v>
      </c>
      <c r="D27" s="264"/>
      <c r="E27" s="265"/>
      <c r="F27" s="274"/>
      <c r="G27" s="275"/>
      <c r="H27" s="276"/>
      <c r="I27" s="269"/>
      <c r="J27" s="277"/>
      <c r="K27" s="275"/>
      <c r="L27" s="276"/>
      <c r="M27" s="269"/>
      <c r="N27" s="277"/>
      <c r="O27" s="275"/>
      <c r="P27" s="276"/>
      <c r="Q27" s="272"/>
      <c r="R27" s="277"/>
      <c r="S27" s="275"/>
      <c r="T27" s="276"/>
      <c r="U27" s="278" t="str">
        <f ca="1">IFERROR(INDIRECT("Parfaites!C"&amp;MATCH(C27,Parfaites!$C$2:$C$161,0)+1,1),"")</f>
        <v/>
      </c>
    </row>
    <row r="28" spans="1:21" x14ac:dyDescent="0.3">
      <c r="A28" s="262"/>
      <c r="B28" s="262"/>
      <c r="C28" s="263" t="s">
        <v>32</v>
      </c>
      <c r="D28" s="264"/>
      <c r="E28" s="265"/>
      <c r="F28" s="295"/>
      <c r="G28" s="297"/>
      <c r="H28" s="284"/>
      <c r="I28" s="269"/>
      <c r="J28" s="295"/>
      <c r="K28" s="297"/>
      <c r="L28" s="276"/>
      <c r="M28" s="269"/>
      <c r="N28" s="295"/>
      <c r="O28" s="297"/>
      <c r="P28" s="298"/>
      <c r="Q28" s="272"/>
      <c r="R28" s="295"/>
      <c r="S28" s="297"/>
      <c r="T28" s="284"/>
      <c r="U28" s="285" t="str">
        <f ca="1">IFERROR(INDIRECT("Parfaites!C"&amp;MATCH(C28,Parfaites!$C$2:$C$161,0)+1,1),"")</f>
        <v/>
      </c>
    </row>
    <row r="29" spans="1:21" ht="15.6" x14ac:dyDescent="0.3">
      <c r="A29" s="286"/>
      <c r="B29" s="286"/>
      <c r="C29" s="36" t="s">
        <v>163</v>
      </c>
      <c r="D29" s="287"/>
      <c r="E29" s="258"/>
      <c r="F29" s="288"/>
      <c r="G29" s="257"/>
      <c r="H29" s="257"/>
      <c r="I29" s="257"/>
      <c r="J29" s="257"/>
      <c r="K29" s="257"/>
      <c r="L29" s="289"/>
      <c r="M29" s="257"/>
      <c r="N29" s="257"/>
      <c r="O29" s="257"/>
      <c r="P29" s="257"/>
      <c r="Q29" s="257"/>
      <c r="R29" s="257"/>
      <c r="S29" s="290"/>
      <c r="T29" s="291"/>
      <c r="U29" s="261"/>
    </row>
    <row r="30" spans="1:21" x14ac:dyDescent="0.3">
      <c r="A30" s="262"/>
      <c r="B30" s="262"/>
      <c r="C30" s="263" t="s">
        <v>63</v>
      </c>
      <c r="D30" s="264"/>
      <c r="E30" s="265"/>
      <c r="F30" s="266"/>
      <c r="G30" s="267"/>
      <c r="H30" s="268"/>
      <c r="I30" s="269"/>
      <c r="J30" s="270"/>
      <c r="K30" s="267"/>
      <c r="L30" s="268"/>
      <c r="M30" s="269"/>
      <c r="N30" s="270"/>
      <c r="O30" s="267"/>
      <c r="P30" s="271"/>
      <c r="Q30" s="272"/>
      <c r="R30" s="270"/>
      <c r="S30" s="267"/>
      <c r="T30" s="268"/>
      <c r="U30" s="273" t="str">
        <f ca="1">IFERROR(INDIRECT("Parfaites!C"&amp;MATCH(C30,Parfaites!$C$2:$C$161,0)+1,1),"")</f>
        <v/>
      </c>
    </row>
    <row r="31" spans="1:21" x14ac:dyDescent="0.3">
      <c r="A31" s="262"/>
      <c r="B31" s="262"/>
      <c r="C31" s="263" t="s">
        <v>42</v>
      </c>
      <c r="D31" s="264"/>
      <c r="E31" s="265"/>
      <c r="F31" s="274"/>
      <c r="G31" s="275"/>
      <c r="H31" s="276"/>
      <c r="I31" s="269"/>
      <c r="J31" s="277"/>
      <c r="K31" s="275"/>
      <c r="L31" s="276"/>
      <c r="M31" s="269"/>
      <c r="N31" s="277"/>
      <c r="O31" s="275"/>
      <c r="P31" s="276"/>
      <c r="Q31" s="272"/>
      <c r="R31" s="277"/>
      <c r="S31" s="275"/>
      <c r="T31" s="276"/>
      <c r="U31" s="278" t="str">
        <f ca="1">IFERROR(INDIRECT("Parfaites!C"&amp;MATCH(C31,Parfaites!$C$2:$C$161,0)+1,1),"")</f>
        <v/>
      </c>
    </row>
    <row r="32" spans="1:21" x14ac:dyDescent="0.3">
      <c r="A32" s="262"/>
      <c r="B32" s="262"/>
      <c r="C32" s="263" t="s">
        <v>109</v>
      </c>
      <c r="D32" s="264"/>
      <c r="E32" s="265"/>
      <c r="F32" s="274"/>
      <c r="G32" s="279"/>
      <c r="H32" s="276"/>
      <c r="I32" s="269"/>
      <c r="J32" s="277"/>
      <c r="K32" s="279"/>
      <c r="L32" s="276"/>
      <c r="M32" s="269"/>
      <c r="N32" s="277"/>
      <c r="O32" s="279"/>
      <c r="P32" s="276"/>
      <c r="Q32" s="272"/>
      <c r="R32" s="277"/>
      <c r="S32" s="279"/>
      <c r="T32" s="276"/>
      <c r="U32" s="278" t="str">
        <f ca="1">IFERROR(INDIRECT("Parfaites!C"&amp;MATCH(C32,Parfaites!$C$2:$C$161,0)+1,1),"")</f>
        <v/>
      </c>
    </row>
    <row r="33" spans="1:21" x14ac:dyDescent="0.3">
      <c r="A33" s="262"/>
      <c r="B33" s="262"/>
      <c r="C33" s="263" t="s">
        <v>68</v>
      </c>
      <c r="D33" s="264"/>
      <c r="E33" s="265"/>
      <c r="F33" s="274"/>
      <c r="G33" s="275"/>
      <c r="H33" s="276"/>
      <c r="I33" s="269"/>
      <c r="J33" s="277"/>
      <c r="K33" s="275"/>
      <c r="L33" s="276"/>
      <c r="M33" s="269"/>
      <c r="N33" s="277"/>
      <c r="O33" s="275"/>
      <c r="P33" s="276"/>
      <c r="Q33" s="272"/>
      <c r="R33" s="277"/>
      <c r="S33" s="275"/>
      <c r="T33" s="276"/>
      <c r="U33" s="278" t="str">
        <f ca="1">IFERROR(INDIRECT("Parfaites!C"&amp;MATCH(C33,Parfaites!$C$2:$C$161,0)+1,1),"")</f>
        <v/>
      </c>
    </row>
    <row r="34" spans="1:21" x14ac:dyDescent="0.3">
      <c r="A34" s="262"/>
      <c r="B34" s="262"/>
      <c r="C34" s="263" t="s">
        <v>60</v>
      </c>
      <c r="D34" s="264"/>
      <c r="E34" s="265"/>
      <c r="F34" s="295"/>
      <c r="G34" s="297"/>
      <c r="H34" s="284"/>
      <c r="I34" s="269"/>
      <c r="J34" s="295"/>
      <c r="K34" s="297"/>
      <c r="L34" s="276"/>
      <c r="M34" s="269"/>
      <c r="N34" s="295"/>
      <c r="O34" s="297"/>
      <c r="P34" s="298"/>
      <c r="Q34" s="272"/>
      <c r="R34" s="295"/>
      <c r="S34" s="297"/>
      <c r="T34" s="284"/>
      <c r="U34" s="285" t="str">
        <f ca="1">IFERROR(INDIRECT("Parfaites!C"&amp;MATCH(C34,Parfaites!$C$2:$C$161,0)+1,1),"")</f>
        <v/>
      </c>
    </row>
    <row r="35" spans="1:21" ht="15.6" x14ac:dyDescent="0.3">
      <c r="A35" s="286"/>
      <c r="B35" s="286"/>
      <c r="C35" s="36" t="s">
        <v>164</v>
      </c>
      <c r="D35" s="287"/>
      <c r="E35" s="258"/>
      <c r="F35" s="288"/>
      <c r="G35" s="257"/>
      <c r="H35" s="257"/>
      <c r="I35" s="257"/>
      <c r="J35" s="257"/>
      <c r="K35" s="257"/>
      <c r="L35" s="289"/>
      <c r="M35" s="257"/>
      <c r="N35" s="257"/>
      <c r="O35" s="257"/>
      <c r="P35" s="257"/>
      <c r="Q35" s="257"/>
      <c r="R35" s="257"/>
      <c r="S35" s="290"/>
      <c r="T35" s="291"/>
      <c r="U35" s="261"/>
    </row>
    <row r="36" spans="1:21" x14ac:dyDescent="0.3">
      <c r="A36" s="262"/>
      <c r="B36" s="262"/>
      <c r="C36" s="263" t="s">
        <v>16</v>
      </c>
      <c r="D36" s="264"/>
      <c r="E36" s="265"/>
      <c r="F36" s="266"/>
      <c r="G36" s="267"/>
      <c r="H36" s="268"/>
      <c r="I36" s="269"/>
      <c r="J36" s="270"/>
      <c r="K36" s="267"/>
      <c r="L36" s="268"/>
      <c r="M36" s="269"/>
      <c r="N36" s="270"/>
      <c r="O36" s="267"/>
      <c r="P36" s="271"/>
      <c r="Q36" s="272"/>
      <c r="R36" s="270"/>
      <c r="S36" s="267"/>
      <c r="T36" s="268"/>
      <c r="U36" s="273" t="str">
        <f ca="1">IFERROR(INDIRECT("Parfaites!C"&amp;MATCH(C36,Parfaites!$C$2:$C$161,0)+1,1),"")</f>
        <v/>
      </c>
    </row>
    <row r="37" spans="1:21" x14ac:dyDescent="0.3">
      <c r="A37" s="262"/>
      <c r="B37" s="262"/>
      <c r="C37" s="263" t="s">
        <v>76</v>
      </c>
      <c r="D37" s="264"/>
      <c r="E37" s="265"/>
      <c r="F37" s="274"/>
      <c r="G37" s="275"/>
      <c r="H37" s="276"/>
      <c r="I37" s="269"/>
      <c r="J37" s="277"/>
      <c r="K37" s="275"/>
      <c r="L37" s="276"/>
      <c r="M37" s="269"/>
      <c r="N37" s="277"/>
      <c r="O37" s="275"/>
      <c r="P37" s="276"/>
      <c r="Q37" s="272"/>
      <c r="R37" s="277"/>
      <c r="S37" s="275"/>
      <c r="T37" s="276"/>
      <c r="U37" s="278" t="str">
        <f ca="1">IFERROR(INDIRECT("Parfaites!C"&amp;MATCH(C37,Parfaites!$C$2:$C$161,0)+1,1),"")</f>
        <v/>
      </c>
    </row>
    <row r="38" spans="1:21" x14ac:dyDescent="0.3">
      <c r="A38" s="262"/>
      <c r="B38" s="262"/>
      <c r="C38" s="263" t="s">
        <v>59</v>
      </c>
      <c r="D38" s="264"/>
      <c r="E38" s="265"/>
      <c r="F38" s="274"/>
      <c r="G38" s="279"/>
      <c r="H38" s="276"/>
      <c r="I38" s="269"/>
      <c r="J38" s="277"/>
      <c r="K38" s="279"/>
      <c r="L38" s="276"/>
      <c r="M38" s="269"/>
      <c r="N38" s="277"/>
      <c r="O38" s="279"/>
      <c r="P38" s="276"/>
      <c r="Q38" s="272"/>
      <c r="R38" s="277"/>
      <c r="S38" s="279"/>
      <c r="T38" s="276"/>
      <c r="U38" s="278" t="str">
        <f ca="1">IFERROR(INDIRECT("Parfaites!C"&amp;MATCH(C38,Parfaites!$C$2:$C$161,0)+1,1),"")</f>
        <v/>
      </c>
    </row>
    <row r="39" spans="1:21" x14ac:dyDescent="0.3">
      <c r="A39" s="262"/>
      <c r="B39" s="262"/>
      <c r="C39" s="263" t="s">
        <v>84</v>
      </c>
      <c r="D39" s="264"/>
      <c r="E39" s="265"/>
      <c r="F39" s="274"/>
      <c r="G39" s="275"/>
      <c r="H39" s="276"/>
      <c r="I39" s="269"/>
      <c r="J39" s="277"/>
      <c r="K39" s="275"/>
      <c r="L39" s="276"/>
      <c r="M39" s="269"/>
      <c r="N39" s="277"/>
      <c r="O39" s="275"/>
      <c r="P39" s="276"/>
      <c r="Q39" s="272"/>
      <c r="R39" s="277"/>
      <c r="S39" s="275"/>
      <c r="T39" s="276"/>
      <c r="U39" s="278" t="str">
        <f ca="1">IFERROR(INDIRECT("Parfaites!C"&amp;MATCH(C39,Parfaites!$C$2:$C$161,0)+1,1),"")</f>
        <v/>
      </c>
    </row>
    <row r="40" spans="1:21" x14ac:dyDescent="0.3">
      <c r="A40" s="262"/>
      <c r="B40" s="262"/>
      <c r="C40" s="263" t="s">
        <v>6</v>
      </c>
      <c r="D40" s="264"/>
      <c r="E40" s="265"/>
      <c r="F40" s="295"/>
      <c r="G40" s="297"/>
      <c r="H40" s="284"/>
      <c r="I40" s="269"/>
      <c r="J40" s="295"/>
      <c r="K40" s="297"/>
      <c r="L40" s="276"/>
      <c r="M40" s="269"/>
      <c r="N40" s="295"/>
      <c r="O40" s="297"/>
      <c r="P40" s="298"/>
      <c r="Q40" s="272"/>
      <c r="R40" s="295"/>
      <c r="S40" s="297"/>
      <c r="T40" s="284"/>
      <c r="U40" s="285" t="str">
        <f ca="1">IFERROR(INDIRECT("Parfaites!C"&amp;MATCH(C40,Parfaites!$C$2:$C$161,0)+1,1),"")</f>
        <v>Claire Lessard</v>
      </c>
    </row>
    <row r="41" spans="1:21" ht="15.6" x14ac:dyDescent="0.3">
      <c r="A41" s="286"/>
      <c r="B41" s="286"/>
      <c r="C41" s="36" t="s">
        <v>165</v>
      </c>
      <c r="D41" s="287"/>
      <c r="E41" s="258"/>
      <c r="F41" s="288"/>
      <c r="G41" s="257"/>
      <c r="H41" s="257"/>
      <c r="I41" s="257"/>
      <c r="J41" s="257"/>
      <c r="K41" s="257"/>
      <c r="L41" s="289"/>
      <c r="M41" s="257"/>
      <c r="N41" s="257"/>
      <c r="O41" s="257"/>
      <c r="P41" s="257"/>
      <c r="Q41" s="257"/>
      <c r="R41" s="257"/>
      <c r="S41" s="290"/>
      <c r="T41" s="291"/>
      <c r="U41" s="261"/>
    </row>
    <row r="42" spans="1:21" x14ac:dyDescent="0.3">
      <c r="A42" s="262"/>
      <c r="B42" s="262"/>
      <c r="C42" s="263" t="s">
        <v>52</v>
      </c>
      <c r="D42" s="264"/>
      <c r="E42" s="265"/>
      <c r="F42" s="266"/>
      <c r="G42" s="267"/>
      <c r="H42" s="268"/>
      <c r="I42" s="269"/>
      <c r="J42" s="270"/>
      <c r="K42" s="267"/>
      <c r="L42" s="268"/>
      <c r="M42" s="269"/>
      <c r="N42" s="270"/>
      <c r="O42" s="267"/>
      <c r="P42" s="271"/>
      <c r="Q42" s="272"/>
      <c r="R42" s="270"/>
      <c r="S42" s="267"/>
      <c r="T42" s="268"/>
      <c r="U42" s="273" t="str">
        <f ca="1">IFERROR(INDIRECT("Parfaites!C"&amp;MATCH(C42,Parfaites!$C$2:$C$161,0)+1,1),"")</f>
        <v/>
      </c>
    </row>
    <row r="43" spans="1:21" x14ac:dyDescent="0.3">
      <c r="A43" s="262"/>
      <c r="B43" s="262"/>
      <c r="C43" s="263" t="s">
        <v>87</v>
      </c>
      <c r="D43" s="264"/>
      <c r="E43" s="265"/>
      <c r="F43" s="274"/>
      <c r="G43" s="275"/>
      <c r="H43" s="276"/>
      <c r="I43" s="269"/>
      <c r="J43" s="277"/>
      <c r="K43" s="275"/>
      <c r="L43" s="276"/>
      <c r="M43" s="269"/>
      <c r="N43" s="277"/>
      <c r="O43" s="275"/>
      <c r="P43" s="276"/>
      <c r="Q43" s="272"/>
      <c r="R43" s="277"/>
      <c r="S43" s="275"/>
      <c r="T43" s="276"/>
      <c r="U43" s="278" t="str">
        <f ca="1">IFERROR(INDIRECT("Parfaites!C"&amp;MATCH(C43,Parfaites!$C$2:$C$161,0)+1,1),"")</f>
        <v/>
      </c>
    </row>
    <row r="44" spans="1:21" x14ac:dyDescent="0.3">
      <c r="A44" s="262"/>
      <c r="B44" s="262"/>
      <c r="C44" s="263" t="s">
        <v>41</v>
      </c>
      <c r="D44" s="264"/>
      <c r="E44" s="265"/>
      <c r="F44" s="274"/>
      <c r="G44" s="279"/>
      <c r="H44" s="276"/>
      <c r="I44" s="269"/>
      <c r="J44" s="277"/>
      <c r="K44" s="279"/>
      <c r="L44" s="276"/>
      <c r="M44" s="269"/>
      <c r="N44" s="277"/>
      <c r="O44" s="279"/>
      <c r="P44" s="276"/>
      <c r="Q44" s="272"/>
      <c r="R44" s="277"/>
      <c r="S44" s="279"/>
      <c r="T44" s="276"/>
      <c r="U44" s="278" t="str">
        <f ca="1">IFERROR(INDIRECT("Parfaites!C"&amp;MATCH(C44,Parfaites!$C$2:$C$161,0)+1,1),"")</f>
        <v/>
      </c>
    </row>
    <row r="45" spans="1:21" x14ac:dyDescent="0.3">
      <c r="A45" s="262"/>
      <c r="B45" s="262"/>
      <c r="C45" s="263" t="s">
        <v>3</v>
      </c>
      <c r="D45" s="264"/>
      <c r="E45" s="265"/>
      <c r="F45" s="274"/>
      <c r="G45" s="275"/>
      <c r="H45" s="276"/>
      <c r="I45" s="269"/>
      <c r="J45" s="277"/>
      <c r="K45" s="275"/>
      <c r="L45" s="276"/>
      <c r="M45" s="269"/>
      <c r="N45" s="277"/>
      <c r="O45" s="275"/>
      <c r="P45" s="276"/>
      <c r="Q45" s="272"/>
      <c r="R45" s="277"/>
      <c r="S45" s="275"/>
      <c r="T45" s="276"/>
      <c r="U45" s="278" t="str">
        <f ca="1">IFERROR(INDIRECT("Parfaites!C"&amp;MATCH(C45,Parfaites!$C$2:$C$161,0)+1,1),"")</f>
        <v/>
      </c>
    </row>
    <row r="46" spans="1:21" x14ac:dyDescent="0.3">
      <c r="A46" s="262"/>
      <c r="B46" s="262"/>
      <c r="C46" s="263" t="s">
        <v>10</v>
      </c>
      <c r="D46" s="264"/>
      <c r="E46" s="265"/>
      <c r="F46" s="295"/>
      <c r="G46" s="297"/>
      <c r="H46" s="284"/>
      <c r="I46" s="269"/>
      <c r="J46" s="295"/>
      <c r="K46" s="297"/>
      <c r="L46" s="276"/>
      <c r="M46" s="269"/>
      <c r="N46" s="295"/>
      <c r="O46" s="297"/>
      <c r="P46" s="298"/>
      <c r="Q46" s="272"/>
      <c r="R46" s="295"/>
      <c r="S46" s="297"/>
      <c r="T46" s="284"/>
      <c r="U46" s="285" t="str">
        <f ca="1">IFERROR(INDIRECT("Parfaites!C"&amp;MATCH(C46,Parfaites!$C$2:$C$161,0)+1,1),"")</f>
        <v/>
      </c>
    </row>
    <row r="47" spans="1:21" ht="15.6" x14ac:dyDescent="0.3">
      <c r="A47" s="286"/>
      <c r="B47" s="286"/>
      <c r="C47" s="36" t="s">
        <v>166</v>
      </c>
      <c r="D47" s="287"/>
      <c r="E47" s="258"/>
      <c r="F47" s="288"/>
      <c r="G47" s="257"/>
      <c r="H47" s="257"/>
      <c r="I47" s="257"/>
      <c r="J47" s="257"/>
      <c r="K47" s="257"/>
      <c r="L47" s="289"/>
      <c r="M47" s="257"/>
      <c r="N47" s="257"/>
      <c r="O47" s="257"/>
      <c r="P47" s="257"/>
      <c r="Q47" s="257"/>
      <c r="R47" s="257"/>
      <c r="S47" s="290"/>
      <c r="T47" s="291"/>
      <c r="U47" s="261"/>
    </row>
    <row r="48" spans="1:21" x14ac:dyDescent="0.3">
      <c r="A48" s="262"/>
      <c r="B48" s="262"/>
      <c r="C48" s="263" t="s">
        <v>102</v>
      </c>
      <c r="D48" s="264"/>
      <c r="E48" s="265"/>
      <c r="F48" s="266"/>
      <c r="G48" s="267"/>
      <c r="H48" s="268"/>
      <c r="I48" s="269"/>
      <c r="J48" s="270"/>
      <c r="K48" s="267"/>
      <c r="L48" s="268"/>
      <c r="M48" s="269"/>
      <c r="N48" s="270"/>
      <c r="O48" s="267"/>
      <c r="P48" s="271"/>
      <c r="Q48" s="272"/>
      <c r="R48" s="270"/>
      <c r="S48" s="267"/>
      <c r="T48" s="268"/>
      <c r="U48" s="273" t="str">
        <f ca="1">IFERROR(INDIRECT("Parfaites!C"&amp;MATCH(C48,Parfaites!$C$2:$C$161,0)+1,1),"")</f>
        <v/>
      </c>
    </row>
    <row r="49" spans="1:21" x14ac:dyDescent="0.3">
      <c r="A49" s="262"/>
      <c r="B49" s="262"/>
      <c r="C49" s="263" t="s">
        <v>28</v>
      </c>
      <c r="D49" s="264"/>
      <c r="E49" s="265"/>
      <c r="F49" s="274"/>
      <c r="G49" s="275"/>
      <c r="H49" s="276"/>
      <c r="I49" s="269"/>
      <c r="J49" s="277"/>
      <c r="K49" s="275"/>
      <c r="L49" s="276"/>
      <c r="M49" s="269"/>
      <c r="N49" s="277"/>
      <c r="O49" s="275"/>
      <c r="P49" s="276"/>
      <c r="Q49" s="272"/>
      <c r="R49" s="277"/>
      <c r="S49" s="275"/>
      <c r="T49" s="276"/>
      <c r="U49" s="278" t="str">
        <f ca="1">IFERROR(INDIRECT("Parfaites!C"&amp;MATCH(C49,Parfaites!$C$2:$C$161,0)+1,1),"")</f>
        <v/>
      </c>
    </row>
    <row r="50" spans="1:21" x14ac:dyDescent="0.3">
      <c r="A50" s="262"/>
      <c r="B50" s="262"/>
      <c r="C50" s="263" t="s">
        <v>57</v>
      </c>
      <c r="D50" s="264"/>
      <c r="E50" s="265"/>
      <c r="F50" s="274"/>
      <c r="G50" s="279"/>
      <c r="H50" s="276"/>
      <c r="I50" s="269"/>
      <c r="J50" s="277"/>
      <c r="K50" s="279"/>
      <c r="L50" s="276"/>
      <c r="M50" s="269"/>
      <c r="N50" s="277"/>
      <c r="O50" s="279"/>
      <c r="P50" s="276"/>
      <c r="Q50" s="272"/>
      <c r="R50" s="277"/>
      <c r="S50" s="279"/>
      <c r="T50" s="276"/>
      <c r="U50" s="278" t="str">
        <f ca="1">IFERROR(INDIRECT("Parfaites!C"&amp;MATCH(C50,Parfaites!$C$2:$C$161,0)+1,1),"")</f>
        <v/>
      </c>
    </row>
    <row r="51" spans="1:21" x14ac:dyDescent="0.3">
      <c r="A51" s="262"/>
      <c r="B51" s="262"/>
      <c r="C51" s="263" t="s">
        <v>69</v>
      </c>
      <c r="D51" s="264"/>
      <c r="E51" s="265"/>
      <c r="F51" s="274"/>
      <c r="G51" s="275"/>
      <c r="H51" s="276"/>
      <c r="I51" s="269"/>
      <c r="J51" s="277"/>
      <c r="K51" s="275"/>
      <c r="L51" s="276"/>
      <c r="M51" s="269"/>
      <c r="N51" s="277"/>
      <c r="O51" s="275"/>
      <c r="P51" s="276"/>
      <c r="Q51" s="272"/>
      <c r="R51" s="277"/>
      <c r="S51" s="275"/>
      <c r="T51" s="276"/>
      <c r="U51" s="278" t="str">
        <f ca="1">IFERROR(INDIRECT("Parfaites!C"&amp;MATCH(C51,Parfaites!$C$2:$C$161,0)+1,1),"")</f>
        <v/>
      </c>
    </row>
    <row r="52" spans="1:21" x14ac:dyDescent="0.3">
      <c r="A52" s="262"/>
      <c r="B52" s="262"/>
      <c r="C52" s="263" t="s">
        <v>55</v>
      </c>
      <c r="D52" s="264"/>
      <c r="E52" s="265"/>
      <c r="F52" s="295"/>
      <c r="G52" s="297"/>
      <c r="H52" s="284"/>
      <c r="I52" s="269"/>
      <c r="J52" s="295"/>
      <c r="K52" s="297"/>
      <c r="L52" s="276"/>
      <c r="M52" s="269"/>
      <c r="N52" s="295"/>
      <c r="O52" s="297"/>
      <c r="P52" s="298"/>
      <c r="Q52" s="272"/>
      <c r="R52" s="295"/>
      <c r="S52" s="297"/>
      <c r="T52" s="284"/>
      <c r="U52" s="285" t="str">
        <f ca="1">IFERROR(INDIRECT("Parfaites!C"&amp;MATCH(C52,Parfaites!$C$2:$C$161,0)+1,1),"")</f>
        <v/>
      </c>
    </row>
    <row r="53" spans="1:21" ht="15.6" x14ac:dyDescent="0.3">
      <c r="A53" s="286"/>
      <c r="B53" s="286"/>
      <c r="C53" s="36" t="s">
        <v>167</v>
      </c>
      <c r="D53" s="287"/>
      <c r="E53" s="258"/>
      <c r="F53" s="288"/>
      <c r="G53" s="257"/>
      <c r="H53" s="257"/>
      <c r="I53" s="257"/>
      <c r="J53" s="257"/>
      <c r="K53" s="257"/>
      <c r="L53" s="289"/>
      <c r="M53" s="257"/>
      <c r="N53" s="257"/>
      <c r="O53" s="257"/>
      <c r="P53" s="257"/>
      <c r="Q53" s="257"/>
      <c r="R53" s="257"/>
      <c r="S53" s="290"/>
      <c r="T53" s="291"/>
      <c r="U53" s="261"/>
    </row>
    <row r="54" spans="1:21" x14ac:dyDescent="0.3">
      <c r="A54" s="262"/>
      <c r="B54" s="262"/>
      <c r="C54" s="263" t="s">
        <v>75</v>
      </c>
      <c r="D54" s="264"/>
      <c r="E54" s="265"/>
      <c r="F54" s="266"/>
      <c r="G54" s="267"/>
      <c r="H54" s="268"/>
      <c r="I54" s="269"/>
      <c r="J54" s="270"/>
      <c r="K54" s="267"/>
      <c r="L54" s="268"/>
      <c r="M54" s="269"/>
      <c r="N54" s="270"/>
      <c r="O54" s="267"/>
      <c r="P54" s="271"/>
      <c r="Q54" s="272"/>
      <c r="R54" s="270"/>
      <c r="S54" s="267"/>
      <c r="T54" s="268"/>
      <c r="U54" s="273" t="str">
        <f ca="1">IFERROR(INDIRECT("Parfaites!C"&amp;MATCH(C54,Parfaites!$C$2:$C$161,0)+1,1),"")</f>
        <v/>
      </c>
    </row>
    <row r="55" spans="1:21" x14ac:dyDescent="0.3">
      <c r="A55" s="262"/>
      <c r="B55" s="262"/>
      <c r="C55" s="263" t="s">
        <v>48</v>
      </c>
      <c r="D55" s="264"/>
      <c r="E55" s="265"/>
      <c r="F55" s="274"/>
      <c r="G55" s="275"/>
      <c r="H55" s="276"/>
      <c r="I55" s="269"/>
      <c r="J55" s="277"/>
      <c r="K55" s="275"/>
      <c r="L55" s="276"/>
      <c r="M55" s="269"/>
      <c r="N55" s="277"/>
      <c r="O55" s="275"/>
      <c r="P55" s="276"/>
      <c r="Q55" s="272"/>
      <c r="R55" s="277"/>
      <c r="S55" s="275"/>
      <c r="T55" s="276"/>
      <c r="U55" s="278" t="str">
        <f ca="1">IFERROR(INDIRECT("Parfaites!C"&amp;MATCH(C55,Parfaites!$C$2:$C$161,0)+1,1),"")</f>
        <v/>
      </c>
    </row>
    <row r="56" spans="1:21" x14ac:dyDescent="0.3">
      <c r="A56" s="262"/>
      <c r="B56" s="262"/>
      <c r="C56" s="263" t="s">
        <v>99</v>
      </c>
      <c r="D56" s="264"/>
      <c r="E56" s="265"/>
      <c r="F56" s="274"/>
      <c r="G56" s="279"/>
      <c r="H56" s="276"/>
      <c r="I56" s="269"/>
      <c r="J56" s="277"/>
      <c r="K56" s="279"/>
      <c r="L56" s="276"/>
      <c r="M56" s="269"/>
      <c r="N56" s="277"/>
      <c r="O56" s="279"/>
      <c r="P56" s="276"/>
      <c r="Q56" s="272"/>
      <c r="R56" s="277"/>
      <c r="S56" s="279"/>
      <c r="T56" s="276"/>
      <c r="U56" s="278" t="str">
        <f ca="1">IFERROR(INDIRECT("Parfaites!C"&amp;MATCH(C56,Parfaites!$C$2:$C$161,0)+1,1),"")</f>
        <v/>
      </c>
    </row>
    <row r="57" spans="1:21" x14ac:dyDescent="0.3">
      <c r="A57" s="262"/>
      <c r="B57" s="262"/>
      <c r="C57" s="263" t="s">
        <v>31</v>
      </c>
      <c r="D57" s="264"/>
      <c r="E57" s="265"/>
      <c r="F57" s="274"/>
      <c r="G57" s="275"/>
      <c r="H57" s="276"/>
      <c r="I57" s="269"/>
      <c r="J57" s="277"/>
      <c r="K57" s="275"/>
      <c r="L57" s="276"/>
      <c r="M57" s="269"/>
      <c r="N57" s="277"/>
      <c r="O57" s="275"/>
      <c r="P57" s="276"/>
      <c r="Q57" s="272"/>
      <c r="R57" s="277"/>
      <c r="S57" s="275"/>
      <c r="T57" s="276"/>
      <c r="U57" s="278" t="str">
        <f ca="1">IFERROR(INDIRECT("Parfaites!C"&amp;MATCH(C57,Parfaites!$C$2:$C$161,0)+1,1),"")</f>
        <v/>
      </c>
    </row>
    <row r="58" spans="1:21" x14ac:dyDescent="0.3">
      <c r="A58" s="262"/>
      <c r="B58" s="262"/>
      <c r="C58" s="263" t="s">
        <v>96</v>
      </c>
      <c r="D58" s="264"/>
      <c r="E58" s="265"/>
      <c r="F58" s="295"/>
      <c r="G58" s="297"/>
      <c r="H58" s="284"/>
      <c r="I58" s="269"/>
      <c r="J58" s="295"/>
      <c r="K58" s="297"/>
      <c r="L58" s="276"/>
      <c r="M58" s="269"/>
      <c r="N58" s="295"/>
      <c r="O58" s="297"/>
      <c r="P58" s="298"/>
      <c r="Q58" s="272"/>
      <c r="R58" s="295"/>
      <c r="S58" s="297"/>
      <c r="T58" s="284"/>
      <c r="U58" s="285" t="str">
        <f ca="1">IFERROR(INDIRECT("Parfaites!C"&amp;MATCH(C58,Parfaites!$C$2:$C$161,0)+1,1),"")</f>
        <v/>
      </c>
    </row>
    <row r="59" spans="1:21" ht="15.6" x14ac:dyDescent="0.3">
      <c r="A59" s="286"/>
      <c r="B59" s="286"/>
      <c r="C59" s="36" t="s">
        <v>168</v>
      </c>
      <c r="D59" s="287"/>
      <c r="E59" s="258"/>
      <c r="F59" s="288"/>
      <c r="G59" s="257"/>
      <c r="H59" s="257"/>
      <c r="I59" s="257"/>
      <c r="J59" s="257"/>
      <c r="K59" s="257"/>
      <c r="L59" s="289"/>
      <c r="M59" s="257"/>
      <c r="N59" s="257"/>
      <c r="O59" s="257"/>
      <c r="P59" s="257"/>
      <c r="Q59" s="257"/>
      <c r="R59" s="257"/>
      <c r="S59" s="290"/>
      <c r="T59" s="291"/>
      <c r="U59" s="261"/>
    </row>
    <row r="60" spans="1:21" x14ac:dyDescent="0.3">
      <c r="A60" s="262"/>
      <c r="B60" s="262"/>
      <c r="C60" s="263" t="s">
        <v>82</v>
      </c>
      <c r="D60" s="264"/>
      <c r="E60" s="265"/>
      <c r="F60" s="266"/>
      <c r="G60" s="267"/>
      <c r="H60" s="276"/>
      <c r="I60" s="269"/>
      <c r="J60" s="270"/>
      <c r="K60" s="267"/>
      <c r="L60" s="268"/>
      <c r="M60" s="269"/>
      <c r="N60" s="270"/>
      <c r="O60" s="267"/>
      <c r="P60" s="271"/>
      <c r="Q60" s="272"/>
      <c r="R60" s="270"/>
      <c r="S60" s="267"/>
      <c r="T60" s="268"/>
      <c r="U60" s="273" t="str">
        <f ca="1">IFERROR(INDIRECT("Parfaites!C"&amp;MATCH(C60,Parfaites!$C$2:$C$161,0)+1,1),"")</f>
        <v/>
      </c>
    </row>
    <row r="61" spans="1:21" x14ac:dyDescent="0.3">
      <c r="A61" s="262"/>
      <c r="B61" s="262"/>
      <c r="C61" s="263" t="s">
        <v>53</v>
      </c>
      <c r="D61" s="264"/>
      <c r="E61" s="265"/>
      <c r="F61" s="274"/>
      <c r="G61" s="275"/>
      <c r="H61" s="276"/>
      <c r="I61" s="269"/>
      <c r="J61" s="277"/>
      <c r="K61" s="275"/>
      <c r="L61" s="276"/>
      <c r="M61" s="269"/>
      <c r="N61" s="277"/>
      <c r="O61" s="275"/>
      <c r="P61" s="276"/>
      <c r="Q61" s="272"/>
      <c r="R61" s="277"/>
      <c r="S61" s="275"/>
      <c r="T61" s="276"/>
      <c r="U61" s="278" t="str">
        <f ca="1">IFERROR(INDIRECT("Parfaites!C"&amp;MATCH(C61,Parfaites!$C$2:$C$161,0)+1,1),"")</f>
        <v/>
      </c>
    </row>
    <row r="62" spans="1:21" x14ac:dyDescent="0.3">
      <c r="A62" s="262"/>
      <c r="B62" s="262"/>
      <c r="C62" s="263" t="s">
        <v>3</v>
      </c>
      <c r="D62" s="264"/>
      <c r="E62" s="265"/>
      <c r="F62" s="274"/>
      <c r="G62" s="279"/>
      <c r="H62" s="276"/>
      <c r="I62" s="269"/>
      <c r="J62" s="277"/>
      <c r="K62" s="279"/>
      <c r="L62" s="276"/>
      <c r="M62" s="269"/>
      <c r="N62" s="277"/>
      <c r="O62" s="279"/>
      <c r="P62" s="276"/>
      <c r="Q62" s="272"/>
      <c r="R62" s="277"/>
      <c r="S62" s="279"/>
      <c r="T62" s="276"/>
      <c r="U62" s="278" t="str">
        <f ca="1">IFERROR(INDIRECT("Parfaites!C"&amp;MATCH(C62,Parfaites!$C$2:$C$161,0)+1,1),"")</f>
        <v/>
      </c>
    </row>
    <row r="63" spans="1:21" x14ac:dyDescent="0.3">
      <c r="A63" s="262"/>
      <c r="B63" s="262"/>
      <c r="C63" s="263" t="s">
        <v>40</v>
      </c>
      <c r="D63" s="264"/>
      <c r="E63" s="265"/>
      <c r="F63" s="274"/>
      <c r="G63" s="275"/>
      <c r="H63" s="276"/>
      <c r="I63" s="269"/>
      <c r="J63" s="277"/>
      <c r="K63" s="275"/>
      <c r="L63" s="276"/>
      <c r="M63" s="269"/>
      <c r="N63" s="277"/>
      <c r="O63" s="275"/>
      <c r="P63" s="276"/>
      <c r="Q63" s="272"/>
      <c r="R63" s="277"/>
      <c r="S63" s="275"/>
      <c r="T63" s="276"/>
      <c r="U63" s="278" t="str">
        <f ca="1">IFERROR(INDIRECT("Parfaites!C"&amp;MATCH(C63,Parfaites!$C$2:$C$161,0)+1,1),"")</f>
        <v/>
      </c>
    </row>
    <row r="64" spans="1:21" x14ac:dyDescent="0.3">
      <c r="A64" s="262"/>
      <c r="B64" s="262"/>
      <c r="C64" s="263" t="s">
        <v>46</v>
      </c>
      <c r="D64" s="264"/>
      <c r="E64" s="265"/>
      <c r="F64" s="295"/>
      <c r="G64" s="297"/>
      <c r="H64" s="284"/>
      <c r="I64" s="269"/>
      <c r="J64" s="295"/>
      <c r="K64" s="297"/>
      <c r="L64" s="276"/>
      <c r="M64" s="269"/>
      <c r="N64" s="295"/>
      <c r="O64" s="297"/>
      <c r="P64" s="298"/>
      <c r="Q64" s="272"/>
      <c r="R64" s="295"/>
      <c r="S64" s="297"/>
      <c r="T64" s="284"/>
      <c r="U64" s="285" t="str">
        <f ca="1">IFERROR(INDIRECT("Parfaites!C"&amp;MATCH(C64,Parfaites!$C$2:$C$161,0)+1,1),"")</f>
        <v/>
      </c>
    </row>
    <row r="65" spans="1:21" ht="15.6" x14ac:dyDescent="0.3">
      <c r="A65" s="286"/>
      <c r="B65" s="286"/>
      <c r="C65" s="36" t="s">
        <v>132</v>
      </c>
      <c r="D65" s="287"/>
      <c r="E65" s="258"/>
      <c r="F65" s="288"/>
      <c r="G65" s="257"/>
      <c r="H65" s="257"/>
      <c r="I65" s="257"/>
      <c r="J65" s="257"/>
      <c r="K65" s="257"/>
      <c r="L65" s="289"/>
      <c r="M65" s="257"/>
      <c r="N65" s="257"/>
      <c r="O65" s="257"/>
      <c r="P65" s="257"/>
      <c r="Q65" s="257"/>
      <c r="R65" s="257"/>
      <c r="S65" s="290"/>
      <c r="T65" s="291"/>
      <c r="U65" s="261"/>
    </row>
    <row r="66" spans="1:21" x14ac:dyDescent="0.3">
      <c r="A66" s="262"/>
      <c r="B66" s="262"/>
      <c r="C66" s="263" t="s">
        <v>27</v>
      </c>
      <c r="D66" s="264"/>
      <c r="E66" s="265"/>
      <c r="F66" s="266"/>
      <c r="G66" s="267"/>
      <c r="H66" s="268"/>
      <c r="I66" s="269"/>
      <c r="J66" s="270"/>
      <c r="K66" s="267"/>
      <c r="L66" s="268"/>
      <c r="M66" s="269"/>
      <c r="N66" s="270"/>
      <c r="O66" s="267"/>
      <c r="P66" s="271"/>
      <c r="Q66" s="272"/>
      <c r="R66" s="270"/>
      <c r="S66" s="267"/>
      <c r="T66" s="268"/>
      <c r="U66" s="273" t="str">
        <f ca="1">IFERROR(INDIRECT("Parfaites!C"&amp;MATCH(C66,Parfaites!$C$2:$C$161,0)+1,1),"")</f>
        <v/>
      </c>
    </row>
    <row r="67" spans="1:21" x14ac:dyDescent="0.3">
      <c r="A67" s="262"/>
      <c r="B67" s="262"/>
      <c r="C67" s="263" t="s">
        <v>110</v>
      </c>
      <c r="D67" s="264"/>
      <c r="E67" s="265"/>
      <c r="F67" s="274"/>
      <c r="G67" s="275"/>
      <c r="H67" s="276"/>
      <c r="I67" s="269"/>
      <c r="J67" s="277"/>
      <c r="K67" s="275"/>
      <c r="L67" s="276"/>
      <c r="M67" s="269"/>
      <c r="N67" s="277"/>
      <c r="O67" s="275"/>
      <c r="P67" s="276"/>
      <c r="Q67" s="272"/>
      <c r="R67" s="277"/>
      <c r="S67" s="275"/>
      <c r="T67" s="276"/>
      <c r="U67" s="278" t="str">
        <f ca="1">IFERROR(INDIRECT("Parfaites!C"&amp;MATCH(C67,Parfaites!$C$2:$C$161,0)+1,1),"")</f>
        <v/>
      </c>
    </row>
    <row r="68" spans="1:21" x14ac:dyDescent="0.3">
      <c r="A68" s="262"/>
      <c r="B68" s="262"/>
      <c r="C68" s="263" t="s">
        <v>95</v>
      </c>
      <c r="D68" s="264"/>
      <c r="E68" s="265"/>
      <c r="F68" s="274"/>
      <c r="G68" s="279"/>
      <c r="H68" s="276"/>
      <c r="I68" s="269"/>
      <c r="J68" s="277"/>
      <c r="K68" s="279"/>
      <c r="L68" s="276"/>
      <c r="M68" s="269"/>
      <c r="N68" s="277"/>
      <c r="O68" s="279"/>
      <c r="P68" s="276"/>
      <c r="Q68" s="272"/>
      <c r="R68" s="277"/>
      <c r="S68" s="279"/>
      <c r="T68" s="276"/>
      <c r="U68" s="278" t="str">
        <f ca="1">IFERROR(INDIRECT("Parfaites!C"&amp;MATCH(C68,Parfaites!$C$2:$C$161,0)+1,1),"")</f>
        <v/>
      </c>
    </row>
    <row r="69" spans="1:21" x14ac:dyDescent="0.3">
      <c r="A69" s="262"/>
      <c r="B69" s="262"/>
      <c r="C69" s="263" t="s">
        <v>9</v>
      </c>
      <c r="D69" s="264"/>
      <c r="E69" s="265"/>
      <c r="F69" s="274"/>
      <c r="G69" s="275"/>
      <c r="H69" s="276"/>
      <c r="I69" s="269"/>
      <c r="J69" s="277"/>
      <c r="K69" s="275"/>
      <c r="L69" s="276"/>
      <c r="M69" s="269"/>
      <c r="N69" s="277"/>
      <c r="O69" s="275"/>
      <c r="P69" s="276"/>
      <c r="Q69" s="272"/>
      <c r="R69" s="277"/>
      <c r="S69" s="275"/>
      <c r="T69" s="276"/>
      <c r="U69" s="278" t="str">
        <f ca="1">IFERROR(INDIRECT("Parfaites!C"&amp;MATCH(C69,Parfaites!$C$2:$C$161,0)+1,1),"")</f>
        <v/>
      </c>
    </row>
    <row r="70" spans="1:21" x14ac:dyDescent="0.3">
      <c r="A70" s="262"/>
      <c r="B70" s="262"/>
      <c r="C70" s="263" t="s">
        <v>25</v>
      </c>
      <c r="D70" s="264"/>
      <c r="E70" s="265"/>
      <c r="F70" s="295"/>
      <c r="G70" s="297"/>
      <c r="H70" s="284"/>
      <c r="I70" s="269"/>
      <c r="J70" s="295"/>
      <c r="K70" s="297"/>
      <c r="L70" s="276"/>
      <c r="M70" s="269"/>
      <c r="N70" s="295"/>
      <c r="O70" s="297"/>
      <c r="P70" s="298"/>
      <c r="Q70" s="272"/>
      <c r="R70" s="295"/>
      <c r="S70" s="297"/>
      <c r="T70" s="284"/>
      <c r="U70" s="285" t="str">
        <f ca="1">IFERROR(INDIRECT("Parfaites!C"&amp;MATCH(C70,Parfaites!$C$2:$C$161,0)+1,1),"")</f>
        <v/>
      </c>
    </row>
    <row r="71" spans="1:21" ht="15.6" x14ac:dyDescent="0.3">
      <c r="A71" s="286"/>
      <c r="B71" s="286"/>
      <c r="C71" s="36" t="s">
        <v>133</v>
      </c>
      <c r="D71" s="287"/>
      <c r="E71" s="258"/>
      <c r="F71" s="288"/>
      <c r="G71" s="257"/>
      <c r="H71" s="257"/>
      <c r="I71" s="257"/>
      <c r="J71" s="257"/>
      <c r="K71" s="257"/>
      <c r="L71" s="289"/>
      <c r="M71" s="257"/>
      <c r="N71" s="257"/>
      <c r="O71" s="257"/>
      <c r="P71" s="257"/>
      <c r="Q71" s="257"/>
      <c r="R71" s="257"/>
      <c r="S71" s="290"/>
      <c r="T71" s="291"/>
      <c r="U71" s="261"/>
    </row>
    <row r="72" spans="1:21" x14ac:dyDescent="0.3">
      <c r="A72" s="262"/>
      <c r="B72" s="262"/>
      <c r="C72" s="263" t="s">
        <v>97</v>
      </c>
      <c r="D72" s="264"/>
      <c r="E72" s="265"/>
      <c r="F72" s="266"/>
      <c r="G72" s="267"/>
      <c r="H72" s="268"/>
      <c r="I72" s="269"/>
      <c r="J72" s="270"/>
      <c r="K72" s="267"/>
      <c r="L72" s="268"/>
      <c r="M72" s="269"/>
      <c r="N72" s="270"/>
      <c r="O72" s="267"/>
      <c r="P72" s="271"/>
      <c r="Q72" s="272"/>
      <c r="R72" s="270"/>
      <c r="S72" s="267"/>
      <c r="T72" s="268"/>
      <c r="U72" s="273" t="str">
        <f ca="1">IFERROR(INDIRECT("Parfaites!C"&amp;MATCH(C72,Parfaites!$C$2:$C$161,0)+1,1),"")</f>
        <v/>
      </c>
    </row>
    <row r="73" spans="1:21" x14ac:dyDescent="0.3">
      <c r="A73" s="262"/>
      <c r="B73" s="262"/>
      <c r="C73" s="263" t="s">
        <v>21</v>
      </c>
      <c r="D73" s="264"/>
      <c r="E73" s="265"/>
      <c r="F73" s="274"/>
      <c r="G73" s="275"/>
      <c r="H73" s="276"/>
      <c r="I73" s="269"/>
      <c r="J73" s="277"/>
      <c r="K73" s="275"/>
      <c r="L73" s="276"/>
      <c r="M73" s="269"/>
      <c r="N73" s="277"/>
      <c r="O73" s="275"/>
      <c r="P73" s="276"/>
      <c r="Q73" s="272"/>
      <c r="R73" s="277"/>
      <c r="S73" s="275"/>
      <c r="T73" s="276"/>
      <c r="U73" s="278" t="str">
        <f ca="1">IFERROR(INDIRECT("Parfaites!C"&amp;MATCH(C73,Parfaites!$C$2:$C$161,0)+1,1),"")</f>
        <v/>
      </c>
    </row>
    <row r="74" spans="1:21" x14ac:dyDescent="0.3">
      <c r="A74" s="262"/>
      <c r="B74" s="262"/>
      <c r="C74" s="263" t="s">
        <v>94</v>
      </c>
      <c r="D74" s="264"/>
      <c r="E74" s="265"/>
      <c r="F74" s="274"/>
      <c r="G74" s="279"/>
      <c r="H74" s="276"/>
      <c r="I74" s="269"/>
      <c r="J74" s="277"/>
      <c r="K74" s="279"/>
      <c r="L74" s="276"/>
      <c r="M74" s="269"/>
      <c r="N74" s="277"/>
      <c r="O74" s="279"/>
      <c r="P74" s="276"/>
      <c r="Q74" s="272"/>
      <c r="R74" s="277"/>
      <c r="S74" s="279"/>
      <c r="T74" s="276"/>
      <c r="U74" s="278" t="str">
        <f ca="1">IFERROR(INDIRECT("Parfaites!C"&amp;MATCH(C74,Parfaites!$C$2:$C$161,0)+1,1),"")</f>
        <v/>
      </c>
    </row>
    <row r="75" spans="1:21" x14ac:dyDescent="0.3">
      <c r="A75" s="262"/>
      <c r="B75" s="262"/>
      <c r="C75" s="263" t="s">
        <v>108</v>
      </c>
      <c r="D75" s="264"/>
      <c r="E75" s="265"/>
      <c r="F75" s="274"/>
      <c r="G75" s="275"/>
      <c r="H75" s="276"/>
      <c r="I75" s="269"/>
      <c r="J75" s="277"/>
      <c r="K75" s="275"/>
      <c r="L75" s="276"/>
      <c r="M75" s="269"/>
      <c r="N75" s="277"/>
      <c r="O75" s="275"/>
      <c r="P75" s="276"/>
      <c r="Q75" s="272"/>
      <c r="R75" s="277"/>
      <c r="S75" s="275"/>
      <c r="T75" s="276"/>
      <c r="U75" s="278" t="str">
        <f ca="1">IFERROR(INDIRECT("Parfaites!C"&amp;MATCH(C75,Parfaites!$C$2:$C$161,0)+1,1),"")</f>
        <v/>
      </c>
    </row>
    <row r="76" spans="1:21" x14ac:dyDescent="0.3">
      <c r="A76" s="262"/>
      <c r="B76" s="262"/>
      <c r="C76" s="263" t="s">
        <v>51</v>
      </c>
      <c r="D76" s="264"/>
      <c r="E76" s="265"/>
      <c r="F76" s="295"/>
      <c r="G76" s="297"/>
      <c r="H76" s="284"/>
      <c r="I76" s="269"/>
      <c r="J76" s="295"/>
      <c r="K76" s="297"/>
      <c r="L76" s="276"/>
      <c r="M76" s="269"/>
      <c r="N76" s="295"/>
      <c r="O76" s="297"/>
      <c r="P76" s="298"/>
      <c r="Q76" s="272"/>
      <c r="R76" s="295"/>
      <c r="S76" s="297"/>
      <c r="T76" s="284"/>
      <c r="U76" s="285" t="str">
        <f ca="1">IFERROR(INDIRECT("Parfaites!C"&amp;MATCH(C76,Parfaites!$C$2:$C$161,0)+1,1),"")</f>
        <v/>
      </c>
    </row>
    <row r="77" spans="1:21" ht="15.6" x14ac:dyDescent="0.3">
      <c r="A77" s="286"/>
      <c r="B77" s="286"/>
      <c r="C77" s="36" t="s">
        <v>134</v>
      </c>
      <c r="D77" s="287"/>
      <c r="E77" s="258"/>
      <c r="F77" s="288"/>
      <c r="G77" s="257"/>
      <c r="H77" s="257"/>
      <c r="I77" s="257"/>
      <c r="J77" s="257"/>
      <c r="K77" s="257"/>
      <c r="L77" s="289"/>
      <c r="M77" s="257"/>
      <c r="N77" s="257"/>
      <c r="O77" s="257"/>
      <c r="P77" s="257"/>
      <c r="Q77" s="257"/>
      <c r="R77" s="257"/>
      <c r="S77" s="290"/>
      <c r="T77" s="291"/>
      <c r="U77" s="261"/>
    </row>
    <row r="78" spans="1:21" x14ac:dyDescent="0.3">
      <c r="A78" s="262"/>
      <c r="B78" s="262"/>
      <c r="C78" s="263" t="s">
        <v>86</v>
      </c>
      <c r="D78" s="264"/>
      <c r="E78" s="265"/>
      <c r="F78" s="266"/>
      <c r="G78" s="267"/>
      <c r="H78" s="268"/>
      <c r="I78" s="269"/>
      <c r="J78" s="270"/>
      <c r="K78" s="267"/>
      <c r="L78" s="268"/>
      <c r="M78" s="269"/>
      <c r="N78" s="270"/>
      <c r="O78" s="267"/>
      <c r="P78" s="271"/>
      <c r="Q78" s="272"/>
      <c r="R78" s="270"/>
      <c r="S78" s="267"/>
      <c r="T78" s="268"/>
      <c r="U78" s="273" t="str">
        <f ca="1">IFERROR(INDIRECT("Parfaites!C"&amp;MATCH(C78,Parfaites!$C$2:$C$161,0)+1,1),"")</f>
        <v/>
      </c>
    </row>
    <row r="79" spans="1:21" x14ac:dyDescent="0.3">
      <c r="A79" s="262"/>
      <c r="B79" s="262"/>
      <c r="C79" s="263" t="s">
        <v>80</v>
      </c>
      <c r="D79" s="264"/>
      <c r="E79" s="265"/>
      <c r="F79" s="274"/>
      <c r="G79" s="275"/>
      <c r="H79" s="276"/>
      <c r="I79" s="269"/>
      <c r="J79" s="277"/>
      <c r="K79" s="275"/>
      <c r="L79" s="276"/>
      <c r="M79" s="269"/>
      <c r="N79" s="277"/>
      <c r="O79" s="275"/>
      <c r="P79" s="276"/>
      <c r="Q79" s="272"/>
      <c r="R79" s="277"/>
      <c r="S79" s="275"/>
      <c r="T79" s="276"/>
      <c r="U79" s="278" t="str">
        <f ca="1">IFERROR(INDIRECT("Parfaites!C"&amp;MATCH(C79,Parfaites!$C$2:$C$161,0)+1,1),"")</f>
        <v/>
      </c>
    </row>
    <row r="80" spans="1:21" x14ac:dyDescent="0.3">
      <c r="A80" s="262"/>
      <c r="B80" s="262"/>
      <c r="C80" s="263" t="s">
        <v>15</v>
      </c>
      <c r="D80" s="264"/>
      <c r="E80" s="265"/>
      <c r="F80" s="274"/>
      <c r="G80" s="279"/>
      <c r="H80" s="276"/>
      <c r="I80" s="269"/>
      <c r="J80" s="277"/>
      <c r="K80" s="279"/>
      <c r="L80" s="276"/>
      <c r="M80" s="269"/>
      <c r="N80" s="277"/>
      <c r="O80" s="279"/>
      <c r="P80" s="276"/>
      <c r="Q80" s="272"/>
      <c r="R80" s="277"/>
      <c r="S80" s="279"/>
      <c r="T80" s="276"/>
      <c r="U80" s="278" t="str">
        <f ca="1">IFERROR(INDIRECT("Parfaites!C"&amp;MATCH(C80,Parfaites!$C$2:$C$161,0)+1,1),"")</f>
        <v/>
      </c>
    </row>
    <row r="81" spans="1:21" x14ac:dyDescent="0.3">
      <c r="A81" s="262"/>
      <c r="B81" s="262"/>
      <c r="C81" s="263" t="s">
        <v>35</v>
      </c>
      <c r="D81" s="264"/>
      <c r="E81" s="265"/>
      <c r="F81" s="274"/>
      <c r="G81" s="275"/>
      <c r="H81" s="276"/>
      <c r="I81" s="269"/>
      <c r="J81" s="277"/>
      <c r="K81" s="275"/>
      <c r="L81" s="276"/>
      <c r="M81" s="269"/>
      <c r="N81" s="277"/>
      <c r="O81" s="275"/>
      <c r="P81" s="276"/>
      <c r="Q81" s="272"/>
      <c r="R81" s="277"/>
      <c r="S81" s="275"/>
      <c r="T81" s="276"/>
      <c r="U81" s="278" t="str">
        <f ca="1">IFERROR(INDIRECT("Parfaites!C"&amp;MATCH(C81,Parfaites!$C$2:$C$161,0)+1,1),"")</f>
        <v/>
      </c>
    </row>
    <row r="82" spans="1:21" x14ac:dyDescent="0.3">
      <c r="A82" s="262"/>
      <c r="B82" s="262"/>
      <c r="C82" s="263" t="s">
        <v>73</v>
      </c>
      <c r="D82" s="264"/>
      <c r="E82" s="265"/>
      <c r="F82" s="295"/>
      <c r="G82" s="297"/>
      <c r="H82" s="284"/>
      <c r="I82" s="269"/>
      <c r="J82" s="295"/>
      <c r="K82" s="297"/>
      <c r="L82" s="276"/>
      <c r="M82" s="269"/>
      <c r="N82" s="295"/>
      <c r="O82" s="297"/>
      <c r="P82" s="298"/>
      <c r="Q82" s="272"/>
      <c r="R82" s="295"/>
      <c r="S82" s="297"/>
      <c r="T82" s="284"/>
      <c r="U82" s="285" t="str">
        <f ca="1">IFERROR(INDIRECT("Parfaites!C"&amp;MATCH(C82,Parfaites!$C$2:$C$161,0)+1,1),"")</f>
        <v/>
      </c>
    </row>
    <row r="83" spans="1:21" ht="15.6" x14ac:dyDescent="0.3">
      <c r="A83" s="286"/>
      <c r="B83" s="286"/>
      <c r="C83" s="36" t="s">
        <v>135</v>
      </c>
      <c r="D83" s="287"/>
      <c r="E83" s="258"/>
      <c r="F83" s="288"/>
      <c r="G83" s="257"/>
      <c r="H83" s="257"/>
      <c r="I83" s="257"/>
      <c r="J83" s="257"/>
      <c r="K83" s="257"/>
      <c r="L83" s="289"/>
      <c r="M83" s="257"/>
      <c r="N83" s="257"/>
      <c r="O83" s="257"/>
      <c r="P83" s="257"/>
      <c r="Q83" s="257"/>
      <c r="R83" s="257"/>
      <c r="S83" s="290"/>
      <c r="T83" s="291"/>
      <c r="U83" s="261"/>
    </row>
    <row r="84" spans="1:21" x14ac:dyDescent="0.3">
      <c r="A84" s="262"/>
      <c r="B84" s="262"/>
      <c r="C84" s="263" t="s">
        <v>3</v>
      </c>
      <c r="D84" s="264"/>
      <c r="E84" s="265"/>
      <c r="F84" s="266"/>
      <c r="G84" s="267"/>
      <c r="H84" s="268"/>
      <c r="I84" s="269"/>
      <c r="J84" s="270"/>
      <c r="K84" s="267"/>
      <c r="L84" s="268"/>
      <c r="M84" s="269"/>
      <c r="N84" s="270"/>
      <c r="O84" s="267"/>
      <c r="P84" s="271"/>
      <c r="Q84" s="272"/>
      <c r="R84" s="270"/>
      <c r="S84" s="267"/>
      <c r="T84" s="268"/>
      <c r="U84" s="273" t="str">
        <f ca="1">IFERROR(INDIRECT("Parfaites!C"&amp;MATCH(C84,Parfaites!$C$2:$C$161,0)+1,1),"")</f>
        <v/>
      </c>
    </row>
    <row r="85" spans="1:21" x14ac:dyDescent="0.3">
      <c r="A85" s="262"/>
      <c r="B85" s="262"/>
      <c r="C85" s="263" t="s">
        <v>13</v>
      </c>
      <c r="D85" s="264"/>
      <c r="E85" s="265"/>
      <c r="F85" s="274"/>
      <c r="G85" s="275"/>
      <c r="H85" s="276"/>
      <c r="I85" s="269"/>
      <c r="J85" s="277"/>
      <c r="K85" s="275"/>
      <c r="L85" s="276"/>
      <c r="M85" s="269"/>
      <c r="N85" s="277"/>
      <c r="O85" s="275"/>
      <c r="P85" s="276"/>
      <c r="Q85" s="272"/>
      <c r="R85" s="277"/>
      <c r="S85" s="275"/>
      <c r="T85" s="276"/>
      <c r="U85" s="278" t="str">
        <f ca="1">IFERROR(INDIRECT("Parfaites!C"&amp;MATCH(C85,Parfaites!$C$2:$C$161,0)+1,1),"")</f>
        <v/>
      </c>
    </row>
    <row r="86" spans="1:21" x14ac:dyDescent="0.3">
      <c r="A86" s="262"/>
      <c r="B86" s="262"/>
      <c r="C86" s="263" t="s">
        <v>37</v>
      </c>
      <c r="D86" s="264"/>
      <c r="E86" s="265"/>
      <c r="F86" s="274"/>
      <c r="G86" s="279"/>
      <c r="H86" s="276"/>
      <c r="I86" s="269"/>
      <c r="J86" s="277"/>
      <c r="K86" s="279"/>
      <c r="L86" s="276"/>
      <c r="M86" s="269"/>
      <c r="N86" s="277"/>
      <c r="O86" s="279"/>
      <c r="P86" s="276"/>
      <c r="Q86" s="272"/>
      <c r="R86" s="277"/>
      <c r="S86" s="279"/>
      <c r="T86" s="276"/>
      <c r="U86" s="278" t="str">
        <f ca="1">IFERROR(INDIRECT("Parfaites!C"&amp;MATCH(C86,Parfaites!$C$2:$C$161,0)+1,1),"")</f>
        <v/>
      </c>
    </row>
    <row r="87" spans="1:21" x14ac:dyDescent="0.3">
      <c r="A87" s="262"/>
      <c r="B87" s="262"/>
      <c r="C87" s="263" t="s">
        <v>90</v>
      </c>
      <c r="D87" s="264"/>
      <c r="E87" s="265"/>
      <c r="F87" s="274"/>
      <c r="G87" s="275"/>
      <c r="H87" s="276"/>
      <c r="I87" s="269"/>
      <c r="J87" s="277"/>
      <c r="K87" s="275"/>
      <c r="L87" s="276"/>
      <c r="M87" s="269"/>
      <c r="N87" s="277"/>
      <c r="O87" s="275"/>
      <c r="P87" s="276"/>
      <c r="Q87" s="272"/>
      <c r="R87" s="277"/>
      <c r="S87" s="275"/>
      <c r="T87" s="276"/>
      <c r="U87" s="278" t="str">
        <f ca="1">IFERROR(INDIRECT("Parfaites!C"&amp;MATCH(C87,Parfaites!$C$2:$C$161,0)+1,1),"")</f>
        <v/>
      </c>
    </row>
    <row r="88" spans="1:21" x14ac:dyDescent="0.3">
      <c r="A88" s="262"/>
      <c r="B88" s="262"/>
      <c r="C88" s="263" t="s">
        <v>54</v>
      </c>
      <c r="D88" s="264"/>
      <c r="E88" s="265"/>
      <c r="F88" s="295"/>
      <c r="G88" s="297"/>
      <c r="H88" s="284"/>
      <c r="I88" s="269"/>
      <c r="J88" s="295"/>
      <c r="K88" s="297"/>
      <c r="L88" s="276"/>
      <c r="M88" s="269"/>
      <c r="N88" s="295"/>
      <c r="O88" s="297"/>
      <c r="P88" s="298"/>
      <c r="Q88" s="272"/>
      <c r="R88" s="295"/>
      <c r="S88" s="297"/>
      <c r="T88" s="284"/>
      <c r="U88" s="285" t="str">
        <f ca="1">IFERROR(INDIRECT("Parfaites!C"&amp;MATCH(C88,Parfaites!$C$2:$C$161,0)+1,1),"")</f>
        <v/>
      </c>
    </row>
    <row r="89" spans="1:21" ht="15.6" x14ac:dyDescent="0.3">
      <c r="A89" s="286"/>
      <c r="B89" s="286"/>
      <c r="C89" s="36" t="s">
        <v>137</v>
      </c>
      <c r="D89" s="287"/>
      <c r="E89" s="258"/>
      <c r="F89" s="288"/>
      <c r="G89" s="257"/>
      <c r="H89" s="257"/>
      <c r="I89" s="257"/>
      <c r="J89" s="257"/>
      <c r="K89" s="257"/>
      <c r="L89" s="289"/>
      <c r="M89" s="257"/>
      <c r="N89" s="257"/>
      <c r="O89" s="257"/>
      <c r="P89" s="257"/>
      <c r="Q89" s="257"/>
      <c r="R89" s="257"/>
      <c r="S89" s="290"/>
      <c r="T89" s="291"/>
      <c r="U89" s="261"/>
    </row>
    <row r="90" spans="1:21" x14ac:dyDescent="0.3">
      <c r="A90" s="262"/>
      <c r="B90" s="262"/>
      <c r="C90" s="263" t="s">
        <v>47</v>
      </c>
      <c r="D90" s="264"/>
      <c r="E90" s="265"/>
      <c r="F90" s="266"/>
      <c r="G90" s="267"/>
      <c r="H90" s="268"/>
      <c r="I90" s="269"/>
      <c r="J90" s="270"/>
      <c r="K90" s="267"/>
      <c r="L90" s="268"/>
      <c r="M90" s="269"/>
      <c r="N90" s="270"/>
      <c r="O90" s="267"/>
      <c r="P90" s="271"/>
      <c r="Q90" s="272"/>
      <c r="R90" s="270"/>
      <c r="S90" s="267"/>
      <c r="T90" s="268"/>
      <c r="U90" s="273" t="str">
        <f ca="1">IFERROR(INDIRECT("Parfaites!C"&amp;MATCH(C90,Parfaites!$C$2:$C$161,0)+1,1),"")</f>
        <v/>
      </c>
    </row>
    <row r="91" spans="1:21" x14ac:dyDescent="0.3">
      <c r="A91" s="262"/>
      <c r="B91" s="262"/>
      <c r="C91" s="263" t="s">
        <v>88</v>
      </c>
      <c r="D91" s="264"/>
      <c r="E91" s="265"/>
      <c r="F91" s="274"/>
      <c r="G91" s="275"/>
      <c r="H91" s="276"/>
      <c r="I91" s="269"/>
      <c r="J91" s="277"/>
      <c r="K91" s="275"/>
      <c r="L91" s="276"/>
      <c r="M91" s="269"/>
      <c r="N91" s="277"/>
      <c r="O91" s="275"/>
      <c r="P91" s="276"/>
      <c r="Q91" s="272"/>
      <c r="R91" s="277"/>
      <c r="S91" s="275"/>
      <c r="T91" s="276"/>
      <c r="U91" s="278" t="str">
        <f ca="1">IFERROR(INDIRECT("Parfaites!C"&amp;MATCH(C91,Parfaites!$C$2:$C$161,0)+1,1),"")</f>
        <v/>
      </c>
    </row>
    <row r="92" spans="1:21" x14ac:dyDescent="0.3">
      <c r="A92" s="262"/>
      <c r="B92" s="262"/>
      <c r="C92" s="263" t="s">
        <v>58</v>
      </c>
      <c r="D92" s="264"/>
      <c r="E92" s="265"/>
      <c r="F92" s="274"/>
      <c r="G92" s="279"/>
      <c r="H92" s="276"/>
      <c r="I92" s="269"/>
      <c r="J92" s="277"/>
      <c r="K92" s="279"/>
      <c r="L92" s="276"/>
      <c r="M92" s="269"/>
      <c r="N92" s="277"/>
      <c r="O92" s="279"/>
      <c r="P92" s="276"/>
      <c r="Q92" s="272"/>
      <c r="R92" s="277"/>
      <c r="S92" s="279"/>
      <c r="T92" s="276"/>
      <c r="U92" s="278" t="str">
        <f ca="1">IFERROR(INDIRECT("Parfaites!C"&amp;MATCH(C92,Parfaites!$C$2:$C$161,0)+1,1),"")</f>
        <v/>
      </c>
    </row>
    <row r="93" spans="1:21" x14ac:dyDescent="0.3">
      <c r="A93" s="262"/>
      <c r="B93" s="262"/>
      <c r="C93" s="263" t="s">
        <v>78</v>
      </c>
      <c r="D93" s="264"/>
      <c r="E93" s="265"/>
      <c r="F93" s="274"/>
      <c r="G93" s="275"/>
      <c r="H93" s="276"/>
      <c r="I93" s="269"/>
      <c r="J93" s="277"/>
      <c r="K93" s="275"/>
      <c r="L93" s="276"/>
      <c r="M93" s="269"/>
      <c r="N93" s="277"/>
      <c r="O93" s="275"/>
      <c r="P93" s="276"/>
      <c r="Q93" s="272"/>
      <c r="R93" s="277"/>
      <c r="S93" s="275"/>
      <c r="T93" s="276"/>
      <c r="U93" s="278" t="str">
        <f ca="1">IFERROR(INDIRECT("Parfaites!C"&amp;MATCH(C93,Parfaites!$C$2:$C$161,0)+1,1),"")</f>
        <v/>
      </c>
    </row>
    <row r="94" spans="1:21" x14ac:dyDescent="0.3">
      <c r="A94" s="262"/>
      <c r="B94" s="262"/>
      <c r="C94" s="263" t="s">
        <v>98</v>
      </c>
      <c r="D94" s="264"/>
      <c r="E94" s="265"/>
      <c r="F94" s="295"/>
      <c r="G94" s="297"/>
      <c r="H94" s="284"/>
      <c r="I94" s="269"/>
      <c r="J94" s="295"/>
      <c r="K94" s="297"/>
      <c r="L94" s="276"/>
      <c r="M94" s="269"/>
      <c r="N94" s="295"/>
      <c r="O94" s="297"/>
      <c r="P94" s="298"/>
      <c r="Q94" s="272"/>
      <c r="R94" s="295"/>
      <c r="S94" s="297"/>
      <c r="T94" s="284"/>
      <c r="U94" s="285" t="str">
        <f ca="1">IFERROR(INDIRECT("Parfaites!C"&amp;MATCH(C94,Parfaites!$C$2:$C$161,0)+1,1),"")</f>
        <v/>
      </c>
    </row>
    <row r="95" spans="1:21" ht="15.6" x14ac:dyDescent="0.3">
      <c r="A95" s="286"/>
      <c r="B95" s="286"/>
      <c r="C95" s="36" t="s">
        <v>138</v>
      </c>
      <c r="D95" s="287"/>
      <c r="E95" s="258"/>
      <c r="F95" s="288"/>
      <c r="G95" s="257"/>
      <c r="H95" s="257"/>
      <c r="I95" s="257"/>
      <c r="J95" s="257"/>
      <c r="K95" s="257"/>
      <c r="L95" s="289"/>
      <c r="M95" s="257"/>
      <c r="N95" s="257"/>
      <c r="O95" s="257"/>
      <c r="P95" s="257"/>
      <c r="Q95" s="257"/>
      <c r="R95" s="257"/>
      <c r="S95" s="290"/>
      <c r="T95" s="291"/>
      <c r="U95" s="261"/>
    </row>
    <row r="96" spans="1:21" x14ac:dyDescent="0.3">
      <c r="A96" s="262"/>
      <c r="B96" s="262"/>
      <c r="C96" s="263" t="s">
        <v>34</v>
      </c>
      <c r="D96" s="264"/>
      <c r="E96" s="265"/>
      <c r="F96" s="266"/>
      <c r="G96" s="267"/>
      <c r="H96" s="268"/>
      <c r="I96" s="269"/>
      <c r="J96" s="270"/>
      <c r="K96" s="267"/>
      <c r="L96" s="268"/>
      <c r="M96" s="269"/>
      <c r="N96" s="270"/>
      <c r="O96" s="267"/>
      <c r="P96" s="271"/>
      <c r="Q96" s="272"/>
      <c r="R96" s="270"/>
      <c r="S96" s="267"/>
      <c r="T96" s="268"/>
      <c r="U96" s="273" t="str">
        <f ca="1">IFERROR(INDIRECT("Parfaites!C"&amp;MATCH(C96,Parfaites!$C$2:$C$161,0)+1,1),"")</f>
        <v/>
      </c>
    </row>
    <row r="97" spans="1:21" x14ac:dyDescent="0.3">
      <c r="A97" s="262"/>
      <c r="B97" s="262"/>
      <c r="C97" s="263" t="s">
        <v>12</v>
      </c>
      <c r="D97" s="264"/>
      <c r="E97" s="265"/>
      <c r="F97" s="274"/>
      <c r="G97" s="275"/>
      <c r="H97" s="276"/>
      <c r="I97" s="269"/>
      <c r="J97" s="277"/>
      <c r="K97" s="275"/>
      <c r="L97" s="276"/>
      <c r="M97" s="269"/>
      <c r="N97" s="277"/>
      <c r="O97" s="275"/>
      <c r="P97" s="276"/>
      <c r="Q97" s="272"/>
      <c r="R97" s="277"/>
      <c r="S97" s="275"/>
      <c r="T97" s="276"/>
      <c r="U97" s="278" t="str">
        <f ca="1">IFERROR(INDIRECT("Parfaites!C"&amp;MATCH(C97,Parfaites!$C$2:$C$161,0)+1,1),"")</f>
        <v/>
      </c>
    </row>
    <row r="98" spans="1:21" x14ac:dyDescent="0.3">
      <c r="A98" s="262"/>
      <c r="B98" s="262"/>
      <c r="C98" s="263" t="s">
        <v>64</v>
      </c>
      <c r="D98" s="264"/>
      <c r="E98" s="265"/>
      <c r="F98" s="274"/>
      <c r="G98" s="279"/>
      <c r="H98" s="276"/>
      <c r="I98" s="269"/>
      <c r="J98" s="277"/>
      <c r="K98" s="279"/>
      <c r="L98" s="276"/>
      <c r="M98" s="269"/>
      <c r="N98" s="277"/>
      <c r="O98" s="279"/>
      <c r="P98" s="276"/>
      <c r="Q98" s="272"/>
      <c r="R98" s="277"/>
      <c r="S98" s="279"/>
      <c r="T98" s="276"/>
      <c r="U98" s="278" t="str">
        <f ca="1">IFERROR(INDIRECT("Parfaites!C"&amp;MATCH(C98,Parfaites!$C$2:$C$161,0)+1,1),"")</f>
        <v/>
      </c>
    </row>
    <row r="99" spans="1:21" x14ac:dyDescent="0.3">
      <c r="A99" s="262"/>
      <c r="B99" s="262"/>
      <c r="C99" s="263" t="s">
        <v>24</v>
      </c>
      <c r="D99" s="264"/>
      <c r="E99" s="265"/>
      <c r="F99" s="274"/>
      <c r="G99" s="275"/>
      <c r="H99" s="276"/>
      <c r="I99" s="269"/>
      <c r="J99" s="277"/>
      <c r="K99" s="275"/>
      <c r="L99" s="276"/>
      <c r="M99" s="269"/>
      <c r="N99" s="277"/>
      <c r="O99" s="275"/>
      <c r="P99" s="276"/>
      <c r="Q99" s="272"/>
      <c r="R99" s="277"/>
      <c r="S99" s="275"/>
      <c r="T99" s="276"/>
      <c r="U99" s="278" t="str">
        <f ca="1">IFERROR(INDIRECT("Parfaites!C"&amp;MATCH(C99,Parfaites!$C$2:$C$161,0)+1,1),"")</f>
        <v/>
      </c>
    </row>
    <row r="100" spans="1:21" x14ac:dyDescent="0.3">
      <c r="A100" s="262"/>
      <c r="B100" s="262"/>
      <c r="C100" s="263" t="s">
        <v>65</v>
      </c>
      <c r="D100" s="264"/>
      <c r="E100" s="265"/>
      <c r="F100" s="295"/>
      <c r="G100" s="297"/>
      <c r="H100" s="284"/>
      <c r="I100" s="269"/>
      <c r="J100" s="295"/>
      <c r="K100" s="297"/>
      <c r="L100" s="276"/>
      <c r="M100" s="269"/>
      <c r="N100" s="295"/>
      <c r="O100" s="297"/>
      <c r="P100" s="298"/>
      <c r="Q100" s="272"/>
      <c r="R100" s="295"/>
      <c r="S100" s="297"/>
      <c r="T100" s="284"/>
      <c r="U100" s="285" t="str">
        <f ca="1">IFERROR(INDIRECT("Parfaites!C"&amp;MATCH(C100,Parfaites!$C$2:$C$161,0)+1,1),"")</f>
        <v/>
      </c>
    </row>
    <row r="101" spans="1:21" ht="15.6" x14ac:dyDescent="0.3">
      <c r="A101" s="286"/>
      <c r="B101" s="286"/>
      <c r="C101" s="36" t="s">
        <v>140</v>
      </c>
      <c r="D101" s="287"/>
      <c r="E101" s="258"/>
      <c r="F101" s="288"/>
      <c r="G101" s="257"/>
      <c r="H101" s="257"/>
      <c r="I101" s="257"/>
      <c r="J101" s="257"/>
      <c r="K101" s="257"/>
      <c r="L101" s="289"/>
      <c r="M101" s="257"/>
      <c r="N101" s="257"/>
      <c r="O101" s="257"/>
      <c r="P101" s="257"/>
      <c r="Q101" s="257"/>
      <c r="R101" s="257"/>
      <c r="S101" s="290"/>
      <c r="T101" s="291"/>
      <c r="U101" s="257"/>
    </row>
  </sheetData>
  <mergeCells count="25">
    <mergeCell ref="P3:P4"/>
    <mergeCell ref="R3:R4"/>
    <mergeCell ref="S3:S4"/>
    <mergeCell ref="T3:T4"/>
    <mergeCell ref="J1:L2"/>
    <mergeCell ref="N1:P2"/>
    <mergeCell ref="R1:T2"/>
    <mergeCell ref="U1:U4"/>
    <mergeCell ref="A3:A4"/>
    <mergeCell ref="B3:B4"/>
    <mergeCell ref="C3:C4"/>
    <mergeCell ref="D3:D4"/>
    <mergeCell ref="F3:F4"/>
    <mergeCell ref="G3:G4"/>
    <mergeCell ref="H3:H4"/>
    <mergeCell ref="J3:J4"/>
    <mergeCell ref="K3:K4"/>
    <mergeCell ref="L3:L4"/>
    <mergeCell ref="N3:N4"/>
    <mergeCell ref="O3:O4"/>
    <mergeCell ref="A1:A2"/>
    <mergeCell ref="B1:B2"/>
    <mergeCell ref="C1:C2"/>
    <mergeCell ref="D1:D2"/>
    <mergeCell ref="F1:H2"/>
  </mergeCells>
  <conditionalFormatting sqref="F1:M4 R1:R2">
    <cfRule type="cellIs" dxfId="902" priority="2" operator="equal">
      <formula>"x"</formula>
    </cfRule>
  </conditionalFormatting>
  <conditionalFormatting sqref="G3:G4">
    <cfRule type="containsErrors" dxfId="901" priority="3">
      <formula>0</formula>
    </cfRule>
  </conditionalFormatting>
  <conditionalFormatting sqref="F3:F4">
    <cfRule type="cellIs" dxfId="900" priority="4" operator="equal">
      <formula>0</formula>
    </cfRule>
  </conditionalFormatting>
  <conditionalFormatting sqref="J3:J4">
    <cfRule type="cellIs" dxfId="899" priority="5" operator="equal">
      <formula>0</formula>
    </cfRule>
  </conditionalFormatting>
  <conditionalFormatting sqref="K3:K4">
    <cfRule type="containsErrors" dxfId="898" priority="6">
      <formula>0</formula>
    </cfRule>
  </conditionalFormatting>
  <conditionalFormatting sqref="J3:J4">
    <cfRule type="cellIs" dxfId="897" priority="7" operator="equal">
      <formula>0</formula>
    </cfRule>
  </conditionalFormatting>
  <conditionalFormatting sqref="K3:K4">
    <cfRule type="containsErrors" dxfId="896" priority="8">
      <formula>0</formula>
    </cfRule>
  </conditionalFormatting>
  <conditionalFormatting sqref="J3:J4">
    <cfRule type="cellIs" dxfId="895" priority="9" operator="equal">
      <formula>0</formula>
    </cfRule>
  </conditionalFormatting>
  <conditionalFormatting sqref="K3:K4">
    <cfRule type="containsErrors" dxfId="894" priority="10">
      <formula>0</formula>
    </cfRule>
  </conditionalFormatting>
  <conditionalFormatting sqref="J3:J4">
    <cfRule type="cellIs" dxfId="893" priority="11" operator="equal">
      <formula>0</formula>
    </cfRule>
  </conditionalFormatting>
  <conditionalFormatting sqref="N3:P4">
    <cfRule type="cellIs" dxfId="892" priority="12" operator="equal">
      <formula>"x"</formula>
    </cfRule>
  </conditionalFormatting>
  <conditionalFormatting sqref="O3:O4">
    <cfRule type="containsErrors" dxfId="891" priority="13">
      <formula>0</formula>
    </cfRule>
  </conditionalFormatting>
  <conditionalFormatting sqref="N3:N4">
    <cfRule type="cellIs" dxfId="890" priority="14" operator="equal">
      <formula>0</formula>
    </cfRule>
  </conditionalFormatting>
  <conditionalFormatting sqref="R3:T4">
    <cfRule type="cellIs" dxfId="889" priority="15" operator="equal">
      <formula>"x"</formula>
    </cfRule>
  </conditionalFormatting>
  <conditionalFormatting sqref="S3:S4">
    <cfRule type="containsErrors" dxfId="888" priority="16">
      <formula>0</formula>
    </cfRule>
  </conditionalFormatting>
  <conditionalFormatting sqref="R3:R4">
    <cfRule type="cellIs" dxfId="887" priority="17" operator="equal">
      <formula>0</formula>
    </cfRule>
  </conditionalFormatting>
  <conditionalFormatting sqref="G6:G7 G9:G10">
    <cfRule type="containsErrors" dxfId="886" priority="18">
      <formula>0</formula>
    </cfRule>
  </conditionalFormatting>
  <conditionalFormatting sqref="K6:K7 K9:K10">
    <cfRule type="containsErrors" dxfId="885" priority="19">
      <formula>0</formula>
    </cfRule>
  </conditionalFormatting>
  <conditionalFormatting sqref="J6:J9">
    <cfRule type="cellIs" dxfId="884" priority="20" operator="equal">
      <formula>0</formula>
    </cfRule>
  </conditionalFormatting>
  <conditionalFormatting sqref="J6:J9">
    <cfRule type="containsErrors" dxfId="883" priority="21">
      <formula>0</formula>
    </cfRule>
  </conditionalFormatting>
  <conditionalFormatting sqref="L6:L10">
    <cfRule type="cellIs" dxfId="882" priority="22" operator="equal">
      <formula>0</formula>
    </cfRule>
    <cfRule type="containsErrors" dxfId="881" priority="23">
      <formula>0</formula>
    </cfRule>
  </conditionalFormatting>
  <conditionalFormatting sqref="O6:O7 O9:O10">
    <cfRule type="containsErrors" dxfId="880" priority="24">
      <formula>0</formula>
    </cfRule>
  </conditionalFormatting>
  <conditionalFormatting sqref="N6:N9">
    <cfRule type="cellIs" dxfId="879" priority="25" operator="equal">
      <formula>0</formula>
    </cfRule>
  </conditionalFormatting>
  <conditionalFormatting sqref="N6:N9">
    <cfRule type="containsErrors" dxfId="878" priority="26">
      <formula>0</formula>
    </cfRule>
  </conditionalFormatting>
  <conditionalFormatting sqref="P6:P10">
    <cfRule type="cellIs" dxfId="877" priority="27" operator="equal">
      <formula>0</formula>
    </cfRule>
  </conditionalFormatting>
  <conditionalFormatting sqref="S6:S7 S9:S10">
    <cfRule type="containsErrors" dxfId="876" priority="28">
      <formula>0</formula>
    </cfRule>
  </conditionalFormatting>
  <conditionalFormatting sqref="R6:R9">
    <cfRule type="cellIs" dxfId="875" priority="29" operator="equal">
      <formula>0</formula>
    </cfRule>
  </conditionalFormatting>
  <conditionalFormatting sqref="R6:R9">
    <cfRule type="containsErrors" dxfId="874" priority="30">
      <formula>0</formula>
    </cfRule>
  </conditionalFormatting>
  <conditionalFormatting sqref="G12:G13 G15">
    <cfRule type="cellIs" dxfId="873" priority="31" operator="equal">
      <formula>"x"</formula>
    </cfRule>
  </conditionalFormatting>
  <conditionalFormatting sqref="G12:G13 G15">
    <cfRule type="containsErrors" dxfId="872" priority="32">
      <formula>0</formula>
    </cfRule>
  </conditionalFormatting>
  <conditionalFormatting sqref="J12:K13 J15:K15">
    <cfRule type="cellIs" dxfId="871" priority="33" operator="equal">
      <formula>"x"</formula>
    </cfRule>
  </conditionalFormatting>
  <conditionalFormatting sqref="K12:K13 K15">
    <cfRule type="containsErrors" dxfId="870" priority="34">
      <formula>0</formula>
    </cfRule>
  </conditionalFormatting>
  <conditionalFormatting sqref="J12:J13 J15">
    <cfRule type="cellIs" dxfId="869" priority="35" operator="equal">
      <formula>0</formula>
    </cfRule>
  </conditionalFormatting>
  <conditionalFormatting sqref="J12:J13 J15">
    <cfRule type="containsErrors" dxfId="868" priority="36">
      <formula>0</formula>
    </cfRule>
  </conditionalFormatting>
  <conditionalFormatting sqref="N12:O13 N15:O15">
    <cfRule type="cellIs" dxfId="867" priority="37" operator="equal">
      <formula>"x"</formula>
    </cfRule>
  </conditionalFormatting>
  <conditionalFormatting sqref="O12:O13 O15">
    <cfRule type="containsErrors" dxfId="866" priority="38">
      <formula>0</formula>
    </cfRule>
  </conditionalFormatting>
  <conditionalFormatting sqref="N12:N13 N15">
    <cfRule type="cellIs" dxfId="865" priority="39" operator="equal">
      <formula>0</formula>
    </cfRule>
  </conditionalFormatting>
  <conditionalFormatting sqref="N12:N13 N15">
    <cfRule type="containsErrors" dxfId="864" priority="40">
      <formula>0</formula>
    </cfRule>
  </conditionalFormatting>
  <conditionalFormatting sqref="S16 R15:S15 R12:S13">
    <cfRule type="cellIs" dxfId="863" priority="41" operator="equal">
      <formula>"x"</formula>
    </cfRule>
  </conditionalFormatting>
  <conditionalFormatting sqref="S12:S13 S15:S16">
    <cfRule type="containsErrors" dxfId="862" priority="42">
      <formula>0</formula>
    </cfRule>
  </conditionalFormatting>
  <conditionalFormatting sqref="R12:R13 R15">
    <cfRule type="cellIs" dxfId="861" priority="43" operator="equal">
      <formula>0</formula>
    </cfRule>
  </conditionalFormatting>
  <conditionalFormatting sqref="R12:R13 R15">
    <cfRule type="containsErrors" dxfId="860" priority="44">
      <formula>0</formula>
    </cfRule>
  </conditionalFormatting>
  <conditionalFormatting sqref="G18:G19 G21">
    <cfRule type="cellIs" dxfId="859" priority="45" operator="equal">
      <formula>"x"</formula>
    </cfRule>
  </conditionalFormatting>
  <conditionalFormatting sqref="G18:G19 G21">
    <cfRule type="containsErrors" dxfId="858" priority="46">
      <formula>0</formula>
    </cfRule>
  </conditionalFormatting>
  <conditionalFormatting sqref="J18:K19 J21:K21">
    <cfRule type="cellIs" dxfId="857" priority="47" operator="equal">
      <formula>"x"</formula>
    </cfRule>
  </conditionalFormatting>
  <conditionalFormatting sqref="K18:K19 K21">
    <cfRule type="containsErrors" dxfId="856" priority="48">
      <formula>0</formula>
    </cfRule>
  </conditionalFormatting>
  <conditionalFormatting sqref="J18:J19 J21">
    <cfRule type="cellIs" dxfId="855" priority="49" operator="equal">
      <formula>0</formula>
    </cfRule>
  </conditionalFormatting>
  <conditionalFormatting sqref="J18:J19 J21">
    <cfRule type="containsErrors" dxfId="854" priority="50">
      <formula>0</formula>
    </cfRule>
  </conditionalFormatting>
  <conditionalFormatting sqref="N18:O19 N21:O21">
    <cfRule type="cellIs" dxfId="853" priority="51" operator="equal">
      <formula>"x"</formula>
    </cfRule>
  </conditionalFormatting>
  <conditionalFormatting sqref="O18:O19 O21">
    <cfRule type="containsErrors" dxfId="852" priority="52">
      <formula>0</formula>
    </cfRule>
  </conditionalFormatting>
  <conditionalFormatting sqref="N18:N19 N21">
    <cfRule type="cellIs" dxfId="851" priority="53" operator="equal">
      <formula>0</formula>
    </cfRule>
  </conditionalFormatting>
  <conditionalFormatting sqref="N18:N19 N21">
    <cfRule type="containsErrors" dxfId="850" priority="54">
      <formula>0</formula>
    </cfRule>
  </conditionalFormatting>
  <conditionalFormatting sqref="S22 R21:S21 R18:S19">
    <cfRule type="cellIs" dxfId="849" priority="55" operator="equal">
      <formula>"x"</formula>
    </cfRule>
  </conditionalFormatting>
  <conditionalFormatting sqref="S18:S19 S21:S22">
    <cfRule type="containsErrors" dxfId="848" priority="56">
      <formula>0</formula>
    </cfRule>
  </conditionalFormatting>
  <conditionalFormatting sqref="R18:R19 R21">
    <cfRule type="cellIs" dxfId="847" priority="57" operator="equal">
      <formula>0</formula>
    </cfRule>
  </conditionalFormatting>
  <conditionalFormatting sqref="R18:R19 R21">
    <cfRule type="containsErrors" dxfId="846" priority="58">
      <formula>0</formula>
    </cfRule>
  </conditionalFormatting>
  <conditionalFormatting sqref="G24:G25 G27">
    <cfRule type="cellIs" dxfId="845" priority="59" operator="equal">
      <formula>"x"</formula>
    </cfRule>
  </conditionalFormatting>
  <conditionalFormatting sqref="G24:G25 G27">
    <cfRule type="containsErrors" dxfId="844" priority="60">
      <formula>0</formula>
    </cfRule>
  </conditionalFormatting>
  <conditionalFormatting sqref="J24:K25 J27:K27">
    <cfRule type="cellIs" dxfId="843" priority="61" operator="equal">
      <formula>"x"</formula>
    </cfRule>
  </conditionalFormatting>
  <conditionalFormatting sqref="K24:K25 K27">
    <cfRule type="containsErrors" dxfId="842" priority="62">
      <formula>0</formula>
    </cfRule>
  </conditionalFormatting>
  <conditionalFormatting sqref="J24:J25 J27">
    <cfRule type="cellIs" dxfId="841" priority="63" operator="equal">
      <formula>0</formula>
    </cfRule>
  </conditionalFormatting>
  <conditionalFormatting sqref="J24:J25 J27">
    <cfRule type="containsErrors" dxfId="840" priority="64">
      <formula>0</formula>
    </cfRule>
  </conditionalFormatting>
  <conditionalFormatting sqref="N24:O25 N27:O27">
    <cfRule type="cellIs" dxfId="839" priority="65" operator="equal">
      <formula>"x"</formula>
    </cfRule>
  </conditionalFormatting>
  <conditionalFormatting sqref="O24:O25 O27">
    <cfRule type="containsErrors" dxfId="838" priority="66">
      <formula>0</formula>
    </cfRule>
  </conditionalFormatting>
  <conditionalFormatting sqref="N24:N25 N27">
    <cfRule type="cellIs" dxfId="837" priority="67" operator="equal">
      <formula>0</formula>
    </cfRule>
  </conditionalFormatting>
  <conditionalFormatting sqref="N24:N25 N27">
    <cfRule type="containsErrors" dxfId="836" priority="68">
      <formula>0</formula>
    </cfRule>
  </conditionalFormatting>
  <conditionalFormatting sqref="S28 R27:S27 R24:S25">
    <cfRule type="cellIs" dxfId="835" priority="69" operator="equal">
      <formula>"x"</formula>
    </cfRule>
  </conditionalFormatting>
  <conditionalFormatting sqref="S24:S25 S27:S28">
    <cfRule type="containsErrors" dxfId="834" priority="70">
      <formula>0</formula>
    </cfRule>
  </conditionalFormatting>
  <conditionalFormatting sqref="R24:R25 R27">
    <cfRule type="cellIs" dxfId="833" priority="71" operator="equal">
      <formula>0</formula>
    </cfRule>
  </conditionalFormatting>
  <conditionalFormatting sqref="R24:R25 R27">
    <cfRule type="containsErrors" dxfId="832" priority="72">
      <formula>0</formula>
    </cfRule>
  </conditionalFormatting>
  <conditionalFormatting sqref="G30:G31 G33">
    <cfRule type="cellIs" dxfId="831" priority="73" operator="equal">
      <formula>"x"</formula>
    </cfRule>
  </conditionalFormatting>
  <conditionalFormatting sqref="G30:G31 G33">
    <cfRule type="containsErrors" dxfId="830" priority="74">
      <formula>0</formula>
    </cfRule>
  </conditionalFormatting>
  <conditionalFormatting sqref="J30:K31 J33:K33">
    <cfRule type="cellIs" dxfId="829" priority="75" operator="equal">
      <formula>"x"</formula>
    </cfRule>
  </conditionalFormatting>
  <conditionalFormatting sqref="K30:K31 K33">
    <cfRule type="containsErrors" dxfId="828" priority="76">
      <formula>0</formula>
    </cfRule>
  </conditionalFormatting>
  <conditionalFormatting sqref="J30:J31 J33">
    <cfRule type="cellIs" dxfId="827" priority="77" operator="equal">
      <formula>0</formula>
    </cfRule>
  </conditionalFormatting>
  <conditionalFormatting sqref="J30:J31 J33">
    <cfRule type="containsErrors" dxfId="826" priority="78">
      <formula>0</formula>
    </cfRule>
  </conditionalFormatting>
  <conditionalFormatting sqref="N30:O31 N33:O33">
    <cfRule type="cellIs" dxfId="825" priority="79" operator="equal">
      <formula>"x"</formula>
    </cfRule>
  </conditionalFormatting>
  <conditionalFormatting sqref="O30:O31 O33">
    <cfRule type="containsErrors" dxfId="824" priority="80">
      <formula>0</formula>
    </cfRule>
  </conditionalFormatting>
  <conditionalFormatting sqref="N30:N31 N33">
    <cfRule type="cellIs" dxfId="823" priority="81" operator="equal">
      <formula>0</formula>
    </cfRule>
  </conditionalFormatting>
  <conditionalFormatting sqref="N30:N31 N33">
    <cfRule type="containsErrors" dxfId="822" priority="82">
      <formula>0</formula>
    </cfRule>
  </conditionalFormatting>
  <conditionalFormatting sqref="S34 R33:S33 R30:S31">
    <cfRule type="cellIs" dxfId="821" priority="83" operator="equal">
      <formula>"x"</formula>
    </cfRule>
  </conditionalFormatting>
  <conditionalFormatting sqref="S30:S31 S33:S34">
    <cfRule type="containsErrors" dxfId="820" priority="84">
      <formula>0</formula>
    </cfRule>
  </conditionalFormatting>
  <conditionalFormatting sqref="R30:R31 R33">
    <cfRule type="cellIs" dxfId="819" priority="85" operator="equal">
      <formula>0</formula>
    </cfRule>
  </conditionalFormatting>
  <conditionalFormatting sqref="R30:R31 R33">
    <cfRule type="containsErrors" dxfId="818" priority="86">
      <formula>0</formula>
    </cfRule>
  </conditionalFormatting>
  <conditionalFormatting sqref="G36:G37 G39">
    <cfRule type="cellIs" dxfId="817" priority="87" operator="equal">
      <formula>"x"</formula>
    </cfRule>
  </conditionalFormatting>
  <conditionalFormatting sqref="G36:G37 G39">
    <cfRule type="containsErrors" dxfId="816" priority="88">
      <formula>0</formula>
    </cfRule>
  </conditionalFormatting>
  <conditionalFormatting sqref="J36:K37 J39:K39">
    <cfRule type="cellIs" dxfId="815" priority="89" operator="equal">
      <formula>"x"</formula>
    </cfRule>
  </conditionalFormatting>
  <conditionalFormatting sqref="K36:K37 K39">
    <cfRule type="containsErrors" dxfId="814" priority="90">
      <formula>0</formula>
    </cfRule>
  </conditionalFormatting>
  <conditionalFormatting sqref="J36:J37 J39">
    <cfRule type="cellIs" dxfId="813" priority="91" operator="equal">
      <formula>0</formula>
    </cfRule>
  </conditionalFormatting>
  <conditionalFormatting sqref="J36:J37 J39">
    <cfRule type="containsErrors" dxfId="812" priority="92">
      <formula>0</formula>
    </cfRule>
  </conditionalFormatting>
  <conditionalFormatting sqref="N36:O37 N39:O39">
    <cfRule type="cellIs" dxfId="811" priority="93" operator="equal">
      <formula>"x"</formula>
    </cfRule>
  </conditionalFormatting>
  <conditionalFormatting sqref="O36:O37 O39">
    <cfRule type="containsErrors" dxfId="810" priority="94">
      <formula>0</formula>
    </cfRule>
  </conditionalFormatting>
  <conditionalFormatting sqref="N36:N37 N39">
    <cfRule type="cellIs" dxfId="809" priority="95" operator="equal">
      <formula>0</formula>
    </cfRule>
  </conditionalFormatting>
  <conditionalFormatting sqref="N36:N37 N39">
    <cfRule type="containsErrors" dxfId="808" priority="96">
      <formula>0</formula>
    </cfRule>
  </conditionalFormatting>
  <conditionalFormatting sqref="S40 R39:S39 R36:S37">
    <cfRule type="cellIs" dxfId="807" priority="97" operator="equal">
      <formula>"x"</formula>
    </cfRule>
  </conditionalFormatting>
  <conditionalFormatting sqref="S36:S37 S39:S40">
    <cfRule type="containsErrors" dxfId="806" priority="98">
      <formula>0</formula>
    </cfRule>
  </conditionalFormatting>
  <conditionalFormatting sqref="R36:R37 R39">
    <cfRule type="cellIs" dxfId="805" priority="99" operator="equal">
      <formula>0</formula>
    </cfRule>
  </conditionalFormatting>
  <conditionalFormatting sqref="R36:R37 R39">
    <cfRule type="containsErrors" dxfId="804" priority="100">
      <formula>0</formula>
    </cfRule>
  </conditionalFormatting>
  <conditionalFormatting sqref="G42:G43 G45">
    <cfRule type="cellIs" dxfId="803" priority="101" operator="equal">
      <formula>"x"</formula>
    </cfRule>
  </conditionalFormatting>
  <conditionalFormatting sqref="G42:G43 G45">
    <cfRule type="containsErrors" dxfId="802" priority="102">
      <formula>0</formula>
    </cfRule>
  </conditionalFormatting>
  <conditionalFormatting sqref="J42:K43 J45:K45">
    <cfRule type="cellIs" dxfId="801" priority="103" operator="equal">
      <formula>"x"</formula>
    </cfRule>
  </conditionalFormatting>
  <conditionalFormatting sqref="K42:K43 K45">
    <cfRule type="containsErrors" dxfId="800" priority="104">
      <formula>0</formula>
    </cfRule>
  </conditionalFormatting>
  <conditionalFormatting sqref="J42:J43 J45">
    <cfRule type="cellIs" dxfId="799" priority="105" operator="equal">
      <formula>0</formula>
    </cfRule>
  </conditionalFormatting>
  <conditionalFormatting sqref="J42:J43 J45">
    <cfRule type="containsErrors" dxfId="798" priority="106">
      <formula>0</formula>
    </cfRule>
  </conditionalFormatting>
  <conditionalFormatting sqref="N42:O43 N45:O45">
    <cfRule type="cellIs" dxfId="797" priority="107" operator="equal">
      <formula>"x"</formula>
    </cfRule>
  </conditionalFormatting>
  <conditionalFormatting sqref="O42:O43 O45">
    <cfRule type="containsErrors" dxfId="796" priority="108">
      <formula>0</formula>
    </cfRule>
  </conditionalFormatting>
  <conditionalFormatting sqref="N42:N43 N45">
    <cfRule type="cellIs" dxfId="795" priority="109" operator="equal">
      <formula>0</formula>
    </cfRule>
  </conditionalFormatting>
  <conditionalFormatting sqref="N42:N43 N45">
    <cfRule type="containsErrors" dxfId="794" priority="110">
      <formula>0</formula>
    </cfRule>
  </conditionalFormatting>
  <conditionalFormatting sqref="S46 R45:S45 R42:S43">
    <cfRule type="cellIs" dxfId="793" priority="111" operator="equal">
      <formula>"x"</formula>
    </cfRule>
  </conditionalFormatting>
  <conditionalFormatting sqref="S42:S43 S45:S46">
    <cfRule type="containsErrors" dxfId="792" priority="112">
      <formula>0</formula>
    </cfRule>
  </conditionalFormatting>
  <conditionalFormatting sqref="R42:R43 R45">
    <cfRule type="cellIs" dxfId="791" priority="113" operator="equal">
      <formula>0</formula>
    </cfRule>
  </conditionalFormatting>
  <conditionalFormatting sqref="R42:R43 R45">
    <cfRule type="containsErrors" dxfId="790" priority="114">
      <formula>0</formula>
    </cfRule>
  </conditionalFormatting>
  <conditionalFormatting sqref="G48:G49 G51">
    <cfRule type="cellIs" dxfId="789" priority="115" operator="equal">
      <formula>"x"</formula>
    </cfRule>
  </conditionalFormatting>
  <conditionalFormatting sqref="G48:G49 G51">
    <cfRule type="containsErrors" dxfId="788" priority="116">
      <formula>0</formula>
    </cfRule>
  </conditionalFormatting>
  <conditionalFormatting sqref="J48:K49 J51:K51">
    <cfRule type="cellIs" dxfId="787" priority="117" operator="equal">
      <formula>"x"</formula>
    </cfRule>
  </conditionalFormatting>
  <conditionalFormatting sqref="K48:K49 K51">
    <cfRule type="containsErrors" dxfId="786" priority="118">
      <formula>0</formula>
    </cfRule>
  </conditionalFormatting>
  <conditionalFormatting sqref="J48:J49 J51">
    <cfRule type="cellIs" dxfId="785" priority="119" operator="equal">
      <formula>0</formula>
    </cfRule>
  </conditionalFormatting>
  <conditionalFormatting sqref="J48:J49 J51">
    <cfRule type="containsErrors" dxfId="784" priority="120">
      <formula>0</formula>
    </cfRule>
  </conditionalFormatting>
  <conditionalFormatting sqref="N48:O49 N51:O51">
    <cfRule type="cellIs" dxfId="783" priority="121" operator="equal">
      <formula>"x"</formula>
    </cfRule>
  </conditionalFormatting>
  <conditionalFormatting sqref="O48:O49 O51">
    <cfRule type="containsErrors" dxfId="782" priority="122">
      <formula>0</formula>
    </cfRule>
  </conditionalFormatting>
  <conditionalFormatting sqref="N48:N49 N51">
    <cfRule type="cellIs" dxfId="781" priority="123" operator="equal">
      <formula>0</formula>
    </cfRule>
  </conditionalFormatting>
  <conditionalFormatting sqref="N48:N49 N51">
    <cfRule type="containsErrors" dxfId="780" priority="124">
      <formula>0</formula>
    </cfRule>
  </conditionalFormatting>
  <conditionalFormatting sqref="S52 R51:S51 R48:S49">
    <cfRule type="cellIs" dxfId="779" priority="125" operator="equal">
      <formula>"x"</formula>
    </cfRule>
  </conditionalFormatting>
  <conditionalFormatting sqref="S48:S49 S51:S52">
    <cfRule type="containsErrors" dxfId="778" priority="126">
      <formula>0</formula>
    </cfRule>
  </conditionalFormatting>
  <conditionalFormatting sqref="R48:R49 R51">
    <cfRule type="cellIs" dxfId="777" priority="127" operator="equal">
      <formula>0</formula>
    </cfRule>
  </conditionalFormatting>
  <conditionalFormatting sqref="R48:R49 R51">
    <cfRule type="containsErrors" dxfId="776" priority="128">
      <formula>0</formula>
    </cfRule>
  </conditionalFormatting>
  <conditionalFormatting sqref="G54:G55 G57">
    <cfRule type="cellIs" dxfId="775" priority="129" operator="equal">
      <formula>"x"</formula>
    </cfRule>
  </conditionalFormatting>
  <conditionalFormatting sqref="G54:G55 G57">
    <cfRule type="containsErrors" dxfId="774" priority="130">
      <formula>0</formula>
    </cfRule>
  </conditionalFormatting>
  <conditionalFormatting sqref="J54:K55 J57:K57">
    <cfRule type="cellIs" dxfId="773" priority="131" operator="equal">
      <formula>"x"</formula>
    </cfRule>
  </conditionalFormatting>
  <conditionalFormatting sqref="K54:K55 K57">
    <cfRule type="containsErrors" dxfId="772" priority="132">
      <formula>0</formula>
    </cfRule>
  </conditionalFormatting>
  <conditionalFormatting sqref="J54:J55 J57">
    <cfRule type="cellIs" dxfId="771" priority="133" operator="equal">
      <formula>0</formula>
    </cfRule>
  </conditionalFormatting>
  <conditionalFormatting sqref="J54:J55 J57">
    <cfRule type="containsErrors" dxfId="770" priority="134">
      <formula>0</formula>
    </cfRule>
  </conditionalFormatting>
  <conditionalFormatting sqref="N54:O55 N57:O57">
    <cfRule type="cellIs" dxfId="769" priority="135" operator="equal">
      <formula>"x"</formula>
    </cfRule>
  </conditionalFormatting>
  <conditionalFormatting sqref="O54:O55 O57">
    <cfRule type="containsErrors" dxfId="768" priority="136">
      <formula>0</formula>
    </cfRule>
  </conditionalFormatting>
  <conditionalFormatting sqref="N54:N55 N57">
    <cfRule type="cellIs" dxfId="767" priority="137" operator="equal">
      <formula>0</formula>
    </cfRule>
  </conditionalFormatting>
  <conditionalFormatting sqref="N54:N55 N57">
    <cfRule type="containsErrors" dxfId="766" priority="138">
      <formula>0</formula>
    </cfRule>
  </conditionalFormatting>
  <conditionalFormatting sqref="S58 R57:S57 R54:S55">
    <cfRule type="cellIs" dxfId="765" priority="139" operator="equal">
      <formula>"x"</formula>
    </cfRule>
  </conditionalFormatting>
  <conditionalFormatting sqref="S54:S55 S57:S58">
    <cfRule type="containsErrors" dxfId="764" priority="140">
      <formula>0</formula>
    </cfRule>
  </conditionalFormatting>
  <conditionalFormatting sqref="R54:R55 R57">
    <cfRule type="cellIs" dxfId="763" priority="141" operator="equal">
      <formula>0</formula>
    </cfRule>
  </conditionalFormatting>
  <conditionalFormatting sqref="R54:R55 R57">
    <cfRule type="containsErrors" dxfId="762" priority="142">
      <formula>0</formula>
    </cfRule>
  </conditionalFormatting>
  <conditionalFormatting sqref="G60:G61 G63">
    <cfRule type="cellIs" dxfId="761" priority="143" operator="equal">
      <formula>"x"</formula>
    </cfRule>
  </conditionalFormatting>
  <conditionalFormatting sqref="G60:G61 G63">
    <cfRule type="containsErrors" dxfId="760" priority="144">
      <formula>0</formula>
    </cfRule>
  </conditionalFormatting>
  <conditionalFormatting sqref="J60:K61 J63:K63">
    <cfRule type="cellIs" dxfId="759" priority="145" operator="equal">
      <formula>"x"</formula>
    </cfRule>
  </conditionalFormatting>
  <conditionalFormatting sqref="K60:K61 K63">
    <cfRule type="containsErrors" dxfId="758" priority="146">
      <formula>0</formula>
    </cfRule>
  </conditionalFormatting>
  <conditionalFormatting sqref="J60:J61 J63">
    <cfRule type="cellIs" dxfId="757" priority="147" operator="equal">
      <formula>0</formula>
    </cfRule>
  </conditionalFormatting>
  <conditionalFormatting sqref="J60:J61 J63">
    <cfRule type="containsErrors" dxfId="756" priority="148">
      <formula>0</formula>
    </cfRule>
  </conditionalFormatting>
  <conditionalFormatting sqref="N60:O61 N63:O63">
    <cfRule type="cellIs" dxfId="755" priority="149" operator="equal">
      <formula>"x"</formula>
    </cfRule>
  </conditionalFormatting>
  <conditionalFormatting sqref="O60:O61 O63">
    <cfRule type="containsErrors" dxfId="754" priority="150">
      <formula>0</formula>
    </cfRule>
  </conditionalFormatting>
  <conditionalFormatting sqref="N60:N61 N63">
    <cfRule type="cellIs" dxfId="753" priority="151" operator="equal">
      <formula>0</formula>
    </cfRule>
  </conditionalFormatting>
  <conditionalFormatting sqref="N60:N61 N63">
    <cfRule type="containsErrors" dxfId="752" priority="152">
      <formula>0</formula>
    </cfRule>
  </conditionalFormatting>
  <conditionalFormatting sqref="S64 R63:S63 R60:S61">
    <cfRule type="cellIs" dxfId="751" priority="153" operator="equal">
      <formula>"x"</formula>
    </cfRule>
  </conditionalFormatting>
  <conditionalFormatting sqref="S60:S61 S63:S64">
    <cfRule type="containsErrors" dxfId="750" priority="154">
      <formula>0</formula>
    </cfRule>
  </conditionalFormatting>
  <conditionalFormatting sqref="R60:R61 R63">
    <cfRule type="cellIs" dxfId="749" priority="155" operator="equal">
      <formula>0</formula>
    </cfRule>
  </conditionalFormatting>
  <conditionalFormatting sqref="R60:R61 R63">
    <cfRule type="containsErrors" dxfId="748" priority="156">
      <formula>0</formula>
    </cfRule>
  </conditionalFormatting>
  <conditionalFormatting sqref="G66:G67 G69">
    <cfRule type="cellIs" dxfId="747" priority="157" operator="equal">
      <formula>"x"</formula>
    </cfRule>
  </conditionalFormatting>
  <conditionalFormatting sqref="G66:G67 G69">
    <cfRule type="containsErrors" dxfId="746" priority="158">
      <formula>0</formula>
    </cfRule>
  </conditionalFormatting>
  <conditionalFormatting sqref="J66:K67 J69:K69">
    <cfRule type="cellIs" dxfId="745" priority="159" operator="equal">
      <formula>"x"</formula>
    </cfRule>
  </conditionalFormatting>
  <conditionalFormatting sqref="K66:K67 K69">
    <cfRule type="containsErrors" dxfId="744" priority="160">
      <formula>0</formula>
    </cfRule>
  </conditionalFormatting>
  <conditionalFormatting sqref="J66:J67 J69">
    <cfRule type="cellIs" dxfId="743" priority="161" operator="equal">
      <formula>0</formula>
    </cfRule>
  </conditionalFormatting>
  <conditionalFormatting sqref="J66:J67 J69">
    <cfRule type="containsErrors" dxfId="742" priority="162">
      <formula>0</formula>
    </cfRule>
  </conditionalFormatting>
  <conditionalFormatting sqref="N66:O67 N69:O69">
    <cfRule type="cellIs" dxfId="741" priority="163" operator="equal">
      <formula>"x"</formula>
    </cfRule>
  </conditionalFormatting>
  <conditionalFormatting sqref="O66:O67 O69">
    <cfRule type="containsErrors" dxfId="740" priority="164">
      <formula>0</formula>
    </cfRule>
  </conditionalFormatting>
  <conditionalFormatting sqref="N66:N67 N69">
    <cfRule type="cellIs" dxfId="739" priority="165" operator="equal">
      <formula>0</formula>
    </cfRule>
  </conditionalFormatting>
  <conditionalFormatting sqref="N66:N67 N69">
    <cfRule type="containsErrors" dxfId="738" priority="166">
      <formula>0</formula>
    </cfRule>
  </conditionalFormatting>
  <conditionalFormatting sqref="S70 R69:S69 R66:S67">
    <cfRule type="cellIs" dxfId="737" priority="167" operator="equal">
      <formula>"x"</formula>
    </cfRule>
  </conditionalFormatting>
  <conditionalFormatting sqref="S66:S67 S69:S70">
    <cfRule type="containsErrors" dxfId="736" priority="168">
      <formula>0</formula>
    </cfRule>
  </conditionalFormatting>
  <conditionalFormatting sqref="R66:R67 R69">
    <cfRule type="cellIs" dxfId="735" priority="169" operator="equal">
      <formula>0</formula>
    </cfRule>
  </conditionalFormatting>
  <conditionalFormatting sqref="R66:R67 R69">
    <cfRule type="containsErrors" dxfId="734" priority="170">
      <formula>0</formula>
    </cfRule>
  </conditionalFormatting>
  <conditionalFormatting sqref="G72:G73 G75">
    <cfRule type="cellIs" dxfId="733" priority="171" operator="equal">
      <formula>"x"</formula>
    </cfRule>
  </conditionalFormatting>
  <conditionalFormatting sqref="G72:G73 G75">
    <cfRule type="containsErrors" dxfId="732" priority="172">
      <formula>0</formula>
    </cfRule>
  </conditionalFormatting>
  <conditionalFormatting sqref="J72:K73 J75:K75">
    <cfRule type="cellIs" dxfId="731" priority="173" operator="equal">
      <formula>"x"</formula>
    </cfRule>
  </conditionalFormatting>
  <conditionalFormatting sqref="K72:K73 K75">
    <cfRule type="containsErrors" dxfId="730" priority="174">
      <formula>0</formula>
    </cfRule>
  </conditionalFormatting>
  <conditionalFormatting sqref="J72:J73 J75">
    <cfRule type="cellIs" dxfId="729" priority="175" operator="equal">
      <formula>0</formula>
    </cfRule>
  </conditionalFormatting>
  <conditionalFormatting sqref="J72:J73 J75">
    <cfRule type="containsErrors" dxfId="728" priority="176">
      <formula>0</formula>
    </cfRule>
  </conditionalFormatting>
  <conditionalFormatting sqref="N72:O73 N75:O75">
    <cfRule type="cellIs" dxfId="727" priority="177" operator="equal">
      <formula>"x"</formula>
    </cfRule>
  </conditionalFormatting>
  <conditionalFormatting sqref="O72:O73 O75">
    <cfRule type="containsErrors" dxfId="726" priority="178">
      <formula>0</formula>
    </cfRule>
  </conditionalFormatting>
  <conditionalFormatting sqref="N72:N73 N75">
    <cfRule type="cellIs" dxfId="725" priority="179" operator="equal">
      <formula>0</formula>
    </cfRule>
  </conditionalFormatting>
  <conditionalFormatting sqref="N72:N73 N75">
    <cfRule type="containsErrors" dxfId="724" priority="180">
      <formula>0</formula>
    </cfRule>
  </conditionalFormatting>
  <conditionalFormatting sqref="S76 R75:S75 R72:S73">
    <cfRule type="cellIs" dxfId="723" priority="181" operator="equal">
      <formula>"x"</formula>
    </cfRule>
  </conditionalFormatting>
  <conditionalFormatting sqref="S72:S73 S75:S76">
    <cfRule type="containsErrors" dxfId="722" priority="182">
      <formula>0</formula>
    </cfRule>
  </conditionalFormatting>
  <conditionalFormatting sqref="R72:R73 R75">
    <cfRule type="cellIs" dxfId="721" priority="183" operator="equal">
      <formula>0</formula>
    </cfRule>
  </conditionalFormatting>
  <conditionalFormatting sqref="R72:R73 R75">
    <cfRule type="containsErrors" dxfId="720" priority="184">
      <formula>0</formula>
    </cfRule>
  </conditionalFormatting>
  <conditionalFormatting sqref="G78:G79 G81">
    <cfRule type="cellIs" dxfId="719" priority="185" operator="equal">
      <formula>"x"</formula>
    </cfRule>
  </conditionalFormatting>
  <conditionalFormatting sqref="G78:G79 G81">
    <cfRule type="containsErrors" dxfId="718" priority="186">
      <formula>0</formula>
    </cfRule>
  </conditionalFormatting>
  <conditionalFormatting sqref="J78:K79 J81:K81">
    <cfRule type="cellIs" dxfId="717" priority="187" operator="equal">
      <formula>"x"</formula>
    </cfRule>
  </conditionalFormatting>
  <conditionalFormatting sqref="K78:K79 K81">
    <cfRule type="containsErrors" dxfId="716" priority="188">
      <formula>0</formula>
    </cfRule>
  </conditionalFormatting>
  <conditionalFormatting sqref="J78:J79 J81">
    <cfRule type="cellIs" dxfId="715" priority="189" operator="equal">
      <formula>0</formula>
    </cfRule>
  </conditionalFormatting>
  <conditionalFormatting sqref="J78:J79 J81">
    <cfRule type="containsErrors" dxfId="714" priority="190">
      <formula>0</formula>
    </cfRule>
  </conditionalFormatting>
  <conditionalFormatting sqref="N78:O79 N81:O81">
    <cfRule type="cellIs" dxfId="713" priority="191" operator="equal">
      <formula>"x"</formula>
    </cfRule>
  </conditionalFormatting>
  <conditionalFormatting sqref="O78:O79 O81">
    <cfRule type="containsErrors" dxfId="712" priority="192">
      <formula>0</formula>
    </cfRule>
  </conditionalFormatting>
  <conditionalFormatting sqref="N78:N79 N81">
    <cfRule type="cellIs" dxfId="711" priority="193" operator="equal">
      <formula>0</formula>
    </cfRule>
  </conditionalFormatting>
  <conditionalFormatting sqref="N78:N79 N81">
    <cfRule type="containsErrors" dxfId="710" priority="194">
      <formula>0</formula>
    </cfRule>
  </conditionalFormatting>
  <conditionalFormatting sqref="S82 R81:S81 R78:S79">
    <cfRule type="cellIs" dxfId="709" priority="195" operator="equal">
      <formula>"x"</formula>
    </cfRule>
  </conditionalFormatting>
  <conditionalFormatting sqref="S78:S79 S81:S82">
    <cfRule type="containsErrors" dxfId="708" priority="196">
      <formula>0</formula>
    </cfRule>
  </conditionalFormatting>
  <conditionalFormatting sqref="R78:R79 R81">
    <cfRule type="cellIs" dxfId="707" priority="197" operator="equal">
      <formula>0</formula>
    </cfRule>
  </conditionalFormatting>
  <conditionalFormatting sqref="R78:R79 R81">
    <cfRule type="containsErrors" dxfId="706" priority="198">
      <formula>0</formula>
    </cfRule>
  </conditionalFormatting>
  <conditionalFormatting sqref="G84:G85 G87">
    <cfRule type="cellIs" dxfId="705" priority="199" operator="equal">
      <formula>"x"</formula>
    </cfRule>
  </conditionalFormatting>
  <conditionalFormatting sqref="G84:G85 G87">
    <cfRule type="containsErrors" dxfId="704" priority="200">
      <formula>0</formula>
    </cfRule>
  </conditionalFormatting>
  <conditionalFormatting sqref="J84:K85 J87:K87">
    <cfRule type="cellIs" dxfId="703" priority="201" operator="equal">
      <formula>"x"</formula>
    </cfRule>
  </conditionalFormatting>
  <conditionalFormatting sqref="K84:K85 K87">
    <cfRule type="containsErrors" dxfId="702" priority="202">
      <formula>0</formula>
    </cfRule>
  </conditionalFormatting>
  <conditionalFormatting sqref="J84:J85 J87">
    <cfRule type="cellIs" dxfId="701" priority="203" operator="equal">
      <formula>0</formula>
    </cfRule>
  </conditionalFormatting>
  <conditionalFormatting sqref="J84:J85 J87">
    <cfRule type="containsErrors" dxfId="700" priority="204">
      <formula>0</formula>
    </cfRule>
  </conditionalFormatting>
  <conditionalFormatting sqref="N84:O85 N87:O87">
    <cfRule type="cellIs" dxfId="699" priority="205" operator="equal">
      <formula>"x"</formula>
    </cfRule>
  </conditionalFormatting>
  <conditionalFormatting sqref="O84:O85 O87">
    <cfRule type="containsErrors" dxfId="698" priority="206">
      <formula>0</formula>
    </cfRule>
  </conditionalFormatting>
  <conditionalFormatting sqref="N84:N85 N87">
    <cfRule type="cellIs" dxfId="697" priority="207" operator="equal">
      <formula>0</formula>
    </cfRule>
  </conditionalFormatting>
  <conditionalFormatting sqref="N84:N85 N87">
    <cfRule type="containsErrors" dxfId="696" priority="208">
      <formula>0</formula>
    </cfRule>
  </conditionalFormatting>
  <conditionalFormatting sqref="S88 R87:S87 R84:S85">
    <cfRule type="cellIs" dxfId="695" priority="209" operator="equal">
      <formula>"x"</formula>
    </cfRule>
  </conditionalFormatting>
  <conditionalFormatting sqref="S84:S85 S87:S88">
    <cfRule type="containsErrors" dxfId="694" priority="210">
      <formula>0</formula>
    </cfRule>
  </conditionalFormatting>
  <conditionalFormatting sqref="R84:R85 R87">
    <cfRule type="cellIs" dxfId="693" priority="211" operator="equal">
      <formula>0</formula>
    </cfRule>
  </conditionalFormatting>
  <conditionalFormatting sqref="R84:R85 R87">
    <cfRule type="containsErrors" dxfId="692" priority="212">
      <formula>0</formula>
    </cfRule>
  </conditionalFormatting>
  <conditionalFormatting sqref="G90:G91 G93">
    <cfRule type="cellIs" dxfId="691" priority="213" operator="equal">
      <formula>"x"</formula>
    </cfRule>
  </conditionalFormatting>
  <conditionalFormatting sqref="G90:G91 G93">
    <cfRule type="containsErrors" dxfId="690" priority="214">
      <formula>0</formula>
    </cfRule>
  </conditionalFormatting>
  <conditionalFormatting sqref="J90:K91 J93:K93">
    <cfRule type="cellIs" dxfId="689" priority="215" operator="equal">
      <formula>"x"</formula>
    </cfRule>
  </conditionalFormatting>
  <conditionalFormatting sqref="K90:K91 K93">
    <cfRule type="containsErrors" dxfId="688" priority="216">
      <formula>0</formula>
    </cfRule>
  </conditionalFormatting>
  <conditionalFormatting sqref="J90:J91 J93">
    <cfRule type="cellIs" dxfId="687" priority="217" operator="equal">
      <formula>0</formula>
    </cfRule>
  </conditionalFormatting>
  <conditionalFormatting sqref="J90:J91 J93">
    <cfRule type="containsErrors" dxfId="686" priority="218">
      <formula>0</formula>
    </cfRule>
  </conditionalFormatting>
  <conditionalFormatting sqref="N90:O91 N93:O93">
    <cfRule type="cellIs" dxfId="685" priority="219" operator="equal">
      <formula>"x"</formula>
    </cfRule>
  </conditionalFormatting>
  <conditionalFormatting sqref="O90:O91 O93">
    <cfRule type="containsErrors" dxfId="684" priority="220">
      <formula>0</formula>
    </cfRule>
  </conditionalFormatting>
  <conditionalFormatting sqref="N90:N91 N93">
    <cfRule type="cellIs" dxfId="683" priority="221" operator="equal">
      <formula>0</formula>
    </cfRule>
  </conditionalFormatting>
  <conditionalFormatting sqref="N90:N91 N93">
    <cfRule type="containsErrors" dxfId="682" priority="222">
      <formula>0</formula>
    </cfRule>
  </conditionalFormatting>
  <conditionalFormatting sqref="S94 R93:S93 R90:S91">
    <cfRule type="cellIs" dxfId="681" priority="223" operator="equal">
      <formula>"x"</formula>
    </cfRule>
  </conditionalFormatting>
  <conditionalFormatting sqref="S90:S91 S93:S94">
    <cfRule type="containsErrors" dxfId="680" priority="224">
      <formula>0</formula>
    </cfRule>
  </conditionalFormatting>
  <conditionalFormatting sqref="R90:R91 R93">
    <cfRule type="cellIs" dxfId="679" priority="225" operator="equal">
      <formula>0</formula>
    </cfRule>
  </conditionalFormatting>
  <conditionalFormatting sqref="R90:R91 R93">
    <cfRule type="containsErrors" dxfId="678" priority="226">
      <formula>0</formula>
    </cfRule>
  </conditionalFormatting>
  <conditionalFormatting sqref="G96:G97 G99">
    <cfRule type="cellIs" dxfId="677" priority="227" operator="equal">
      <formula>"x"</formula>
    </cfRule>
  </conditionalFormatting>
  <conditionalFormatting sqref="G96:G97 G99">
    <cfRule type="containsErrors" dxfId="676" priority="228">
      <formula>0</formula>
    </cfRule>
  </conditionalFormatting>
  <conditionalFormatting sqref="J96:K97 J99:K99">
    <cfRule type="cellIs" dxfId="675" priority="229" operator="equal">
      <formula>"x"</formula>
    </cfRule>
  </conditionalFormatting>
  <conditionalFormatting sqref="K96:K97 K99">
    <cfRule type="containsErrors" dxfId="674" priority="230">
      <formula>0</formula>
    </cfRule>
  </conditionalFormatting>
  <conditionalFormatting sqref="J96:J97 J99">
    <cfRule type="cellIs" dxfId="673" priority="231" operator="equal">
      <formula>0</formula>
    </cfRule>
  </conditionalFormatting>
  <conditionalFormatting sqref="J96:J97 J99">
    <cfRule type="containsErrors" dxfId="672" priority="232">
      <formula>0</formula>
    </cfRule>
  </conditionalFormatting>
  <conditionalFormatting sqref="N96:O97 N99:O99">
    <cfRule type="cellIs" dxfId="671" priority="233" operator="equal">
      <formula>"x"</formula>
    </cfRule>
  </conditionalFormatting>
  <conditionalFormatting sqref="O96:O97 O99">
    <cfRule type="containsErrors" dxfId="670" priority="234">
      <formula>0</formula>
    </cfRule>
  </conditionalFormatting>
  <conditionalFormatting sqref="N96:N97 N99">
    <cfRule type="cellIs" dxfId="669" priority="235" operator="equal">
      <formula>0</formula>
    </cfRule>
  </conditionalFormatting>
  <conditionalFormatting sqref="N96:N97 N99">
    <cfRule type="containsErrors" dxfId="668" priority="236">
      <formula>0</formula>
    </cfRule>
  </conditionalFormatting>
  <conditionalFormatting sqref="S100 R99:S99 R96:S97">
    <cfRule type="cellIs" dxfId="667" priority="237" operator="equal">
      <formula>"x"</formula>
    </cfRule>
  </conditionalFormatting>
  <conditionalFormatting sqref="S96:S97 S99:S100">
    <cfRule type="containsErrors" dxfId="666" priority="238">
      <formula>0</formula>
    </cfRule>
  </conditionalFormatting>
  <conditionalFormatting sqref="R96:R97 R99">
    <cfRule type="cellIs" dxfId="665" priority="239" operator="equal">
      <formula>0</formula>
    </cfRule>
  </conditionalFormatting>
  <conditionalFormatting sqref="R96:R97 R99">
    <cfRule type="containsErrors" dxfId="664" priority="240">
      <formula>0</formula>
    </cfRule>
  </conditionalFormatting>
  <conditionalFormatting sqref="B1 B3:B11">
    <cfRule type="cellIs" dxfId="663" priority="241" operator="equal">
      <formula>0</formula>
    </cfRule>
  </conditionalFormatting>
  <conditionalFormatting sqref="C6:C10">
    <cfRule type="cellIs" dxfId="662" priority="242" operator="equal">
      <formula>0</formula>
    </cfRule>
  </conditionalFormatting>
  <conditionalFormatting sqref="F10">
    <cfRule type="containsErrors" dxfId="661" priority="243">
      <formula>0</formula>
    </cfRule>
  </conditionalFormatting>
  <conditionalFormatting sqref="J10">
    <cfRule type="containsErrors" dxfId="660" priority="244">
      <formula>0</formula>
    </cfRule>
  </conditionalFormatting>
  <conditionalFormatting sqref="N10">
    <cfRule type="containsErrors" dxfId="659" priority="245">
      <formula>0</formula>
    </cfRule>
  </conditionalFormatting>
  <conditionalFormatting sqref="R10">
    <cfRule type="cellIs" dxfId="658" priority="246" operator="equal">
      <formula>0</formula>
    </cfRule>
  </conditionalFormatting>
  <conditionalFormatting sqref="S44">
    <cfRule type="cellIs" dxfId="657" priority="247" operator="equal">
      <formula>"x"</formula>
    </cfRule>
  </conditionalFormatting>
  <conditionalFormatting sqref="S44">
    <cfRule type="containsErrors" dxfId="656" priority="248">
      <formula>0</formula>
    </cfRule>
  </conditionalFormatting>
  <conditionalFormatting sqref="N14">
    <cfRule type="cellIs" dxfId="655" priority="249" operator="equal">
      <formula>"x"</formula>
    </cfRule>
  </conditionalFormatting>
  <conditionalFormatting sqref="R50">
    <cfRule type="cellIs" dxfId="654" priority="250" operator="equal">
      <formula>"x"</formula>
    </cfRule>
  </conditionalFormatting>
  <conditionalFormatting sqref="K50">
    <cfRule type="cellIs" dxfId="653" priority="251" operator="equal">
      <formula>"x"</formula>
    </cfRule>
  </conditionalFormatting>
  <conditionalFormatting sqref="K50">
    <cfRule type="containsErrors" dxfId="652" priority="252">
      <formula>0</formula>
    </cfRule>
  </conditionalFormatting>
  <conditionalFormatting sqref="N56">
    <cfRule type="cellIs" dxfId="651" priority="253" operator="equal">
      <formula>"x"</formula>
    </cfRule>
  </conditionalFormatting>
  <conditionalFormatting sqref="S38">
    <cfRule type="cellIs" dxfId="650" priority="254" operator="equal">
      <formula>"x"</formula>
    </cfRule>
  </conditionalFormatting>
  <conditionalFormatting sqref="S38">
    <cfRule type="containsErrors" dxfId="649" priority="255">
      <formula>0</formula>
    </cfRule>
  </conditionalFormatting>
  <conditionalFormatting sqref="G62">
    <cfRule type="cellIs" dxfId="648" priority="256" operator="equal">
      <formula>"x"</formula>
    </cfRule>
  </conditionalFormatting>
  <conditionalFormatting sqref="G62">
    <cfRule type="containsErrors" dxfId="647" priority="257">
      <formula>0</formula>
    </cfRule>
  </conditionalFormatting>
  <conditionalFormatting sqref="J62">
    <cfRule type="cellIs" dxfId="646" priority="258" operator="equal">
      <formula>"x"</formula>
    </cfRule>
  </conditionalFormatting>
  <conditionalFormatting sqref="G16">
    <cfRule type="cellIs" dxfId="645" priority="259" operator="equal">
      <formula>"x"</formula>
    </cfRule>
  </conditionalFormatting>
  <conditionalFormatting sqref="G16">
    <cfRule type="containsErrors" dxfId="644" priority="260">
      <formula>0</formula>
    </cfRule>
  </conditionalFormatting>
  <conditionalFormatting sqref="K16">
    <cfRule type="cellIs" dxfId="643" priority="261" operator="equal">
      <formula>"x"</formula>
    </cfRule>
  </conditionalFormatting>
  <conditionalFormatting sqref="K16">
    <cfRule type="containsErrors" dxfId="642" priority="262">
      <formula>0</formula>
    </cfRule>
  </conditionalFormatting>
  <conditionalFormatting sqref="O16">
    <cfRule type="cellIs" dxfId="641" priority="263" operator="equal">
      <formula>"x"</formula>
    </cfRule>
  </conditionalFormatting>
  <conditionalFormatting sqref="O16">
    <cfRule type="containsErrors" dxfId="640" priority="264">
      <formula>0</formula>
    </cfRule>
  </conditionalFormatting>
  <conditionalFormatting sqref="J16">
    <cfRule type="containsErrors" dxfId="639" priority="265">
      <formula>0</formula>
    </cfRule>
  </conditionalFormatting>
  <conditionalFormatting sqref="N16">
    <cfRule type="containsErrors" dxfId="638" priority="266">
      <formula>0</formula>
    </cfRule>
  </conditionalFormatting>
  <conditionalFormatting sqref="R16">
    <cfRule type="cellIs" dxfId="637" priority="267" operator="equal">
      <formula>0</formula>
    </cfRule>
  </conditionalFormatting>
  <conditionalFormatting sqref="G22">
    <cfRule type="cellIs" dxfId="636" priority="268" operator="equal">
      <formula>"x"</formula>
    </cfRule>
  </conditionalFormatting>
  <conditionalFormatting sqref="G22">
    <cfRule type="containsErrors" dxfId="635" priority="269">
      <formula>0</formula>
    </cfRule>
  </conditionalFormatting>
  <conditionalFormatting sqref="K22">
    <cfRule type="cellIs" dxfId="634" priority="270" operator="equal">
      <formula>"x"</formula>
    </cfRule>
  </conditionalFormatting>
  <conditionalFormatting sqref="K22">
    <cfRule type="containsErrors" dxfId="633" priority="271">
      <formula>0</formula>
    </cfRule>
  </conditionalFormatting>
  <conditionalFormatting sqref="O22">
    <cfRule type="cellIs" dxfId="632" priority="272" operator="equal">
      <formula>"x"</formula>
    </cfRule>
  </conditionalFormatting>
  <conditionalFormatting sqref="O22">
    <cfRule type="containsErrors" dxfId="631" priority="273">
      <formula>0</formula>
    </cfRule>
  </conditionalFormatting>
  <conditionalFormatting sqref="F22">
    <cfRule type="containsErrors" dxfId="630" priority="274">
      <formula>0</formula>
    </cfRule>
  </conditionalFormatting>
  <conditionalFormatting sqref="J22">
    <cfRule type="containsErrors" dxfId="629" priority="275">
      <formula>0</formula>
    </cfRule>
  </conditionalFormatting>
  <conditionalFormatting sqref="N22">
    <cfRule type="containsErrors" dxfId="628" priority="276">
      <formula>0</formula>
    </cfRule>
  </conditionalFormatting>
  <conditionalFormatting sqref="R22">
    <cfRule type="cellIs" dxfId="627" priority="277" operator="equal">
      <formula>0</formula>
    </cfRule>
  </conditionalFormatting>
  <conditionalFormatting sqref="G34">
    <cfRule type="cellIs" dxfId="626" priority="278" operator="equal">
      <formula>"x"</formula>
    </cfRule>
  </conditionalFormatting>
  <conditionalFormatting sqref="G34">
    <cfRule type="containsErrors" dxfId="625" priority="279">
      <formula>0</formula>
    </cfRule>
  </conditionalFormatting>
  <conditionalFormatting sqref="K34">
    <cfRule type="cellIs" dxfId="624" priority="280" operator="equal">
      <formula>"x"</formula>
    </cfRule>
  </conditionalFormatting>
  <conditionalFormatting sqref="K34">
    <cfRule type="containsErrors" dxfId="623" priority="281">
      <formula>0</formula>
    </cfRule>
  </conditionalFormatting>
  <conditionalFormatting sqref="O34">
    <cfRule type="cellIs" dxfId="622" priority="282" operator="equal">
      <formula>"x"</formula>
    </cfRule>
  </conditionalFormatting>
  <conditionalFormatting sqref="O34">
    <cfRule type="containsErrors" dxfId="621" priority="283">
      <formula>0</formula>
    </cfRule>
  </conditionalFormatting>
  <conditionalFormatting sqref="F34">
    <cfRule type="containsErrors" dxfId="620" priority="284">
      <formula>0</formula>
    </cfRule>
  </conditionalFormatting>
  <conditionalFormatting sqref="J34">
    <cfRule type="containsErrors" dxfId="619" priority="285">
      <formula>0</formula>
    </cfRule>
  </conditionalFormatting>
  <conditionalFormatting sqref="N34">
    <cfRule type="containsErrors" dxfId="618" priority="286">
      <formula>0</formula>
    </cfRule>
  </conditionalFormatting>
  <conditionalFormatting sqref="R34">
    <cfRule type="cellIs" dxfId="617" priority="287" operator="equal">
      <formula>0</formula>
    </cfRule>
  </conditionalFormatting>
  <conditionalFormatting sqref="G40">
    <cfRule type="cellIs" dxfId="616" priority="288" operator="equal">
      <formula>"x"</formula>
    </cfRule>
  </conditionalFormatting>
  <conditionalFormatting sqref="G40">
    <cfRule type="containsErrors" dxfId="615" priority="289">
      <formula>0</formula>
    </cfRule>
  </conditionalFormatting>
  <conditionalFormatting sqref="K40">
    <cfRule type="cellIs" dxfId="614" priority="290" operator="equal">
      <formula>"x"</formula>
    </cfRule>
  </conditionalFormatting>
  <conditionalFormatting sqref="K40">
    <cfRule type="containsErrors" dxfId="613" priority="291">
      <formula>0</formula>
    </cfRule>
  </conditionalFormatting>
  <conditionalFormatting sqref="O40">
    <cfRule type="cellIs" dxfId="612" priority="292" operator="equal">
      <formula>"x"</formula>
    </cfRule>
  </conditionalFormatting>
  <conditionalFormatting sqref="O40">
    <cfRule type="containsErrors" dxfId="611" priority="293">
      <formula>0</formula>
    </cfRule>
  </conditionalFormatting>
  <conditionalFormatting sqref="F40">
    <cfRule type="containsErrors" dxfId="610" priority="294">
      <formula>0</formula>
    </cfRule>
  </conditionalFormatting>
  <conditionalFormatting sqref="J40">
    <cfRule type="containsErrors" dxfId="609" priority="295">
      <formula>0</formula>
    </cfRule>
  </conditionalFormatting>
  <conditionalFormatting sqref="N40">
    <cfRule type="containsErrors" dxfId="608" priority="296">
      <formula>0</formula>
    </cfRule>
  </conditionalFormatting>
  <conditionalFormatting sqref="R40">
    <cfRule type="cellIs" dxfId="607" priority="297" operator="equal">
      <formula>0</formula>
    </cfRule>
  </conditionalFormatting>
  <conditionalFormatting sqref="G46">
    <cfRule type="cellIs" dxfId="606" priority="298" operator="equal">
      <formula>"x"</formula>
    </cfRule>
  </conditionalFormatting>
  <conditionalFormatting sqref="G46">
    <cfRule type="containsErrors" dxfId="605" priority="299">
      <formula>0</formula>
    </cfRule>
  </conditionalFormatting>
  <conditionalFormatting sqref="K46">
    <cfRule type="cellIs" dxfId="604" priority="300" operator="equal">
      <formula>"x"</formula>
    </cfRule>
  </conditionalFormatting>
  <conditionalFormatting sqref="K46">
    <cfRule type="containsErrors" dxfId="603" priority="301">
      <formula>0</formula>
    </cfRule>
  </conditionalFormatting>
  <conditionalFormatting sqref="O46">
    <cfRule type="cellIs" dxfId="602" priority="302" operator="equal">
      <formula>"x"</formula>
    </cfRule>
  </conditionalFormatting>
  <conditionalFormatting sqref="O46">
    <cfRule type="containsErrors" dxfId="601" priority="303">
      <formula>0</formula>
    </cfRule>
  </conditionalFormatting>
  <conditionalFormatting sqref="F46">
    <cfRule type="containsErrors" dxfId="600" priority="304">
      <formula>0</formula>
    </cfRule>
  </conditionalFormatting>
  <conditionalFormatting sqref="J46">
    <cfRule type="containsErrors" dxfId="599" priority="305">
      <formula>0</formula>
    </cfRule>
  </conditionalFormatting>
  <conditionalFormatting sqref="N46">
    <cfRule type="containsErrors" dxfId="598" priority="306">
      <formula>0</formula>
    </cfRule>
  </conditionalFormatting>
  <conditionalFormatting sqref="R46">
    <cfRule type="cellIs" dxfId="597" priority="307" operator="equal">
      <formula>0</formula>
    </cfRule>
  </conditionalFormatting>
  <conditionalFormatting sqref="G52">
    <cfRule type="cellIs" dxfId="596" priority="308" operator="equal">
      <formula>"x"</formula>
    </cfRule>
  </conditionalFormatting>
  <conditionalFormatting sqref="G52">
    <cfRule type="containsErrors" dxfId="595" priority="309">
      <formula>0</formula>
    </cfRule>
  </conditionalFormatting>
  <conditionalFormatting sqref="K52">
    <cfRule type="cellIs" dxfId="594" priority="310" operator="equal">
      <formula>"x"</formula>
    </cfRule>
  </conditionalFormatting>
  <conditionalFormatting sqref="K52">
    <cfRule type="containsErrors" dxfId="593" priority="311">
      <formula>0</formula>
    </cfRule>
  </conditionalFormatting>
  <conditionalFormatting sqref="O52">
    <cfRule type="cellIs" dxfId="592" priority="312" operator="equal">
      <formula>"x"</formula>
    </cfRule>
  </conditionalFormatting>
  <conditionalFormatting sqref="O52">
    <cfRule type="containsErrors" dxfId="591" priority="313">
      <formula>0</formula>
    </cfRule>
  </conditionalFormatting>
  <conditionalFormatting sqref="F52">
    <cfRule type="containsErrors" dxfId="590" priority="314">
      <formula>0</formula>
    </cfRule>
  </conditionalFormatting>
  <conditionalFormatting sqref="J52">
    <cfRule type="containsErrors" dxfId="589" priority="315">
      <formula>0</formula>
    </cfRule>
  </conditionalFormatting>
  <conditionalFormatting sqref="N52">
    <cfRule type="containsErrors" dxfId="588" priority="316">
      <formula>0</formula>
    </cfRule>
  </conditionalFormatting>
  <conditionalFormatting sqref="R52">
    <cfRule type="cellIs" dxfId="587" priority="317" operator="equal">
      <formula>0</formula>
    </cfRule>
  </conditionalFormatting>
  <conditionalFormatting sqref="G58">
    <cfRule type="cellIs" dxfId="586" priority="318" operator="equal">
      <formula>"x"</formula>
    </cfRule>
  </conditionalFormatting>
  <conditionalFormatting sqref="G58">
    <cfRule type="containsErrors" dxfId="585" priority="319">
      <formula>0</formula>
    </cfRule>
  </conditionalFormatting>
  <conditionalFormatting sqref="K58">
    <cfRule type="cellIs" dxfId="584" priority="320" operator="equal">
      <formula>"x"</formula>
    </cfRule>
  </conditionalFormatting>
  <conditionalFormatting sqref="K58">
    <cfRule type="containsErrors" dxfId="583" priority="321">
      <formula>0</formula>
    </cfRule>
  </conditionalFormatting>
  <conditionalFormatting sqref="O58">
    <cfRule type="cellIs" dxfId="582" priority="322" operator="equal">
      <formula>"x"</formula>
    </cfRule>
  </conditionalFormatting>
  <conditionalFormatting sqref="O58">
    <cfRule type="containsErrors" dxfId="581" priority="323">
      <formula>0</formula>
    </cfRule>
  </conditionalFormatting>
  <conditionalFormatting sqref="F58">
    <cfRule type="containsErrors" dxfId="580" priority="324">
      <formula>0</formula>
    </cfRule>
  </conditionalFormatting>
  <conditionalFormatting sqref="J58">
    <cfRule type="containsErrors" dxfId="579" priority="325">
      <formula>0</formula>
    </cfRule>
  </conditionalFormatting>
  <conditionalFormatting sqref="N58">
    <cfRule type="containsErrors" dxfId="578" priority="326">
      <formula>0</formula>
    </cfRule>
  </conditionalFormatting>
  <conditionalFormatting sqref="R58">
    <cfRule type="cellIs" dxfId="577" priority="327" operator="equal">
      <formula>0</formula>
    </cfRule>
  </conditionalFormatting>
  <conditionalFormatting sqref="G70">
    <cfRule type="cellIs" dxfId="576" priority="328" operator="equal">
      <formula>"x"</formula>
    </cfRule>
  </conditionalFormatting>
  <conditionalFormatting sqref="G70">
    <cfRule type="containsErrors" dxfId="575" priority="329">
      <formula>0</formula>
    </cfRule>
  </conditionalFormatting>
  <conditionalFormatting sqref="K70">
    <cfRule type="cellIs" dxfId="574" priority="330" operator="equal">
      <formula>"x"</formula>
    </cfRule>
  </conditionalFormatting>
  <conditionalFormatting sqref="K70">
    <cfRule type="containsErrors" dxfId="573" priority="331">
      <formula>0</formula>
    </cfRule>
  </conditionalFormatting>
  <conditionalFormatting sqref="O70">
    <cfRule type="cellIs" dxfId="572" priority="332" operator="equal">
      <formula>"x"</formula>
    </cfRule>
  </conditionalFormatting>
  <conditionalFormatting sqref="O70">
    <cfRule type="containsErrors" dxfId="571" priority="333">
      <formula>0</formula>
    </cfRule>
  </conditionalFormatting>
  <conditionalFormatting sqref="F70">
    <cfRule type="containsErrors" dxfId="570" priority="334">
      <formula>0</formula>
    </cfRule>
  </conditionalFormatting>
  <conditionalFormatting sqref="J70">
    <cfRule type="containsErrors" dxfId="569" priority="335">
      <formula>0</formula>
    </cfRule>
  </conditionalFormatting>
  <conditionalFormatting sqref="N70">
    <cfRule type="containsErrors" dxfId="568" priority="336">
      <formula>0</formula>
    </cfRule>
  </conditionalFormatting>
  <conditionalFormatting sqref="R70">
    <cfRule type="cellIs" dxfId="567" priority="337" operator="equal">
      <formula>0</formula>
    </cfRule>
  </conditionalFormatting>
  <conditionalFormatting sqref="G76">
    <cfRule type="cellIs" dxfId="566" priority="338" operator="equal">
      <formula>"x"</formula>
    </cfRule>
  </conditionalFormatting>
  <conditionalFormatting sqref="G76">
    <cfRule type="containsErrors" dxfId="565" priority="339">
      <formula>0</formula>
    </cfRule>
  </conditionalFormatting>
  <conditionalFormatting sqref="K76">
    <cfRule type="cellIs" dxfId="564" priority="340" operator="equal">
      <formula>"x"</formula>
    </cfRule>
  </conditionalFormatting>
  <conditionalFormatting sqref="K76">
    <cfRule type="containsErrors" dxfId="563" priority="341">
      <formula>0</formula>
    </cfRule>
  </conditionalFormatting>
  <conditionalFormatting sqref="O76">
    <cfRule type="cellIs" dxfId="562" priority="342" operator="equal">
      <formula>"x"</formula>
    </cfRule>
  </conditionalFormatting>
  <conditionalFormatting sqref="O76">
    <cfRule type="containsErrors" dxfId="561" priority="343">
      <formula>0</formula>
    </cfRule>
  </conditionalFormatting>
  <conditionalFormatting sqref="F76">
    <cfRule type="containsErrors" dxfId="560" priority="344">
      <formula>0</formula>
    </cfRule>
  </conditionalFormatting>
  <conditionalFormatting sqref="J76">
    <cfRule type="containsErrors" dxfId="559" priority="345">
      <formula>0</formula>
    </cfRule>
  </conditionalFormatting>
  <conditionalFormatting sqref="N76">
    <cfRule type="containsErrors" dxfId="558" priority="346">
      <formula>0</formula>
    </cfRule>
  </conditionalFormatting>
  <conditionalFormatting sqref="R76">
    <cfRule type="cellIs" dxfId="557" priority="347" operator="equal">
      <formula>0</formula>
    </cfRule>
  </conditionalFormatting>
  <conditionalFormatting sqref="G88">
    <cfRule type="cellIs" dxfId="556" priority="348" operator="equal">
      <formula>"x"</formula>
    </cfRule>
  </conditionalFormatting>
  <conditionalFormatting sqref="G88">
    <cfRule type="containsErrors" dxfId="555" priority="349">
      <formula>0</formula>
    </cfRule>
  </conditionalFormatting>
  <conditionalFormatting sqref="K88">
    <cfRule type="cellIs" dxfId="554" priority="350" operator="equal">
      <formula>"x"</formula>
    </cfRule>
  </conditionalFormatting>
  <conditionalFormatting sqref="K88">
    <cfRule type="containsErrors" dxfId="553" priority="351">
      <formula>0</formula>
    </cfRule>
  </conditionalFormatting>
  <conditionalFormatting sqref="O88">
    <cfRule type="cellIs" dxfId="552" priority="352" operator="equal">
      <formula>"x"</formula>
    </cfRule>
  </conditionalFormatting>
  <conditionalFormatting sqref="O88">
    <cfRule type="containsErrors" dxfId="551" priority="353">
      <formula>0</formula>
    </cfRule>
  </conditionalFormatting>
  <conditionalFormatting sqref="F88">
    <cfRule type="containsErrors" dxfId="550" priority="354">
      <formula>0</formula>
    </cfRule>
  </conditionalFormatting>
  <conditionalFormatting sqref="J88">
    <cfRule type="containsErrors" dxfId="549" priority="355">
      <formula>0</formula>
    </cfRule>
  </conditionalFormatting>
  <conditionalFormatting sqref="N88">
    <cfRule type="containsErrors" dxfId="548" priority="356">
      <formula>0</formula>
    </cfRule>
  </conditionalFormatting>
  <conditionalFormatting sqref="R88">
    <cfRule type="cellIs" dxfId="547" priority="357" operator="equal">
      <formula>0</formula>
    </cfRule>
  </conditionalFormatting>
  <conditionalFormatting sqref="G100">
    <cfRule type="cellIs" dxfId="546" priority="358" operator="equal">
      <formula>"x"</formula>
    </cfRule>
  </conditionalFormatting>
  <conditionalFormatting sqref="G100">
    <cfRule type="containsErrors" dxfId="545" priority="359">
      <formula>0</formula>
    </cfRule>
  </conditionalFormatting>
  <conditionalFormatting sqref="K100">
    <cfRule type="cellIs" dxfId="544" priority="360" operator="equal">
      <formula>"x"</formula>
    </cfRule>
  </conditionalFormatting>
  <conditionalFormatting sqref="K100">
    <cfRule type="containsErrors" dxfId="543" priority="361">
      <formula>0</formula>
    </cfRule>
  </conditionalFormatting>
  <conditionalFormatting sqref="O100">
    <cfRule type="cellIs" dxfId="542" priority="362" operator="equal">
      <formula>"x"</formula>
    </cfRule>
  </conditionalFormatting>
  <conditionalFormatting sqref="O100">
    <cfRule type="containsErrors" dxfId="541" priority="363">
      <formula>0</formula>
    </cfRule>
  </conditionalFormatting>
  <conditionalFormatting sqref="F100">
    <cfRule type="containsErrors" dxfId="540" priority="364">
      <formula>0</formula>
    </cfRule>
  </conditionalFormatting>
  <conditionalFormatting sqref="J100">
    <cfRule type="containsErrors" dxfId="539" priority="365">
      <formula>0</formula>
    </cfRule>
  </conditionalFormatting>
  <conditionalFormatting sqref="N100">
    <cfRule type="containsErrors" dxfId="538" priority="366">
      <formula>0</formula>
    </cfRule>
  </conditionalFormatting>
  <conditionalFormatting sqref="R100">
    <cfRule type="cellIs" dxfId="537" priority="367" operator="equal">
      <formula>0</formula>
    </cfRule>
  </conditionalFormatting>
  <conditionalFormatting sqref="G28">
    <cfRule type="cellIs" dxfId="536" priority="368" operator="equal">
      <formula>"x"</formula>
    </cfRule>
  </conditionalFormatting>
  <conditionalFormatting sqref="G28">
    <cfRule type="containsErrors" dxfId="535" priority="369">
      <formula>0</formula>
    </cfRule>
  </conditionalFormatting>
  <conditionalFormatting sqref="K28">
    <cfRule type="cellIs" dxfId="534" priority="370" operator="equal">
      <formula>"x"</formula>
    </cfRule>
  </conditionalFormatting>
  <conditionalFormatting sqref="K28">
    <cfRule type="containsErrors" dxfId="533" priority="371">
      <formula>0</formula>
    </cfRule>
  </conditionalFormatting>
  <conditionalFormatting sqref="O28">
    <cfRule type="cellIs" dxfId="532" priority="372" operator="equal">
      <formula>"x"</formula>
    </cfRule>
  </conditionalFormatting>
  <conditionalFormatting sqref="O28">
    <cfRule type="containsErrors" dxfId="531" priority="373">
      <formula>0</formula>
    </cfRule>
  </conditionalFormatting>
  <conditionalFormatting sqref="F28">
    <cfRule type="containsErrors" dxfId="530" priority="374">
      <formula>0</formula>
    </cfRule>
  </conditionalFormatting>
  <conditionalFormatting sqref="J28">
    <cfRule type="containsErrors" dxfId="529" priority="375">
      <formula>0</formula>
    </cfRule>
  </conditionalFormatting>
  <conditionalFormatting sqref="N28">
    <cfRule type="containsErrors" dxfId="528" priority="376">
      <formula>0</formula>
    </cfRule>
  </conditionalFormatting>
  <conditionalFormatting sqref="R28">
    <cfRule type="cellIs" dxfId="527" priority="377" operator="equal">
      <formula>0</formula>
    </cfRule>
  </conditionalFormatting>
  <conditionalFormatting sqref="G64">
    <cfRule type="cellIs" dxfId="526" priority="378" operator="equal">
      <formula>"x"</formula>
    </cfRule>
  </conditionalFormatting>
  <conditionalFormatting sqref="G64">
    <cfRule type="containsErrors" dxfId="525" priority="379">
      <formula>0</formula>
    </cfRule>
  </conditionalFormatting>
  <conditionalFormatting sqref="K64">
    <cfRule type="cellIs" dxfId="524" priority="380" operator="equal">
      <formula>"x"</formula>
    </cfRule>
  </conditionalFormatting>
  <conditionalFormatting sqref="K64">
    <cfRule type="containsErrors" dxfId="523" priority="381">
      <formula>0</formula>
    </cfRule>
  </conditionalFormatting>
  <conditionalFormatting sqref="O64">
    <cfRule type="cellIs" dxfId="522" priority="382" operator="equal">
      <formula>"x"</formula>
    </cfRule>
  </conditionalFormatting>
  <conditionalFormatting sqref="O64">
    <cfRule type="containsErrors" dxfId="521" priority="383">
      <formula>0</formula>
    </cfRule>
  </conditionalFormatting>
  <conditionalFormatting sqref="F64">
    <cfRule type="containsErrors" dxfId="520" priority="384">
      <formula>0</formula>
    </cfRule>
  </conditionalFormatting>
  <conditionalFormatting sqref="J64">
    <cfRule type="containsErrors" dxfId="519" priority="385">
      <formula>0</formula>
    </cfRule>
  </conditionalFormatting>
  <conditionalFormatting sqref="N64">
    <cfRule type="containsErrors" dxfId="518" priority="386">
      <formula>0</formula>
    </cfRule>
  </conditionalFormatting>
  <conditionalFormatting sqref="R64">
    <cfRule type="cellIs" dxfId="517" priority="387" operator="equal">
      <formula>0</formula>
    </cfRule>
  </conditionalFormatting>
  <conditionalFormatting sqref="G82">
    <cfRule type="cellIs" dxfId="516" priority="388" operator="equal">
      <formula>"x"</formula>
    </cfRule>
  </conditionalFormatting>
  <conditionalFormatting sqref="G82">
    <cfRule type="containsErrors" dxfId="515" priority="389">
      <formula>0</formula>
    </cfRule>
  </conditionalFormatting>
  <conditionalFormatting sqref="K82">
    <cfRule type="cellIs" dxfId="514" priority="390" operator="equal">
      <formula>"x"</formula>
    </cfRule>
  </conditionalFormatting>
  <conditionalFormatting sqref="K82">
    <cfRule type="containsErrors" dxfId="513" priority="391">
      <formula>0</formula>
    </cfRule>
  </conditionalFormatting>
  <conditionalFormatting sqref="O82">
    <cfRule type="cellIs" dxfId="512" priority="392" operator="equal">
      <formula>"x"</formula>
    </cfRule>
  </conditionalFormatting>
  <conditionalFormatting sqref="O82">
    <cfRule type="containsErrors" dxfId="511" priority="393">
      <formula>0</formula>
    </cfRule>
  </conditionalFormatting>
  <conditionalFormatting sqref="F82">
    <cfRule type="containsErrors" dxfId="510" priority="394">
      <formula>0</formula>
    </cfRule>
  </conditionalFormatting>
  <conditionalFormatting sqref="J82">
    <cfRule type="containsErrors" dxfId="509" priority="395">
      <formula>0</formula>
    </cfRule>
  </conditionalFormatting>
  <conditionalFormatting sqref="N82">
    <cfRule type="containsErrors" dxfId="508" priority="396">
      <formula>0</formula>
    </cfRule>
  </conditionalFormatting>
  <conditionalFormatting sqref="R82">
    <cfRule type="cellIs" dxfId="507" priority="397" operator="equal">
      <formula>0</formula>
    </cfRule>
  </conditionalFormatting>
  <conditionalFormatting sqref="G94">
    <cfRule type="cellIs" dxfId="506" priority="398" operator="equal">
      <formula>"x"</formula>
    </cfRule>
  </conditionalFormatting>
  <conditionalFormatting sqref="G94">
    <cfRule type="containsErrors" dxfId="505" priority="399">
      <formula>0</formula>
    </cfRule>
  </conditionalFormatting>
  <conditionalFormatting sqref="K94">
    <cfRule type="cellIs" dxfId="504" priority="400" operator="equal">
      <formula>"x"</formula>
    </cfRule>
  </conditionalFormatting>
  <conditionalFormatting sqref="K94">
    <cfRule type="containsErrors" dxfId="503" priority="401">
      <formula>0</formula>
    </cfRule>
  </conditionalFormatting>
  <conditionalFormatting sqref="O94">
    <cfRule type="cellIs" dxfId="502" priority="402" operator="equal">
      <formula>"x"</formula>
    </cfRule>
  </conditionalFormatting>
  <conditionalFormatting sqref="O94">
    <cfRule type="containsErrors" dxfId="501" priority="403">
      <formula>0</formula>
    </cfRule>
  </conditionalFormatting>
  <conditionalFormatting sqref="F94">
    <cfRule type="containsErrors" dxfId="500" priority="404">
      <formula>0</formula>
    </cfRule>
  </conditionalFormatting>
  <conditionalFormatting sqref="J94">
    <cfRule type="containsErrors" dxfId="499" priority="405">
      <formula>0</formula>
    </cfRule>
  </conditionalFormatting>
  <conditionalFormatting sqref="N94">
    <cfRule type="containsErrors" dxfId="498" priority="406">
      <formula>0</formula>
    </cfRule>
  </conditionalFormatting>
  <conditionalFormatting sqref="R94">
    <cfRule type="cellIs" dxfId="497" priority="407" operator="equal">
      <formula>0</formula>
    </cfRule>
  </conditionalFormatting>
  <conditionalFormatting sqref="K62">
    <cfRule type="cellIs" dxfId="496" priority="408" operator="equal">
      <formula>"x"</formula>
    </cfRule>
  </conditionalFormatting>
  <conditionalFormatting sqref="K62">
    <cfRule type="containsErrors" dxfId="495" priority="409">
      <formula>0</formula>
    </cfRule>
  </conditionalFormatting>
  <conditionalFormatting sqref="O56">
    <cfRule type="cellIs" dxfId="494" priority="410" operator="equal">
      <formula>"x"</formula>
    </cfRule>
  </conditionalFormatting>
  <conditionalFormatting sqref="O56">
    <cfRule type="containsErrors" dxfId="493" priority="411">
      <formula>0</formula>
    </cfRule>
  </conditionalFormatting>
  <conditionalFormatting sqref="S50">
    <cfRule type="cellIs" dxfId="492" priority="412" operator="equal">
      <formula>"x"</formula>
    </cfRule>
  </conditionalFormatting>
  <conditionalFormatting sqref="S50">
    <cfRule type="containsErrors" dxfId="491" priority="413">
      <formula>0</formula>
    </cfRule>
  </conditionalFormatting>
  <conditionalFormatting sqref="G50">
    <cfRule type="cellIs" dxfId="490" priority="414" operator="equal">
      <formula>"x"</formula>
    </cfRule>
  </conditionalFormatting>
  <conditionalFormatting sqref="G50">
    <cfRule type="containsErrors" dxfId="489" priority="415">
      <formula>0</formula>
    </cfRule>
  </conditionalFormatting>
  <conditionalFormatting sqref="K8">
    <cfRule type="cellIs" dxfId="488" priority="416" operator="equal">
      <formula>"x"</formula>
    </cfRule>
  </conditionalFormatting>
  <conditionalFormatting sqref="K8">
    <cfRule type="containsErrors" dxfId="487" priority="417">
      <formula>0</formula>
    </cfRule>
  </conditionalFormatting>
  <conditionalFormatting sqref="O8">
    <cfRule type="cellIs" dxfId="486" priority="418" operator="equal">
      <formula>"x"</formula>
    </cfRule>
  </conditionalFormatting>
  <conditionalFormatting sqref="O8">
    <cfRule type="containsErrors" dxfId="485" priority="419">
      <formula>0</formula>
    </cfRule>
  </conditionalFormatting>
  <conditionalFormatting sqref="S8">
    <cfRule type="cellIs" dxfId="484" priority="420" operator="equal">
      <formula>"x"</formula>
    </cfRule>
  </conditionalFormatting>
  <conditionalFormatting sqref="S8">
    <cfRule type="containsErrors" dxfId="483" priority="421">
      <formula>0</formula>
    </cfRule>
  </conditionalFormatting>
  <conditionalFormatting sqref="G14">
    <cfRule type="cellIs" dxfId="482" priority="422" operator="equal">
      <formula>"x"</formula>
    </cfRule>
  </conditionalFormatting>
  <conditionalFormatting sqref="G14">
    <cfRule type="containsErrors" dxfId="481" priority="423">
      <formula>0</formula>
    </cfRule>
  </conditionalFormatting>
  <conditionalFormatting sqref="J14">
    <cfRule type="cellIs" dxfId="480" priority="424" operator="equal">
      <formula>"x"</formula>
    </cfRule>
  </conditionalFormatting>
  <conditionalFormatting sqref="J14">
    <cfRule type="cellIs" dxfId="479" priority="425" operator="equal">
      <formula>0</formula>
    </cfRule>
  </conditionalFormatting>
  <conditionalFormatting sqref="J14">
    <cfRule type="containsErrors" dxfId="478" priority="426">
      <formula>0</formula>
    </cfRule>
  </conditionalFormatting>
  <conditionalFormatting sqref="N14">
    <cfRule type="cellIs" dxfId="477" priority="427" operator="equal">
      <formula>0</formula>
    </cfRule>
  </conditionalFormatting>
  <conditionalFormatting sqref="N14">
    <cfRule type="containsErrors" dxfId="476" priority="428">
      <formula>0</formula>
    </cfRule>
  </conditionalFormatting>
  <conditionalFormatting sqref="R14">
    <cfRule type="cellIs" dxfId="475" priority="429" operator="equal">
      <formula>"x"</formula>
    </cfRule>
  </conditionalFormatting>
  <conditionalFormatting sqref="R14">
    <cfRule type="cellIs" dxfId="474" priority="430" operator="equal">
      <formula>0</formula>
    </cfRule>
  </conditionalFormatting>
  <conditionalFormatting sqref="R14">
    <cfRule type="containsErrors" dxfId="473" priority="431">
      <formula>0</formula>
    </cfRule>
  </conditionalFormatting>
  <conditionalFormatting sqref="K14">
    <cfRule type="cellIs" dxfId="472" priority="432" operator="equal">
      <formula>"x"</formula>
    </cfRule>
  </conditionalFormatting>
  <conditionalFormatting sqref="K14">
    <cfRule type="containsErrors" dxfId="471" priority="433">
      <formula>0</formula>
    </cfRule>
  </conditionalFormatting>
  <conditionalFormatting sqref="O14">
    <cfRule type="cellIs" dxfId="470" priority="434" operator="equal">
      <formula>"x"</formula>
    </cfRule>
  </conditionalFormatting>
  <conditionalFormatting sqref="O14">
    <cfRule type="containsErrors" dxfId="469" priority="435">
      <formula>0</formula>
    </cfRule>
  </conditionalFormatting>
  <conditionalFormatting sqref="S14">
    <cfRule type="cellIs" dxfId="468" priority="436" operator="equal">
      <formula>"x"</formula>
    </cfRule>
  </conditionalFormatting>
  <conditionalFormatting sqref="S14">
    <cfRule type="containsErrors" dxfId="467" priority="437">
      <formula>0</formula>
    </cfRule>
  </conditionalFormatting>
  <conditionalFormatting sqref="G20">
    <cfRule type="cellIs" dxfId="466" priority="438" operator="equal">
      <formula>"x"</formula>
    </cfRule>
  </conditionalFormatting>
  <conditionalFormatting sqref="G20">
    <cfRule type="containsErrors" dxfId="465" priority="439">
      <formula>0</formula>
    </cfRule>
  </conditionalFormatting>
  <conditionalFormatting sqref="J20">
    <cfRule type="cellIs" dxfId="464" priority="440" operator="equal">
      <formula>"x"</formula>
    </cfRule>
  </conditionalFormatting>
  <conditionalFormatting sqref="J20">
    <cfRule type="cellIs" dxfId="463" priority="441" operator="equal">
      <formula>0</formula>
    </cfRule>
  </conditionalFormatting>
  <conditionalFormatting sqref="J20">
    <cfRule type="containsErrors" dxfId="462" priority="442">
      <formula>0</formula>
    </cfRule>
  </conditionalFormatting>
  <conditionalFormatting sqref="N20">
    <cfRule type="cellIs" dxfId="461" priority="443" operator="equal">
      <formula>"x"</formula>
    </cfRule>
  </conditionalFormatting>
  <conditionalFormatting sqref="N20">
    <cfRule type="cellIs" dxfId="460" priority="444" operator="equal">
      <formula>0</formula>
    </cfRule>
  </conditionalFormatting>
  <conditionalFormatting sqref="N20">
    <cfRule type="containsErrors" dxfId="459" priority="445">
      <formula>0</formula>
    </cfRule>
  </conditionalFormatting>
  <conditionalFormatting sqref="R20">
    <cfRule type="cellIs" dxfId="458" priority="446" operator="equal">
      <formula>"x"</formula>
    </cfRule>
  </conditionalFormatting>
  <conditionalFormatting sqref="R20">
    <cfRule type="cellIs" dxfId="457" priority="447" operator="equal">
      <formula>0</formula>
    </cfRule>
  </conditionalFormatting>
  <conditionalFormatting sqref="R20">
    <cfRule type="containsErrors" dxfId="456" priority="448">
      <formula>0</formula>
    </cfRule>
  </conditionalFormatting>
  <conditionalFormatting sqref="K20">
    <cfRule type="cellIs" dxfId="455" priority="449" operator="equal">
      <formula>"x"</formula>
    </cfRule>
  </conditionalFormatting>
  <conditionalFormatting sqref="K20">
    <cfRule type="containsErrors" dxfId="454" priority="450">
      <formula>0</formula>
    </cfRule>
  </conditionalFormatting>
  <conditionalFormatting sqref="O20">
    <cfRule type="cellIs" dxfId="453" priority="451" operator="equal">
      <formula>"x"</formula>
    </cfRule>
  </conditionalFormatting>
  <conditionalFormatting sqref="O20">
    <cfRule type="containsErrors" dxfId="452" priority="452">
      <formula>0</formula>
    </cfRule>
  </conditionalFormatting>
  <conditionalFormatting sqref="S20">
    <cfRule type="cellIs" dxfId="451" priority="453" operator="equal">
      <formula>"x"</formula>
    </cfRule>
  </conditionalFormatting>
  <conditionalFormatting sqref="S20">
    <cfRule type="containsErrors" dxfId="450" priority="454">
      <formula>0</formula>
    </cfRule>
  </conditionalFormatting>
  <conditionalFormatting sqref="G26">
    <cfRule type="cellIs" dxfId="449" priority="455" operator="equal">
      <formula>"x"</formula>
    </cfRule>
  </conditionalFormatting>
  <conditionalFormatting sqref="G26">
    <cfRule type="containsErrors" dxfId="448" priority="456">
      <formula>0</formula>
    </cfRule>
  </conditionalFormatting>
  <conditionalFormatting sqref="J26">
    <cfRule type="cellIs" dxfId="447" priority="457" operator="equal">
      <formula>"x"</formula>
    </cfRule>
  </conditionalFormatting>
  <conditionalFormatting sqref="J26">
    <cfRule type="cellIs" dxfId="446" priority="458" operator="equal">
      <formula>0</formula>
    </cfRule>
  </conditionalFormatting>
  <conditionalFormatting sqref="J26">
    <cfRule type="containsErrors" dxfId="445" priority="459">
      <formula>0</formula>
    </cfRule>
  </conditionalFormatting>
  <conditionalFormatting sqref="N26">
    <cfRule type="cellIs" dxfId="444" priority="460" operator="equal">
      <formula>"x"</formula>
    </cfRule>
  </conditionalFormatting>
  <conditionalFormatting sqref="N26">
    <cfRule type="cellIs" dxfId="443" priority="461" operator="equal">
      <formula>0</formula>
    </cfRule>
  </conditionalFormatting>
  <conditionalFormatting sqref="N26">
    <cfRule type="containsErrors" dxfId="442" priority="462">
      <formula>0</formula>
    </cfRule>
  </conditionalFormatting>
  <conditionalFormatting sqref="R26">
    <cfRule type="cellIs" dxfId="441" priority="463" operator="equal">
      <formula>"x"</formula>
    </cfRule>
  </conditionalFormatting>
  <conditionalFormatting sqref="R26">
    <cfRule type="cellIs" dxfId="440" priority="464" operator="equal">
      <formula>0</formula>
    </cfRule>
  </conditionalFormatting>
  <conditionalFormatting sqref="R26">
    <cfRule type="containsErrors" dxfId="439" priority="465">
      <formula>0</formula>
    </cfRule>
  </conditionalFormatting>
  <conditionalFormatting sqref="K26">
    <cfRule type="cellIs" dxfId="438" priority="466" operator="equal">
      <formula>"x"</formula>
    </cfRule>
  </conditionalFormatting>
  <conditionalFormatting sqref="K26">
    <cfRule type="containsErrors" dxfId="437" priority="467">
      <formula>0</formula>
    </cfRule>
  </conditionalFormatting>
  <conditionalFormatting sqref="O26">
    <cfRule type="cellIs" dxfId="436" priority="468" operator="equal">
      <formula>"x"</formula>
    </cfRule>
  </conditionalFormatting>
  <conditionalFormatting sqref="O26">
    <cfRule type="containsErrors" dxfId="435" priority="469">
      <formula>0</formula>
    </cfRule>
  </conditionalFormatting>
  <conditionalFormatting sqref="S26">
    <cfRule type="cellIs" dxfId="434" priority="470" operator="equal">
      <formula>"x"</formula>
    </cfRule>
  </conditionalFormatting>
  <conditionalFormatting sqref="S26">
    <cfRule type="containsErrors" dxfId="433" priority="471">
      <formula>0</formula>
    </cfRule>
  </conditionalFormatting>
  <conditionalFormatting sqref="G32">
    <cfRule type="cellIs" dxfId="432" priority="472" operator="equal">
      <formula>"x"</formula>
    </cfRule>
  </conditionalFormatting>
  <conditionalFormatting sqref="G32">
    <cfRule type="containsErrors" dxfId="431" priority="473">
      <formula>0</formula>
    </cfRule>
  </conditionalFormatting>
  <conditionalFormatting sqref="J32">
    <cfRule type="cellIs" dxfId="430" priority="474" operator="equal">
      <formula>"x"</formula>
    </cfRule>
  </conditionalFormatting>
  <conditionalFormatting sqref="J32">
    <cfRule type="cellIs" dxfId="429" priority="475" operator="equal">
      <formula>0</formula>
    </cfRule>
  </conditionalFormatting>
  <conditionalFormatting sqref="J32">
    <cfRule type="containsErrors" dxfId="428" priority="476">
      <formula>0</formula>
    </cfRule>
  </conditionalFormatting>
  <conditionalFormatting sqref="N32">
    <cfRule type="cellIs" dxfId="427" priority="477" operator="equal">
      <formula>"x"</formula>
    </cfRule>
  </conditionalFormatting>
  <conditionalFormatting sqref="N32">
    <cfRule type="cellIs" dxfId="426" priority="478" operator="equal">
      <formula>0</formula>
    </cfRule>
  </conditionalFormatting>
  <conditionalFormatting sqref="N32">
    <cfRule type="containsErrors" dxfId="425" priority="479">
      <formula>0</formula>
    </cfRule>
  </conditionalFormatting>
  <conditionalFormatting sqref="R32">
    <cfRule type="cellIs" dxfId="424" priority="480" operator="equal">
      <formula>"x"</formula>
    </cfRule>
  </conditionalFormatting>
  <conditionalFormatting sqref="R32">
    <cfRule type="cellIs" dxfId="423" priority="481" operator="equal">
      <formula>0</formula>
    </cfRule>
  </conditionalFormatting>
  <conditionalFormatting sqref="R32">
    <cfRule type="containsErrors" dxfId="422" priority="482">
      <formula>0</formula>
    </cfRule>
  </conditionalFormatting>
  <conditionalFormatting sqref="K32">
    <cfRule type="cellIs" dxfId="421" priority="483" operator="equal">
      <formula>"x"</formula>
    </cfRule>
  </conditionalFormatting>
  <conditionalFormatting sqref="K32">
    <cfRule type="containsErrors" dxfId="420" priority="484">
      <formula>0</formula>
    </cfRule>
  </conditionalFormatting>
  <conditionalFormatting sqref="O32">
    <cfRule type="cellIs" dxfId="419" priority="485" operator="equal">
      <formula>"x"</formula>
    </cfRule>
  </conditionalFormatting>
  <conditionalFormatting sqref="O32">
    <cfRule type="containsErrors" dxfId="418" priority="486">
      <formula>0</formula>
    </cfRule>
  </conditionalFormatting>
  <conditionalFormatting sqref="S32">
    <cfRule type="cellIs" dxfId="417" priority="487" operator="equal">
      <formula>"x"</formula>
    </cfRule>
  </conditionalFormatting>
  <conditionalFormatting sqref="S32">
    <cfRule type="containsErrors" dxfId="416" priority="488">
      <formula>0</formula>
    </cfRule>
  </conditionalFormatting>
  <conditionalFormatting sqref="G38">
    <cfRule type="cellIs" dxfId="415" priority="489" operator="equal">
      <formula>"x"</formula>
    </cfRule>
  </conditionalFormatting>
  <conditionalFormatting sqref="G38">
    <cfRule type="containsErrors" dxfId="414" priority="490">
      <formula>0</formula>
    </cfRule>
  </conditionalFormatting>
  <conditionalFormatting sqref="J38">
    <cfRule type="cellIs" dxfId="413" priority="491" operator="equal">
      <formula>"x"</formula>
    </cfRule>
  </conditionalFormatting>
  <conditionalFormatting sqref="J38">
    <cfRule type="cellIs" dxfId="412" priority="492" operator="equal">
      <formula>0</formula>
    </cfRule>
  </conditionalFormatting>
  <conditionalFormatting sqref="J38">
    <cfRule type="containsErrors" dxfId="411" priority="493">
      <formula>0</formula>
    </cfRule>
  </conditionalFormatting>
  <conditionalFormatting sqref="N38">
    <cfRule type="cellIs" dxfId="410" priority="494" operator="equal">
      <formula>"x"</formula>
    </cfRule>
  </conditionalFormatting>
  <conditionalFormatting sqref="N38">
    <cfRule type="cellIs" dxfId="409" priority="495" operator="equal">
      <formula>0</formula>
    </cfRule>
  </conditionalFormatting>
  <conditionalFormatting sqref="N38">
    <cfRule type="containsErrors" dxfId="408" priority="496">
      <formula>0</formula>
    </cfRule>
  </conditionalFormatting>
  <conditionalFormatting sqref="R38">
    <cfRule type="cellIs" dxfId="407" priority="497" operator="equal">
      <formula>"x"</formula>
    </cfRule>
  </conditionalFormatting>
  <conditionalFormatting sqref="R38">
    <cfRule type="cellIs" dxfId="406" priority="498" operator="equal">
      <formula>0</formula>
    </cfRule>
  </conditionalFormatting>
  <conditionalFormatting sqref="R38">
    <cfRule type="containsErrors" dxfId="405" priority="499">
      <formula>0</formula>
    </cfRule>
  </conditionalFormatting>
  <conditionalFormatting sqref="K38">
    <cfRule type="cellIs" dxfId="404" priority="500" operator="equal">
      <formula>"x"</formula>
    </cfRule>
  </conditionalFormatting>
  <conditionalFormatting sqref="K38">
    <cfRule type="containsErrors" dxfId="403" priority="501">
      <formula>0</formula>
    </cfRule>
  </conditionalFormatting>
  <conditionalFormatting sqref="O38">
    <cfRule type="cellIs" dxfId="402" priority="502" operator="equal">
      <formula>"x"</formula>
    </cfRule>
  </conditionalFormatting>
  <conditionalFormatting sqref="O38">
    <cfRule type="containsErrors" dxfId="401" priority="503">
      <formula>0</formula>
    </cfRule>
  </conditionalFormatting>
  <conditionalFormatting sqref="G44">
    <cfRule type="cellIs" dxfId="400" priority="504" operator="equal">
      <formula>"x"</formula>
    </cfRule>
  </conditionalFormatting>
  <conditionalFormatting sqref="G44">
    <cfRule type="containsErrors" dxfId="399" priority="505">
      <formula>0</formula>
    </cfRule>
  </conditionalFormatting>
  <conditionalFormatting sqref="J44">
    <cfRule type="cellIs" dxfId="398" priority="506" operator="equal">
      <formula>"x"</formula>
    </cfRule>
  </conditionalFormatting>
  <conditionalFormatting sqref="J44">
    <cfRule type="cellIs" dxfId="397" priority="507" operator="equal">
      <formula>0</formula>
    </cfRule>
  </conditionalFormatting>
  <conditionalFormatting sqref="J44">
    <cfRule type="containsErrors" dxfId="396" priority="508">
      <formula>0</formula>
    </cfRule>
  </conditionalFormatting>
  <conditionalFormatting sqref="N44">
    <cfRule type="cellIs" dxfId="395" priority="509" operator="equal">
      <formula>"x"</formula>
    </cfRule>
  </conditionalFormatting>
  <conditionalFormatting sqref="N44">
    <cfRule type="cellIs" dxfId="394" priority="510" operator="equal">
      <formula>0</formula>
    </cfRule>
  </conditionalFormatting>
  <conditionalFormatting sqref="N44">
    <cfRule type="containsErrors" dxfId="393" priority="511">
      <formula>0</formula>
    </cfRule>
  </conditionalFormatting>
  <conditionalFormatting sqref="R44">
    <cfRule type="cellIs" dxfId="392" priority="512" operator="equal">
      <formula>"x"</formula>
    </cfRule>
  </conditionalFormatting>
  <conditionalFormatting sqref="R44">
    <cfRule type="cellIs" dxfId="391" priority="513" operator="equal">
      <formula>0</formula>
    </cfRule>
  </conditionalFormatting>
  <conditionalFormatting sqref="R44">
    <cfRule type="containsErrors" dxfId="390" priority="514">
      <formula>0</formula>
    </cfRule>
  </conditionalFormatting>
  <conditionalFormatting sqref="K44">
    <cfRule type="cellIs" dxfId="389" priority="515" operator="equal">
      <formula>"x"</formula>
    </cfRule>
  </conditionalFormatting>
  <conditionalFormatting sqref="K44">
    <cfRule type="containsErrors" dxfId="388" priority="516">
      <formula>0</formula>
    </cfRule>
  </conditionalFormatting>
  <conditionalFormatting sqref="O44">
    <cfRule type="cellIs" dxfId="387" priority="517" operator="equal">
      <formula>"x"</formula>
    </cfRule>
  </conditionalFormatting>
  <conditionalFormatting sqref="O44">
    <cfRule type="containsErrors" dxfId="386" priority="518">
      <formula>0</formula>
    </cfRule>
  </conditionalFormatting>
  <conditionalFormatting sqref="J50">
    <cfRule type="cellIs" dxfId="385" priority="519" operator="equal">
      <formula>"x"</formula>
    </cfRule>
  </conditionalFormatting>
  <conditionalFormatting sqref="J50">
    <cfRule type="cellIs" dxfId="384" priority="520" operator="equal">
      <formula>0</formula>
    </cfRule>
  </conditionalFormatting>
  <conditionalFormatting sqref="J50">
    <cfRule type="containsErrors" dxfId="383" priority="521">
      <formula>0</formula>
    </cfRule>
  </conditionalFormatting>
  <conditionalFormatting sqref="N50">
    <cfRule type="cellIs" dxfId="382" priority="522" operator="equal">
      <formula>"x"</formula>
    </cfRule>
  </conditionalFormatting>
  <conditionalFormatting sqref="N50">
    <cfRule type="cellIs" dxfId="381" priority="523" operator="equal">
      <formula>0</formula>
    </cfRule>
  </conditionalFormatting>
  <conditionalFormatting sqref="N50">
    <cfRule type="containsErrors" dxfId="380" priority="524">
      <formula>0</formula>
    </cfRule>
  </conditionalFormatting>
  <conditionalFormatting sqref="R50">
    <cfRule type="cellIs" dxfId="379" priority="525" operator="equal">
      <formula>0</formula>
    </cfRule>
  </conditionalFormatting>
  <conditionalFormatting sqref="R50">
    <cfRule type="containsErrors" dxfId="378" priority="526">
      <formula>0</formula>
    </cfRule>
  </conditionalFormatting>
  <conditionalFormatting sqref="O50">
    <cfRule type="cellIs" dxfId="377" priority="527" operator="equal">
      <formula>"x"</formula>
    </cfRule>
  </conditionalFormatting>
  <conditionalFormatting sqref="O50">
    <cfRule type="containsErrors" dxfId="376" priority="528">
      <formula>0</formula>
    </cfRule>
  </conditionalFormatting>
  <conditionalFormatting sqref="G56">
    <cfRule type="cellIs" dxfId="375" priority="529" operator="equal">
      <formula>"x"</formula>
    </cfRule>
  </conditionalFormatting>
  <conditionalFormatting sqref="G56">
    <cfRule type="containsErrors" dxfId="374" priority="530">
      <formula>0</formula>
    </cfRule>
  </conditionalFormatting>
  <conditionalFormatting sqref="J56">
    <cfRule type="cellIs" dxfId="373" priority="531" operator="equal">
      <formula>"x"</formula>
    </cfRule>
  </conditionalFormatting>
  <conditionalFormatting sqref="J56">
    <cfRule type="cellIs" dxfId="372" priority="532" operator="equal">
      <formula>0</formula>
    </cfRule>
  </conditionalFormatting>
  <conditionalFormatting sqref="J56">
    <cfRule type="containsErrors" dxfId="371" priority="533">
      <formula>0</formula>
    </cfRule>
  </conditionalFormatting>
  <conditionalFormatting sqref="N56">
    <cfRule type="cellIs" dxfId="370" priority="534" operator="equal">
      <formula>0</formula>
    </cfRule>
  </conditionalFormatting>
  <conditionalFormatting sqref="N56">
    <cfRule type="containsErrors" dxfId="369" priority="535">
      <formula>0</formula>
    </cfRule>
  </conditionalFormatting>
  <conditionalFormatting sqref="R56">
    <cfRule type="cellIs" dxfId="368" priority="536" operator="equal">
      <formula>"x"</formula>
    </cfRule>
  </conditionalFormatting>
  <conditionalFormatting sqref="R56">
    <cfRule type="cellIs" dxfId="367" priority="537" operator="equal">
      <formula>0</formula>
    </cfRule>
  </conditionalFormatting>
  <conditionalFormatting sqref="R56">
    <cfRule type="containsErrors" dxfId="366" priority="538">
      <formula>0</formula>
    </cfRule>
  </conditionalFormatting>
  <conditionalFormatting sqref="K56">
    <cfRule type="cellIs" dxfId="365" priority="539" operator="equal">
      <formula>"x"</formula>
    </cfRule>
  </conditionalFormatting>
  <conditionalFormatting sqref="K56">
    <cfRule type="containsErrors" dxfId="364" priority="540">
      <formula>0</formula>
    </cfRule>
  </conditionalFormatting>
  <conditionalFormatting sqref="S56">
    <cfRule type="cellIs" dxfId="363" priority="541" operator="equal">
      <formula>"x"</formula>
    </cfRule>
  </conditionalFormatting>
  <conditionalFormatting sqref="S56">
    <cfRule type="containsErrors" dxfId="362" priority="542">
      <formula>0</formula>
    </cfRule>
  </conditionalFormatting>
  <conditionalFormatting sqref="J62">
    <cfRule type="cellIs" dxfId="361" priority="543" operator="equal">
      <formula>0</formula>
    </cfRule>
  </conditionalFormatting>
  <conditionalFormatting sqref="J62">
    <cfRule type="containsErrors" dxfId="360" priority="544">
      <formula>0</formula>
    </cfRule>
  </conditionalFormatting>
  <conditionalFormatting sqref="N62">
    <cfRule type="cellIs" dxfId="359" priority="545" operator="equal">
      <formula>"x"</formula>
    </cfRule>
  </conditionalFormatting>
  <conditionalFormatting sqref="N62">
    <cfRule type="cellIs" dxfId="358" priority="546" operator="equal">
      <formula>0</formula>
    </cfRule>
  </conditionalFormatting>
  <conditionalFormatting sqref="N62">
    <cfRule type="containsErrors" dxfId="357" priority="547">
      <formula>0</formula>
    </cfRule>
  </conditionalFormatting>
  <conditionalFormatting sqref="R62">
    <cfRule type="cellIs" dxfId="356" priority="548" operator="equal">
      <formula>"x"</formula>
    </cfRule>
  </conditionalFormatting>
  <conditionalFormatting sqref="R62">
    <cfRule type="cellIs" dxfId="355" priority="549" operator="equal">
      <formula>0</formula>
    </cfRule>
  </conditionalFormatting>
  <conditionalFormatting sqref="R62">
    <cfRule type="containsErrors" dxfId="354" priority="550">
      <formula>0</formula>
    </cfRule>
  </conditionalFormatting>
  <conditionalFormatting sqref="O62">
    <cfRule type="cellIs" dxfId="353" priority="551" operator="equal">
      <formula>"x"</formula>
    </cfRule>
  </conditionalFormatting>
  <conditionalFormatting sqref="O62">
    <cfRule type="containsErrors" dxfId="352" priority="552">
      <formula>0</formula>
    </cfRule>
  </conditionalFormatting>
  <conditionalFormatting sqref="S62">
    <cfRule type="cellIs" dxfId="351" priority="553" operator="equal">
      <formula>"x"</formula>
    </cfRule>
  </conditionalFormatting>
  <conditionalFormatting sqref="S62">
    <cfRule type="containsErrors" dxfId="350" priority="554">
      <formula>0</formula>
    </cfRule>
  </conditionalFormatting>
  <conditionalFormatting sqref="G68">
    <cfRule type="cellIs" dxfId="349" priority="555" operator="equal">
      <formula>"x"</formula>
    </cfRule>
  </conditionalFormatting>
  <conditionalFormatting sqref="G68">
    <cfRule type="containsErrors" dxfId="348" priority="556">
      <formula>0</formula>
    </cfRule>
  </conditionalFormatting>
  <conditionalFormatting sqref="J68">
    <cfRule type="cellIs" dxfId="347" priority="557" operator="equal">
      <formula>"x"</formula>
    </cfRule>
  </conditionalFormatting>
  <conditionalFormatting sqref="J68">
    <cfRule type="cellIs" dxfId="346" priority="558" operator="equal">
      <formula>0</formula>
    </cfRule>
  </conditionalFormatting>
  <conditionalFormatting sqref="J68">
    <cfRule type="containsErrors" dxfId="345" priority="559">
      <formula>0</formula>
    </cfRule>
  </conditionalFormatting>
  <conditionalFormatting sqref="N68">
    <cfRule type="cellIs" dxfId="344" priority="560" operator="equal">
      <formula>"x"</formula>
    </cfRule>
  </conditionalFormatting>
  <conditionalFormatting sqref="N68">
    <cfRule type="cellIs" dxfId="343" priority="561" operator="equal">
      <formula>0</formula>
    </cfRule>
  </conditionalFormatting>
  <conditionalFormatting sqref="N68">
    <cfRule type="containsErrors" dxfId="342" priority="562">
      <formula>0</formula>
    </cfRule>
  </conditionalFormatting>
  <conditionalFormatting sqref="R68">
    <cfRule type="cellIs" dxfId="341" priority="563" operator="equal">
      <formula>"x"</formula>
    </cfRule>
  </conditionalFormatting>
  <conditionalFormatting sqref="R68">
    <cfRule type="cellIs" dxfId="340" priority="564" operator="equal">
      <formula>0</formula>
    </cfRule>
  </conditionalFormatting>
  <conditionalFormatting sqref="R68">
    <cfRule type="containsErrors" dxfId="339" priority="565">
      <formula>0</formula>
    </cfRule>
  </conditionalFormatting>
  <conditionalFormatting sqref="K68">
    <cfRule type="cellIs" dxfId="338" priority="566" operator="equal">
      <formula>"x"</formula>
    </cfRule>
  </conditionalFormatting>
  <conditionalFormatting sqref="K68">
    <cfRule type="containsErrors" dxfId="337" priority="567">
      <formula>0</formula>
    </cfRule>
  </conditionalFormatting>
  <conditionalFormatting sqref="O68">
    <cfRule type="cellIs" dxfId="336" priority="568" operator="equal">
      <formula>"x"</formula>
    </cfRule>
  </conditionalFormatting>
  <conditionalFormatting sqref="O68">
    <cfRule type="containsErrors" dxfId="335" priority="569">
      <formula>0</formula>
    </cfRule>
  </conditionalFormatting>
  <conditionalFormatting sqref="S68">
    <cfRule type="cellIs" dxfId="334" priority="570" operator="equal">
      <formula>"x"</formula>
    </cfRule>
  </conditionalFormatting>
  <conditionalFormatting sqref="S68">
    <cfRule type="containsErrors" dxfId="333" priority="571">
      <formula>0</formula>
    </cfRule>
  </conditionalFormatting>
  <conditionalFormatting sqref="G74">
    <cfRule type="cellIs" dxfId="332" priority="572" operator="equal">
      <formula>"x"</formula>
    </cfRule>
  </conditionalFormatting>
  <conditionalFormatting sqref="G74">
    <cfRule type="containsErrors" dxfId="331" priority="573">
      <formula>0</formula>
    </cfRule>
  </conditionalFormatting>
  <conditionalFormatting sqref="J74">
    <cfRule type="cellIs" dxfId="330" priority="574" operator="equal">
      <formula>"x"</formula>
    </cfRule>
  </conditionalFormatting>
  <conditionalFormatting sqref="J74">
    <cfRule type="cellIs" dxfId="329" priority="575" operator="equal">
      <formula>0</formula>
    </cfRule>
  </conditionalFormatting>
  <conditionalFormatting sqref="J74">
    <cfRule type="containsErrors" dxfId="328" priority="576">
      <formula>0</formula>
    </cfRule>
  </conditionalFormatting>
  <conditionalFormatting sqref="N74">
    <cfRule type="cellIs" dxfId="327" priority="577" operator="equal">
      <formula>"x"</formula>
    </cfRule>
  </conditionalFormatting>
  <conditionalFormatting sqref="N74">
    <cfRule type="cellIs" dxfId="326" priority="578" operator="equal">
      <formula>0</formula>
    </cfRule>
  </conditionalFormatting>
  <conditionalFormatting sqref="N74">
    <cfRule type="containsErrors" dxfId="325" priority="579">
      <formula>0</formula>
    </cfRule>
  </conditionalFormatting>
  <conditionalFormatting sqref="R74">
    <cfRule type="cellIs" dxfId="324" priority="580" operator="equal">
      <formula>"x"</formula>
    </cfRule>
  </conditionalFormatting>
  <conditionalFormatting sqref="R74">
    <cfRule type="cellIs" dxfId="323" priority="581" operator="equal">
      <formula>0</formula>
    </cfRule>
  </conditionalFormatting>
  <conditionalFormatting sqref="R74">
    <cfRule type="containsErrors" dxfId="322" priority="582">
      <formula>0</formula>
    </cfRule>
  </conditionalFormatting>
  <conditionalFormatting sqref="K74">
    <cfRule type="cellIs" dxfId="321" priority="583" operator="equal">
      <formula>"x"</formula>
    </cfRule>
  </conditionalFormatting>
  <conditionalFormatting sqref="K74">
    <cfRule type="containsErrors" dxfId="320" priority="584">
      <formula>0</formula>
    </cfRule>
  </conditionalFormatting>
  <conditionalFormatting sqref="O74">
    <cfRule type="cellIs" dxfId="319" priority="585" operator="equal">
      <formula>"x"</formula>
    </cfRule>
  </conditionalFormatting>
  <conditionalFormatting sqref="O74">
    <cfRule type="containsErrors" dxfId="318" priority="586">
      <formula>0</formula>
    </cfRule>
  </conditionalFormatting>
  <conditionalFormatting sqref="S74">
    <cfRule type="cellIs" dxfId="317" priority="587" operator="equal">
      <formula>"x"</formula>
    </cfRule>
  </conditionalFormatting>
  <conditionalFormatting sqref="S74">
    <cfRule type="containsErrors" dxfId="316" priority="588">
      <formula>0</formula>
    </cfRule>
  </conditionalFormatting>
  <conditionalFormatting sqref="G80">
    <cfRule type="cellIs" dxfId="315" priority="589" operator="equal">
      <formula>"x"</formula>
    </cfRule>
  </conditionalFormatting>
  <conditionalFormatting sqref="G80">
    <cfRule type="containsErrors" dxfId="314" priority="590">
      <formula>0</formula>
    </cfRule>
  </conditionalFormatting>
  <conditionalFormatting sqref="J80">
    <cfRule type="cellIs" dxfId="313" priority="591" operator="equal">
      <formula>"x"</formula>
    </cfRule>
  </conditionalFormatting>
  <conditionalFormatting sqref="J80">
    <cfRule type="cellIs" dxfId="312" priority="592" operator="equal">
      <formula>0</formula>
    </cfRule>
  </conditionalFormatting>
  <conditionalFormatting sqref="J80">
    <cfRule type="containsErrors" dxfId="311" priority="593">
      <formula>0</formula>
    </cfRule>
  </conditionalFormatting>
  <conditionalFormatting sqref="N80">
    <cfRule type="cellIs" dxfId="310" priority="594" operator="equal">
      <formula>"x"</formula>
    </cfRule>
  </conditionalFormatting>
  <conditionalFormatting sqref="N80">
    <cfRule type="cellIs" dxfId="309" priority="595" operator="equal">
      <formula>0</formula>
    </cfRule>
  </conditionalFormatting>
  <conditionalFormatting sqref="N80">
    <cfRule type="containsErrors" dxfId="308" priority="596">
      <formula>0</formula>
    </cfRule>
  </conditionalFormatting>
  <conditionalFormatting sqref="R80">
    <cfRule type="cellIs" dxfId="307" priority="597" operator="equal">
      <formula>"x"</formula>
    </cfRule>
  </conditionalFormatting>
  <conditionalFormatting sqref="R80">
    <cfRule type="cellIs" dxfId="306" priority="598" operator="equal">
      <formula>0</formula>
    </cfRule>
  </conditionalFormatting>
  <conditionalFormatting sqref="R80">
    <cfRule type="containsErrors" dxfId="305" priority="599">
      <formula>0</formula>
    </cfRule>
  </conditionalFormatting>
  <conditionalFormatting sqref="K80">
    <cfRule type="cellIs" dxfId="304" priority="600" operator="equal">
      <formula>"x"</formula>
    </cfRule>
  </conditionalFormatting>
  <conditionalFormatting sqref="K80">
    <cfRule type="containsErrors" dxfId="303" priority="601">
      <formula>0</formula>
    </cfRule>
  </conditionalFormatting>
  <conditionalFormatting sqref="O80">
    <cfRule type="cellIs" dxfId="302" priority="602" operator="equal">
      <formula>"x"</formula>
    </cfRule>
  </conditionalFormatting>
  <conditionalFormatting sqref="O80">
    <cfRule type="containsErrors" dxfId="301" priority="603">
      <formula>0</formula>
    </cfRule>
  </conditionalFormatting>
  <conditionalFormatting sqref="S80">
    <cfRule type="cellIs" dxfId="300" priority="604" operator="equal">
      <formula>"x"</formula>
    </cfRule>
  </conditionalFormatting>
  <conditionalFormatting sqref="S80">
    <cfRule type="containsErrors" dxfId="299" priority="605">
      <formula>0</formula>
    </cfRule>
  </conditionalFormatting>
  <conditionalFormatting sqref="G86">
    <cfRule type="cellIs" dxfId="298" priority="606" operator="equal">
      <formula>"x"</formula>
    </cfRule>
  </conditionalFormatting>
  <conditionalFormatting sqref="G86">
    <cfRule type="containsErrors" dxfId="297" priority="607">
      <formula>0</formula>
    </cfRule>
  </conditionalFormatting>
  <conditionalFormatting sqref="J86">
    <cfRule type="cellIs" dxfId="296" priority="608" operator="equal">
      <formula>"x"</formula>
    </cfRule>
  </conditionalFormatting>
  <conditionalFormatting sqref="J86">
    <cfRule type="cellIs" dxfId="295" priority="609" operator="equal">
      <formula>0</formula>
    </cfRule>
  </conditionalFormatting>
  <conditionalFormatting sqref="J86">
    <cfRule type="containsErrors" dxfId="294" priority="610">
      <formula>0</formula>
    </cfRule>
  </conditionalFormatting>
  <conditionalFormatting sqref="N86">
    <cfRule type="cellIs" dxfId="293" priority="611" operator="equal">
      <formula>"x"</formula>
    </cfRule>
  </conditionalFormatting>
  <conditionalFormatting sqref="N86">
    <cfRule type="cellIs" dxfId="292" priority="612" operator="equal">
      <formula>0</formula>
    </cfRule>
  </conditionalFormatting>
  <conditionalFormatting sqref="N86">
    <cfRule type="containsErrors" dxfId="291" priority="613">
      <formula>0</formula>
    </cfRule>
  </conditionalFormatting>
  <conditionalFormatting sqref="R86">
    <cfRule type="cellIs" dxfId="290" priority="614" operator="equal">
      <formula>"x"</formula>
    </cfRule>
  </conditionalFormatting>
  <conditionalFormatting sqref="R86">
    <cfRule type="cellIs" dxfId="289" priority="615" operator="equal">
      <formula>0</formula>
    </cfRule>
  </conditionalFormatting>
  <conditionalFormatting sqref="R86">
    <cfRule type="containsErrors" dxfId="288" priority="616">
      <formula>0</formula>
    </cfRule>
  </conditionalFormatting>
  <conditionalFormatting sqref="K86">
    <cfRule type="cellIs" dxfId="287" priority="617" operator="equal">
      <formula>"x"</formula>
    </cfRule>
  </conditionalFormatting>
  <conditionalFormatting sqref="K86">
    <cfRule type="containsErrors" dxfId="286" priority="618">
      <formula>0</formula>
    </cfRule>
  </conditionalFormatting>
  <conditionalFormatting sqref="O86">
    <cfRule type="cellIs" dxfId="285" priority="619" operator="equal">
      <formula>"x"</formula>
    </cfRule>
  </conditionalFormatting>
  <conditionalFormatting sqref="O86">
    <cfRule type="containsErrors" dxfId="284" priority="620">
      <formula>0</formula>
    </cfRule>
  </conditionalFormatting>
  <conditionalFormatting sqref="S86">
    <cfRule type="cellIs" dxfId="283" priority="621" operator="equal">
      <formula>"x"</formula>
    </cfRule>
  </conditionalFormatting>
  <conditionalFormatting sqref="S86">
    <cfRule type="containsErrors" dxfId="282" priority="622">
      <formula>0</formula>
    </cfRule>
  </conditionalFormatting>
  <conditionalFormatting sqref="G92">
    <cfRule type="cellIs" dxfId="281" priority="623" operator="equal">
      <formula>"x"</formula>
    </cfRule>
  </conditionalFormatting>
  <conditionalFormatting sqref="G92">
    <cfRule type="containsErrors" dxfId="280" priority="624">
      <formula>0</formula>
    </cfRule>
  </conditionalFormatting>
  <conditionalFormatting sqref="J92">
    <cfRule type="cellIs" dxfId="279" priority="625" operator="equal">
      <formula>"x"</formula>
    </cfRule>
  </conditionalFormatting>
  <conditionalFormatting sqref="J92">
    <cfRule type="cellIs" dxfId="278" priority="626" operator="equal">
      <formula>0</formula>
    </cfRule>
  </conditionalFormatting>
  <conditionalFormatting sqref="J92">
    <cfRule type="containsErrors" dxfId="277" priority="627">
      <formula>0</formula>
    </cfRule>
  </conditionalFormatting>
  <conditionalFormatting sqref="N92">
    <cfRule type="cellIs" dxfId="276" priority="628" operator="equal">
      <formula>"x"</formula>
    </cfRule>
  </conditionalFormatting>
  <conditionalFormatting sqref="N92">
    <cfRule type="cellIs" dxfId="275" priority="629" operator="equal">
      <formula>0</formula>
    </cfRule>
  </conditionalFormatting>
  <conditionalFormatting sqref="N92">
    <cfRule type="containsErrors" dxfId="274" priority="630">
      <formula>0</formula>
    </cfRule>
  </conditionalFormatting>
  <conditionalFormatting sqref="R92">
    <cfRule type="cellIs" dxfId="273" priority="631" operator="equal">
      <formula>"x"</formula>
    </cfRule>
  </conditionalFormatting>
  <conditionalFormatting sqref="R92">
    <cfRule type="cellIs" dxfId="272" priority="632" operator="equal">
      <formula>0</formula>
    </cfRule>
  </conditionalFormatting>
  <conditionalFormatting sqref="R92">
    <cfRule type="containsErrors" dxfId="271" priority="633">
      <formula>0</formula>
    </cfRule>
  </conditionalFormatting>
  <conditionalFormatting sqref="K92">
    <cfRule type="cellIs" dxfId="270" priority="634" operator="equal">
      <formula>"x"</formula>
    </cfRule>
  </conditionalFormatting>
  <conditionalFormatting sqref="K92">
    <cfRule type="containsErrors" dxfId="269" priority="635">
      <formula>0</formula>
    </cfRule>
  </conditionalFormatting>
  <conditionalFormatting sqref="O92">
    <cfRule type="cellIs" dxfId="268" priority="636" operator="equal">
      <formula>"x"</formula>
    </cfRule>
  </conditionalFormatting>
  <conditionalFormatting sqref="O92">
    <cfRule type="containsErrors" dxfId="267" priority="637">
      <formula>0</formula>
    </cfRule>
  </conditionalFormatting>
  <conditionalFormatting sqref="S92">
    <cfRule type="cellIs" dxfId="266" priority="638" operator="equal">
      <formula>"x"</formula>
    </cfRule>
  </conditionalFormatting>
  <conditionalFormatting sqref="S92">
    <cfRule type="containsErrors" dxfId="265" priority="639">
      <formula>0</formula>
    </cfRule>
  </conditionalFormatting>
  <conditionalFormatting sqref="G98">
    <cfRule type="cellIs" dxfId="264" priority="640" operator="equal">
      <formula>"x"</formula>
    </cfRule>
  </conditionalFormatting>
  <conditionalFormatting sqref="G98">
    <cfRule type="containsErrors" dxfId="263" priority="641">
      <formula>0</formula>
    </cfRule>
  </conditionalFormatting>
  <conditionalFormatting sqref="J98">
    <cfRule type="cellIs" dxfId="262" priority="642" operator="equal">
      <formula>"x"</formula>
    </cfRule>
  </conditionalFormatting>
  <conditionalFormatting sqref="J98">
    <cfRule type="cellIs" dxfId="261" priority="643" operator="equal">
      <formula>0</formula>
    </cfRule>
  </conditionalFormatting>
  <conditionalFormatting sqref="J98">
    <cfRule type="containsErrors" dxfId="260" priority="644">
      <formula>0</formula>
    </cfRule>
  </conditionalFormatting>
  <conditionalFormatting sqref="N98">
    <cfRule type="cellIs" dxfId="259" priority="645" operator="equal">
      <formula>"x"</formula>
    </cfRule>
  </conditionalFormatting>
  <conditionalFormatting sqref="N98">
    <cfRule type="cellIs" dxfId="258" priority="646" operator="equal">
      <formula>0</formula>
    </cfRule>
  </conditionalFormatting>
  <conditionalFormatting sqref="N98">
    <cfRule type="containsErrors" dxfId="257" priority="647">
      <formula>0</formula>
    </cfRule>
  </conditionalFormatting>
  <conditionalFormatting sqref="R98">
    <cfRule type="cellIs" dxfId="256" priority="648" operator="equal">
      <formula>"x"</formula>
    </cfRule>
  </conditionalFormatting>
  <conditionalFormatting sqref="R98">
    <cfRule type="cellIs" dxfId="255" priority="649" operator="equal">
      <formula>0</formula>
    </cfRule>
  </conditionalFormatting>
  <conditionalFormatting sqref="R98">
    <cfRule type="containsErrors" dxfId="254" priority="650">
      <formula>0</formula>
    </cfRule>
  </conditionalFormatting>
  <conditionalFormatting sqref="K98">
    <cfRule type="cellIs" dxfId="253" priority="651" operator="equal">
      <formula>"x"</formula>
    </cfRule>
  </conditionalFormatting>
  <conditionalFormatting sqref="K98">
    <cfRule type="containsErrors" dxfId="252" priority="652">
      <formula>0</formula>
    </cfRule>
  </conditionalFormatting>
  <conditionalFormatting sqref="O98">
    <cfRule type="cellIs" dxfId="251" priority="653" operator="equal">
      <formula>"x"</formula>
    </cfRule>
  </conditionalFormatting>
  <conditionalFormatting sqref="O98">
    <cfRule type="containsErrors" dxfId="250" priority="654">
      <formula>0</formula>
    </cfRule>
  </conditionalFormatting>
  <conditionalFormatting sqref="S98">
    <cfRule type="cellIs" dxfId="249" priority="655" operator="equal">
      <formula>"x"</formula>
    </cfRule>
  </conditionalFormatting>
  <conditionalFormatting sqref="S98">
    <cfRule type="containsErrors" dxfId="248" priority="656">
      <formula>0</formula>
    </cfRule>
  </conditionalFormatting>
  <conditionalFormatting sqref="F11">
    <cfRule type="cellIs" dxfId="247" priority="657" operator="equal">
      <formula>"x"</formula>
    </cfRule>
  </conditionalFormatting>
  <conditionalFormatting sqref="B12:B16">
    <cfRule type="cellIs" dxfId="246" priority="658" operator="equal">
      <formula>0</formula>
    </cfRule>
  </conditionalFormatting>
  <conditionalFormatting sqref="B19:B22">
    <cfRule type="cellIs" dxfId="245" priority="659" operator="equal">
      <formula>0</formula>
    </cfRule>
  </conditionalFormatting>
  <conditionalFormatting sqref="B24:B28">
    <cfRule type="cellIs" dxfId="244" priority="660" operator="equal">
      <formula>0</formula>
    </cfRule>
  </conditionalFormatting>
  <conditionalFormatting sqref="B30:B34">
    <cfRule type="cellIs" dxfId="243" priority="661" operator="equal">
      <formula>0</formula>
    </cfRule>
  </conditionalFormatting>
  <conditionalFormatting sqref="B36:B37 B39:B40">
    <cfRule type="cellIs" dxfId="242" priority="662" operator="equal">
      <formula>0</formula>
    </cfRule>
  </conditionalFormatting>
  <conditionalFormatting sqref="B42:B46">
    <cfRule type="cellIs" dxfId="241" priority="663" operator="equal">
      <formula>0</formula>
    </cfRule>
  </conditionalFormatting>
  <conditionalFormatting sqref="B48:B52">
    <cfRule type="cellIs" dxfId="240" priority="664" operator="equal">
      <formula>0</formula>
    </cfRule>
  </conditionalFormatting>
  <conditionalFormatting sqref="B54:B58">
    <cfRule type="cellIs" dxfId="239" priority="665" operator="equal">
      <formula>0</formula>
    </cfRule>
  </conditionalFormatting>
  <conditionalFormatting sqref="B62:B64">
    <cfRule type="cellIs" dxfId="238" priority="666" operator="equal">
      <formula>0</formula>
    </cfRule>
  </conditionalFormatting>
  <conditionalFormatting sqref="B66:B70">
    <cfRule type="cellIs" dxfId="237" priority="667" operator="equal">
      <formula>0</formula>
    </cfRule>
  </conditionalFormatting>
  <conditionalFormatting sqref="B72:B76">
    <cfRule type="cellIs" dxfId="236" priority="668" operator="equal">
      <formula>0</formula>
    </cfRule>
  </conditionalFormatting>
  <conditionalFormatting sqref="B78:B82">
    <cfRule type="cellIs" dxfId="235" priority="669" operator="equal">
      <formula>0</formula>
    </cfRule>
  </conditionalFormatting>
  <conditionalFormatting sqref="B84:B88">
    <cfRule type="cellIs" dxfId="234" priority="670" operator="equal">
      <formula>0</formula>
    </cfRule>
  </conditionalFormatting>
  <conditionalFormatting sqref="B90:B94">
    <cfRule type="cellIs" dxfId="233" priority="671" operator="equal">
      <formula>0</formula>
    </cfRule>
  </conditionalFormatting>
  <conditionalFormatting sqref="B96:B100">
    <cfRule type="cellIs" dxfId="232" priority="672" operator="equal">
      <formula>0</formula>
    </cfRule>
  </conditionalFormatting>
  <conditionalFormatting sqref="A1 A3:A11">
    <cfRule type="cellIs" dxfId="231" priority="673" operator="equal">
      <formula>0</formula>
    </cfRule>
  </conditionalFormatting>
  <conditionalFormatting sqref="A12:A16">
    <cfRule type="cellIs" dxfId="230" priority="674" operator="equal">
      <formula>0</formula>
    </cfRule>
  </conditionalFormatting>
  <conditionalFormatting sqref="A19:A22">
    <cfRule type="cellIs" dxfId="229" priority="675" operator="equal">
      <formula>0</formula>
    </cfRule>
  </conditionalFormatting>
  <conditionalFormatting sqref="A24:A28">
    <cfRule type="cellIs" dxfId="228" priority="676" operator="equal">
      <formula>0</formula>
    </cfRule>
  </conditionalFormatting>
  <conditionalFormatting sqref="A30:A34">
    <cfRule type="cellIs" dxfId="227" priority="677" operator="equal">
      <formula>0</formula>
    </cfRule>
  </conditionalFormatting>
  <conditionalFormatting sqref="A36:A37 A39:A40">
    <cfRule type="cellIs" dxfId="226" priority="678" operator="equal">
      <formula>0</formula>
    </cfRule>
  </conditionalFormatting>
  <conditionalFormatting sqref="A42:A46">
    <cfRule type="cellIs" dxfId="225" priority="679" operator="equal">
      <formula>0</formula>
    </cfRule>
  </conditionalFormatting>
  <conditionalFormatting sqref="A48:A52">
    <cfRule type="cellIs" dxfId="224" priority="680" operator="equal">
      <formula>0</formula>
    </cfRule>
  </conditionalFormatting>
  <conditionalFormatting sqref="A54:A58">
    <cfRule type="cellIs" dxfId="223" priority="681" operator="equal">
      <formula>0</formula>
    </cfRule>
  </conditionalFormatting>
  <conditionalFormatting sqref="A62:A64">
    <cfRule type="cellIs" dxfId="222" priority="682" operator="equal">
      <formula>0</formula>
    </cfRule>
  </conditionalFormatting>
  <conditionalFormatting sqref="A66:A70">
    <cfRule type="cellIs" dxfId="221" priority="683" operator="equal">
      <formula>0</formula>
    </cfRule>
  </conditionalFormatting>
  <conditionalFormatting sqref="A72:A76">
    <cfRule type="cellIs" dxfId="220" priority="684" operator="equal">
      <formula>0</formula>
    </cfRule>
  </conditionalFormatting>
  <conditionalFormatting sqref="A78:A82">
    <cfRule type="cellIs" dxfId="219" priority="685" operator="equal">
      <formula>0</formula>
    </cfRule>
  </conditionalFormatting>
  <conditionalFormatting sqref="A84:A88">
    <cfRule type="cellIs" dxfId="218" priority="686" operator="equal">
      <formula>0</formula>
    </cfRule>
  </conditionalFormatting>
  <conditionalFormatting sqref="A90:A94">
    <cfRule type="cellIs" dxfId="217" priority="687" operator="equal">
      <formula>0</formula>
    </cfRule>
  </conditionalFormatting>
  <conditionalFormatting sqref="A96:A100">
    <cfRule type="cellIs" dxfId="216" priority="688" operator="equal">
      <formula>0</formula>
    </cfRule>
  </conditionalFormatting>
  <conditionalFormatting sqref="G8">
    <cfRule type="cellIs" dxfId="215" priority="689" operator="equal">
      <formula>"x"</formula>
    </cfRule>
  </conditionalFormatting>
  <conditionalFormatting sqref="G8">
    <cfRule type="containsErrors" dxfId="214" priority="690">
      <formula>0</formula>
    </cfRule>
  </conditionalFormatting>
  <conditionalFormatting sqref="F16">
    <cfRule type="containsErrors" dxfId="213" priority="691">
      <formula>0</formula>
    </cfRule>
  </conditionalFormatting>
  <conditionalFormatting sqref="L12:L16">
    <cfRule type="cellIs" dxfId="212" priority="692" operator="equal">
      <formula>0</formula>
    </cfRule>
    <cfRule type="containsErrors" dxfId="211" priority="693">
      <formula>0</formula>
    </cfRule>
  </conditionalFormatting>
  <conditionalFormatting sqref="L18:L22">
    <cfRule type="cellIs" dxfId="210" priority="694" operator="equal">
      <formula>0</formula>
    </cfRule>
    <cfRule type="containsErrors" dxfId="209" priority="695">
      <formula>0</formula>
    </cfRule>
  </conditionalFormatting>
  <conditionalFormatting sqref="L24:L28">
    <cfRule type="cellIs" dxfId="208" priority="696" operator="equal">
      <formula>0</formula>
    </cfRule>
    <cfRule type="containsErrors" dxfId="207" priority="697">
      <formula>0</formula>
    </cfRule>
  </conditionalFormatting>
  <conditionalFormatting sqref="L30:L34">
    <cfRule type="cellIs" dxfId="206" priority="698" operator="equal">
      <formula>0</formula>
    </cfRule>
    <cfRule type="containsErrors" dxfId="205" priority="699">
      <formula>0</formula>
    </cfRule>
  </conditionalFormatting>
  <conditionalFormatting sqref="L36:L40">
    <cfRule type="cellIs" dxfId="204" priority="700" operator="equal">
      <formula>0</formula>
    </cfRule>
    <cfRule type="containsErrors" dxfId="203" priority="701">
      <formula>0</formula>
    </cfRule>
  </conditionalFormatting>
  <conditionalFormatting sqref="L42:L46">
    <cfRule type="cellIs" dxfId="202" priority="702" operator="equal">
      <formula>0</formula>
    </cfRule>
    <cfRule type="containsErrors" dxfId="201" priority="703">
      <formula>0</formula>
    </cfRule>
  </conditionalFormatting>
  <conditionalFormatting sqref="L48:L52">
    <cfRule type="cellIs" dxfId="200" priority="704" operator="equal">
      <formula>0</formula>
    </cfRule>
    <cfRule type="containsErrors" dxfId="199" priority="705">
      <formula>0</formula>
    </cfRule>
  </conditionalFormatting>
  <conditionalFormatting sqref="L54:L58">
    <cfRule type="cellIs" dxfId="198" priority="706" operator="equal">
      <formula>0</formula>
    </cfRule>
    <cfRule type="containsErrors" dxfId="197" priority="707">
      <formula>0</formula>
    </cfRule>
  </conditionalFormatting>
  <conditionalFormatting sqref="L60:L64">
    <cfRule type="cellIs" dxfId="196" priority="708" operator="equal">
      <formula>0</formula>
    </cfRule>
    <cfRule type="containsErrors" dxfId="195" priority="709">
      <formula>0</formula>
    </cfRule>
  </conditionalFormatting>
  <conditionalFormatting sqref="L66:L70">
    <cfRule type="cellIs" dxfId="194" priority="710" operator="equal">
      <formula>0</formula>
    </cfRule>
    <cfRule type="containsErrors" dxfId="193" priority="711">
      <formula>0</formula>
    </cfRule>
  </conditionalFormatting>
  <conditionalFormatting sqref="L72:L76">
    <cfRule type="cellIs" dxfId="192" priority="712" operator="equal">
      <formula>0</formula>
    </cfRule>
    <cfRule type="containsErrors" dxfId="191" priority="713">
      <formula>0</formula>
    </cfRule>
  </conditionalFormatting>
  <conditionalFormatting sqref="L78:L82">
    <cfRule type="cellIs" dxfId="190" priority="714" operator="equal">
      <formula>0</formula>
    </cfRule>
    <cfRule type="containsErrors" dxfId="189" priority="715">
      <formula>0</formula>
    </cfRule>
  </conditionalFormatting>
  <conditionalFormatting sqref="L84:L88">
    <cfRule type="cellIs" dxfId="188" priority="716" operator="equal">
      <formula>0</formula>
    </cfRule>
    <cfRule type="containsErrors" dxfId="187" priority="717">
      <formula>0</formula>
    </cfRule>
  </conditionalFormatting>
  <conditionalFormatting sqref="L90:L94">
    <cfRule type="cellIs" dxfId="186" priority="718" operator="equal">
      <formula>0</formula>
    </cfRule>
    <cfRule type="containsErrors" dxfId="185" priority="719">
      <formula>0</formula>
    </cfRule>
  </conditionalFormatting>
  <conditionalFormatting sqref="L96:L100">
    <cfRule type="cellIs" dxfId="184" priority="720" operator="equal">
      <formula>0</formula>
    </cfRule>
    <cfRule type="containsErrors" dxfId="183" priority="721">
      <formula>0</formula>
    </cfRule>
  </conditionalFormatting>
  <conditionalFormatting sqref="P12:P16">
    <cfRule type="cellIs" dxfId="182" priority="722" operator="equal">
      <formula>0</formula>
    </cfRule>
  </conditionalFormatting>
  <conditionalFormatting sqref="P18:P22">
    <cfRule type="cellIs" dxfId="181" priority="723" operator="equal">
      <formula>0</formula>
    </cfRule>
  </conditionalFormatting>
  <conditionalFormatting sqref="P24:P28">
    <cfRule type="cellIs" dxfId="180" priority="724" operator="equal">
      <formula>0</formula>
    </cfRule>
  </conditionalFormatting>
  <conditionalFormatting sqref="P30:P34">
    <cfRule type="cellIs" dxfId="179" priority="725" operator="equal">
      <formula>0</formula>
    </cfRule>
  </conditionalFormatting>
  <conditionalFormatting sqref="P36:P40">
    <cfRule type="cellIs" dxfId="178" priority="726" operator="equal">
      <formula>0</formula>
    </cfRule>
  </conditionalFormatting>
  <conditionalFormatting sqref="P42:P46">
    <cfRule type="cellIs" dxfId="177" priority="727" operator="equal">
      <formula>0</formula>
    </cfRule>
  </conditionalFormatting>
  <conditionalFormatting sqref="P48:P52">
    <cfRule type="cellIs" dxfId="176" priority="728" operator="equal">
      <formula>0</formula>
    </cfRule>
  </conditionalFormatting>
  <conditionalFormatting sqref="P54:P58">
    <cfRule type="cellIs" dxfId="175" priority="729" operator="equal">
      <formula>0</formula>
    </cfRule>
  </conditionalFormatting>
  <conditionalFormatting sqref="P60:P64">
    <cfRule type="cellIs" dxfId="174" priority="730" operator="equal">
      <formula>0</formula>
    </cfRule>
  </conditionalFormatting>
  <conditionalFormatting sqref="P66:P70">
    <cfRule type="cellIs" dxfId="173" priority="731" operator="equal">
      <formula>0</formula>
    </cfRule>
  </conditionalFormatting>
  <conditionalFormatting sqref="P72:P76">
    <cfRule type="cellIs" dxfId="172" priority="732" operator="equal">
      <formula>0</formula>
    </cfRule>
  </conditionalFormatting>
  <conditionalFormatting sqref="P78:P82">
    <cfRule type="cellIs" dxfId="171" priority="733" operator="equal">
      <formula>0</formula>
    </cfRule>
  </conditionalFormatting>
  <conditionalFormatting sqref="P84:P88">
    <cfRule type="cellIs" dxfId="170" priority="734" operator="equal">
      <formula>0</formula>
    </cfRule>
  </conditionalFormatting>
  <conditionalFormatting sqref="P90:P94">
    <cfRule type="cellIs" dxfId="169" priority="735" operator="equal">
      <formula>0</formula>
    </cfRule>
  </conditionalFormatting>
  <conditionalFormatting sqref="P96:P100">
    <cfRule type="cellIs" dxfId="168" priority="736" operator="equal">
      <formula>0</formula>
    </cfRule>
  </conditionalFormatting>
  <conditionalFormatting sqref="B17">
    <cfRule type="cellIs" dxfId="167" priority="737" operator="equal">
      <formula>0</formula>
    </cfRule>
  </conditionalFormatting>
  <conditionalFormatting sqref="F17">
    <cfRule type="cellIs" dxfId="166" priority="738" operator="equal">
      <formula>"x"</formula>
    </cfRule>
  </conditionalFormatting>
  <conditionalFormatting sqref="A17">
    <cfRule type="cellIs" dxfId="165" priority="739" operator="equal">
      <formula>0</formula>
    </cfRule>
  </conditionalFormatting>
  <conditionalFormatting sqref="B23">
    <cfRule type="cellIs" dxfId="164" priority="740" operator="equal">
      <formula>0</formula>
    </cfRule>
  </conditionalFormatting>
  <conditionalFormatting sqref="F23">
    <cfRule type="cellIs" dxfId="163" priority="741" operator="equal">
      <formula>"x"</formula>
    </cfRule>
  </conditionalFormatting>
  <conditionalFormatting sqref="A23">
    <cfRule type="cellIs" dxfId="162" priority="742" operator="equal">
      <formula>0</formula>
    </cfRule>
  </conditionalFormatting>
  <conditionalFormatting sqref="B29">
    <cfRule type="cellIs" dxfId="161" priority="743" operator="equal">
      <formula>0</formula>
    </cfRule>
  </conditionalFormatting>
  <conditionalFormatting sqref="F29">
    <cfRule type="cellIs" dxfId="160" priority="744" operator="equal">
      <formula>"x"</formula>
    </cfRule>
  </conditionalFormatting>
  <conditionalFormatting sqref="A29">
    <cfRule type="cellIs" dxfId="159" priority="745" operator="equal">
      <formula>0</formula>
    </cfRule>
  </conditionalFormatting>
  <conditionalFormatting sqref="B35">
    <cfRule type="cellIs" dxfId="158" priority="746" operator="equal">
      <formula>0</formula>
    </cfRule>
  </conditionalFormatting>
  <conditionalFormatting sqref="F35">
    <cfRule type="cellIs" dxfId="157" priority="747" operator="equal">
      <formula>"x"</formula>
    </cfRule>
  </conditionalFormatting>
  <conditionalFormatting sqref="A35">
    <cfRule type="cellIs" dxfId="156" priority="748" operator="equal">
      <formula>0</formula>
    </cfRule>
  </conditionalFormatting>
  <conditionalFormatting sqref="B41">
    <cfRule type="cellIs" dxfId="155" priority="749" operator="equal">
      <formula>0</formula>
    </cfRule>
  </conditionalFormatting>
  <conditionalFormatting sqref="F41">
    <cfRule type="cellIs" dxfId="154" priority="750" operator="equal">
      <formula>"x"</formula>
    </cfRule>
  </conditionalFormatting>
  <conditionalFormatting sqref="A41">
    <cfRule type="cellIs" dxfId="153" priority="751" operator="equal">
      <formula>0</formula>
    </cfRule>
  </conditionalFormatting>
  <conditionalFormatting sqref="B47">
    <cfRule type="cellIs" dxfId="152" priority="752" operator="equal">
      <formula>0</formula>
    </cfRule>
  </conditionalFormatting>
  <conditionalFormatting sqref="F47">
    <cfRule type="cellIs" dxfId="151" priority="753" operator="equal">
      <formula>"x"</formula>
    </cfRule>
  </conditionalFormatting>
  <conditionalFormatting sqref="A47">
    <cfRule type="cellIs" dxfId="150" priority="754" operator="equal">
      <formula>0</formula>
    </cfRule>
  </conditionalFormatting>
  <conditionalFormatting sqref="B53">
    <cfRule type="cellIs" dxfId="149" priority="755" operator="equal">
      <formula>0</formula>
    </cfRule>
  </conditionalFormatting>
  <conditionalFormatting sqref="F53">
    <cfRule type="cellIs" dxfId="148" priority="756" operator="equal">
      <formula>"x"</formula>
    </cfRule>
  </conditionalFormatting>
  <conditionalFormatting sqref="A53">
    <cfRule type="cellIs" dxfId="147" priority="757" operator="equal">
      <formula>0</formula>
    </cfRule>
  </conditionalFormatting>
  <conditionalFormatting sqref="B59">
    <cfRule type="cellIs" dxfId="146" priority="758" operator="equal">
      <formula>0</formula>
    </cfRule>
  </conditionalFormatting>
  <conditionalFormatting sqref="F59">
    <cfRule type="cellIs" dxfId="145" priority="759" operator="equal">
      <formula>"x"</formula>
    </cfRule>
  </conditionalFormatting>
  <conditionalFormatting sqref="A59">
    <cfRule type="cellIs" dxfId="144" priority="760" operator="equal">
      <formula>0</formula>
    </cfRule>
  </conditionalFormatting>
  <conditionalFormatting sqref="B65">
    <cfRule type="cellIs" dxfId="143" priority="761" operator="equal">
      <formula>0</formula>
    </cfRule>
  </conditionalFormatting>
  <conditionalFormatting sqref="F65">
    <cfRule type="cellIs" dxfId="142" priority="762" operator="equal">
      <formula>"x"</formula>
    </cfRule>
  </conditionalFormatting>
  <conditionalFormatting sqref="A65">
    <cfRule type="cellIs" dxfId="141" priority="763" operator="equal">
      <formula>0</formula>
    </cfRule>
  </conditionalFormatting>
  <conditionalFormatting sqref="B71">
    <cfRule type="cellIs" dxfId="140" priority="764" operator="equal">
      <formula>0</formula>
    </cfRule>
  </conditionalFormatting>
  <conditionalFormatting sqref="F71">
    <cfRule type="cellIs" dxfId="139" priority="765" operator="equal">
      <formula>"x"</formula>
    </cfRule>
  </conditionalFormatting>
  <conditionalFormatting sqref="A71">
    <cfRule type="cellIs" dxfId="138" priority="766" operator="equal">
      <formula>0</formula>
    </cfRule>
  </conditionalFormatting>
  <conditionalFormatting sqref="B77">
    <cfRule type="cellIs" dxfId="137" priority="767" operator="equal">
      <formula>0</formula>
    </cfRule>
  </conditionalFormatting>
  <conditionalFormatting sqref="F77">
    <cfRule type="cellIs" dxfId="136" priority="768" operator="equal">
      <formula>"x"</formula>
    </cfRule>
  </conditionalFormatting>
  <conditionalFormatting sqref="A77">
    <cfRule type="cellIs" dxfId="135" priority="769" operator="equal">
      <formula>0</formula>
    </cfRule>
  </conditionalFormatting>
  <conditionalFormatting sqref="B83">
    <cfRule type="cellIs" dxfId="134" priority="770" operator="equal">
      <formula>0</formula>
    </cfRule>
  </conditionalFormatting>
  <conditionalFormatting sqref="F83">
    <cfRule type="cellIs" dxfId="133" priority="771" operator="equal">
      <formula>"x"</formula>
    </cfRule>
  </conditionalFormatting>
  <conditionalFormatting sqref="A83">
    <cfRule type="cellIs" dxfId="132" priority="772" operator="equal">
      <formula>0</formula>
    </cfRule>
  </conditionalFormatting>
  <conditionalFormatting sqref="B89">
    <cfRule type="cellIs" dxfId="131" priority="773" operator="equal">
      <formula>0</formula>
    </cfRule>
  </conditionalFormatting>
  <conditionalFormatting sqref="F89">
    <cfRule type="cellIs" dxfId="130" priority="774" operator="equal">
      <formula>"x"</formula>
    </cfRule>
  </conditionalFormatting>
  <conditionalFormatting sqref="A89">
    <cfRule type="cellIs" dxfId="129" priority="775" operator="equal">
      <formula>0</formula>
    </cfRule>
  </conditionalFormatting>
  <conditionalFormatting sqref="B95">
    <cfRule type="cellIs" dxfId="128" priority="776" operator="equal">
      <formula>0</formula>
    </cfRule>
  </conditionalFormatting>
  <conditionalFormatting sqref="F95">
    <cfRule type="cellIs" dxfId="127" priority="777" operator="equal">
      <formula>"x"</formula>
    </cfRule>
  </conditionalFormatting>
  <conditionalFormatting sqref="A95">
    <cfRule type="cellIs" dxfId="126" priority="778" operator="equal">
      <formula>0</formula>
    </cfRule>
  </conditionalFormatting>
  <conditionalFormatting sqref="B101">
    <cfRule type="cellIs" dxfId="125" priority="779" operator="equal">
      <formula>0</formula>
    </cfRule>
  </conditionalFormatting>
  <conditionalFormatting sqref="F101">
    <cfRule type="cellIs" dxfId="124" priority="780" operator="equal">
      <formula>"x"</formula>
    </cfRule>
  </conditionalFormatting>
  <conditionalFormatting sqref="A101">
    <cfRule type="cellIs" dxfId="123" priority="781" operator="equal">
      <formula>0</formula>
    </cfRule>
  </conditionalFormatting>
  <conditionalFormatting sqref="C12:C16">
    <cfRule type="cellIs" dxfId="122" priority="782" operator="equal">
      <formula>0</formula>
    </cfRule>
  </conditionalFormatting>
  <conditionalFormatting sqref="C18:C22">
    <cfRule type="cellIs" dxfId="121" priority="783" operator="equal">
      <formula>0</formula>
    </cfRule>
  </conditionalFormatting>
  <conditionalFormatting sqref="C24:C28">
    <cfRule type="cellIs" dxfId="120" priority="784" operator="equal">
      <formula>0</formula>
    </cfRule>
  </conditionalFormatting>
  <conditionalFormatting sqref="C30:C34">
    <cfRule type="cellIs" dxfId="119" priority="785" operator="equal">
      <formula>0</formula>
    </cfRule>
  </conditionalFormatting>
  <conditionalFormatting sqref="C36:C40">
    <cfRule type="cellIs" dxfId="118" priority="786" operator="equal">
      <formula>0</formula>
    </cfRule>
  </conditionalFormatting>
  <conditionalFormatting sqref="C42:C46">
    <cfRule type="cellIs" dxfId="117" priority="787" operator="equal">
      <formula>0</formula>
    </cfRule>
  </conditionalFormatting>
  <conditionalFormatting sqref="C48:C52">
    <cfRule type="cellIs" dxfId="116" priority="788" operator="equal">
      <formula>0</formula>
    </cfRule>
  </conditionalFormatting>
  <conditionalFormatting sqref="C54:C58">
    <cfRule type="cellIs" dxfId="115" priority="789" operator="equal">
      <formula>0</formula>
    </cfRule>
  </conditionalFormatting>
  <conditionalFormatting sqref="C60:C64">
    <cfRule type="cellIs" dxfId="114" priority="790" operator="equal">
      <formula>0</formula>
    </cfRule>
  </conditionalFormatting>
  <conditionalFormatting sqref="C66:C70">
    <cfRule type="cellIs" dxfId="113" priority="791" operator="equal">
      <formula>0</formula>
    </cfRule>
  </conditionalFormatting>
  <conditionalFormatting sqref="C72:C76">
    <cfRule type="cellIs" dxfId="112" priority="792" operator="equal">
      <formula>0</formula>
    </cfRule>
  </conditionalFormatting>
  <conditionalFormatting sqref="C78:C82">
    <cfRule type="cellIs" dxfId="111" priority="793" operator="equal">
      <formula>0</formula>
    </cfRule>
  </conditionalFormatting>
  <conditionalFormatting sqref="C84:C88">
    <cfRule type="cellIs" dxfId="110" priority="794" operator="equal">
      <formula>0</formula>
    </cfRule>
  </conditionalFormatting>
  <conditionalFormatting sqref="C90:C94">
    <cfRule type="cellIs" dxfId="109" priority="795" operator="equal">
      <formula>0</formula>
    </cfRule>
  </conditionalFormatting>
  <conditionalFormatting sqref="C96:C100">
    <cfRule type="cellIs" dxfId="108" priority="796" operator="equal">
      <formula>0</formula>
    </cfRule>
  </conditionalFormatting>
  <conditionalFormatting sqref="H6:H10">
    <cfRule type="cellIs" dxfId="107" priority="797" operator="equal">
      <formula>0</formula>
    </cfRule>
    <cfRule type="containsErrors" dxfId="106" priority="798">
      <formula>0</formula>
    </cfRule>
  </conditionalFormatting>
  <conditionalFormatting sqref="H12:H16">
    <cfRule type="cellIs" dxfId="105" priority="799" operator="equal">
      <formula>0</formula>
    </cfRule>
    <cfRule type="containsErrors" dxfId="104" priority="800">
      <formula>0</formula>
    </cfRule>
  </conditionalFormatting>
  <conditionalFormatting sqref="H18:H22">
    <cfRule type="cellIs" dxfId="103" priority="801" operator="equal">
      <formula>0</formula>
    </cfRule>
    <cfRule type="containsErrors" dxfId="102" priority="802">
      <formula>0</formula>
    </cfRule>
  </conditionalFormatting>
  <conditionalFormatting sqref="H24:H28">
    <cfRule type="cellIs" dxfId="101" priority="803" operator="equal">
      <formula>0</formula>
    </cfRule>
    <cfRule type="containsErrors" dxfId="100" priority="804">
      <formula>0</formula>
    </cfRule>
  </conditionalFormatting>
  <conditionalFormatting sqref="H30:H34">
    <cfRule type="cellIs" dxfId="99" priority="805" operator="equal">
      <formula>0</formula>
    </cfRule>
    <cfRule type="containsErrors" dxfId="98" priority="806">
      <formula>0</formula>
    </cfRule>
  </conditionalFormatting>
  <conditionalFormatting sqref="H36:H40">
    <cfRule type="cellIs" dxfId="97" priority="807" operator="equal">
      <formula>0</formula>
    </cfRule>
    <cfRule type="containsErrors" dxfId="96" priority="808">
      <formula>0</formula>
    </cfRule>
  </conditionalFormatting>
  <conditionalFormatting sqref="H42:H46">
    <cfRule type="cellIs" dxfId="95" priority="809" operator="equal">
      <formula>0</formula>
    </cfRule>
    <cfRule type="containsErrors" dxfId="94" priority="810">
      <formula>0</formula>
    </cfRule>
  </conditionalFormatting>
  <conditionalFormatting sqref="H48:H52">
    <cfRule type="cellIs" dxfId="93" priority="811" operator="equal">
      <formula>0</formula>
    </cfRule>
    <cfRule type="containsErrors" dxfId="92" priority="812">
      <formula>0</formula>
    </cfRule>
  </conditionalFormatting>
  <conditionalFormatting sqref="H54:H58">
    <cfRule type="cellIs" dxfId="91" priority="813" operator="equal">
      <formula>0</formula>
    </cfRule>
    <cfRule type="containsErrors" dxfId="90" priority="814">
      <formula>0</formula>
    </cfRule>
  </conditionalFormatting>
  <conditionalFormatting sqref="H60:H64">
    <cfRule type="cellIs" dxfId="89" priority="815" operator="equal">
      <formula>0</formula>
    </cfRule>
    <cfRule type="containsErrors" dxfId="88" priority="816">
      <formula>0</formula>
    </cfRule>
  </conditionalFormatting>
  <conditionalFormatting sqref="H66:H70">
    <cfRule type="cellIs" dxfId="87" priority="817" operator="equal">
      <formula>0</formula>
    </cfRule>
    <cfRule type="containsErrors" dxfId="86" priority="818">
      <formula>0</formula>
    </cfRule>
  </conditionalFormatting>
  <conditionalFormatting sqref="H72:H76">
    <cfRule type="cellIs" dxfId="85" priority="819" operator="equal">
      <formula>0</formula>
    </cfRule>
    <cfRule type="containsErrors" dxfId="84" priority="820">
      <formula>0</formula>
    </cfRule>
  </conditionalFormatting>
  <conditionalFormatting sqref="H78:H82">
    <cfRule type="cellIs" dxfId="83" priority="821" operator="equal">
      <formula>0</formula>
    </cfRule>
    <cfRule type="containsErrors" dxfId="82" priority="822">
      <formula>0</formula>
    </cfRule>
  </conditionalFormatting>
  <conditionalFormatting sqref="H84:H88">
    <cfRule type="cellIs" dxfId="81" priority="823" operator="equal">
      <formula>0</formula>
    </cfRule>
    <cfRule type="containsErrors" dxfId="80" priority="824">
      <formula>0</formula>
    </cfRule>
  </conditionalFormatting>
  <conditionalFormatting sqref="H90:H94">
    <cfRule type="cellIs" dxfId="79" priority="825" operator="equal">
      <formula>0</formula>
    </cfRule>
    <cfRule type="containsErrors" dxfId="78" priority="826">
      <formula>0</formula>
    </cfRule>
  </conditionalFormatting>
  <conditionalFormatting sqref="H96:H100">
    <cfRule type="cellIs" dxfId="77" priority="827" operator="equal">
      <formula>0</formula>
    </cfRule>
    <cfRule type="containsErrors" dxfId="76" priority="828">
      <formula>0</formula>
    </cfRule>
  </conditionalFormatting>
  <conditionalFormatting sqref="T6:T10">
    <cfRule type="cellIs" dxfId="75" priority="829" operator="equal">
      <formula>0</formula>
    </cfRule>
    <cfRule type="containsErrors" dxfId="74" priority="830">
      <formula>0</formula>
    </cfRule>
  </conditionalFormatting>
  <conditionalFormatting sqref="T12:T16">
    <cfRule type="cellIs" dxfId="73" priority="831" operator="equal">
      <formula>0</formula>
    </cfRule>
    <cfRule type="containsErrors" dxfId="72" priority="832">
      <formula>0</formula>
    </cfRule>
  </conditionalFormatting>
  <conditionalFormatting sqref="T18:T22">
    <cfRule type="cellIs" dxfId="71" priority="833" operator="equal">
      <formula>0</formula>
    </cfRule>
    <cfRule type="containsErrors" dxfId="70" priority="834">
      <formula>0</formula>
    </cfRule>
  </conditionalFormatting>
  <conditionalFormatting sqref="T24:T28">
    <cfRule type="cellIs" dxfId="69" priority="835" operator="equal">
      <formula>0</formula>
    </cfRule>
    <cfRule type="containsErrors" dxfId="68" priority="836">
      <formula>0</formula>
    </cfRule>
  </conditionalFormatting>
  <conditionalFormatting sqref="T30:T34">
    <cfRule type="cellIs" dxfId="67" priority="837" operator="equal">
      <formula>0</formula>
    </cfRule>
    <cfRule type="containsErrors" dxfId="66" priority="838">
      <formula>0</formula>
    </cfRule>
  </conditionalFormatting>
  <conditionalFormatting sqref="T36:T40">
    <cfRule type="cellIs" dxfId="65" priority="839" operator="equal">
      <formula>0</formula>
    </cfRule>
    <cfRule type="containsErrors" dxfId="64" priority="840">
      <formula>0</formula>
    </cfRule>
  </conditionalFormatting>
  <conditionalFormatting sqref="T42:T46">
    <cfRule type="cellIs" dxfId="63" priority="841" operator="equal">
      <formula>0</formula>
    </cfRule>
    <cfRule type="containsErrors" dxfId="62" priority="842">
      <formula>0</formula>
    </cfRule>
  </conditionalFormatting>
  <conditionalFormatting sqref="T48:T52">
    <cfRule type="cellIs" dxfId="61" priority="843" operator="equal">
      <formula>0</formula>
    </cfRule>
    <cfRule type="containsErrors" dxfId="60" priority="844">
      <formula>0</formula>
    </cfRule>
  </conditionalFormatting>
  <conditionalFormatting sqref="T54:T58">
    <cfRule type="cellIs" dxfId="59" priority="845" operator="equal">
      <formula>0</formula>
    </cfRule>
    <cfRule type="containsErrors" dxfId="58" priority="846">
      <formula>0</formula>
    </cfRule>
  </conditionalFormatting>
  <conditionalFormatting sqref="T60:T64">
    <cfRule type="cellIs" dxfId="57" priority="847" operator="equal">
      <formula>0</formula>
    </cfRule>
    <cfRule type="containsErrors" dxfId="56" priority="848">
      <formula>0</formula>
    </cfRule>
  </conditionalFormatting>
  <conditionalFormatting sqref="T66:T70">
    <cfRule type="cellIs" dxfId="55" priority="849" operator="equal">
      <formula>0</formula>
    </cfRule>
    <cfRule type="containsErrors" dxfId="54" priority="850">
      <formula>0</formula>
    </cfRule>
  </conditionalFormatting>
  <conditionalFormatting sqref="T72:T76">
    <cfRule type="cellIs" dxfId="53" priority="851" operator="equal">
      <formula>0</formula>
    </cfRule>
    <cfRule type="containsErrors" dxfId="52" priority="852">
      <formula>0</formula>
    </cfRule>
  </conditionalFormatting>
  <conditionalFormatting sqref="T78:T82">
    <cfRule type="cellIs" dxfId="51" priority="853" operator="equal">
      <formula>0</formula>
    </cfRule>
    <cfRule type="containsErrors" dxfId="50" priority="854">
      <formula>0</formula>
    </cfRule>
  </conditionalFormatting>
  <conditionalFormatting sqref="T84:T88">
    <cfRule type="cellIs" dxfId="49" priority="855" operator="equal">
      <formula>0</formula>
    </cfRule>
    <cfRule type="containsErrors" dxfId="48" priority="856">
      <formula>0</formula>
    </cfRule>
  </conditionalFormatting>
  <conditionalFormatting sqref="T90:T94">
    <cfRule type="cellIs" dxfId="47" priority="857" operator="equal">
      <formula>0</formula>
    </cfRule>
    <cfRule type="containsErrors" dxfId="46" priority="858">
      <formula>0</formula>
    </cfRule>
  </conditionalFormatting>
  <conditionalFormatting sqref="T96:T100">
    <cfRule type="cellIs" dxfId="45" priority="859" operator="equal">
      <formula>0</formula>
    </cfRule>
    <cfRule type="containsErrors" dxfId="44" priority="860">
      <formula>0</formula>
    </cfRule>
  </conditionalFormatting>
  <conditionalFormatting sqref="B18">
    <cfRule type="cellIs" dxfId="43" priority="861" operator="equal">
      <formula>0</formula>
    </cfRule>
  </conditionalFormatting>
  <conditionalFormatting sqref="A18">
    <cfRule type="cellIs" dxfId="42" priority="862" operator="equal">
      <formula>0</formula>
    </cfRule>
  </conditionalFormatting>
  <conditionalFormatting sqref="B38">
    <cfRule type="cellIs" dxfId="41" priority="863" operator="equal">
      <formula>0</formula>
    </cfRule>
  </conditionalFormatting>
  <conditionalFormatting sqref="A38">
    <cfRule type="cellIs" dxfId="40" priority="864" operator="equal">
      <formula>0</formula>
    </cfRule>
  </conditionalFormatting>
  <conditionalFormatting sqref="B61">
    <cfRule type="cellIs" dxfId="39" priority="865" operator="equal">
      <formula>0</formula>
    </cfRule>
  </conditionalFormatting>
  <conditionalFormatting sqref="A61">
    <cfRule type="cellIs" dxfId="38" priority="866" operator="equal">
      <formula>0</formula>
    </cfRule>
  </conditionalFormatting>
  <conditionalFormatting sqref="B60">
    <cfRule type="cellIs" dxfId="37" priority="867" operator="equal">
      <formula>0</formula>
    </cfRule>
  </conditionalFormatting>
  <conditionalFormatting sqref="A60">
    <cfRule type="cellIs" dxfId="36" priority="868" operator="equal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</vt:lpstr>
      <vt:lpstr>Abat-Neuf</vt:lpstr>
      <vt:lpstr>Sem.01</vt:lpstr>
      <vt:lpstr>Sem.032</vt:lpstr>
      <vt:lpstr>Abat-Neuf Optionnel</vt:lpstr>
      <vt:lpstr>Parfaites</vt:lpstr>
      <vt:lpstr>Prix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dc:description/>
  <cp:lastModifiedBy>Utilisateur</cp:lastModifiedBy>
  <cp:revision>2</cp:revision>
  <dcterms:created xsi:type="dcterms:W3CDTF">2018-01-01T17:59:43Z</dcterms:created>
  <dcterms:modified xsi:type="dcterms:W3CDTF">2018-01-02T14:36:18Z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