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1400" windowHeight="5604" activeTab="3"/>
  </bookViews>
  <sheets>
    <sheet name="Horaire" sheetId="1" r:id="rId1"/>
    <sheet name="Sem.01" sheetId="2" r:id="rId2"/>
    <sheet name="Sem.02" sheetId="3" r:id="rId3"/>
    <sheet name="Sem.03" sheetId="4" r:id="rId4"/>
    <sheet name="Sem.04" sheetId="5" r:id="rId5"/>
    <sheet name="Sem.05" sheetId="6" r:id="rId6"/>
    <sheet name="Sem.06" sheetId="7" r:id="rId7"/>
    <sheet name="Sem.07" sheetId="8" r:id="rId8"/>
    <sheet name="Sem.08" sheetId="9" r:id="rId9"/>
    <sheet name="Sem.09" sheetId="10" r:id="rId10"/>
    <sheet name="Sem.010" sheetId="11" r:id="rId11"/>
    <sheet name="Sem.011" sheetId="12" r:id="rId12"/>
    <sheet name="Sem.012" sheetId="13" r:id="rId13"/>
    <sheet name="Sem.013" sheetId="14" r:id="rId14"/>
    <sheet name="Sem.014" sheetId="15" r:id="rId15"/>
    <sheet name="Sem.015" sheetId="16" r:id="rId16"/>
    <sheet name="Sem.016" sheetId="17" r:id="rId17"/>
    <sheet name="Sem.017" sheetId="18" r:id="rId18"/>
    <sheet name="Sem.018" sheetId="19" r:id="rId19"/>
    <sheet name="Sem.019" sheetId="20" r:id="rId20"/>
    <sheet name="Sem.020" sheetId="21" r:id="rId21"/>
    <sheet name="Sem.021" sheetId="22" r:id="rId22"/>
    <sheet name="Sem.022" sheetId="23" r:id="rId23"/>
    <sheet name="Sem.023" sheetId="24" r:id="rId24"/>
    <sheet name="Sem.024" sheetId="25" r:id="rId25"/>
    <sheet name="Sem.025" sheetId="26" r:id="rId26"/>
    <sheet name="Sem.026" sheetId="27" r:id="rId27"/>
    <sheet name="Sem.027" sheetId="28" r:id="rId28"/>
    <sheet name="Sem.028" sheetId="29" r:id="rId29"/>
    <sheet name="Sem.029" sheetId="30" r:id="rId30"/>
    <sheet name="Sem.030" sheetId="31" r:id="rId31"/>
  </sheets>
  <definedNames>
    <definedName name="JF">Horaire!$X$2:$X$41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P194" i="31" l="1"/>
  <c r="CP189" i="31"/>
  <c r="CM194" i="31"/>
  <c r="CM189" i="31"/>
  <c r="CJ194" i="31"/>
  <c r="CJ189" i="31"/>
  <c r="CG194" i="31"/>
  <c r="CG189" i="31"/>
  <c r="CP193" i="31"/>
  <c r="CP187" i="31"/>
  <c r="CM193" i="31"/>
  <c r="CM187" i="31"/>
  <c r="CJ193" i="31"/>
  <c r="CJ187" i="31"/>
  <c r="CG193" i="31"/>
  <c r="CG187" i="31"/>
  <c r="CP191" i="31"/>
  <c r="CP185" i="31"/>
  <c r="CM191" i="31"/>
  <c r="CM185" i="31"/>
  <c r="CJ191" i="31"/>
  <c r="CJ185" i="31"/>
  <c r="CG191" i="31"/>
  <c r="CG185" i="31"/>
  <c r="CP184" i="31"/>
  <c r="CP183" i="31"/>
  <c r="CM184" i="31"/>
  <c r="CM183" i="31"/>
  <c r="CJ184" i="31"/>
  <c r="CJ183" i="31"/>
  <c r="CG184" i="31"/>
  <c r="CG183" i="31"/>
  <c r="CP192" i="31"/>
  <c r="CP182" i="31"/>
  <c r="CM192" i="31"/>
  <c r="CM182" i="31"/>
  <c r="CJ192" i="31"/>
  <c r="CJ182" i="31"/>
  <c r="CG192" i="31"/>
  <c r="CG182" i="31"/>
  <c r="CP188" i="31"/>
  <c r="CP181" i="31"/>
  <c r="CM188" i="31"/>
  <c r="CM181" i="31"/>
  <c r="CJ188" i="31"/>
  <c r="CJ181" i="31"/>
  <c r="CG188" i="31"/>
  <c r="CG181" i="31"/>
  <c r="CP190" i="31"/>
  <c r="CP180" i="31"/>
  <c r="CM190" i="31"/>
  <c r="CM180" i="31"/>
  <c r="CJ190" i="31"/>
  <c r="CJ180" i="31"/>
  <c r="CG190" i="31"/>
  <c r="CG180" i="31"/>
  <c r="CP195" i="31"/>
  <c r="CP179" i="31"/>
  <c r="CM195" i="31"/>
  <c r="CM179" i="31"/>
  <c r="CJ195" i="31"/>
  <c r="CJ179" i="31"/>
  <c r="CG195" i="31"/>
  <c r="CG179" i="31"/>
  <c r="CP186" i="31"/>
  <c r="CP178" i="31"/>
  <c r="CM186" i="31"/>
  <c r="CM178" i="31"/>
  <c r="CJ186" i="31"/>
  <c r="CJ178" i="31"/>
  <c r="CG186" i="31"/>
  <c r="CG178" i="31"/>
  <c r="CP194" i="30"/>
  <c r="CP191" i="30"/>
  <c r="CM194" i="30"/>
  <c r="CM191" i="30"/>
  <c r="CJ194" i="30"/>
  <c r="CJ191" i="30"/>
  <c r="CG194" i="30"/>
  <c r="CG191" i="30"/>
  <c r="CP195" i="30"/>
  <c r="CP190" i="30"/>
  <c r="CM195" i="30"/>
  <c r="CM190" i="30"/>
  <c r="CJ195" i="30"/>
  <c r="CJ190" i="30"/>
  <c r="CG195" i="30"/>
  <c r="CG190" i="30"/>
  <c r="CP192" i="30"/>
  <c r="CP186" i="30"/>
  <c r="CM192" i="30"/>
  <c r="CM186" i="30"/>
  <c r="CJ192" i="30"/>
  <c r="CJ186" i="30"/>
  <c r="CG192" i="30"/>
  <c r="CG186" i="30"/>
  <c r="CP189" i="30"/>
  <c r="CP185" i="30"/>
  <c r="CM189" i="30"/>
  <c r="CM185" i="30"/>
  <c r="CJ189" i="30"/>
  <c r="CJ185" i="30"/>
  <c r="CG189" i="30"/>
  <c r="CG185" i="30"/>
  <c r="CP188" i="30"/>
  <c r="CP184" i="30"/>
  <c r="CM188" i="30"/>
  <c r="CM184" i="30"/>
  <c r="CJ188" i="30"/>
  <c r="CJ184" i="30"/>
  <c r="CG188" i="30"/>
  <c r="CG184" i="30"/>
  <c r="CP187" i="30"/>
  <c r="CP181" i="30"/>
  <c r="CM187" i="30"/>
  <c r="CM181" i="30"/>
  <c r="CJ187" i="30"/>
  <c r="CJ181" i="30"/>
  <c r="CG187" i="30"/>
  <c r="CG181" i="30"/>
  <c r="CP193" i="30"/>
  <c r="CP180" i="30"/>
  <c r="CM193" i="30"/>
  <c r="CM180" i="30"/>
  <c r="CJ193" i="30"/>
  <c r="CJ180" i="30"/>
  <c r="CG193" i="30"/>
  <c r="CG180" i="30"/>
  <c r="CP182" i="30"/>
  <c r="CP179" i="30"/>
  <c r="CM182" i="30"/>
  <c r="CM179" i="30"/>
  <c r="CJ182" i="30"/>
  <c r="CJ179" i="30"/>
  <c r="CG182" i="30"/>
  <c r="CG179" i="30"/>
  <c r="CP183" i="30"/>
  <c r="CP178" i="30"/>
  <c r="CM183" i="30"/>
  <c r="CM178" i="30"/>
  <c r="CJ183" i="30"/>
  <c r="CJ178" i="30"/>
  <c r="CG183" i="30"/>
  <c r="CG178" i="30"/>
  <c r="CP193" i="29"/>
  <c r="CP188" i="29"/>
  <c r="CM193" i="29"/>
  <c r="CM188" i="29"/>
  <c r="CJ193" i="29"/>
  <c r="CJ188" i="29"/>
  <c r="CG193" i="29"/>
  <c r="CG188" i="29"/>
  <c r="CP191" i="29"/>
  <c r="CP186" i="29"/>
  <c r="CM191" i="29"/>
  <c r="CM186" i="29"/>
  <c r="CJ191" i="29"/>
  <c r="CJ186" i="29"/>
  <c r="CG191" i="29"/>
  <c r="CG186" i="29"/>
  <c r="CP194" i="29"/>
  <c r="CP184" i="29"/>
  <c r="CM194" i="29"/>
  <c r="CM184" i="29"/>
  <c r="CJ194" i="29"/>
  <c r="CJ184" i="29"/>
  <c r="CG194" i="29"/>
  <c r="CG184" i="29"/>
  <c r="CP192" i="29"/>
  <c r="CP183" i="29"/>
  <c r="CM192" i="29"/>
  <c r="CM183" i="29"/>
  <c r="CJ192" i="29"/>
  <c r="CJ183" i="29"/>
  <c r="CG192" i="29"/>
  <c r="CG183" i="29"/>
  <c r="CP187" i="29"/>
  <c r="CP182" i="29"/>
  <c r="CM187" i="29"/>
  <c r="CM182" i="29"/>
  <c r="CJ187" i="29"/>
  <c r="CJ182" i="29"/>
  <c r="CG187" i="29"/>
  <c r="CG182" i="29"/>
  <c r="CP190" i="29"/>
  <c r="CP181" i="29"/>
  <c r="CM190" i="29"/>
  <c r="CM181" i="29"/>
  <c r="CJ190" i="29"/>
  <c r="CJ181" i="29"/>
  <c r="CG190" i="29"/>
  <c r="CG181" i="29"/>
  <c r="CP185" i="29"/>
  <c r="CP180" i="29"/>
  <c r="CM185" i="29"/>
  <c r="CM180" i="29"/>
  <c r="CJ185" i="29"/>
  <c r="CJ180" i="29"/>
  <c r="CG185" i="29"/>
  <c r="CG180" i="29"/>
  <c r="CP189" i="29"/>
  <c r="CP179" i="29"/>
  <c r="CM189" i="29"/>
  <c r="CM179" i="29"/>
  <c r="CJ189" i="29"/>
  <c r="CJ179" i="29"/>
  <c r="CG189" i="29"/>
  <c r="CG179" i="29"/>
  <c r="CP195" i="29"/>
  <c r="CP178" i="29"/>
  <c r="CM195" i="29"/>
  <c r="CM178" i="29"/>
  <c r="CJ195" i="29"/>
  <c r="CJ178" i="29"/>
  <c r="CG195" i="29"/>
  <c r="CG178" i="29"/>
  <c r="CP191" i="28"/>
  <c r="CP188" i="28"/>
  <c r="CM191" i="28"/>
  <c r="CM188" i="28"/>
  <c r="CJ191" i="28"/>
  <c r="CJ188" i="28"/>
  <c r="CG191" i="28"/>
  <c r="CG188" i="28"/>
  <c r="CP194" i="28"/>
  <c r="CP186" i="28"/>
  <c r="CM194" i="28"/>
  <c r="CM186" i="28"/>
  <c r="CJ194" i="28"/>
  <c r="CJ186" i="28"/>
  <c r="CG194" i="28"/>
  <c r="CG186" i="28"/>
  <c r="CP193" i="28"/>
  <c r="CP184" i="28"/>
  <c r="CM193" i="28"/>
  <c r="CM184" i="28"/>
  <c r="CJ193" i="28"/>
  <c r="CJ184" i="28"/>
  <c r="CG193" i="28"/>
  <c r="CG184" i="28"/>
  <c r="CP190" i="28"/>
  <c r="CP183" i="28"/>
  <c r="CM190" i="28"/>
  <c r="CM183" i="28"/>
  <c r="CJ190" i="28"/>
  <c r="CJ183" i="28"/>
  <c r="CG190" i="28"/>
  <c r="CG183" i="28"/>
  <c r="CP185" i="28"/>
  <c r="CP182" i="28"/>
  <c r="CM185" i="28"/>
  <c r="CM182" i="28"/>
  <c r="CJ185" i="28"/>
  <c r="CJ182" i="28"/>
  <c r="CG185" i="28"/>
  <c r="CG182" i="28"/>
  <c r="CP195" i="28"/>
  <c r="CP181" i="28"/>
  <c r="CM195" i="28"/>
  <c r="CM181" i="28"/>
  <c r="CJ195" i="28"/>
  <c r="CJ181" i="28"/>
  <c r="CG195" i="28"/>
  <c r="CG181" i="28"/>
  <c r="CP189" i="28"/>
  <c r="CP180" i="28"/>
  <c r="CM189" i="28"/>
  <c r="CM180" i="28"/>
  <c r="CJ189" i="28"/>
  <c r="CJ180" i="28"/>
  <c r="CG189" i="28"/>
  <c r="CG180" i="28"/>
  <c r="CP187" i="28"/>
  <c r="CP179" i="28"/>
  <c r="CM187" i="28"/>
  <c r="CM179" i="28"/>
  <c r="CJ187" i="28"/>
  <c r="CJ179" i="28"/>
  <c r="CG187" i="28"/>
  <c r="CG179" i="28"/>
  <c r="CP192" i="28"/>
  <c r="CP178" i="28"/>
  <c r="CM192" i="28"/>
  <c r="CM178" i="28"/>
  <c r="CJ192" i="28"/>
  <c r="CJ178" i="28"/>
  <c r="CG192" i="28"/>
  <c r="CG178" i="28"/>
  <c r="CP194" i="27"/>
  <c r="CP188" i="27"/>
  <c r="CM194" i="27"/>
  <c r="CM188" i="27"/>
  <c r="CJ194" i="27"/>
  <c r="CJ188" i="27"/>
  <c r="CG194" i="27"/>
  <c r="CG188" i="27"/>
  <c r="CP193" i="27"/>
  <c r="CP186" i="27"/>
  <c r="CM193" i="27"/>
  <c r="CM186" i="27"/>
  <c r="CJ193" i="27"/>
  <c r="CJ186" i="27"/>
  <c r="CG193" i="27"/>
  <c r="CG186" i="27"/>
  <c r="CP191" i="27"/>
  <c r="CP184" i="27"/>
  <c r="CM191" i="27"/>
  <c r="CM184" i="27"/>
  <c r="CJ191" i="27"/>
  <c r="CJ184" i="27"/>
  <c r="CG191" i="27"/>
  <c r="CG184" i="27"/>
  <c r="CP195" i="27"/>
  <c r="CP183" i="27"/>
  <c r="CM195" i="27"/>
  <c r="CM183" i="27"/>
  <c r="CJ195" i="27"/>
  <c r="CJ183" i="27"/>
  <c r="CG195" i="27"/>
  <c r="CG183" i="27"/>
  <c r="CP189" i="27"/>
  <c r="CP182" i="27"/>
  <c r="CM189" i="27"/>
  <c r="CM182" i="27"/>
  <c r="CJ189" i="27"/>
  <c r="CJ182" i="27"/>
  <c r="CG189" i="27"/>
  <c r="CG182" i="27"/>
  <c r="CP192" i="27"/>
  <c r="CP181" i="27"/>
  <c r="CM192" i="27"/>
  <c r="CM181" i="27"/>
  <c r="CJ192" i="27"/>
  <c r="CJ181" i="27"/>
  <c r="CG192" i="27"/>
  <c r="CG181" i="27"/>
  <c r="CP187" i="27"/>
  <c r="CP180" i="27"/>
  <c r="CM187" i="27"/>
  <c r="CM180" i="27"/>
  <c r="CJ187" i="27"/>
  <c r="CJ180" i="27"/>
  <c r="CG187" i="27"/>
  <c r="CG180" i="27"/>
  <c r="CP185" i="27"/>
  <c r="CP179" i="27"/>
  <c r="CM185" i="27"/>
  <c r="CM179" i="27"/>
  <c r="CJ185" i="27"/>
  <c r="CJ179" i="27"/>
  <c r="CG185" i="27"/>
  <c r="CG179" i="27"/>
  <c r="CP190" i="27"/>
  <c r="CP178" i="27"/>
  <c r="CM190" i="27"/>
  <c r="CM178" i="27"/>
  <c r="CJ190" i="27"/>
  <c r="CJ178" i="27"/>
  <c r="CG190" i="27"/>
  <c r="CG178" i="27"/>
  <c r="CP194" i="26"/>
  <c r="CP193" i="26"/>
  <c r="CM194" i="26"/>
  <c r="CM193" i="26"/>
  <c r="CJ194" i="26"/>
  <c r="CJ193" i="26"/>
  <c r="CG194" i="26"/>
  <c r="CG193" i="26"/>
  <c r="CP195" i="26"/>
  <c r="CP192" i="26"/>
  <c r="CM195" i="26"/>
  <c r="CM192" i="26"/>
  <c r="CJ195" i="26"/>
  <c r="CJ192" i="26"/>
  <c r="CG195" i="26"/>
  <c r="CG192" i="26"/>
  <c r="CP189" i="26"/>
  <c r="CP187" i="26"/>
  <c r="CM189" i="26"/>
  <c r="CM187" i="26"/>
  <c r="CJ189" i="26"/>
  <c r="CJ187" i="26"/>
  <c r="CG189" i="26"/>
  <c r="CG187" i="26"/>
  <c r="CP188" i="26"/>
  <c r="CP186" i="26"/>
  <c r="CM188" i="26"/>
  <c r="CM186" i="26"/>
  <c r="CJ188" i="26"/>
  <c r="CJ186" i="26"/>
  <c r="CG188" i="26"/>
  <c r="CG186" i="26"/>
  <c r="CP190" i="26"/>
  <c r="CP184" i="26"/>
  <c r="CM190" i="26"/>
  <c r="CM184" i="26"/>
  <c r="CJ190" i="26"/>
  <c r="CJ184" i="26"/>
  <c r="CG190" i="26"/>
  <c r="CG184" i="26"/>
  <c r="CP183" i="26"/>
  <c r="CP181" i="26"/>
  <c r="CM183" i="26"/>
  <c r="CM181" i="26"/>
  <c r="CJ183" i="26"/>
  <c r="CJ181" i="26"/>
  <c r="CG183" i="26"/>
  <c r="CG181" i="26"/>
  <c r="CP182" i="26"/>
  <c r="CP180" i="26"/>
  <c r="CM182" i="26"/>
  <c r="CM180" i="26"/>
  <c r="CJ182" i="26"/>
  <c r="CJ180" i="26"/>
  <c r="CG182" i="26"/>
  <c r="CG180" i="26"/>
  <c r="CP191" i="26"/>
  <c r="CP179" i="26"/>
  <c r="CM191" i="26"/>
  <c r="CM179" i="26"/>
  <c r="CJ191" i="26"/>
  <c r="CJ179" i="26"/>
  <c r="CG191" i="26"/>
  <c r="CG179" i="26"/>
  <c r="CP185" i="26"/>
  <c r="CP178" i="26"/>
  <c r="CM185" i="26"/>
  <c r="CM178" i="26"/>
  <c r="CJ185" i="26"/>
  <c r="CJ178" i="26"/>
  <c r="CG185" i="26"/>
  <c r="CG178" i="26"/>
  <c r="CP192" i="25"/>
  <c r="CP189" i="25"/>
  <c r="CM192" i="25"/>
  <c r="CM189" i="25"/>
  <c r="CJ192" i="25"/>
  <c r="CJ189" i="25"/>
  <c r="CG192" i="25"/>
  <c r="CG189" i="25"/>
  <c r="CP190" i="25"/>
  <c r="CP187" i="25"/>
  <c r="CM190" i="25"/>
  <c r="CM187" i="25"/>
  <c r="CJ190" i="25"/>
  <c r="CJ187" i="25"/>
  <c r="CG190" i="25"/>
  <c r="CG187" i="25"/>
  <c r="CP195" i="25"/>
  <c r="CP185" i="25"/>
  <c r="CM195" i="25"/>
  <c r="CM185" i="25"/>
  <c r="CJ195" i="25"/>
  <c r="CJ185" i="25"/>
  <c r="CG195" i="25"/>
  <c r="CG185" i="25"/>
  <c r="CP191" i="25"/>
  <c r="CP183" i="25"/>
  <c r="CM191" i="25"/>
  <c r="CM183" i="25"/>
  <c r="CJ191" i="25"/>
  <c r="CJ183" i="25"/>
  <c r="CG191" i="25"/>
  <c r="CG183" i="25"/>
  <c r="CP184" i="25"/>
  <c r="CP182" i="25"/>
  <c r="CM184" i="25"/>
  <c r="CM182" i="25"/>
  <c r="CJ184" i="25"/>
  <c r="CJ182" i="25"/>
  <c r="CG184" i="25"/>
  <c r="CG182" i="25"/>
  <c r="CP194" i="25"/>
  <c r="CP181" i="25"/>
  <c r="CM194" i="25"/>
  <c r="CM181" i="25"/>
  <c r="CJ194" i="25"/>
  <c r="CJ181" i="25"/>
  <c r="CG194" i="25"/>
  <c r="CG181" i="25"/>
  <c r="CP188" i="25"/>
  <c r="CP180" i="25"/>
  <c r="CM188" i="25"/>
  <c r="CM180" i="25"/>
  <c r="CJ188" i="25"/>
  <c r="CJ180" i="25"/>
  <c r="CG188" i="25"/>
  <c r="CG180" i="25"/>
  <c r="CP186" i="25"/>
  <c r="CP179" i="25"/>
  <c r="CM186" i="25"/>
  <c r="CM179" i="25"/>
  <c r="CJ186" i="25"/>
  <c r="CJ179" i="25"/>
  <c r="CG186" i="25"/>
  <c r="CG179" i="25"/>
  <c r="CP193" i="25"/>
  <c r="CP178" i="25"/>
  <c r="CM193" i="25"/>
  <c r="CM178" i="25"/>
  <c r="CJ193" i="25"/>
  <c r="CJ178" i="25"/>
  <c r="CG193" i="25"/>
  <c r="CG178" i="25"/>
  <c r="CP190" i="24"/>
  <c r="CP189" i="24"/>
  <c r="CM190" i="24"/>
  <c r="CM189" i="24"/>
  <c r="CJ190" i="24"/>
  <c r="CJ189" i="24"/>
  <c r="CG190" i="24"/>
  <c r="CG189" i="24"/>
  <c r="CP195" i="24"/>
  <c r="CP187" i="24"/>
  <c r="CM195" i="24"/>
  <c r="CM187" i="24"/>
  <c r="CJ195" i="24"/>
  <c r="CJ187" i="24"/>
  <c r="CG195" i="24"/>
  <c r="CG187" i="24"/>
  <c r="CP192" i="24"/>
  <c r="CP185" i="24"/>
  <c r="CM192" i="24"/>
  <c r="CM185" i="24"/>
  <c r="CJ192" i="24"/>
  <c r="CJ185" i="24"/>
  <c r="CG192" i="24"/>
  <c r="CG185" i="24"/>
  <c r="CP193" i="24"/>
  <c r="CP183" i="24"/>
  <c r="CM193" i="24"/>
  <c r="CM183" i="24"/>
  <c r="CJ193" i="24"/>
  <c r="CJ183" i="24"/>
  <c r="CG193" i="24"/>
  <c r="CG183" i="24"/>
  <c r="CP186" i="24"/>
  <c r="CP182" i="24"/>
  <c r="CM186" i="24"/>
  <c r="CM182" i="24"/>
  <c r="CJ186" i="24"/>
  <c r="CJ182" i="24"/>
  <c r="CG186" i="24"/>
  <c r="CG182" i="24"/>
  <c r="CP191" i="24"/>
  <c r="CP181" i="24"/>
  <c r="CM191" i="24"/>
  <c r="CM181" i="24"/>
  <c r="CJ191" i="24"/>
  <c r="CJ181" i="24"/>
  <c r="CG191" i="24"/>
  <c r="CG181" i="24"/>
  <c r="CP184" i="24"/>
  <c r="CP180" i="24"/>
  <c r="CM184" i="24"/>
  <c r="CM180" i="24"/>
  <c r="CJ184" i="24"/>
  <c r="CJ180" i="24"/>
  <c r="CG184" i="24"/>
  <c r="CG180" i="24"/>
  <c r="CP188" i="24"/>
  <c r="CP179" i="24"/>
  <c r="CM188" i="24"/>
  <c r="CM179" i="24"/>
  <c r="CJ188" i="24"/>
  <c r="CJ179" i="24"/>
  <c r="CG188" i="24"/>
  <c r="CG179" i="24"/>
  <c r="CP194" i="24"/>
  <c r="CP178" i="24"/>
  <c r="CM194" i="24"/>
  <c r="CM178" i="24"/>
  <c r="CJ194" i="24"/>
  <c r="CJ178" i="24"/>
  <c r="CG194" i="24"/>
  <c r="CG178" i="24"/>
  <c r="CP195" i="23"/>
  <c r="CP189" i="23"/>
  <c r="CM195" i="23"/>
  <c r="CM189" i="23"/>
  <c r="CJ195" i="23"/>
  <c r="CJ189" i="23"/>
  <c r="CG195" i="23"/>
  <c r="CG189" i="23"/>
  <c r="CP192" i="23"/>
  <c r="CP187" i="23"/>
  <c r="CM192" i="23"/>
  <c r="CM187" i="23"/>
  <c r="CJ192" i="23"/>
  <c r="CJ187" i="23"/>
  <c r="CG192" i="23"/>
  <c r="CG187" i="23"/>
  <c r="CP190" i="23"/>
  <c r="CP185" i="23"/>
  <c r="CM190" i="23"/>
  <c r="CM185" i="23"/>
  <c r="CJ190" i="23"/>
  <c r="CJ185" i="23"/>
  <c r="CG190" i="23"/>
  <c r="CG185" i="23"/>
  <c r="CP194" i="23"/>
  <c r="CP183" i="23"/>
  <c r="CM194" i="23"/>
  <c r="CM183" i="23"/>
  <c r="CJ194" i="23"/>
  <c r="CJ183" i="23"/>
  <c r="CG194" i="23"/>
  <c r="CG183" i="23"/>
  <c r="CP188" i="23"/>
  <c r="CP182" i="23"/>
  <c r="CM188" i="23"/>
  <c r="CM182" i="23"/>
  <c r="CJ188" i="23"/>
  <c r="CJ182" i="23"/>
  <c r="CG188" i="23"/>
  <c r="CG182" i="23"/>
  <c r="CP193" i="23"/>
  <c r="CP181" i="23"/>
  <c r="CM193" i="23"/>
  <c r="CM181" i="23"/>
  <c r="CJ193" i="23"/>
  <c r="CJ181" i="23"/>
  <c r="CG193" i="23"/>
  <c r="CG181" i="23"/>
  <c r="CP186" i="23"/>
  <c r="CP180" i="23"/>
  <c r="CM186" i="23"/>
  <c r="CM180" i="23"/>
  <c r="CJ186" i="23"/>
  <c r="CJ180" i="23"/>
  <c r="CG186" i="23"/>
  <c r="CG180" i="23"/>
  <c r="CP184" i="23"/>
  <c r="CP179" i="23"/>
  <c r="CM184" i="23"/>
  <c r="CM179" i="23"/>
  <c r="CJ184" i="23"/>
  <c r="CJ179" i="23"/>
  <c r="CG184" i="23"/>
  <c r="CG179" i="23"/>
  <c r="CP191" i="23"/>
  <c r="CP178" i="23"/>
  <c r="CM191" i="23"/>
  <c r="CM178" i="23"/>
  <c r="CJ191" i="23"/>
  <c r="CJ178" i="23"/>
  <c r="CG191" i="23"/>
  <c r="CG178" i="23"/>
  <c r="CP193" i="22"/>
  <c r="CP191" i="22"/>
  <c r="CM193" i="22"/>
  <c r="CM191" i="22"/>
  <c r="CJ193" i="22"/>
  <c r="CJ191" i="22"/>
  <c r="CG193" i="22"/>
  <c r="CG191" i="22"/>
  <c r="CP192" i="22"/>
  <c r="CP190" i="22"/>
  <c r="CM192" i="22"/>
  <c r="CM190" i="22"/>
  <c r="CJ192" i="22"/>
  <c r="CJ190" i="22"/>
  <c r="CG192" i="22"/>
  <c r="CG190" i="22"/>
  <c r="CP195" i="22"/>
  <c r="CP188" i="22"/>
  <c r="CM195" i="22"/>
  <c r="CM188" i="22"/>
  <c r="CJ195" i="22"/>
  <c r="CJ188" i="22"/>
  <c r="CG195" i="22"/>
  <c r="CG188" i="22"/>
  <c r="CP187" i="22"/>
  <c r="CP185" i="22"/>
  <c r="CM187" i="22"/>
  <c r="CM185" i="22"/>
  <c r="CJ187" i="22"/>
  <c r="CJ185" i="22"/>
  <c r="CG187" i="22"/>
  <c r="CG185" i="22"/>
  <c r="CP186" i="22"/>
  <c r="CP184" i="22"/>
  <c r="CM186" i="22"/>
  <c r="CM184" i="22"/>
  <c r="CJ186" i="22"/>
  <c r="CJ184" i="22"/>
  <c r="CG186" i="22"/>
  <c r="CG184" i="22"/>
  <c r="CP189" i="22"/>
  <c r="CP183" i="22"/>
  <c r="CM189" i="22"/>
  <c r="CM183" i="22"/>
  <c r="CJ189" i="22"/>
  <c r="CJ183" i="22"/>
  <c r="CG189" i="22"/>
  <c r="CG183" i="22"/>
  <c r="CP194" i="22"/>
  <c r="CP182" i="22"/>
  <c r="CM194" i="22"/>
  <c r="CM182" i="22"/>
  <c r="CJ194" i="22"/>
  <c r="CJ182" i="22"/>
  <c r="CG194" i="22"/>
  <c r="CG182" i="22"/>
  <c r="CP180" i="22"/>
  <c r="CP179" i="22"/>
  <c r="CM180" i="22"/>
  <c r="CM179" i="22"/>
  <c r="CJ180" i="22"/>
  <c r="CJ179" i="22"/>
  <c r="CG180" i="22"/>
  <c r="CG179" i="22"/>
  <c r="CP181" i="22"/>
  <c r="CP178" i="22"/>
  <c r="CM181" i="22"/>
  <c r="CM178" i="22"/>
  <c r="CJ181" i="22"/>
  <c r="CJ178" i="22"/>
  <c r="CG181" i="22"/>
  <c r="CG178" i="22"/>
  <c r="CP194" i="21"/>
  <c r="CP192" i="21"/>
  <c r="CM194" i="21"/>
  <c r="CM192" i="21"/>
  <c r="CJ194" i="21"/>
  <c r="CJ192" i="21"/>
  <c r="CG194" i="21"/>
  <c r="CG192" i="21"/>
  <c r="CP195" i="21"/>
  <c r="CP191" i="21"/>
  <c r="CM195" i="21"/>
  <c r="CM191" i="21"/>
  <c r="CJ195" i="21"/>
  <c r="CJ191" i="21"/>
  <c r="CG195" i="21"/>
  <c r="CG191" i="21"/>
  <c r="CP193" i="21"/>
  <c r="CP190" i="21"/>
  <c r="CM193" i="21"/>
  <c r="CM190" i="21"/>
  <c r="CJ193" i="21"/>
  <c r="CJ190" i="21"/>
  <c r="CG193" i="21"/>
  <c r="CG190" i="21"/>
  <c r="CP189" i="21"/>
  <c r="CP186" i="21"/>
  <c r="CM189" i="21"/>
  <c r="CM186" i="21"/>
  <c r="CJ189" i="21"/>
  <c r="CJ186" i="21"/>
  <c r="CG189" i="21"/>
  <c r="CG186" i="21"/>
  <c r="CP188" i="21"/>
  <c r="CP185" i="21"/>
  <c r="CM188" i="21"/>
  <c r="CM185" i="21"/>
  <c r="CJ188" i="21"/>
  <c r="CJ185" i="21"/>
  <c r="CG188" i="21"/>
  <c r="CG185" i="21"/>
  <c r="CP187" i="21"/>
  <c r="CP184" i="21"/>
  <c r="CM187" i="21"/>
  <c r="CM184" i="21"/>
  <c r="CJ187" i="21"/>
  <c r="CJ184" i="21"/>
  <c r="CG187" i="21"/>
  <c r="CG184" i="21"/>
  <c r="CP182" i="21"/>
  <c r="CP181" i="21"/>
  <c r="CM182" i="21"/>
  <c r="CM181" i="21"/>
  <c r="CJ182" i="21"/>
  <c r="CJ181" i="21"/>
  <c r="CG182" i="21"/>
  <c r="CG181" i="21"/>
  <c r="CP183" i="21"/>
  <c r="CP179" i="21"/>
  <c r="CM183" i="21"/>
  <c r="CM179" i="21"/>
  <c r="CJ183" i="21"/>
  <c r="CJ179" i="21"/>
  <c r="CG183" i="21"/>
  <c r="CG179" i="21"/>
  <c r="CP180" i="21"/>
  <c r="CP178" i="21"/>
  <c r="CM180" i="21"/>
  <c r="CM178" i="21"/>
  <c r="CJ180" i="21"/>
  <c r="CJ178" i="21"/>
  <c r="CG180" i="21"/>
  <c r="CG178" i="21"/>
  <c r="CP195" i="20"/>
  <c r="CP193" i="20"/>
  <c r="CM195" i="20"/>
  <c r="CM193" i="20"/>
  <c r="CJ195" i="20"/>
  <c r="CJ193" i="20"/>
  <c r="CG195" i="20"/>
  <c r="CG193" i="20"/>
  <c r="CP192" i="20"/>
  <c r="CP191" i="20"/>
  <c r="CM192" i="20"/>
  <c r="CM191" i="20"/>
  <c r="CJ192" i="20"/>
  <c r="CJ191" i="20"/>
  <c r="CG192" i="20"/>
  <c r="CG191" i="20"/>
  <c r="CP194" i="20"/>
  <c r="CP190" i="20"/>
  <c r="CM194" i="20"/>
  <c r="CM190" i="20"/>
  <c r="CJ194" i="20"/>
  <c r="CJ190" i="20"/>
  <c r="CG194" i="20"/>
  <c r="CG190" i="20"/>
  <c r="CP188" i="20"/>
  <c r="CP187" i="20"/>
  <c r="CM188" i="20"/>
  <c r="CM187" i="20"/>
  <c r="CJ188" i="20"/>
  <c r="CJ187" i="20"/>
  <c r="CG188" i="20"/>
  <c r="CG187" i="20"/>
  <c r="CP186" i="20"/>
  <c r="CP185" i="20"/>
  <c r="CM186" i="20"/>
  <c r="CM185" i="20"/>
  <c r="CJ186" i="20"/>
  <c r="CJ185" i="20"/>
  <c r="CG186" i="20"/>
  <c r="CG185" i="20"/>
  <c r="CP189" i="20"/>
  <c r="CP184" i="20"/>
  <c r="CM189" i="20"/>
  <c r="CM184" i="20"/>
  <c r="CJ189" i="20"/>
  <c r="CJ184" i="20"/>
  <c r="CG189" i="20"/>
  <c r="CG184" i="20"/>
  <c r="CP183" i="20"/>
  <c r="CP180" i="20"/>
  <c r="CM183" i="20"/>
  <c r="CM180" i="20"/>
  <c r="CJ183" i="20"/>
  <c r="CJ180" i="20"/>
  <c r="CG183" i="20"/>
  <c r="CG180" i="20"/>
  <c r="CP181" i="20"/>
  <c r="CP179" i="20"/>
  <c r="CM181" i="20"/>
  <c r="CM179" i="20"/>
  <c r="CJ181" i="20"/>
  <c r="CJ179" i="20"/>
  <c r="CG181" i="20"/>
  <c r="CG179" i="20"/>
  <c r="CP182" i="20"/>
  <c r="CP178" i="20"/>
  <c r="CM182" i="20"/>
  <c r="CM178" i="20"/>
  <c r="CJ182" i="20"/>
  <c r="CJ178" i="20"/>
  <c r="CG182" i="20"/>
  <c r="CG178" i="20"/>
  <c r="CP195" i="19"/>
  <c r="CP194" i="19"/>
  <c r="CM195" i="19"/>
  <c r="CM194" i="19"/>
  <c r="CJ195" i="19"/>
  <c r="CJ194" i="19"/>
  <c r="CG195" i="19"/>
  <c r="CG194" i="19"/>
  <c r="CP193" i="19"/>
  <c r="CP192" i="19"/>
  <c r="CM193" i="19"/>
  <c r="CM192" i="19"/>
  <c r="CJ193" i="19"/>
  <c r="CJ192" i="19"/>
  <c r="CG193" i="19"/>
  <c r="CG192" i="19"/>
  <c r="CP191" i="19"/>
  <c r="CP190" i="19"/>
  <c r="CM191" i="19"/>
  <c r="CM190" i="19"/>
  <c r="CJ191" i="19"/>
  <c r="CJ190" i="19"/>
  <c r="CG191" i="19"/>
  <c r="CG190" i="19"/>
  <c r="CP189" i="19"/>
  <c r="CP188" i="19"/>
  <c r="CM189" i="19"/>
  <c r="CM188" i="19"/>
  <c r="CJ189" i="19"/>
  <c r="CJ188" i="19"/>
  <c r="CG189" i="19"/>
  <c r="CG188" i="19"/>
  <c r="CP187" i="19"/>
  <c r="CP186" i="19"/>
  <c r="CM187" i="19"/>
  <c r="CM186" i="19"/>
  <c r="CJ187" i="19"/>
  <c r="CJ186" i="19"/>
  <c r="CG187" i="19"/>
  <c r="CG186" i="19"/>
  <c r="CP185" i="19"/>
  <c r="CP184" i="19"/>
  <c r="CM185" i="19"/>
  <c r="CM184" i="19"/>
  <c r="CJ185" i="19"/>
  <c r="CJ184" i="19"/>
  <c r="CG185" i="19"/>
  <c r="CG184" i="19"/>
  <c r="CP183" i="19"/>
  <c r="CP182" i="19"/>
  <c r="CM183" i="19"/>
  <c r="CM182" i="19"/>
  <c r="CJ183" i="19"/>
  <c r="CJ182" i="19"/>
  <c r="CG183" i="19"/>
  <c r="CG182" i="19"/>
  <c r="CP181" i="19"/>
  <c r="CP180" i="19"/>
  <c r="CM181" i="19"/>
  <c r="CM180" i="19"/>
  <c r="CJ181" i="19"/>
  <c r="CJ180" i="19"/>
  <c r="CG181" i="19"/>
  <c r="CG180" i="19"/>
  <c r="CP179" i="19"/>
  <c r="CP178" i="19"/>
  <c r="CM179" i="19"/>
  <c r="CM178" i="19"/>
  <c r="CJ179" i="19"/>
  <c r="CJ178" i="19"/>
  <c r="CG179" i="19"/>
  <c r="CG178" i="19"/>
  <c r="CP190" i="18"/>
  <c r="CP188" i="18"/>
  <c r="CM190" i="18"/>
  <c r="CM188" i="18"/>
  <c r="CJ190" i="18"/>
  <c r="CJ188" i="18"/>
  <c r="CG190" i="18"/>
  <c r="CG188" i="18"/>
  <c r="CP195" i="18"/>
  <c r="CP186" i="18"/>
  <c r="CM195" i="18"/>
  <c r="CM186" i="18"/>
  <c r="CJ195" i="18"/>
  <c r="CJ186" i="18"/>
  <c r="CG195" i="18"/>
  <c r="CG186" i="18"/>
  <c r="CP192" i="18"/>
  <c r="CP184" i="18"/>
  <c r="CM192" i="18"/>
  <c r="CM184" i="18"/>
  <c r="CJ192" i="18"/>
  <c r="CJ184" i="18"/>
  <c r="CG192" i="18"/>
  <c r="CG184" i="18"/>
  <c r="CP185" i="18"/>
  <c r="CP183" i="18"/>
  <c r="CM185" i="18"/>
  <c r="CM183" i="18"/>
  <c r="CJ185" i="18"/>
  <c r="CJ183" i="18"/>
  <c r="CG185" i="18"/>
  <c r="CG183" i="18"/>
  <c r="CP193" i="18"/>
  <c r="CP182" i="18"/>
  <c r="CM193" i="18"/>
  <c r="CM182" i="18"/>
  <c r="CJ193" i="18"/>
  <c r="CJ182" i="18"/>
  <c r="CG193" i="18"/>
  <c r="CG182" i="18"/>
  <c r="CP189" i="18"/>
  <c r="CP181" i="18"/>
  <c r="CM189" i="18"/>
  <c r="CM181" i="18"/>
  <c r="CJ189" i="18"/>
  <c r="CJ181" i="18"/>
  <c r="CG189" i="18"/>
  <c r="CG181" i="18"/>
  <c r="CP191" i="18"/>
  <c r="CP180" i="18"/>
  <c r="CM191" i="18"/>
  <c r="CM180" i="18"/>
  <c r="CJ191" i="18"/>
  <c r="CJ180" i="18"/>
  <c r="CG191" i="18"/>
  <c r="CG180" i="18"/>
  <c r="CP194" i="18"/>
  <c r="CP179" i="18"/>
  <c r="CM194" i="18"/>
  <c r="CM179" i="18"/>
  <c r="CJ194" i="18"/>
  <c r="CJ179" i="18"/>
  <c r="CG194" i="18"/>
  <c r="CG179" i="18"/>
  <c r="CP187" i="18"/>
  <c r="CP178" i="18"/>
  <c r="CM187" i="18"/>
  <c r="CM178" i="18"/>
  <c r="CJ187" i="18"/>
  <c r="CJ178" i="18"/>
  <c r="CG187" i="18"/>
  <c r="CG178" i="18"/>
  <c r="CP192" i="17"/>
  <c r="CP188" i="17"/>
  <c r="CM192" i="17"/>
  <c r="CM188" i="17"/>
  <c r="CJ192" i="17"/>
  <c r="CJ188" i="17"/>
  <c r="CG192" i="17"/>
  <c r="CG188" i="17"/>
  <c r="CP190" i="17"/>
  <c r="CP186" i="17"/>
  <c r="CM190" i="17"/>
  <c r="CM186" i="17"/>
  <c r="CJ190" i="17"/>
  <c r="CJ186" i="17"/>
  <c r="CG190" i="17"/>
  <c r="CG186" i="17"/>
  <c r="CP195" i="17"/>
  <c r="CP184" i="17"/>
  <c r="CM195" i="17"/>
  <c r="CM184" i="17"/>
  <c r="CJ195" i="17"/>
  <c r="CJ184" i="17"/>
  <c r="CG195" i="17"/>
  <c r="CG184" i="17"/>
  <c r="CP187" i="17"/>
  <c r="CP183" i="17"/>
  <c r="CM187" i="17"/>
  <c r="CM183" i="17"/>
  <c r="CJ187" i="17"/>
  <c r="CJ183" i="17"/>
  <c r="CG187" i="17"/>
  <c r="CG183" i="17"/>
  <c r="CP191" i="17"/>
  <c r="CP182" i="17"/>
  <c r="CM191" i="17"/>
  <c r="CM182" i="17"/>
  <c r="CJ191" i="17"/>
  <c r="CJ182" i="17"/>
  <c r="CG191" i="17"/>
  <c r="CG182" i="17"/>
  <c r="CP185" i="17"/>
  <c r="CP181" i="17"/>
  <c r="CM185" i="17"/>
  <c r="CM181" i="17"/>
  <c r="CJ185" i="17"/>
  <c r="CJ181" i="17"/>
  <c r="CG185" i="17"/>
  <c r="CG181" i="17"/>
  <c r="CP194" i="17"/>
  <c r="CP180" i="17"/>
  <c r="CM194" i="17"/>
  <c r="CM180" i="17"/>
  <c r="CJ194" i="17"/>
  <c r="CJ180" i="17"/>
  <c r="CG194" i="17"/>
  <c r="CG180" i="17"/>
  <c r="CP193" i="17"/>
  <c r="CP179" i="17"/>
  <c r="CM193" i="17"/>
  <c r="CM179" i="17"/>
  <c r="CJ193" i="17"/>
  <c r="CJ179" i="17"/>
  <c r="CG193" i="17"/>
  <c r="CG179" i="17"/>
  <c r="CP189" i="17"/>
  <c r="CP178" i="17"/>
  <c r="CM189" i="17"/>
  <c r="CM178" i="17"/>
  <c r="CJ189" i="17"/>
  <c r="CJ178" i="17"/>
  <c r="CG189" i="17"/>
  <c r="CG178" i="17"/>
  <c r="CP191" i="16"/>
  <c r="CP189" i="16"/>
  <c r="CM191" i="16"/>
  <c r="CM189" i="16"/>
  <c r="CJ191" i="16"/>
  <c r="CJ189" i="16"/>
  <c r="CG191" i="16"/>
  <c r="CG189" i="16"/>
  <c r="CP194" i="16"/>
  <c r="CP187" i="16"/>
  <c r="CM194" i="16"/>
  <c r="CM187" i="16"/>
  <c r="CJ194" i="16"/>
  <c r="CJ187" i="16"/>
  <c r="CG194" i="16"/>
  <c r="CG187" i="16"/>
  <c r="CP193" i="16"/>
  <c r="CP185" i="16"/>
  <c r="CM193" i="16"/>
  <c r="CM185" i="16"/>
  <c r="CJ193" i="16"/>
  <c r="CJ185" i="16"/>
  <c r="CG193" i="16"/>
  <c r="CG185" i="16"/>
  <c r="CP188" i="16"/>
  <c r="CP183" i="16"/>
  <c r="CM188" i="16"/>
  <c r="CM183" i="16"/>
  <c r="CJ188" i="16"/>
  <c r="CJ183" i="16"/>
  <c r="CG188" i="16"/>
  <c r="CG183" i="16"/>
  <c r="CP190" i="16"/>
  <c r="CP182" i="16"/>
  <c r="CM190" i="16"/>
  <c r="CM182" i="16"/>
  <c r="CJ190" i="16"/>
  <c r="CJ182" i="16"/>
  <c r="CG190" i="16"/>
  <c r="CG182" i="16"/>
  <c r="CP186" i="16"/>
  <c r="CP181" i="16"/>
  <c r="CM186" i="16"/>
  <c r="CM181" i="16"/>
  <c r="CJ186" i="16"/>
  <c r="CJ181" i="16"/>
  <c r="CG186" i="16"/>
  <c r="CG181" i="16"/>
  <c r="CP195" i="16"/>
  <c r="CP180" i="16"/>
  <c r="CM195" i="16"/>
  <c r="CM180" i="16"/>
  <c r="CJ195" i="16"/>
  <c r="CJ180" i="16"/>
  <c r="CG195" i="16"/>
  <c r="CG180" i="16"/>
  <c r="CP192" i="16"/>
  <c r="CP179" i="16"/>
  <c r="CM192" i="16"/>
  <c r="CM179" i="16"/>
  <c r="CJ192" i="16"/>
  <c r="CJ179" i="16"/>
  <c r="CG192" i="16"/>
  <c r="CG179" i="16"/>
  <c r="CP184" i="16"/>
  <c r="CP178" i="16"/>
  <c r="CM184" i="16"/>
  <c r="CM178" i="16"/>
  <c r="CJ184" i="16"/>
  <c r="CJ178" i="16"/>
  <c r="CG184" i="16"/>
  <c r="CG178" i="16"/>
  <c r="CP193" i="15"/>
  <c r="CP189" i="15"/>
  <c r="CM193" i="15"/>
  <c r="CM189" i="15"/>
  <c r="CJ193" i="15"/>
  <c r="CJ189" i="15"/>
  <c r="CG193" i="15"/>
  <c r="CG189" i="15"/>
  <c r="CP191" i="15"/>
  <c r="CP187" i="15"/>
  <c r="CM191" i="15"/>
  <c r="CM187" i="15"/>
  <c r="CJ191" i="15"/>
  <c r="CJ187" i="15"/>
  <c r="CG191" i="15"/>
  <c r="CG187" i="15"/>
  <c r="CP194" i="15"/>
  <c r="CP185" i="15"/>
  <c r="CM194" i="15"/>
  <c r="CM185" i="15"/>
  <c r="CJ194" i="15"/>
  <c r="CJ185" i="15"/>
  <c r="CG194" i="15"/>
  <c r="CG185" i="15"/>
  <c r="CP186" i="15"/>
  <c r="CP183" i="15"/>
  <c r="CM186" i="15"/>
  <c r="CM183" i="15"/>
  <c r="CJ186" i="15"/>
  <c r="CJ183" i="15"/>
  <c r="CG186" i="15"/>
  <c r="CG183" i="15"/>
  <c r="CP195" i="15"/>
  <c r="CP182" i="15"/>
  <c r="CM195" i="15"/>
  <c r="CM182" i="15"/>
  <c r="CJ195" i="15"/>
  <c r="CJ182" i="15"/>
  <c r="CG195" i="15"/>
  <c r="CG182" i="15"/>
  <c r="CP184" i="15"/>
  <c r="CP181" i="15"/>
  <c r="CM184" i="15"/>
  <c r="CM181" i="15"/>
  <c r="CJ184" i="15"/>
  <c r="CJ181" i="15"/>
  <c r="CG184" i="15"/>
  <c r="CG181" i="15"/>
  <c r="CP192" i="15"/>
  <c r="CP180" i="15"/>
  <c r="CM192" i="15"/>
  <c r="CM180" i="15"/>
  <c r="CJ192" i="15"/>
  <c r="CJ180" i="15"/>
  <c r="CG192" i="15"/>
  <c r="CG180" i="15"/>
  <c r="CP190" i="15"/>
  <c r="CP179" i="15"/>
  <c r="CM190" i="15"/>
  <c r="CM179" i="15"/>
  <c r="CJ190" i="15"/>
  <c r="CJ179" i="15"/>
  <c r="CG190" i="15"/>
  <c r="CG179" i="15"/>
  <c r="CP188" i="15"/>
  <c r="CP178" i="15"/>
  <c r="CM188" i="15"/>
  <c r="CM178" i="15"/>
  <c r="CJ188" i="15"/>
  <c r="CJ178" i="15"/>
  <c r="CG188" i="15"/>
  <c r="CG178" i="15"/>
  <c r="CP194" i="14"/>
  <c r="CP189" i="14"/>
  <c r="CM194" i="14"/>
  <c r="CM189" i="14"/>
  <c r="CJ194" i="14"/>
  <c r="CJ189" i="14"/>
  <c r="CG194" i="14"/>
  <c r="CG189" i="14"/>
  <c r="CP193" i="14"/>
  <c r="CP187" i="14"/>
  <c r="CM193" i="14"/>
  <c r="CM187" i="14"/>
  <c r="CJ193" i="14"/>
  <c r="CJ187" i="14"/>
  <c r="CG193" i="14"/>
  <c r="CG187" i="14"/>
  <c r="CP191" i="14"/>
  <c r="CP185" i="14"/>
  <c r="CM191" i="14"/>
  <c r="CM185" i="14"/>
  <c r="CJ191" i="14"/>
  <c r="CJ185" i="14"/>
  <c r="CG191" i="14"/>
  <c r="CG185" i="14"/>
  <c r="CP184" i="14"/>
  <c r="CP183" i="14"/>
  <c r="CM184" i="14"/>
  <c r="CM183" i="14"/>
  <c r="CJ184" i="14"/>
  <c r="CJ183" i="14"/>
  <c r="CG184" i="14"/>
  <c r="CG183" i="14"/>
  <c r="CP192" i="14"/>
  <c r="CP182" i="14"/>
  <c r="CM192" i="14"/>
  <c r="CM182" i="14"/>
  <c r="CJ192" i="14"/>
  <c r="CJ182" i="14"/>
  <c r="CG192" i="14"/>
  <c r="CG182" i="14"/>
  <c r="CP188" i="14"/>
  <c r="CP181" i="14"/>
  <c r="CM188" i="14"/>
  <c r="CM181" i="14"/>
  <c r="CJ188" i="14"/>
  <c r="CJ181" i="14"/>
  <c r="CG188" i="14"/>
  <c r="CG181" i="14"/>
  <c r="CP190" i="14"/>
  <c r="CP180" i="14"/>
  <c r="CM190" i="14"/>
  <c r="CM180" i="14"/>
  <c r="CJ190" i="14"/>
  <c r="CJ180" i="14"/>
  <c r="CG190" i="14"/>
  <c r="CG180" i="14"/>
  <c r="CP195" i="14"/>
  <c r="CP179" i="14"/>
  <c r="CM195" i="14"/>
  <c r="CM179" i="14"/>
  <c r="CJ195" i="14"/>
  <c r="CJ179" i="14"/>
  <c r="CG195" i="14"/>
  <c r="CG179" i="14"/>
  <c r="CP186" i="14"/>
  <c r="CP178" i="14"/>
  <c r="CM186" i="14"/>
  <c r="CM178" i="14"/>
  <c r="CJ186" i="14"/>
  <c r="CJ178" i="14"/>
  <c r="CG186" i="14"/>
  <c r="CG178" i="14"/>
  <c r="CP194" i="13"/>
  <c r="CP191" i="13"/>
  <c r="CM194" i="13"/>
  <c r="CM191" i="13"/>
  <c r="CJ194" i="13"/>
  <c r="CJ191" i="13"/>
  <c r="CG194" i="13"/>
  <c r="CG191" i="13"/>
  <c r="CP195" i="13"/>
  <c r="CP190" i="13"/>
  <c r="CM195" i="13"/>
  <c r="CM190" i="13"/>
  <c r="CJ195" i="13"/>
  <c r="CJ190" i="13"/>
  <c r="CG195" i="13"/>
  <c r="CG190" i="13"/>
  <c r="CP192" i="13"/>
  <c r="CP186" i="13"/>
  <c r="CM192" i="13"/>
  <c r="CM186" i="13"/>
  <c r="CJ192" i="13"/>
  <c r="CJ186" i="13"/>
  <c r="CG192" i="13"/>
  <c r="CG186" i="13"/>
  <c r="CP189" i="13"/>
  <c r="CP185" i="13"/>
  <c r="CM189" i="13"/>
  <c r="CM185" i="13"/>
  <c r="CJ189" i="13"/>
  <c r="CJ185" i="13"/>
  <c r="CG189" i="13"/>
  <c r="CG185" i="13"/>
  <c r="CP188" i="13"/>
  <c r="CP184" i="13"/>
  <c r="CM188" i="13"/>
  <c r="CM184" i="13"/>
  <c r="CJ188" i="13"/>
  <c r="CJ184" i="13"/>
  <c r="CG188" i="13"/>
  <c r="CG184" i="13"/>
  <c r="CP187" i="13"/>
  <c r="CP181" i="13"/>
  <c r="CM187" i="13"/>
  <c r="CM181" i="13"/>
  <c r="CJ187" i="13"/>
  <c r="CJ181" i="13"/>
  <c r="CG187" i="13"/>
  <c r="CG181" i="13"/>
  <c r="CP193" i="13"/>
  <c r="CP180" i="13"/>
  <c r="CM193" i="13"/>
  <c r="CM180" i="13"/>
  <c r="CJ193" i="13"/>
  <c r="CJ180" i="13"/>
  <c r="CG193" i="13"/>
  <c r="CG180" i="13"/>
  <c r="CP182" i="13"/>
  <c r="CP179" i="13"/>
  <c r="CM182" i="13"/>
  <c r="CM179" i="13"/>
  <c r="CJ182" i="13"/>
  <c r="CJ179" i="13"/>
  <c r="CG182" i="13"/>
  <c r="CG179" i="13"/>
  <c r="CP183" i="13"/>
  <c r="CP178" i="13"/>
  <c r="CM183" i="13"/>
  <c r="CM178" i="13"/>
  <c r="CJ183" i="13"/>
  <c r="CJ178" i="13"/>
  <c r="CG183" i="13"/>
  <c r="CG178" i="13"/>
  <c r="CP193" i="12"/>
  <c r="CP188" i="12"/>
  <c r="CM193" i="12"/>
  <c r="CM188" i="12"/>
  <c r="CJ193" i="12"/>
  <c r="CJ188" i="12"/>
  <c r="CG193" i="12"/>
  <c r="CG188" i="12"/>
  <c r="CP191" i="12"/>
  <c r="CP186" i="12"/>
  <c r="CM191" i="12"/>
  <c r="CM186" i="12"/>
  <c r="CJ191" i="12"/>
  <c r="CJ186" i="12"/>
  <c r="CG191" i="12"/>
  <c r="CG186" i="12"/>
  <c r="CP194" i="12"/>
  <c r="CP184" i="12"/>
  <c r="CM194" i="12"/>
  <c r="CM184" i="12"/>
  <c r="CJ194" i="12"/>
  <c r="CJ184" i="12"/>
  <c r="CG194" i="12"/>
  <c r="CG184" i="12"/>
  <c r="CP192" i="12"/>
  <c r="CP183" i="12"/>
  <c r="CM192" i="12"/>
  <c r="CM183" i="12"/>
  <c r="CJ192" i="12"/>
  <c r="CJ183" i="12"/>
  <c r="CG192" i="12"/>
  <c r="CG183" i="12"/>
  <c r="CP187" i="12"/>
  <c r="CP182" i="12"/>
  <c r="CM187" i="12"/>
  <c r="CM182" i="12"/>
  <c r="CJ187" i="12"/>
  <c r="CJ182" i="12"/>
  <c r="CG187" i="12"/>
  <c r="CG182" i="12"/>
  <c r="CP190" i="12"/>
  <c r="CP181" i="12"/>
  <c r="CM190" i="12"/>
  <c r="CM181" i="12"/>
  <c r="CJ190" i="12"/>
  <c r="CJ181" i="12"/>
  <c r="CG190" i="12"/>
  <c r="CG181" i="12"/>
  <c r="CP185" i="12"/>
  <c r="CP180" i="12"/>
  <c r="CM185" i="12"/>
  <c r="CM180" i="12"/>
  <c r="CJ185" i="12"/>
  <c r="CJ180" i="12"/>
  <c r="CG185" i="12"/>
  <c r="CG180" i="12"/>
  <c r="CP189" i="12"/>
  <c r="CP179" i="12"/>
  <c r="CM189" i="12"/>
  <c r="CM179" i="12"/>
  <c r="CJ189" i="12"/>
  <c r="CJ179" i="12"/>
  <c r="CG189" i="12"/>
  <c r="CG179" i="12"/>
  <c r="CP195" i="12"/>
  <c r="CP178" i="12"/>
  <c r="CM195" i="12"/>
  <c r="CM178" i="12"/>
  <c r="CJ195" i="12"/>
  <c r="CJ178" i="12"/>
  <c r="CG195" i="12"/>
  <c r="CG178" i="12"/>
  <c r="CP191" i="11"/>
  <c r="CP188" i="11"/>
  <c r="CM191" i="11"/>
  <c r="CM188" i="11"/>
  <c r="CJ191" i="11"/>
  <c r="CJ188" i="11"/>
  <c r="CG191" i="11"/>
  <c r="CG188" i="11"/>
  <c r="CP194" i="11"/>
  <c r="CP186" i="11"/>
  <c r="CM194" i="11"/>
  <c r="CM186" i="11"/>
  <c r="CJ194" i="11"/>
  <c r="CJ186" i="11"/>
  <c r="CG194" i="11"/>
  <c r="CG186" i="11"/>
  <c r="CP193" i="11"/>
  <c r="CP184" i="11"/>
  <c r="CM193" i="11"/>
  <c r="CM184" i="11"/>
  <c r="CJ193" i="11"/>
  <c r="CJ184" i="11"/>
  <c r="CG193" i="11"/>
  <c r="CG184" i="11"/>
  <c r="CP190" i="11"/>
  <c r="CP183" i="11"/>
  <c r="CM190" i="11"/>
  <c r="CM183" i="11"/>
  <c r="CJ190" i="11"/>
  <c r="CJ183" i="11"/>
  <c r="CG190" i="11"/>
  <c r="CG183" i="11"/>
  <c r="CP185" i="11"/>
  <c r="CP182" i="11"/>
  <c r="CM185" i="11"/>
  <c r="CM182" i="11"/>
  <c r="CJ185" i="11"/>
  <c r="CJ182" i="11"/>
  <c r="CG185" i="11"/>
  <c r="CG182" i="11"/>
  <c r="CP195" i="11"/>
  <c r="CP181" i="11"/>
  <c r="CM195" i="11"/>
  <c r="CM181" i="11"/>
  <c r="CJ195" i="11"/>
  <c r="CJ181" i="11"/>
  <c r="CG195" i="11"/>
  <c r="CG181" i="11"/>
  <c r="CP189" i="11"/>
  <c r="CP180" i="11"/>
  <c r="CM189" i="11"/>
  <c r="CM180" i="11"/>
  <c r="CJ189" i="11"/>
  <c r="CJ180" i="11"/>
  <c r="CG189" i="11"/>
  <c r="CG180" i="11"/>
  <c r="CP187" i="11"/>
  <c r="CP179" i="11"/>
  <c r="CM187" i="11"/>
  <c r="CM179" i="11"/>
  <c r="CJ187" i="11"/>
  <c r="CJ179" i="11"/>
  <c r="CG187" i="11"/>
  <c r="CG179" i="11"/>
  <c r="CP192" i="11"/>
  <c r="CP178" i="11"/>
  <c r="CM192" i="11"/>
  <c r="CM178" i="11"/>
  <c r="CJ192" i="11"/>
  <c r="CJ178" i="11"/>
  <c r="CG192" i="11"/>
  <c r="CG178" i="11"/>
  <c r="CP194" i="10"/>
  <c r="CP188" i="10"/>
  <c r="CM194" i="10"/>
  <c r="CM188" i="10"/>
  <c r="CJ194" i="10"/>
  <c r="CJ188" i="10"/>
  <c r="CG194" i="10"/>
  <c r="CG188" i="10"/>
  <c r="CP193" i="10"/>
  <c r="CP186" i="10"/>
  <c r="CM193" i="10"/>
  <c r="CM186" i="10"/>
  <c r="CJ193" i="10"/>
  <c r="CJ186" i="10"/>
  <c r="CG193" i="10"/>
  <c r="CG186" i="10"/>
  <c r="CP191" i="10"/>
  <c r="CP184" i="10"/>
  <c r="CM191" i="10"/>
  <c r="CM184" i="10"/>
  <c r="CJ191" i="10"/>
  <c r="CJ184" i="10"/>
  <c r="CG191" i="10"/>
  <c r="CG184" i="10"/>
  <c r="CP195" i="10"/>
  <c r="CP183" i="10"/>
  <c r="CM195" i="10"/>
  <c r="CM183" i="10"/>
  <c r="CJ195" i="10"/>
  <c r="CJ183" i="10"/>
  <c r="CG195" i="10"/>
  <c r="CG183" i="10"/>
  <c r="CP189" i="10"/>
  <c r="CP182" i="10"/>
  <c r="CM189" i="10"/>
  <c r="CM182" i="10"/>
  <c r="CJ189" i="10"/>
  <c r="CJ182" i="10"/>
  <c r="CG189" i="10"/>
  <c r="CG182" i="10"/>
  <c r="CP192" i="10"/>
  <c r="CP181" i="10"/>
  <c r="CM192" i="10"/>
  <c r="CM181" i="10"/>
  <c r="CJ192" i="10"/>
  <c r="CJ181" i="10"/>
  <c r="CG192" i="10"/>
  <c r="CG181" i="10"/>
  <c r="CP187" i="10"/>
  <c r="CP180" i="10"/>
  <c r="CM187" i="10"/>
  <c r="CM180" i="10"/>
  <c r="CJ187" i="10"/>
  <c r="CJ180" i="10"/>
  <c r="CG187" i="10"/>
  <c r="CG180" i="10"/>
  <c r="CP185" i="10"/>
  <c r="CP179" i="10"/>
  <c r="CM185" i="10"/>
  <c r="CM179" i="10"/>
  <c r="CJ185" i="10"/>
  <c r="CJ179" i="10"/>
  <c r="CG185" i="10"/>
  <c r="CG179" i="10"/>
  <c r="CP190" i="10"/>
  <c r="CP178" i="10"/>
  <c r="CM190" i="10"/>
  <c r="CM178" i="10"/>
  <c r="CJ190" i="10"/>
  <c r="CJ178" i="10"/>
  <c r="CG190" i="10"/>
  <c r="CG178" i="10"/>
  <c r="CP194" i="9"/>
  <c r="CP193" i="9"/>
  <c r="CM194" i="9"/>
  <c r="CM193" i="9"/>
  <c r="CJ194" i="9"/>
  <c r="CJ193" i="9"/>
  <c r="CG194" i="9"/>
  <c r="CG193" i="9"/>
  <c r="CP195" i="9"/>
  <c r="CP192" i="9"/>
  <c r="CM195" i="9"/>
  <c r="CM192" i="9"/>
  <c r="CJ195" i="9"/>
  <c r="CJ192" i="9"/>
  <c r="CG195" i="9"/>
  <c r="CG192" i="9"/>
  <c r="CP189" i="9"/>
  <c r="CP187" i="9"/>
  <c r="CM189" i="9"/>
  <c r="CM187" i="9"/>
  <c r="CJ189" i="9"/>
  <c r="CJ187" i="9"/>
  <c r="CG189" i="9"/>
  <c r="CG187" i="9"/>
  <c r="CP188" i="9"/>
  <c r="CP186" i="9"/>
  <c r="CM188" i="9"/>
  <c r="CM186" i="9"/>
  <c r="CJ188" i="9"/>
  <c r="CJ186" i="9"/>
  <c r="CG188" i="9"/>
  <c r="CG186" i="9"/>
  <c r="CP190" i="9"/>
  <c r="CP184" i="9"/>
  <c r="CM190" i="9"/>
  <c r="CM184" i="9"/>
  <c r="CJ190" i="9"/>
  <c r="CJ184" i="9"/>
  <c r="CG190" i="9"/>
  <c r="CG184" i="9"/>
  <c r="CP183" i="9"/>
  <c r="CP181" i="9"/>
  <c r="CM183" i="9"/>
  <c r="CM181" i="9"/>
  <c r="CJ183" i="9"/>
  <c r="CJ181" i="9"/>
  <c r="CG183" i="9"/>
  <c r="CG181" i="9"/>
  <c r="CP182" i="9"/>
  <c r="CP180" i="9"/>
  <c r="CM182" i="9"/>
  <c r="CM180" i="9"/>
  <c r="CJ182" i="9"/>
  <c r="CJ180" i="9"/>
  <c r="CG182" i="9"/>
  <c r="CG180" i="9"/>
  <c r="CP191" i="9"/>
  <c r="CP179" i="9"/>
  <c r="CM191" i="9"/>
  <c r="CM179" i="9"/>
  <c r="CJ191" i="9"/>
  <c r="CJ179" i="9"/>
  <c r="CG191" i="9"/>
  <c r="CG179" i="9"/>
  <c r="CP185" i="9"/>
  <c r="CP178" i="9"/>
  <c r="CM185" i="9"/>
  <c r="CM178" i="9"/>
  <c r="CJ185" i="9"/>
  <c r="CJ178" i="9"/>
  <c r="CG185" i="9"/>
  <c r="CG178" i="9"/>
  <c r="CP192" i="8"/>
  <c r="CP189" i="8"/>
  <c r="CM192" i="8"/>
  <c r="CM189" i="8"/>
  <c r="CJ192" i="8"/>
  <c r="CJ189" i="8"/>
  <c r="CG192" i="8"/>
  <c r="CG189" i="8"/>
  <c r="CP190" i="8"/>
  <c r="CP187" i="8"/>
  <c r="CM190" i="8"/>
  <c r="CM187" i="8"/>
  <c r="CJ190" i="8"/>
  <c r="CJ187" i="8"/>
  <c r="CG190" i="8"/>
  <c r="CG187" i="8"/>
  <c r="CP195" i="8"/>
  <c r="CP185" i="8"/>
  <c r="CM195" i="8"/>
  <c r="CM185" i="8"/>
  <c r="CJ195" i="8"/>
  <c r="CJ185" i="8"/>
  <c r="CG195" i="8"/>
  <c r="CG185" i="8"/>
  <c r="CP191" i="8"/>
  <c r="CP183" i="8"/>
  <c r="CM191" i="8"/>
  <c r="CM183" i="8"/>
  <c r="CJ191" i="8"/>
  <c r="CJ183" i="8"/>
  <c r="CG191" i="8"/>
  <c r="CG183" i="8"/>
  <c r="CP184" i="8"/>
  <c r="CP182" i="8"/>
  <c r="CM184" i="8"/>
  <c r="CM182" i="8"/>
  <c r="CJ184" i="8"/>
  <c r="CJ182" i="8"/>
  <c r="CG184" i="8"/>
  <c r="CG182" i="8"/>
  <c r="CP194" i="8"/>
  <c r="CP181" i="8"/>
  <c r="CM194" i="8"/>
  <c r="CM181" i="8"/>
  <c r="CJ194" i="8"/>
  <c r="CJ181" i="8"/>
  <c r="CG194" i="8"/>
  <c r="CG181" i="8"/>
  <c r="CP188" i="8"/>
  <c r="CP180" i="8"/>
  <c r="CM188" i="8"/>
  <c r="CM180" i="8"/>
  <c r="CJ188" i="8"/>
  <c r="CJ180" i="8"/>
  <c r="CG188" i="8"/>
  <c r="CG180" i="8"/>
  <c r="CP186" i="8"/>
  <c r="CP179" i="8"/>
  <c r="CM186" i="8"/>
  <c r="CM179" i="8"/>
  <c r="CJ186" i="8"/>
  <c r="CJ179" i="8"/>
  <c r="CG186" i="8"/>
  <c r="CG179" i="8"/>
  <c r="CP193" i="8"/>
  <c r="CP178" i="8"/>
  <c r="CM193" i="8"/>
  <c r="CM178" i="8"/>
  <c r="CJ193" i="8"/>
  <c r="CJ178" i="8"/>
  <c r="CG193" i="8"/>
  <c r="CG178" i="8"/>
  <c r="CP190" i="7"/>
  <c r="CP189" i="7"/>
  <c r="CM190" i="7"/>
  <c r="CM189" i="7"/>
  <c r="CJ190" i="7"/>
  <c r="CJ189" i="7"/>
  <c r="CG190" i="7"/>
  <c r="CG189" i="7"/>
  <c r="CP195" i="7"/>
  <c r="CP187" i="7"/>
  <c r="CM195" i="7"/>
  <c r="CM187" i="7"/>
  <c r="CJ195" i="7"/>
  <c r="CJ187" i="7"/>
  <c r="CG195" i="7"/>
  <c r="CG187" i="7"/>
  <c r="CP192" i="7"/>
  <c r="CP185" i="7"/>
  <c r="CM192" i="7"/>
  <c r="CM185" i="7"/>
  <c r="CJ192" i="7"/>
  <c r="CJ185" i="7"/>
  <c r="CG192" i="7"/>
  <c r="CG185" i="7"/>
  <c r="CP193" i="7"/>
  <c r="CP183" i="7"/>
  <c r="CM193" i="7"/>
  <c r="CM183" i="7"/>
  <c r="CJ193" i="7"/>
  <c r="CJ183" i="7"/>
  <c r="CG193" i="7"/>
  <c r="CG183" i="7"/>
  <c r="CP186" i="7"/>
  <c r="CP182" i="7"/>
  <c r="CM186" i="7"/>
  <c r="CM182" i="7"/>
  <c r="CJ186" i="7"/>
  <c r="CJ182" i="7"/>
  <c r="CG186" i="7"/>
  <c r="CG182" i="7"/>
  <c r="CP191" i="7"/>
  <c r="CP181" i="7"/>
  <c r="CM191" i="7"/>
  <c r="CM181" i="7"/>
  <c r="CJ191" i="7"/>
  <c r="CJ181" i="7"/>
  <c r="CG191" i="7"/>
  <c r="CG181" i="7"/>
  <c r="CP184" i="7"/>
  <c r="CP180" i="7"/>
  <c r="CM184" i="7"/>
  <c r="CM180" i="7"/>
  <c r="CJ184" i="7"/>
  <c r="CJ180" i="7"/>
  <c r="CG184" i="7"/>
  <c r="CG180" i="7"/>
  <c r="CP188" i="7"/>
  <c r="CP179" i="7"/>
  <c r="CM188" i="7"/>
  <c r="CM179" i="7"/>
  <c r="CJ188" i="7"/>
  <c r="CJ179" i="7"/>
  <c r="CG188" i="7"/>
  <c r="CG179" i="7"/>
  <c r="CP194" i="7"/>
  <c r="CP178" i="7"/>
  <c r="CM194" i="7"/>
  <c r="CM178" i="7"/>
  <c r="CJ194" i="7"/>
  <c r="CJ178" i="7"/>
  <c r="CG194" i="7"/>
  <c r="CG178" i="7"/>
  <c r="CP195" i="6"/>
  <c r="CP189" i="6"/>
  <c r="CM195" i="6"/>
  <c r="CM189" i="6"/>
  <c r="CJ195" i="6"/>
  <c r="CJ189" i="6"/>
  <c r="CG195" i="6"/>
  <c r="CG189" i="6"/>
  <c r="CP192" i="6"/>
  <c r="CP187" i="6"/>
  <c r="CM192" i="6"/>
  <c r="CM187" i="6"/>
  <c r="CJ192" i="6"/>
  <c r="CJ187" i="6"/>
  <c r="CG192" i="6"/>
  <c r="CG187" i="6"/>
  <c r="CP190" i="6"/>
  <c r="CP185" i="6"/>
  <c r="CM190" i="6"/>
  <c r="CM185" i="6"/>
  <c r="CJ190" i="6"/>
  <c r="CJ185" i="6"/>
  <c r="CG190" i="6"/>
  <c r="CG185" i="6"/>
  <c r="CP194" i="6"/>
  <c r="CP183" i="6"/>
  <c r="CM194" i="6"/>
  <c r="CM183" i="6"/>
  <c r="CJ194" i="6"/>
  <c r="CJ183" i="6"/>
  <c r="CG194" i="6"/>
  <c r="CG183" i="6"/>
  <c r="CP188" i="6"/>
  <c r="CP182" i="6"/>
  <c r="CM188" i="6"/>
  <c r="CM182" i="6"/>
  <c r="CJ188" i="6"/>
  <c r="CJ182" i="6"/>
  <c r="CG188" i="6"/>
  <c r="CG182" i="6"/>
  <c r="CP193" i="6"/>
  <c r="CP181" i="6"/>
  <c r="CM193" i="6"/>
  <c r="CM181" i="6"/>
  <c r="CJ193" i="6"/>
  <c r="CJ181" i="6"/>
  <c r="CG193" i="6"/>
  <c r="CG181" i="6"/>
  <c r="CP186" i="6"/>
  <c r="CP180" i="6"/>
  <c r="CM186" i="6"/>
  <c r="CM180" i="6"/>
  <c r="CJ186" i="6"/>
  <c r="CJ180" i="6"/>
  <c r="CG186" i="6"/>
  <c r="CG180" i="6"/>
  <c r="CP184" i="6"/>
  <c r="CP179" i="6"/>
  <c r="CM184" i="6"/>
  <c r="CM179" i="6"/>
  <c r="CJ184" i="6"/>
  <c r="CJ179" i="6"/>
  <c r="CG184" i="6"/>
  <c r="CG179" i="6"/>
  <c r="CP191" i="6"/>
  <c r="CP178" i="6"/>
  <c r="CM191" i="6"/>
  <c r="CM178" i="6"/>
  <c r="CJ191" i="6"/>
  <c r="CJ178" i="6"/>
  <c r="CG191" i="6"/>
  <c r="CG178" i="6"/>
  <c r="CP193" i="5"/>
  <c r="CP191" i="5"/>
  <c r="CM193" i="5"/>
  <c r="CM191" i="5"/>
  <c r="CJ193" i="5"/>
  <c r="CJ191" i="5"/>
  <c r="CG193" i="5"/>
  <c r="CG191" i="5"/>
  <c r="CP192" i="5"/>
  <c r="CP190" i="5"/>
  <c r="CM192" i="5"/>
  <c r="CM190" i="5"/>
  <c r="CJ192" i="5"/>
  <c r="CJ190" i="5"/>
  <c r="CG192" i="5"/>
  <c r="CG190" i="5"/>
  <c r="CP195" i="5"/>
  <c r="CP188" i="5"/>
  <c r="CM195" i="5"/>
  <c r="CM188" i="5"/>
  <c r="CJ195" i="5"/>
  <c r="CJ188" i="5"/>
  <c r="CG195" i="5"/>
  <c r="CG188" i="5"/>
  <c r="CP187" i="5"/>
  <c r="CP185" i="5"/>
  <c r="CM187" i="5"/>
  <c r="CM185" i="5"/>
  <c r="CJ187" i="5"/>
  <c r="CJ185" i="5"/>
  <c r="CG187" i="5"/>
  <c r="CG185" i="5"/>
  <c r="CP186" i="5"/>
  <c r="CP184" i="5"/>
  <c r="CM186" i="5"/>
  <c r="CM184" i="5"/>
  <c r="CJ186" i="5"/>
  <c r="CJ184" i="5"/>
  <c r="CG186" i="5"/>
  <c r="CG184" i="5"/>
  <c r="CP189" i="5"/>
  <c r="CP183" i="5"/>
  <c r="CM189" i="5"/>
  <c r="CM183" i="5"/>
  <c r="CJ189" i="5"/>
  <c r="CJ183" i="5"/>
  <c r="CG189" i="5"/>
  <c r="CG183" i="5"/>
  <c r="CP194" i="5"/>
  <c r="CP182" i="5"/>
  <c r="CM194" i="5"/>
  <c r="CM182" i="5"/>
  <c r="CJ194" i="5"/>
  <c r="CJ182" i="5"/>
  <c r="CG194" i="5"/>
  <c r="CG182" i="5"/>
  <c r="CP180" i="5"/>
  <c r="CP179" i="5"/>
  <c r="CM180" i="5"/>
  <c r="CM179" i="5"/>
  <c r="CJ180" i="5"/>
  <c r="CJ179" i="5"/>
  <c r="CG180" i="5"/>
  <c r="CG179" i="5"/>
  <c r="CP181" i="5"/>
  <c r="CP178" i="5"/>
  <c r="CM181" i="5"/>
  <c r="CM178" i="5"/>
  <c r="CJ181" i="5"/>
  <c r="CJ178" i="5"/>
  <c r="CG181" i="5"/>
  <c r="CG178" i="5"/>
  <c r="CP194" i="4"/>
  <c r="CP192" i="4"/>
  <c r="CM194" i="4"/>
  <c r="CM192" i="4"/>
  <c r="CJ194" i="4"/>
  <c r="CJ192" i="4"/>
  <c r="CG194" i="4"/>
  <c r="CG192" i="4"/>
  <c r="CP195" i="4"/>
  <c r="CP191" i="4"/>
  <c r="CM195" i="4"/>
  <c r="CM191" i="4"/>
  <c r="CJ195" i="4"/>
  <c r="CJ191" i="4"/>
  <c r="CG195" i="4"/>
  <c r="CG191" i="4"/>
  <c r="CP193" i="4"/>
  <c r="CP190" i="4"/>
  <c r="CM193" i="4"/>
  <c r="CM190" i="4"/>
  <c r="CJ193" i="4"/>
  <c r="CJ190" i="4"/>
  <c r="CG193" i="4"/>
  <c r="CG190" i="4"/>
  <c r="CP189" i="4"/>
  <c r="CP186" i="4"/>
  <c r="CM189" i="4"/>
  <c r="CM186" i="4"/>
  <c r="CJ189" i="4"/>
  <c r="CJ186" i="4"/>
  <c r="CG189" i="4"/>
  <c r="CG186" i="4"/>
  <c r="CP188" i="4"/>
  <c r="CP185" i="4"/>
  <c r="CM188" i="4"/>
  <c r="CM185" i="4"/>
  <c r="CJ188" i="4"/>
  <c r="CJ185" i="4"/>
  <c r="CG188" i="4"/>
  <c r="CG185" i="4"/>
  <c r="CP187" i="4"/>
  <c r="CP184" i="4"/>
  <c r="CM187" i="4"/>
  <c r="CM184" i="4"/>
  <c r="CJ187" i="4"/>
  <c r="CJ184" i="4"/>
  <c r="CG187" i="4"/>
  <c r="CG184" i="4"/>
  <c r="CP182" i="4"/>
  <c r="CP181" i="4"/>
  <c r="CM182" i="4"/>
  <c r="CM181" i="4"/>
  <c r="CJ182" i="4"/>
  <c r="CJ181" i="4"/>
  <c r="CG182" i="4"/>
  <c r="CG181" i="4"/>
  <c r="CP183" i="4"/>
  <c r="CP179" i="4"/>
  <c r="CM183" i="4"/>
  <c r="CM179" i="4"/>
  <c r="CJ183" i="4"/>
  <c r="CJ179" i="4"/>
  <c r="CG183" i="4"/>
  <c r="CG179" i="4"/>
  <c r="CP180" i="4"/>
  <c r="CP178" i="4"/>
  <c r="CM180" i="4"/>
  <c r="CM178" i="4"/>
  <c r="CJ180" i="4"/>
  <c r="CJ178" i="4"/>
  <c r="CG180" i="4"/>
  <c r="CG178" i="4"/>
  <c r="CP195" i="3"/>
  <c r="CP193" i="3"/>
  <c r="CM195" i="3"/>
  <c r="CM193" i="3"/>
  <c r="CJ195" i="3"/>
  <c r="CJ193" i="3"/>
  <c r="CG195" i="3"/>
  <c r="CG193" i="3"/>
  <c r="CP192" i="3"/>
  <c r="CP191" i="3"/>
  <c r="CM192" i="3"/>
  <c r="CM191" i="3"/>
  <c r="CJ192" i="3"/>
  <c r="CJ191" i="3"/>
  <c r="CG192" i="3"/>
  <c r="CG191" i="3"/>
  <c r="CP194" i="3"/>
  <c r="CP190" i="3"/>
  <c r="CM194" i="3"/>
  <c r="CM190" i="3"/>
  <c r="CJ194" i="3"/>
  <c r="CJ190" i="3"/>
  <c r="CG194" i="3"/>
  <c r="CG190" i="3"/>
  <c r="CP188" i="3"/>
  <c r="CP187" i="3"/>
  <c r="CM188" i="3"/>
  <c r="CM187" i="3"/>
  <c r="CJ188" i="3"/>
  <c r="CJ187" i="3"/>
  <c r="CG188" i="3"/>
  <c r="CG187" i="3"/>
  <c r="CP186" i="3"/>
  <c r="CP185" i="3"/>
  <c r="CM186" i="3"/>
  <c r="CM185" i="3"/>
  <c r="CJ186" i="3"/>
  <c r="CJ185" i="3"/>
  <c r="CG186" i="3"/>
  <c r="CG185" i="3"/>
  <c r="CP189" i="3"/>
  <c r="CP184" i="3"/>
  <c r="CM189" i="3"/>
  <c r="CM184" i="3"/>
  <c r="CJ189" i="3"/>
  <c r="CJ184" i="3"/>
  <c r="CG189" i="3"/>
  <c r="CG184" i="3"/>
  <c r="CP183" i="3"/>
  <c r="CP180" i="3"/>
  <c r="CM183" i="3"/>
  <c r="CM180" i="3"/>
  <c r="CJ183" i="3"/>
  <c r="CJ180" i="3"/>
  <c r="CG183" i="3"/>
  <c r="CG180" i="3"/>
  <c r="CP181" i="3"/>
  <c r="CP179" i="3"/>
  <c r="CM181" i="3"/>
  <c r="CM179" i="3"/>
  <c r="CJ181" i="3"/>
  <c r="CJ179" i="3"/>
  <c r="CG181" i="3"/>
  <c r="CG179" i="3"/>
  <c r="CP182" i="3"/>
  <c r="CP178" i="3"/>
  <c r="CM182" i="3"/>
  <c r="CM178" i="3"/>
  <c r="CJ182" i="3"/>
  <c r="CJ178" i="3"/>
  <c r="CG182" i="3"/>
  <c r="CG178" i="3"/>
  <c r="CP195" i="2"/>
  <c r="CP194" i="2"/>
  <c r="CM195" i="2"/>
  <c r="CM194" i="2"/>
  <c r="CJ195" i="2"/>
  <c r="CJ194" i="2"/>
  <c r="CG195" i="2"/>
  <c r="CG194" i="2"/>
  <c r="CP193" i="2"/>
  <c r="CP192" i="2"/>
  <c r="CM193" i="2"/>
  <c r="CM192" i="2"/>
  <c r="CJ193" i="2"/>
  <c r="CJ192" i="2"/>
  <c r="CG193" i="2"/>
  <c r="CG192" i="2"/>
  <c r="CP191" i="2"/>
  <c r="CP190" i="2"/>
  <c r="CM191" i="2"/>
  <c r="CM190" i="2"/>
  <c r="CJ191" i="2"/>
  <c r="CJ190" i="2"/>
  <c r="CG191" i="2"/>
  <c r="CG190" i="2"/>
  <c r="CP189" i="2"/>
  <c r="CP188" i="2"/>
  <c r="CM189" i="2"/>
  <c r="CM188" i="2"/>
  <c r="CJ189" i="2"/>
  <c r="CJ188" i="2"/>
  <c r="CG189" i="2"/>
  <c r="CG188" i="2"/>
  <c r="CP187" i="2"/>
  <c r="CP186" i="2"/>
  <c r="CM187" i="2"/>
  <c r="CM186" i="2"/>
  <c r="CJ187" i="2"/>
  <c r="CJ186" i="2"/>
  <c r="CG187" i="2"/>
  <c r="CG186" i="2"/>
  <c r="CP185" i="2"/>
  <c r="CP184" i="2"/>
  <c r="CM185" i="2"/>
  <c r="CM184" i="2"/>
  <c r="CJ185" i="2"/>
  <c r="CJ184" i="2"/>
  <c r="CG185" i="2"/>
  <c r="CG184" i="2"/>
  <c r="CP183" i="2"/>
  <c r="CP182" i="2"/>
  <c r="CM183" i="2"/>
  <c r="CM182" i="2"/>
  <c r="CJ183" i="2"/>
  <c r="CJ182" i="2"/>
  <c r="CG183" i="2"/>
  <c r="CG182" i="2"/>
  <c r="CP181" i="2"/>
  <c r="CP180" i="2"/>
  <c r="CM181" i="2"/>
  <c r="CM180" i="2"/>
  <c r="CJ181" i="2"/>
  <c r="CJ180" i="2"/>
  <c r="CG181" i="2"/>
  <c r="CG180" i="2"/>
  <c r="CP179" i="2"/>
  <c r="CP178" i="2"/>
  <c r="CM179" i="2"/>
  <c r="CM178" i="2"/>
  <c r="CJ179" i="2"/>
  <c r="CJ178" i="2"/>
  <c r="CG179" i="2"/>
  <c r="CG178" i="2"/>
  <c r="CE175" i="31" l="1"/>
  <c r="CE175" i="30"/>
  <c r="CE175" i="29"/>
  <c r="CE175" i="28"/>
  <c r="CE175" i="27"/>
  <c r="CE175" i="26"/>
  <c r="CE175" i="25"/>
  <c r="CE175" i="24"/>
  <c r="CE175" i="23"/>
  <c r="CE175" i="22"/>
  <c r="CE175" i="21"/>
  <c r="CE175" i="20"/>
  <c r="CE175" i="19"/>
  <c r="CE175" i="18"/>
  <c r="CE175" i="17"/>
  <c r="CE175" i="16"/>
  <c r="CE175" i="15"/>
  <c r="CE175" i="14"/>
  <c r="CE175" i="13"/>
  <c r="CE175" i="12"/>
  <c r="CR195" i="13"/>
  <c r="CS195" i="13" s="1"/>
  <c r="CR194" i="13"/>
  <c r="CS194" i="13" s="1"/>
  <c r="CR193" i="13"/>
  <c r="CS193" i="13" s="1"/>
  <c r="CR192" i="13"/>
  <c r="CS192" i="13" s="1"/>
  <c r="CR191" i="13"/>
  <c r="CS191" i="13" s="1"/>
  <c r="CR190" i="13"/>
  <c r="CS190" i="13" s="1"/>
  <c r="CR189" i="13"/>
  <c r="CS189" i="13" s="1"/>
  <c r="CR188" i="13"/>
  <c r="CS188" i="13" s="1"/>
  <c r="CR187" i="13"/>
  <c r="CS187" i="13" s="1"/>
  <c r="CR186" i="13"/>
  <c r="CS186" i="13" s="1"/>
  <c r="CR185" i="13"/>
  <c r="CS185" i="13" s="1"/>
  <c r="CR184" i="13"/>
  <c r="CS184" i="13" s="1"/>
  <c r="CR183" i="13"/>
  <c r="CS183" i="13" s="1"/>
  <c r="CR182" i="13"/>
  <c r="CS182" i="13" s="1"/>
  <c r="CR181" i="13"/>
  <c r="CS181" i="13" s="1"/>
  <c r="CR180" i="13"/>
  <c r="CS180" i="13" s="1"/>
  <c r="CR179" i="13"/>
  <c r="CS179" i="13" s="1"/>
  <c r="CR178" i="13"/>
  <c r="CS178" i="13" s="1"/>
  <c r="CR195" i="14"/>
  <c r="CS195" i="14" s="1"/>
  <c r="CS194" i="14"/>
  <c r="CR194" i="14"/>
  <c r="CR193" i="14"/>
  <c r="CS193" i="14" s="1"/>
  <c r="CR192" i="14"/>
  <c r="CS192" i="14" s="1"/>
  <c r="CR191" i="14"/>
  <c r="CS191" i="14" s="1"/>
  <c r="CR190" i="14"/>
  <c r="CS190" i="14" s="1"/>
  <c r="CR189" i="14"/>
  <c r="CS189" i="14" s="1"/>
  <c r="CR188" i="14"/>
  <c r="CS188" i="14" s="1"/>
  <c r="CR187" i="14"/>
  <c r="CS187" i="14" s="1"/>
  <c r="CR186" i="14"/>
  <c r="CS186" i="14" s="1"/>
  <c r="CR185" i="14"/>
  <c r="CS185" i="14" s="1"/>
  <c r="CR184" i="14"/>
  <c r="CS184" i="14" s="1"/>
  <c r="CR183" i="14"/>
  <c r="CS183" i="14" s="1"/>
  <c r="CR182" i="14"/>
  <c r="CS182" i="14" s="1"/>
  <c r="CR181" i="14"/>
  <c r="CS181" i="14" s="1"/>
  <c r="CR180" i="14"/>
  <c r="CS180" i="14" s="1"/>
  <c r="CR179" i="14"/>
  <c r="CS179" i="14" s="1"/>
  <c r="CR178" i="14"/>
  <c r="CS178" i="14" s="1"/>
  <c r="CR195" i="15"/>
  <c r="CS195" i="15" s="1"/>
  <c r="CR194" i="15"/>
  <c r="CS194" i="15" s="1"/>
  <c r="CS193" i="15"/>
  <c r="CR193" i="15"/>
  <c r="CR192" i="15"/>
  <c r="CS192" i="15" s="1"/>
  <c r="CR191" i="15"/>
  <c r="CS191" i="15" s="1"/>
  <c r="CR190" i="15"/>
  <c r="CS190" i="15" s="1"/>
  <c r="CR189" i="15"/>
  <c r="CS189" i="15" s="1"/>
  <c r="CR188" i="15"/>
  <c r="CS188" i="15" s="1"/>
  <c r="CR187" i="15"/>
  <c r="CS187" i="15" s="1"/>
  <c r="CR186" i="15"/>
  <c r="CS186" i="15" s="1"/>
  <c r="CR185" i="15"/>
  <c r="CS185" i="15" s="1"/>
  <c r="CR184" i="15"/>
  <c r="CS184" i="15" s="1"/>
  <c r="CR183" i="15"/>
  <c r="CS183" i="15" s="1"/>
  <c r="CR182" i="15"/>
  <c r="CS182" i="15" s="1"/>
  <c r="CR181" i="15"/>
  <c r="CS181" i="15" s="1"/>
  <c r="CR180" i="15"/>
  <c r="CS180" i="15" s="1"/>
  <c r="CR179" i="15"/>
  <c r="CS179" i="15" s="1"/>
  <c r="CR178" i="15"/>
  <c r="CS178" i="15" s="1"/>
  <c r="CR195" i="16"/>
  <c r="CS195" i="16" s="1"/>
  <c r="CR194" i="16"/>
  <c r="CS194" i="16" s="1"/>
  <c r="CR193" i="16"/>
  <c r="CS193" i="16" s="1"/>
  <c r="CR192" i="16"/>
  <c r="CS192" i="16" s="1"/>
  <c r="CR191" i="16"/>
  <c r="CS191" i="16" s="1"/>
  <c r="CR190" i="16"/>
  <c r="CS190" i="16" s="1"/>
  <c r="CR189" i="16"/>
  <c r="CS189" i="16" s="1"/>
  <c r="CR188" i="16"/>
  <c r="CS188" i="16" s="1"/>
  <c r="CR187" i="16"/>
  <c r="CS187" i="16" s="1"/>
  <c r="CR186" i="16"/>
  <c r="CS186" i="16" s="1"/>
  <c r="CR185" i="16"/>
  <c r="CS185" i="16" s="1"/>
  <c r="CR184" i="16"/>
  <c r="CS184" i="16" s="1"/>
  <c r="CR183" i="16"/>
  <c r="CS183" i="16" s="1"/>
  <c r="CR182" i="16"/>
  <c r="CS182" i="16" s="1"/>
  <c r="CR181" i="16"/>
  <c r="CS181" i="16" s="1"/>
  <c r="CR180" i="16"/>
  <c r="CS180" i="16" s="1"/>
  <c r="CR179" i="16"/>
  <c r="CS179" i="16" s="1"/>
  <c r="CR178" i="16"/>
  <c r="CS178" i="16" s="1"/>
  <c r="CR195" i="17"/>
  <c r="CS195" i="17" s="1"/>
  <c r="CR194" i="17"/>
  <c r="CS194" i="17" s="1"/>
  <c r="CR193" i="17"/>
  <c r="CS193" i="17" s="1"/>
  <c r="CR192" i="17"/>
  <c r="CS192" i="17" s="1"/>
  <c r="CR191" i="17"/>
  <c r="CS191" i="17" s="1"/>
  <c r="CR190" i="17"/>
  <c r="CS190" i="17" s="1"/>
  <c r="CR189" i="17"/>
  <c r="CS189" i="17" s="1"/>
  <c r="CR188" i="17"/>
  <c r="CS188" i="17" s="1"/>
  <c r="CR187" i="17"/>
  <c r="CS187" i="17" s="1"/>
  <c r="CR186" i="17"/>
  <c r="CS186" i="17" s="1"/>
  <c r="CR185" i="17"/>
  <c r="CS185" i="17" s="1"/>
  <c r="CR184" i="17"/>
  <c r="CS184" i="17" s="1"/>
  <c r="CR183" i="17"/>
  <c r="CS183" i="17" s="1"/>
  <c r="CR182" i="17"/>
  <c r="CS182" i="17" s="1"/>
  <c r="CR181" i="17"/>
  <c r="CS181" i="17" s="1"/>
  <c r="CR180" i="17"/>
  <c r="CS180" i="17" s="1"/>
  <c r="CR179" i="17"/>
  <c r="CS179" i="17" s="1"/>
  <c r="CR178" i="17"/>
  <c r="CS178" i="17" s="1"/>
  <c r="CR195" i="18"/>
  <c r="CS195" i="18" s="1"/>
  <c r="CR194" i="18"/>
  <c r="CS194" i="18" s="1"/>
  <c r="CR193" i="18"/>
  <c r="CS193" i="18" s="1"/>
  <c r="CR192" i="18"/>
  <c r="CS192" i="18" s="1"/>
  <c r="CR191" i="18"/>
  <c r="CS191" i="18" s="1"/>
  <c r="CR190" i="18"/>
  <c r="CS190" i="18" s="1"/>
  <c r="CR189" i="18"/>
  <c r="CS189" i="18" s="1"/>
  <c r="CR188" i="18"/>
  <c r="CS188" i="18" s="1"/>
  <c r="CR187" i="18"/>
  <c r="CS187" i="18" s="1"/>
  <c r="CR186" i="18"/>
  <c r="CS186" i="18" s="1"/>
  <c r="CR185" i="18"/>
  <c r="CS185" i="18" s="1"/>
  <c r="CR184" i="18"/>
  <c r="CS184" i="18" s="1"/>
  <c r="CR183" i="18"/>
  <c r="CS183" i="18" s="1"/>
  <c r="CR182" i="18"/>
  <c r="CS182" i="18" s="1"/>
  <c r="CR181" i="18"/>
  <c r="CS181" i="18" s="1"/>
  <c r="CR180" i="18"/>
  <c r="CS180" i="18" s="1"/>
  <c r="CR179" i="18"/>
  <c r="CS179" i="18" s="1"/>
  <c r="CR178" i="18"/>
  <c r="CS178" i="18" s="1"/>
  <c r="CR195" i="19"/>
  <c r="CS195" i="19" s="1"/>
  <c r="CR194" i="19"/>
  <c r="CS194" i="19" s="1"/>
  <c r="CR193" i="19"/>
  <c r="CS193" i="19" s="1"/>
  <c r="CR192" i="19"/>
  <c r="CS192" i="19" s="1"/>
  <c r="CR191" i="19"/>
  <c r="CS191" i="19" s="1"/>
  <c r="CR190" i="19"/>
  <c r="CS190" i="19" s="1"/>
  <c r="CR189" i="19"/>
  <c r="CS189" i="19" s="1"/>
  <c r="CR188" i="19"/>
  <c r="CS188" i="19" s="1"/>
  <c r="CR187" i="19"/>
  <c r="CS187" i="19" s="1"/>
  <c r="CR186" i="19"/>
  <c r="CS186" i="19" s="1"/>
  <c r="CR185" i="19"/>
  <c r="CS185" i="19" s="1"/>
  <c r="CR184" i="19"/>
  <c r="CS184" i="19" s="1"/>
  <c r="CR183" i="19"/>
  <c r="CS183" i="19" s="1"/>
  <c r="CR182" i="19"/>
  <c r="CS182" i="19" s="1"/>
  <c r="CR181" i="19"/>
  <c r="CS181" i="19" s="1"/>
  <c r="CR180" i="19"/>
  <c r="CS180" i="19" s="1"/>
  <c r="CR179" i="19"/>
  <c r="CS179" i="19" s="1"/>
  <c r="CR178" i="19"/>
  <c r="CS178" i="19" s="1"/>
  <c r="CR195" i="20"/>
  <c r="CS195" i="20" s="1"/>
  <c r="CR194" i="20"/>
  <c r="CS194" i="20" s="1"/>
  <c r="CR193" i="20"/>
  <c r="CS193" i="20" s="1"/>
  <c r="CR192" i="20"/>
  <c r="CS192" i="20" s="1"/>
  <c r="CR191" i="20"/>
  <c r="CS191" i="20" s="1"/>
  <c r="CR190" i="20"/>
  <c r="CS190" i="20" s="1"/>
  <c r="CR189" i="20"/>
  <c r="CS189" i="20" s="1"/>
  <c r="CR188" i="20"/>
  <c r="CS188" i="20" s="1"/>
  <c r="CR187" i="20"/>
  <c r="CS187" i="20" s="1"/>
  <c r="CR186" i="20"/>
  <c r="CS186" i="20" s="1"/>
  <c r="CR185" i="20"/>
  <c r="CS185" i="20" s="1"/>
  <c r="CR184" i="20"/>
  <c r="CS184" i="20" s="1"/>
  <c r="CR183" i="20"/>
  <c r="CS183" i="20" s="1"/>
  <c r="CR182" i="20"/>
  <c r="CS182" i="20" s="1"/>
  <c r="CR181" i="20"/>
  <c r="CS181" i="20" s="1"/>
  <c r="CR180" i="20"/>
  <c r="CS180" i="20" s="1"/>
  <c r="CR179" i="20"/>
  <c r="CS179" i="20" s="1"/>
  <c r="CR178" i="20"/>
  <c r="CS178" i="20" s="1"/>
  <c r="CR195" i="21"/>
  <c r="CS195" i="21" s="1"/>
  <c r="CR194" i="21"/>
  <c r="CS194" i="21" s="1"/>
  <c r="CR193" i="21"/>
  <c r="CS193" i="21" s="1"/>
  <c r="CR192" i="21"/>
  <c r="CS192" i="21" s="1"/>
  <c r="CR191" i="21"/>
  <c r="CS191" i="21" s="1"/>
  <c r="CR190" i="21"/>
  <c r="CS190" i="21" s="1"/>
  <c r="CR189" i="21"/>
  <c r="CS189" i="21" s="1"/>
  <c r="CR188" i="21"/>
  <c r="CS188" i="21" s="1"/>
  <c r="CR187" i="21"/>
  <c r="CS187" i="21" s="1"/>
  <c r="CR186" i="21"/>
  <c r="CS186" i="21" s="1"/>
  <c r="CR185" i="21"/>
  <c r="CS185" i="21" s="1"/>
  <c r="CR184" i="21"/>
  <c r="CS184" i="21" s="1"/>
  <c r="CR183" i="21"/>
  <c r="CS183" i="21" s="1"/>
  <c r="CR182" i="21"/>
  <c r="CS182" i="21" s="1"/>
  <c r="CR181" i="21"/>
  <c r="CS181" i="21" s="1"/>
  <c r="CR180" i="21"/>
  <c r="CS180" i="21" s="1"/>
  <c r="CR179" i="21"/>
  <c r="CS179" i="21" s="1"/>
  <c r="CR178" i="21"/>
  <c r="CS178" i="21" s="1"/>
  <c r="CR195" i="22"/>
  <c r="CS195" i="22" s="1"/>
  <c r="CR194" i="22"/>
  <c r="CS194" i="22" s="1"/>
  <c r="CR193" i="22"/>
  <c r="CS193" i="22" s="1"/>
  <c r="CR192" i="22"/>
  <c r="CS192" i="22" s="1"/>
  <c r="CR191" i="22"/>
  <c r="CS191" i="22" s="1"/>
  <c r="CR190" i="22"/>
  <c r="CS190" i="22" s="1"/>
  <c r="CR189" i="22"/>
  <c r="CS189" i="22" s="1"/>
  <c r="CR188" i="22"/>
  <c r="CS188" i="22" s="1"/>
  <c r="CR187" i="22"/>
  <c r="CS187" i="22" s="1"/>
  <c r="CR186" i="22"/>
  <c r="CS186" i="22" s="1"/>
  <c r="CR185" i="22"/>
  <c r="CS185" i="22" s="1"/>
  <c r="CR184" i="22"/>
  <c r="CS184" i="22" s="1"/>
  <c r="CR183" i="22"/>
  <c r="CS183" i="22" s="1"/>
  <c r="CR182" i="22"/>
  <c r="CS182" i="22" s="1"/>
  <c r="CR181" i="22"/>
  <c r="CS181" i="22" s="1"/>
  <c r="CR180" i="22"/>
  <c r="CS180" i="22" s="1"/>
  <c r="CR179" i="22"/>
  <c r="CS179" i="22" s="1"/>
  <c r="CR178" i="22"/>
  <c r="CS178" i="22" s="1"/>
  <c r="CR195" i="23"/>
  <c r="CS195" i="23" s="1"/>
  <c r="CR194" i="23"/>
  <c r="CS194" i="23" s="1"/>
  <c r="CR193" i="23"/>
  <c r="CS193" i="23" s="1"/>
  <c r="CR192" i="23"/>
  <c r="CS192" i="23" s="1"/>
  <c r="CR191" i="23"/>
  <c r="CS191" i="23" s="1"/>
  <c r="CR190" i="23"/>
  <c r="CS190" i="23" s="1"/>
  <c r="CR189" i="23"/>
  <c r="CS189" i="23" s="1"/>
  <c r="CR188" i="23"/>
  <c r="CS188" i="23" s="1"/>
  <c r="CR187" i="23"/>
  <c r="CS187" i="23" s="1"/>
  <c r="CR186" i="23"/>
  <c r="CS186" i="23" s="1"/>
  <c r="CR185" i="23"/>
  <c r="CS185" i="23" s="1"/>
  <c r="CR184" i="23"/>
  <c r="CS184" i="23" s="1"/>
  <c r="CR183" i="23"/>
  <c r="CS183" i="23" s="1"/>
  <c r="CR182" i="23"/>
  <c r="CS182" i="23" s="1"/>
  <c r="CR181" i="23"/>
  <c r="CS181" i="23" s="1"/>
  <c r="CR180" i="23"/>
  <c r="CS180" i="23" s="1"/>
  <c r="CR179" i="23"/>
  <c r="CS179" i="23" s="1"/>
  <c r="CR178" i="23"/>
  <c r="CS178" i="23" s="1"/>
  <c r="CR195" i="24"/>
  <c r="CS195" i="24" s="1"/>
  <c r="CR194" i="24"/>
  <c r="CS194" i="24" s="1"/>
  <c r="CR193" i="24"/>
  <c r="CS193" i="24" s="1"/>
  <c r="CR192" i="24"/>
  <c r="CS192" i="24" s="1"/>
  <c r="CR191" i="24"/>
  <c r="CS191" i="24" s="1"/>
  <c r="CR190" i="24"/>
  <c r="CS190" i="24" s="1"/>
  <c r="CR189" i="24"/>
  <c r="CS189" i="24" s="1"/>
  <c r="CR188" i="24"/>
  <c r="CS188" i="24" s="1"/>
  <c r="CR187" i="24"/>
  <c r="CS187" i="24" s="1"/>
  <c r="CR186" i="24"/>
  <c r="CS186" i="24" s="1"/>
  <c r="CR185" i="24"/>
  <c r="CS185" i="24" s="1"/>
  <c r="CR184" i="24"/>
  <c r="CS184" i="24" s="1"/>
  <c r="CR183" i="24"/>
  <c r="CS183" i="24" s="1"/>
  <c r="CR182" i="24"/>
  <c r="CS182" i="24" s="1"/>
  <c r="CR181" i="24"/>
  <c r="CS181" i="24" s="1"/>
  <c r="CR180" i="24"/>
  <c r="CS180" i="24" s="1"/>
  <c r="CR179" i="24"/>
  <c r="CS179" i="24" s="1"/>
  <c r="CR178" i="24"/>
  <c r="CS178" i="24" s="1"/>
  <c r="CR195" i="25"/>
  <c r="CS195" i="25" s="1"/>
  <c r="CR194" i="25"/>
  <c r="CS194" i="25" s="1"/>
  <c r="CR193" i="25"/>
  <c r="CS193" i="25" s="1"/>
  <c r="CR192" i="25"/>
  <c r="CS192" i="25" s="1"/>
  <c r="CR191" i="25"/>
  <c r="CS191" i="25" s="1"/>
  <c r="CR190" i="25"/>
  <c r="CS190" i="25" s="1"/>
  <c r="CR189" i="25"/>
  <c r="CS189" i="25" s="1"/>
  <c r="CR188" i="25"/>
  <c r="CS188" i="25" s="1"/>
  <c r="CR187" i="25"/>
  <c r="CS187" i="25" s="1"/>
  <c r="CR186" i="25"/>
  <c r="CS186" i="25" s="1"/>
  <c r="CR185" i="25"/>
  <c r="CS185" i="25" s="1"/>
  <c r="CR184" i="25"/>
  <c r="CS184" i="25" s="1"/>
  <c r="CR183" i="25"/>
  <c r="CS183" i="25" s="1"/>
  <c r="CR182" i="25"/>
  <c r="CS182" i="25" s="1"/>
  <c r="CR181" i="25"/>
  <c r="CS181" i="25" s="1"/>
  <c r="CR180" i="25"/>
  <c r="CS180" i="25" s="1"/>
  <c r="CR179" i="25"/>
  <c r="CS179" i="25" s="1"/>
  <c r="CR178" i="25"/>
  <c r="CS178" i="25" s="1"/>
  <c r="CR195" i="26"/>
  <c r="CS195" i="26" s="1"/>
  <c r="CR194" i="26"/>
  <c r="CS194" i="26" s="1"/>
  <c r="CR193" i="26"/>
  <c r="CS193" i="26" s="1"/>
  <c r="CR192" i="26"/>
  <c r="CS192" i="26" s="1"/>
  <c r="CR191" i="26"/>
  <c r="CS191" i="26" s="1"/>
  <c r="CR190" i="26"/>
  <c r="CS190" i="26" s="1"/>
  <c r="CR189" i="26"/>
  <c r="CS189" i="26" s="1"/>
  <c r="CR188" i="26"/>
  <c r="CS188" i="26" s="1"/>
  <c r="CR187" i="26"/>
  <c r="CS187" i="26" s="1"/>
  <c r="CR186" i="26"/>
  <c r="CS186" i="26" s="1"/>
  <c r="CR185" i="26"/>
  <c r="CS185" i="26" s="1"/>
  <c r="CR184" i="26"/>
  <c r="CS184" i="26" s="1"/>
  <c r="CR183" i="26"/>
  <c r="CS183" i="26" s="1"/>
  <c r="CR182" i="26"/>
  <c r="CS182" i="26" s="1"/>
  <c r="CR181" i="26"/>
  <c r="CS181" i="26" s="1"/>
  <c r="CR180" i="26"/>
  <c r="CS180" i="26" s="1"/>
  <c r="CR179" i="26"/>
  <c r="CS179" i="26" s="1"/>
  <c r="CR178" i="26"/>
  <c r="CS178" i="26" s="1"/>
  <c r="CR195" i="27"/>
  <c r="CS195" i="27" s="1"/>
  <c r="CR194" i="27"/>
  <c r="CS194" i="27" s="1"/>
  <c r="CR193" i="27"/>
  <c r="CS193" i="27" s="1"/>
  <c r="CR192" i="27"/>
  <c r="CS192" i="27" s="1"/>
  <c r="CR191" i="27"/>
  <c r="CS191" i="27" s="1"/>
  <c r="CR190" i="27"/>
  <c r="CS190" i="27" s="1"/>
  <c r="CR189" i="27"/>
  <c r="CS189" i="27" s="1"/>
  <c r="CR188" i="27"/>
  <c r="CS188" i="27" s="1"/>
  <c r="CR187" i="27"/>
  <c r="CS187" i="27" s="1"/>
  <c r="CR186" i="27"/>
  <c r="CS186" i="27" s="1"/>
  <c r="CR185" i="27"/>
  <c r="CS185" i="27" s="1"/>
  <c r="CR184" i="27"/>
  <c r="CS184" i="27" s="1"/>
  <c r="CR183" i="27"/>
  <c r="CS183" i="27" s="1"/>
  <c r="CR182" i="27"/>
  <c r="CS182" i="27" s="1"/>
  <c r="CR181" i="27"/>
  <c r="CS181" i="27" s="1"/>
  <c r="CR180" i="27"/>
  <c r="CS180" i="27" s="1"/>
  <c r="CR179" i="27"/>
  <c r="CS179" i="27" s="1"/>
  <c r="CR178" i="27"/>
  <c r="CS178" i="27" s="1"/>
  <c r="CR195" i="28"/>
  <c r="CS195" i="28" s="1"/>
  <c r="CR194" i="28"/>
  <c r="CS194" i="28" s="1"/>
  <c r="CR193" i="28"/>
  <c r="CS193" i="28" s="1"/>
  <c r="CR192" i="28"/>
  <c r="CS192" i="28" s="1"/>
  <c r="CR191" i="28"/>
  <c r="CS191" i="28" s="1"/>
  <c r="CR190" i="28"/>
  <c r="CS190" i="28" s="1"/>
  <c r="CR189" i="28"/>
  <c r="CS189" i="28" s="1"/>
  <c r="CR188" i="28"/>
  <c r="CS188" i="28" s="1"/>
  <c r="CR187" i="28"/>
  <c r="CS187" i="28" s="1"/>
  <c r="CR186" i="28"/>
  <c r="CS186" i="28" s="1"/>
  <c r="CR185" i="28"/>
  <c r="CS185" i="28" s="1"/>
  <c r="CR184" i="28"/>
  <c r="CS184" i="28" s="1"/>
  <c r="CR183" i="28"/>
  <c r="CS183" i="28" s="1"/>
  <c r="CR182" i="28"/>
  <c r="CS182" i="28" s="1"/>
  <c r="CR181" i="28"/>
  <c r="CS181" i="28" s="1"/>
  <c r="CR180" i="28"/>
  <c r="CS180" i="28" s="1"/>
  <c r="CR179" i="28"/>
  <c r="CS179" i="28" s="1"/>
  <c r="CR178" i="28"/>
  <c r="CS178" i="28" s="1"/>
  <c r="CR195" i="29"/>
  <c r="CS195" i="29" s="1"/>
  <c r="CR194" i="29"/>
  <c r="CS194" i="29" s="1"/>
  <c r="CR193" i="29"/>
  <c r="CS193" i="29" s="1"/>
  <c r="CR192" i="29"/>
  <c r="CS192" i="29" s="1"/>
  <c r="CR191" i="29"/>
  <c r="CS191" i="29" s="1"/>
  <c r="CR190" i="29"/>
  <c r="CS190" i="29" s="1"/>
  <c r="CR189" i="29"/>
  <c r="CS189" i="29" s="1"/>
  <c r="CR188" i="29"/>
  <c r="CS188" i="29" s="1"/>
  <c r="CR187" i="29"/>
  <c r="CS187" i="29" s="1"/>
  <c r="CR186" i="29"/>
  <c r="CS186" i="29" s="1"/>
  <c r="CR185" i="29"/>
  <c r="CS185" i="29" s="1"/>
  <c r="CR184" i="29"/>
  <c r="CS184" i="29" s="1"/>
  <c r="CR183" i="29"/>
  <c r="CS183" i="29" s="1"/>
  <c r="CR182" i="29"/>
  <c r="CS182" i="29" s="1"/>
  <c r="CR181" i="29"/>
  <c r="CS181" i="29" s="1"/>
  <c r="CR180" i="29"/>
  <c r="CS180" i="29" s="1"/>
  <c r="CR179" i="29"/>
  <c r="CS179" i="29" s="1"/>
  <c r="CR178" i="29"/>
  <c r="CS178" i="29" s="1"/>
  <c r="CR195" i="30"/>
  <c r="CS195" i="30" s="1"/>
  <c r="CR194" i="30"/>
  <c r="CS194" i="30" s="1"/>
  <c r="CR193" i="30"/>
  <c r="CS193" i="30" s="1"/>
  <c r="CR192" i="30"/>
  <c r="CS192" i="30" s="1"/>
  <c r="CR191" i="30"/>
  <c r="CS191" i="30" s="1"/>
  <c r="CR190" i="30"/>
  <c r="CS190" i="30" s="1"/>
  <c r="CR189" i="30"/>
  <c r="CS189" i="30" s="1"/>
  <c r="CR188" i="30"/>
  <c r="CS188" i="30" s="1"/>
  <c r="CR187" i="30"/>
  <c r="CS187" i="30" s="1"/>
  <c r="CR186" i="30"/>
  <c r="CS186" i="30" s="1"/>
  <c r="CR185" i="30"/>
  <c r="CS185" i="30" s="1"/>
  <c r="CR184" i="30"/>
  <c r="CS184" i="30" s="1"/>
  <c r="CR183" i="30"/>
  <c r="CS183" i="30" s="1"/>
  <c r="CR182" i="30"/>
  <c r="CS182" i="30" s="1"/>
  <c r="CR181" i="30"/>
  <c r="CS181" i="30" s="1"/>
  <c r="CR180" i="30"/>
  <c r="CS180" i="30" s="1"/>
  <c r="CR179" i="30"/>
  <c r="CS179" i="30" s="1"/>
  <c r="CR178" i="30"/>
  <c r="CS178" i="30" s="1"/>
  <c r="CR195" i="31"/>
  <c r="CS195" i="31" s="1"/>
  <c r="CR194" i="31"/>
  <c r="CS194" i="31" s="1"/>
  <c r="CR193" i="31"/>
  <c r="CS193" i="31" s="1"/>
  <c r="CR192" i="31"/>
  <c r="CS192" i="31" s="1"/>
  <c r="CR191" i="31"/>
  <c r="CS191" i="31" s="1"/>
  <c r="CR190" i="31"/>
  <c r="CS190" i="31" s="1"/>
  <c r="CR189" i="31"/>
  <c r="CS189" i="31" s="1"/>
  <c r="CR188" i="31"/>
  <c r="CS188" i="31" s="1"/>
  <c r="CR187" i="31"/>
  <c r="CS187" i="31" s="1"/>
  <c r="CR186" i="31"/>
  <c r="CS186" i="31" s="1"/>
  <c r="CR185" i="31"/>
  <c r="CS185" i="31" s="1"/>
  <c r="CR184" i="31"/>
  <c r="CS184" i="31" s="1"/>
  <c r="CR183" i="31"/>
  <c r="CS183" i="31" s="1"/>
  <c r="CR182" i="31"/>
  <c r="CS182" i="31" s="1"/>
  <c r="CR181" i="31"/>
  <c r="CS181" i="31" s="1"/>
  <c r="CR180" i="31"/>
  <c r="CS180" i="31" s="1"/>
  <c r="CR179" i="31"/>
  <c r="CS179" i="31" s="1"/>
  <c r="CR178" i="31"/>
  <c r="CS178" i="31" s="1"/>
  <c r="CR195" i="12"/>
  <c r="CS195" i="12" s="1"/>
  <c r="CR194" i="12"/>
  <c r="CS194" i="12" s="1"/>
  <c r="CR193" i="12"/>
  <c r="CS193" i="12" s="1"/>
  <c r="CR192" i="12"/>
  <c r="CS192" i="12" s="1"/>
  <c r="CR191" i="12"/>
  <c r="CS191" i="12" s="1"/>
  <c r="CR190" i="12"/>
  <c r="CS190" i="12" s="1"/>
  <c r="CR189" i="12"/>
  <c r="CS189" i="12" s="1"/>
  <c r="CR188" i="12"/>
  <c r="CS188" i="12" s="1"/>
  <c r="CR187" i="12"/>
  <c r="CS187" i="12" s="1"/>
  <c r="CR186" i="12"/>
  <c r="CS186" i="12" s="1"/>
  <c r="CR185" i="12"/>
  <c r="CS185" i="12" s="1"/>
  <c r="CR184" i="12"/>
  <c r="CS184" i="12" s="1"/>
  <c r="CR183" i="12"/>
  <c r="CS183" i="12" s="1"/>
  <c r="CR182" i="12"/>
  <c r="CS182" i="12" s="1"/>
  <c r="CR181" i="12"/>
  <c r="CS181" i="12" s="1"/>
  <c r="CR180" i="12"/>
  <c r="CS180" i="12" s="1"/>
  <c r="CR179" i="12"/>
  <c r="CS179" i="12" s="1"/>
  <c r="CR178" i="12"/>
  <c r="CS178" i="12" s="1"/>
  <c r="CR195" i="4"/>
  <c r="CS195" i="4" s="1"/>
  <c r="CR194" i="4"/>
  <c r="CS194" i="4" s="1"/>
  <c r="CR193" i="4"/>
  <c r="CS193" i="4" s="1"/>
  <c r="CR192" i="4"/>
  <c r="CS192" i="4" s="1"/>
  <c r="CR191" i="4"/>
  <c r="CS191" i="4" s="1"/>
  <c r="CR190" i="4"/>
  <c r="CS190" i="4" s="1"/>
  <c r="CR189" i="4"/>
  <c r="CS189" i="4" s="1"/>
  <c r="CR188" i="4"/>
  <c r="CS188" i="4" s="1"/>
  <c r="CR187" i="4"/>
  <c r="CS187" i="4" s="1"/>
  <c r="CR186" i="4"/>
  <c r="CS186" i="4" s="1"/>
  <c r="CR185" i="4"/>
  <c r="CS185" i="4" s="1"/>
  <c r="CR184" i="4"/>
  <c r="CS184" i="4" s="1"/>
  <c r="CR183" i="4"/>
  <c r="CS183" i="4" s="1"/>
  <c r="CR182" i="4"/>
  <c r="CS182" i="4" s="1"/>
  <c r="CR181" i="4"/>
  <c r="CS181" i="4" s="1"/>
  <c r="CR180" i="4"/>
  <c r="CS180" i="4" s="1"/>
  <c r="CR179" i="4"/>
  <c r="CS179" i="4" s="1"/>
  <c r="CR178" i="4"/>
  <c r="CS178" i="4" s="1"/>
  <c r="CR195" i="5"/>
  <c r="CS195" i="5" s="1"/>
  <c r="CR194" i="5"/>
  <c r="CS194" i="5" s="1"/>
  <c r="CR193" i="5"/>
  <c r="CS193" i="5" s="1"/>
  <c r="CR192" i="5"/>
  <c r="CS192" i="5" s="1"/>
  <c r="CR191" i="5"/>
  <c r="CS191" i="5" s="1"/>
  <c r="CR190" i="5"/>
  <c r="CS190" i="5" s="1"/>
  <c r="CR189" i="5"/>
  <c r="CS189" i="5" s="1"/>
  <c r="CR188" i="5"/>
  <c r="CS188" i="5" s="1"/>
  <c r="CR187" i="5"/>
  <c r="CS187" i="5" s="1"/>
  <c r="CR186" i="5"/>
  <c r="CS186" i="5" s="1"/>
  <c r="CR185" i="5"/>
  <c r="CS185" i="5" s="1"/>
  <c r="CR184" i="5"/>
  <c r="CS184" i="5" s="1"/>
  <c r="CR183" i="5"/>
  <c r="CS183" i="5" s="1"/>
  <c r="CR182" i="5"/>
  <c r="CS182" i="5" s="1"/>
  <c r="CR181" i="5"/>
  <c r="CS181" i="5" s="1"/>
  <c r="CR180" i="5"/>
  <c r="CS180" i="5" s="1"/>
  <c r="CR179" i="5"/>
  <c r="CS179" i="5" s="1"/>
  <c r="CR178" i="5"/>
  <c r="CS178" i="5" s="1"/>
  <c r="CR195" i="6"/>
  <c r="CS195" i="6" s="1"/>
  <c r="CR194" i="6"/>
  <c r="CS194" i="6" s="1"/>
  <c r="CR193" i="6"/>
  <c r="CS193" i="6" s="1"/>
  <c r="CR192" i="6"/>
  <c r="CS192" i="6" s="1"/>
  <c r="CR191" i="6"/>
  <c r="CS191" i="6" s="1"/>
  <c r="CR190" i="6"/>
  <c r="CS190" i="6" s="1"/>
  <c r="CR189" i="6"/>
  <c r="CS189" i="6" s="1"/>
  <c r="CR188" i="6"/>
  <c r="CS188" i="6" s="1"/>
  <c r="CR187" i="6"/>
  <c r="CS187" i="6" s="1"/>
  <c r="CR186" i="6"/>
  <c r="CS186" i="6" s="1"/>
  <c r="CR185" i="6"/>
  <c r="CS185" i="6" s="1"/>
  <c r="CR184" i="6"/>
  <c r="CS184" i="6" s="1"/>
  <c r="CR183" i="6"/>
  <c r="CS183" i="6" s="1"/>
  <c r="CR182" i="6"/>
  <c r="CS182" i="6" s="1"/>
  <c r="CR181" i="6"/>
  <c r="CS181" i="6" s="1"/>
  <c r="CR180" i="6"/>
  <c r="CS180" i="6" s="1"/>
  <c r="CR179" i="6"/>
  <c r="CS179" i="6" s="1"/>
  <c r="CR178" i="6"/>
  <c r="CS178" i="6" s="1"/>
  <c r="CR195" i="7"/>
  <c r="CS195" i="7" s="1"/>
  <c r="CR194" i="7"/>
  <c r="CS194" i="7" s="1"/>
  <c r="CR193" i="7"/>
  <c r="CS193" i="7" s="1"/>
  <c r="CR192" i="7"/>
  <c r="CS192" i="7" s="1"/>
  <c r="CR191" i="7"/>
  <c r="CS191" i="7" s="1"/>
  <c r="CR190" i="7"/>
  <c r="CS190" i="7" s="1"/>
  <c r="CR189" i="7"/>
  <c r="CS189" i="7" s="1"/>
  <c r="CR188" i="7"/>
  <c r="CS188" i="7" s="1"/>
  <c r="CR187" i="7"/>
  <c r="CS187" i="7" s="1"/>
  <c r="CR186" i="7"/>
  <c r="CS186" i="7" s="1"/>
  <c r="CR185" i="7"/>
  <c r="CS185" i="7" s="1"/>
  <c r="CR184" i="7"/>
  <c r="CS184" i="7" s="1"/>
  <c r="CR183" i="7"/>
  <c r="CS183" i="7" s="1"/>
  <c r="CR182" i="7"/>
  <c r="CS182" i="7" s="1"/>
  <c r="CR181" i="7"/>
  <c r="CS181" i="7" s="1"/>
  <c r="CR180" i="7"/>
  <c r="CS180" i="7" s="1"/>
  <c r="CR179" i="7"/>
  <c r="CS179" i="7" s="1"/>
  <c r="CR178" i="7"/>
  <c r="CS178" i="7" s="1"/>
  <c r="CR195" i="8"/>
  <c r="CS195" i="8" s="1"/>
  <c r="CR194" i="8"/>
  <c r="CS194" i="8" s="1"/>
  <c r="CR193" i="8"/>
  <c r="CS193" i="8" s="1"/>
  <c r="CR192" i="8"/>
  <c r="CS192" i="8" s="1"/>
  <c r="CR191" i="8"/>
  <c r="CS191" i="8" s="1"/>
  <c r="CR190" i="8"/>
  <c r="CS190" i="8" s="1"/>
  <c r="CR189" i="8"/>
  <c r="CS189" i="8" s="1"/>
  <c r="CR188" i="8"/>
  <c r="CS188" i="8" s="1"/>
  <c r="CR187" i="8"/>
  <c r="CS187" i="8" s="1"/>
  <c r="CR186" i="8"/>
  <c r="CS186" i="8" s="1"/>
  <c r="CR185" i="8"/>
  <c r="CS185" i="8" s="1"/>
  <c r="CR184" i="8"/>
  <c r="CS184" i="8" s="1"/>
  <c r="CR183" i="8"/>
  <c r="CS183" i="8" s="1"/>
  <c r="CR182" i="8"/>
  <c r="CS182" i="8" s="1"/>
  <c r="CR181" i="8"/>
  <c r="CS181" i="8" s="1"/>
  <c r="CR180" i="8"/>
  <c r="CS180" i="8" s="1"/>
  <c r="CR179" i="8"/>
  <c r="CS179" i="8" s="1"/>
  <c r="CR178" i="8"/>
  <c r="CS178" i="8" s="1"/>
  <c r="CR195" i="9"/>
  <c r="CS195" i="9" s="1"/>
  <c r="CR194" i="9"/>
  <c r="CS194" i="9" s="1"/>
  <c r="CR193" i="9"/>
  <c r="CS193" i="9" s="1"/>
  <c r="CR192" i="9"/>
  <c r="CS192" i="9" s="1"/>
  <c r="CR191" i="9"/>
  <c r="CS191" i="9" s="1"/>
  <c r="CR190" i="9"/>
  <c r="CS190" i="9" s="1"/>
  <c r="CR189" i="9"/>
  <c r="CS189" i="9" s="1"/>
  <c r="CR188" i="9"/>
  <c r="CS188" i="9" s="1"/>
  <c r="CR187" i="9"/>
  <c r="CS187" i="9" s="1"/>
  <c r="CR186" i="9"/>
  <c r="CS186" i="9" s="1"/>
  <c r="CR185" i="9"/>
  <c r="CS185" i="9" s="1"/>
  <c r="CR184" i="9"/>
  <c r="CS184" i="9" s="1"/>
  <c r="CR183" i="9"/>
  <c r="CS183" i="9" s="1"/>
  <c r="CR182" i="9"/>
  <c r="CS182" i="9" s="1"/>
  <c r="CR181" i="9"/>
  <c r="CS181" i="9" s="1"/>
  <c r="CR180" i="9"/>
  <c r="CS180" i="9" s="1"/>
  <c r="CR179" i="9"/>
  <c r="CS179" i="9" s="1"/>
  <c r="CR178" i="9"/>
  <c r="CS178" i="9" s="1"/>
  <c r="CR195" i="10"/>
  <c r="CS195" i="10" s="1"/>
  <c r="CR194" i="10"/>
  <c r="CS194" i="10" s="1"/>
  <c r="CR193" i="10"/>
  <c r="CS193" i="10" s="1"/>
  <c r="CR192" i="10"/>
  <c r="CS192" i="10" s="1"/>
  <c r="CR191" i="10"/>
  <c r="CS191" i="10" s="1"/>
  <c r="CR190" i="10"/>
  <c r="CS190" i="10" s="1"/>
  <c r="CR189" i="10"/>
  <c r="CS189" i="10" s="1"/>
  <c r="CR188" i="10"/>
  <c r="CS188" i="10" s="1"/>
  <c r="CR187" i="10"/>
  <c r="CS187" i="10" s="1"/>
  <c r="CR186" i="10"/>
  <c r="CS186" i="10" s="1"/>
  <c r="CR185" i="10"/>
  <c r="CS185" i="10" s="1"/>
  <c r="CR184" i="10"/>
  <c r="CS184" i="10" s="1"/>
  <c r="CR183" i="10"/>
  <c r="CS183" i="10" s="1"/>
  <c r="CR182" i="10"/>
  <c r="CS182" i="10" s="1"/>
  <c r="CR181" i="10"/>
  <c r="CS181" i="10" s="1"/>
  <c r="CR180" i="10"/>
  <c r="CS180" i="10" s="1"/>
  <c r="CR179" i="10"/>
  <c r="CS179" i="10" s="1"/>
  <c r="CR178" i="10"/>
  <c r="CS178" i="10" s="1"/>
  <c r="CR195" i="11"/>
  <c r="CS195" i="11" s="1"/>
  <c r="CR194" i="11"/>
  <c r="CS194" i="11" s="1"/>
  <c r="CR193" i="11"/>
  <c r="CS193" i="11" s="1"/>
  <c r="CR192" i="11"/>
  <c r="CS192" i="11" s="1"/>
  <c r="CR191" i="11"/>
  <c r="CS191" i="11" s="1"/>
  <c r="CR190" i="11"/>
  <c r="CS190" i="11" s="1"/>
  <c r="CR189" i="11"/>
  <c r="CS189" i="11" s="1"/>
  <c r="CR188" i="11"/>
  <c r="CS188" i="11" s="1"/>
  <c r="CR187" i="11"/>
  <c r="CS187" i="11" s="1"/>
  <c r="CR186" i="11"/>
  <c r="CS186" i="11" s="1"/>
  <c r="CR185" i="11"/>
  <c r="CS185" i="11" s="1"/>
  <c r="CR184" i="11"/>
  <c r="CS184" i="11" s="1"/>
  <c r="CR183" i="11"/>
  <c r="CS183" i="11" s="1"/>
  <c r="CR182" i="11"/>
  <c r="CS182" i="11" s="1"/>
  <c r="CR181" i="11"/>
  <c r="CS181" i="11" s="1"/>
  <c r="CR180" i="11"/>
  <c r="CS180" i="11" s="1"/>
  <c r="CR179" i="11"/>
  <c r="CS179" i="11" s="1"/>
  <c r="CR178" i="11"/>
  <c r="CS178" i="11" s="1"/>
  <c r="CR195" i="3"/>
  <c r="CS195" i="3" s="1"/>
  <c r="CR194" i="3"/>
  <c r="CS194" i="3" s="1"/>
  <c r="CR193" i="3"/>
  <c r="CS193" i="3" s="1"/>
  <c r="CR192" i="3"/>
  <c r="CS192" i="3" s="1"/>
  <c r="CR191" i="3"/>
  <c r="CS191" i="3" s="1"/>
  <c r="CR190" i="3"/>
  <c r="CS190" i="3" s="1"/>
  <c r="CR189" i="3"/>
  <c r="CS189" i="3" s="1"/>
  <c r="CR188" i="3"/>
  <c r="CS188" i="3" s="1"/>
  <c r="CR187" i="3"/>
  <c r="CS187" i="3" s="1"/>
  <c r="CR186" i="3"/>
  <c r="CS186" i="3" s="1"/>
  <c r="CR185" i="3"/>
  <c r="CS185" i="3" s="1"/>
  <c r="CR184" i="3"/>
  <c r="CS184" i="3" s="1"/>
  <c r="CR183" i="3"/>
  <c r="CS183" i="3" s="1"/>
  <c r="CR182" i="3"/>
  <c r="CS182" i="3" s="1"/>
  <c r="CR181" i="3"/>
  <c r="CS181" i="3" s="1"/>
  <c r="CR180" i="3"/>
  <c r="CS180" i="3" s="1"/>
  <c r="CR179" i="3"/>
  <c r="CS179" i="3" s="1"/>
  <c r="CR178" i="3"/>
  <c r="CS178" i="3" s="1"/>
  <c r="CR179" i="2" l="1"/>
  <c r="CS179" i="2" s="1"/>
  <c r="CR183" i="2"/>
  <c r="CS183" i="2" s="1"/>
  <c r="CR187" i="2"/>
  <c r="CS187" i="2" s="1"/>
  <c r="CR191" i="2" l="1"/>
  <c r="CS191" i="2" s="1"/>
  <c r="CR195" i="2"/>
  <c r="CS195" i="2" s="1"/>
  <c r="CR193" i="2"/>
  <c r="CS193" i="2" s="1"/>
  <c r="CR182" i="2"/>
  <c r="CS182" i="2" s="1"/>
  <c r="CR185" i="2"/>
  <c r="CS185" i="2" s="1"/>
  <c r="CR180" i="2"/>
  <c r="CS180" i="2" s="1"/>
  <c r="CR192" i="2"/>
  <c r="CS192" i="2" s="1"/>
  <c r="CR181" i="2"/>
  <c r="CS181" i="2" s="1"/>
  <c r="CR184" i="2"/>
  <c r="CS184" i="2" s="1"/>
  <c r="CR190" i="2"/>
  <c r="CS190" i="2" s="1"/>
  <c r="CR186" i="2"/>
  <c r="CS186" i="2" s="1"/>
  <c r="CR188" i="2"/>
  <c r="CS188" i="2" s="1"/>
  <c r="CR194" i="2"/>
  <c r="CS194" i="2" s="1"/>
  <c r="CR178" i="2"/>
  <c r="CS178" i="2" s="1"/>
  <c r="CR189" i="2"/>
  <c r="CS189" i="2" s="1"/>
  <c r="E34" i="1" l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X3" i="1"/>
  <c r="X13" i="1" s="1"/>
  <c r="X14" i="1" s="1"/>
  <c r="X15" i="1" s="1"/>
  <c r="X16" i="1" s="1"/>
  <c r="X17" i="1" s="1"/>
  <c r="X18" i="1" s="1"/>
  <c r="X19" i="1" s="1"/>
  <c r="X20" i="1" s="1"/>
  <c r="X2" i="1"/>
  <c r="X12" i="1" s="1"/>
  <c r="X21" i="1" s="1"/>
  <c r="C14" i="1"/>
  <c r="C16" i="1"/>
  <c r="C10" i="1"/>
  <c r="C33" i="1"/>
  <c r="C7" i="1"/>
  <c r="C12" i="1"/>
  <c r="C9" i="1"/>
  <c r="C28" i="1"/>
  <c r="C5" i="1"/>
  <c r="C25" i="1"/>
  <c r="C31" i="1"/>
  <c r="C26" i="1"/>
  <c r="C19" i="1"/>
  <c r="C15" i="1"/>
  <c r="C34" i="1"/>
  <c r="C13" i="1"/>
  <c r="C23" i="1"/>
  <c r="C6" i="1"/>
  <c r="C27" i="1"/>
  <c r="C29" i="1"/>
  <c r="C18" i="1"/>
  <c r="C20" i="1"/>
  <c r="C8" i="1"/>
  <c r="C22" i="1"/>
  <c r="C17" i="1"/>
  <c r="C24" i="1"/>
  <c r="C21" i="1"/>
  <c r="C30" i="1"/>
  <c r="C11" i="1"/>
  <c r="C32" i="1"/>
  <c r="X11" i="1" l="1"/>
  <c r="X4" i="1"/>
  <c r="X5" i="1" l="1"/>
  <c r="X6" i="1" s="1"/>
  <c r="X7" i="1" s="1"/>
  <c r="X8" i="1" s="1"/>
  <c r="X9" i="1" s="1"/>
  <c r="X10" i="1" s="1"/>
  <c r="A5" i="1"/>
  <c r="CE175" i="2" s="1"/>
  <c r="A6" i="1" l="1"/>
  <c r="CE175" i="3" s="1"/>
  <c r="D5" i="1"/>
  <c r="D6" i="1" l="1"/>
  <c r="A7" i="1"/>
  <c r="CE175" i="4" s="1"/>
  <c r="D7" i="1" l="1"/>
  <c r="A8" i="1"/>
  <c r="CE175" i="5" s="1"/>
  <c r="A9" i="1" l="1"/>
  <c r="CE175" i="6" s="1"/>
  <c r="D8" i="1"/>
  <c r="D9" i="1" l="1"/>
  <c r="A10" i="1"/>
  <c r="CE175" i="7" s="1"/>
  <c r="D10" i="1" l="1"/>
  <c r="A11" i="1"/>
  <c r="CE175" i="8" s="1"/>
  <c r="D11" i="1" l="1"/>
  <c r="A12" i="1"/>
  <c r="CE175" i="9" s="1"/>
  <c r="A13" i="1" l="1"/>
  <c r="CE175" i="10" s="1"/>
  <c r="D12" i="1"/>
  <c r="A14" i="1" l="1"/>
  <c r="CE175" i="11" s="1"/>
  <c r="D13" i="1"/>
  <c r="D14" i="1" l="1"/>
  <c r="A15" i="1"/>
  <c r="D15" i="1" l="1"/>
  <c r="A16" i="1"/>
  <c r="A17" i="1" l="1"/>
  <c r="D16" i="1"/>
  <c r="D17" i="1" l="1"/>
  <c r="A18" i="1"/>
  <c r="D18" i="1" l="1"/>
  <c r="A19" i="1"/>
  <c r="D19" i="1" l="1"/>
  <c r="A20" i="1"/>
  <c r="A21" i="1" l="1"/>
  <c r="D20" i="1"/>
  <c r="A22" i="1" l="1"/>
  <c r="D21" i="1"/>
  <c r="D22" i="1" l="1"/>
  <c r="A23" i="1"/>
  <c r="D23" i="1" l="1"/>
  <c r="A24" i="1"/>
  <c r="D24" i="1" l="1"/>
  <c r="A25" i="1"/>
  <c r="D25" i="1" l="1"/>
  <c r="A26" i="1"/>
  <c r="D26" i="1" l="1"/>
  <c r="A27" i="1"/>
  <c r="D27" i="1" l="1"/>
  <c r="A28" i="1"/>
  <c r="D28" i="1" l="1"/>
  <c r="A29" i="1"/>
  <c r="D29" i="1" l="1"/>
  <c r="A30" i="1"/>
  <c r="D30" i="1" l="1"/>
  <c r="A31" i="1"/>
  <c r="D31" i="1" l="1"/>
  <c r="A32" i="1"/>
  <c r="D32" i="1" l="1"/>
  <c r="A33" i="1"/>
  <c r="D33" i="1" l="1"/>
  <c r="A34" i="1"/>
  <c r="D34" i="1" l="1"/>
</calcChain>
</file>

<file path=xl/sharedStrings.xml><?xml version="1.0" encoding="utf-8"?>
<sst xmlns="http://schemas.openxmlformats.org/spreadsheetml/2006/main" count="828" uniqueCount="64">
  <si>
    <t xml:space="preserve">SAISON : </t>
  </si>
  <si>
    <t xml:space="preserve">            LIGUE DE QUILLES:</t>
  </si>
  <si>
    <t xml:space="preserve">         Calendrier</t>
  </si>
  <si>
    <t>DATES</t>
  </si>
  <si>
    <t>Dates</t>
  </si>
  <si>
    <t>Semaines</t>
  </si>
  <si>
    <t xml:space="preserve">   Allées</t>
  </si>
  <si>
    <t>▼▼▼▼</t>
  </si>
  <si>
    <t>Sem.01</t>
  </si>
  <si>
    <t>Sem.02</t>
  </si>
  <si>
    <t>Sem.03</t>
  </si>
  <si>
    <t>Sem.04</t>
  </si>
  <si>
    <t>Sem.05</t>
  </si>
  <si>
    <t>Sem.06</t>
  </si>
  <si>
    <t>Sem.07</t>
  </si>
  <si>
    <t>Sem.08</t>
  </si>
  <si>
    <t>Sem.09</t>
  </si>
  <si>
    <t>Sem.010</t>
  </si>
  <si>
    <t>Sem.011</t>
  </si>
  <si>
    <t>Sem.012</t>
  </si>
  <si>
    <t>Sem.013</t>
  </si>
  <si>
    <t>Sem.014</t>
  </si>
  <si>
    <t>Sem.015</t>
  </si>
  <si>
    <t>Sem.016</t>
  </si>
  <si>
    <t>Sem.017</t>
  </si>
  <si>
    <t>Sem.018</t>
  </si>
  <si>
    <t>Sem.019</t>
  </si>
  <si>
    <t>Sem.020</t>
  </si>
  <si>
    <t>Sem.021</t>
  </si>
  <si>
    <t>Sem.022</t>
  </si>
  <si>
    <t>Sem.023</t>
  </si>
  <si>
    <t>Sem.024</t>
  </si>
  <si>
    <t>Sem.025</t>
  </si>
  <si>
    <t>Sem.026</t>
  </si>
  <si>
    <t>Sem.027</t>
  </si>
  <si>
    <t>Sem.028</t>
  </si>
  <si>
    <t>Sem.029</t>
  </si>
  <si>
    <t>Sem.030</t>
  </si>
  <si>
    <t>Les Pêcheurs</t>
  </si>
  <si>
    <t>Pts</t>
  </si>
  <si>
    <t>Nos.</t>
  </si>
  <si>
    <t>NOM DES ÉQUIPES</t>
  </si>
  <si>
    <t>Hebdo</t>
  </si>
  <si>
    <t>Cumul</t>
  </si>
  <si>
    <t>NO</t>
  </si>
  <si>
    <t>Gilles Thériault</t>
  </si>
  <si>
    <t>Denis Lauzon</t>
  </si>
  <si>
    <t>Gilles Tremblay</t>
  </si>
  <si>
    <t>André Cyr</t>
  </si>
  <si>
    <t>Martine Ouellet</t>
  </si>
  <si>
    <t>Claude Cyr</t>
  </si>
  <si>
    <t>Michel Moreau</t>
  </si>
  <si>
    <t>Diane Resler</t>
  </si>
  <si>
    <t>Jeannine Chartré</t>
  </si>
  <si>
    <t>Claire Lessard</t>
  </si>
  <si>
    <t>Roland Gariépy</t>
  </si>
  <si>
    <t>Serge Lemieux</t>
  </si>
  <si>
    <t>Raymond Chartré</t>
  </si>
  <si>
    <t>Serge Goupil</t>
  </si>
  <si>
    <t>Carole Moreau</t>
  </si>
  <si>
    <t>Mario Nolet</t>
  </si>
  <si>
    <t>Francine Allard</t>
  </si>
  <si>
    <t>Jocelyne Brunelle</t>
  </si>
  <si>
    <t>Équipes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</si>
</sst>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rgb="FF7030A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1"/>
      <name val="Arial"/>
      <family val="2"/>
    </font>
    <font>
      <sz val="10"/>
      <name val="Calibri"/>
      <family val="2"/>
    </font>
    <font>
      <sz val="10"/>
      <color indexed="8"/>
      <name val="Calibri"/>
      <family val="2"/>
    </font>
    <font>
      <b/>
      <sz val="9"/>
      <name val="Calibri"/>
      <family val="2"/>
    </font>
    <font>
      <sz val="11"/>
      <color rgb="FF000000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CF7F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D9E1F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6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5" fillId="4" borderId="2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vertical="center"/>
    </xf>
    <xf numFmtId="0" fontId="5" fillId="5" borderId="8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0" fontId="5" fillId="3" borderId="8" xfId="0" applyFont="1" applyFill="1" applyBorder="1" applyAlignment="1">
      <alignment vertical="center"/>
    </xf>
    <xf numFmtId="0" fontId="5" fillId="5" borderId="9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5" fillId="5" borderId="11" xfId="0" applyFont="1" applyFill="1" applyBorder="1" applyAlignment="1">
      <alignment vertical="center"/>
    </xf>
    <xf numFmtId="0" fontId="5" fillId="5" borderId="10" xfId="0" applyFont="1" applyFill="1" applyBorder="1" applyAlignment="1">
      <alignment vertical="center"/>
    </xf>
    <xf numFmtId="0" fontId="5" fillId="3" borderId="11" xfId="0" applyFont="1" applyFill="1" applyBorder="1" applyAlignment="1">
      <alignment vertical="center"/>
    </xf>
    <xf numFmtId="0" fontId="5" fillId="0" borderId="4" xfId="0" applyFont="1" applyBorder="1" applyAlignment="1"/>
    <xf numFmtId="0" fontId="0" fillId="0" borderId="5" xfId="0" applyFont="1" applyBorder="1" applyAlignment="1"/>
    <xf numFmtId="0" fontId="5" fillId="4" borderId="14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5" fontId="7" fillId="3" borderId="2" xfId="0" applyNumberFormat="1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15" fontId="8" fillId="6" borderId="2" xfId="0" applyNumberFormat="1" applyFont="1" applyFill="1" applyBorder="1" applyAlignment="1">
      <alignment horizontal="center" vertical="center"/>
    </xf>
    <xf numFmtId="0" fontId="8" fillId="6" borderId="15" xfId="0" applyNumberFormat="1" applyFont="1" applyFill="1" applyBorder="1" applyAlignment="1">
      <alignment horizontal="center" vertical="center"/>
    </xf>
    <xf numFmtId="0" fontId="8" fillId="6" borderId="16" xfId="0" applyNumberFormat="1" applyFont="1" applyFill="1" applyBorder="1" applyAlignment="1">
      <alignment horizontal="center" vertical="center"/>
    </xf>
    <xf numFmtId="0" fontId="8" fillId="6" borderId="17" xfId="0" applyNumberFormat="1" applyFont="1" applyFill="1" applyBorder="1" applyAlignment="1">
      <alignment horizontal="center" vertical="center"/>
    </xf>
    <xf numFmtId="15" fontId="6" fillId="2" borderId="18" xfId="0" applyNumberFormat="1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15" fontId="8" fillId="2" borderId="19" xfId="0" applyNumberFormat="1" applyFont="1" applyFill="1" applyBorder="1" applyAlignment="1">
      <alignment horizontal="center" vertical="center"/>
    </xf>
    <xf numFmtId="15" fontId="8" fillId="2" borderId="20" xfId="0" applyNumberFormat="1" applyFont="1" applyFill="1" applyBorder="1" applyAlignment="1">
      <alignment horizontal="center" vertical="center"/>
    </xf>
    <xf numFmtId="0" fontId="8" fillId="5" borderId="20" xfId="0" applyNumberFormat="1" applyFont="1" applyFill="1" applyBorder="1" applyAlignment="1">
      <alignment horizontal="center" vertical="center"/>
    </xf>
    <xf numFmtId="0" fontId="8" fillId="5" borderId="21" xfId="0" applyNumberFormat="1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15" fontId="8" fillId="2" borderId="22" xfId="0" applyNumberFormat="1" applyFont="1" applyFill="1" applyBorder="1" applyAlignment="1">
      <alignment horizontal="center" vertical="center"/>
    </xf>
    <xf numFmtId="0" fontId="8" fillId="5" borderId="23" xfId="0" applyNumberFormat="1" applyFont="1" applyFill="1" applyBorder="1" applyAlignment="1">
      <alignment horizontal="center" vertical="center"/>
    </xf>
    <xf numFmtId="0" fontId="8" fillId="3" borderId="23" xfId="0" applyNumberFormat="1" applyFont="1" applyFill="1" applyBorder="1" applyAlignment="1">
      <alignment horizontal="center" vertical="center"/>
    </xf>
    <xf numFmtId="0" fontId="8" fillId="3" borderId="24" xfId="0" applyNumberFormat="1" applyFont="1" applyFill="1" applyBorder="1" applyAlignment="1">
      <alignment horizontal="center" vertical="center"/>
    </xf>
    <xf numFmtId="0" fontId="8" fillId="0" borderId="23" xfId="0" applyNumberFormat="1" applyFont="1" applyBorder="1" applyAlignment="1">
      <alignment horizontal="center" vertical="center"/>
    </xf>
    <xf numFmtId="0" fontId="8" fillId="0" borderId="24" xfId="0" applyNumberFormat="1" applyFont="1" applyBorder="1" applyAlignment="1">
      <alignment horizontal="center" vertical="center"/>
    </xf>
    <xf numFmtId="0" fontId="0" fillId="3" borderId="3" xfId="0" applyFont="1" applyFill="1" applyBorder="1"/>
    <xf numFmtId="0" fontId="0" fillId="3" borderId="0" xfId="0" applyFont="1" applyFill="1" applyBorder="1"/>
    <xf numFmtId="0" fontId="0" fillId="3" borderId="0" xfId="0" applyFill="1"/>
    <xf numFmtId="15" fontId="6" fillId="2" borderId="13" xfId="0" applyNumberFormat="1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horizontal="center" vertical="center"/>
    </xf>
    <xf numFmtId="0" fontId="0" fillId="3" borderId="27" xfId="0" applyFont="1" applyFill="1" applyBorder="1"/>
    <xf numFmtId="15" fontId="8" fillId="2" borderId="28" xfId="0" applyNumberFormat="1" applyFont="1" applyFill="1" applyBorder="1" applyAlignment="1">
      <alignment horizontal="center" vertical="center"/>
    </xf>
    <xf numFmtId="15" fontId="8" fillId="2" borderId="29" xfId="0" applyNumberFormat="1" applyFont="1" applyFill="1" applyBorder="1" applyAlignment="1">
      <alignment horizontal="center" vertical="center"/>
    </xf>
    <xf numFmtId="0" fontId="8" fillId="5" borderId="29" xfId="0" applyNumberFormat="1" applyFont="1" applyFill="1" applyBorder="1" applyAlignment="1">
      <alignment horizontal="center" vertical="center"/>
    </xf>
    <xf numFmtId="0" fontId="8" fillId="0" borderId="29" xfId="0" applyNumberFormat="1" applyFont="1" applyBorder="1" applyAlignment="1">
      <alignment horizontal="center" vertical="center"/>
    </xf>
    <xf numFmtId="0" fontId="8" fillId="0" borderId="30" xfId="0" applyNumberFormat="1" applyFont="1" applyBorder="1" applyAlignment="1">
      <alignment horizontal="center" vertical="center"/>
    </xf>
    <xf numFmtId="0" fontId="8" fillId="5" borderId="30" xfId="0" applyNumberFormat="1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4" fontId="0" fillId="3" borderId="12" xfId="0" applyNumberFormat="1" applyFill="1" applyBorder="1" applyAlignment="1">
      <alignment horizontal="center" vertical="center"/>
    </xf>
    <xf numFmtId="14" fontId="0" fillId="3" borderId="25" xfId="0" applyNumberForma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14" fontId="0" fillId="3" borderId="26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5" fontId="1" fillId="8" borderId="1" xfId="0" applyNumberFormat="1" applyFont="1" applyFill="1" applyBorder="1" applyAlignment="1">
      <alignment vertical="center"/>
    </xf>
    <xf numFmtId="15" fontId="1" fillId="8" borderId="2" xfId="0" applyNumberFormat="1" applyFont="1" applyFill="1" applyBorder="1" applyAlignment="1">
      <alignment horizontal="center" vertical="center"/>
    </xf>
    <xf numFmtId="0" fontId="1" fillId="8" borderId="4" xfId="0" applyFont="1" applyFill="1" applyBorder="1" applyAlignment="1">
      <alignment vertical="center"/>
    </xf>
    <xf numFmtId="0" fontId="10" fillId="8" borderId="4" xfId="0" applyNumberFormat="1" applyFont="1" applyFill="1" applyBorder="1" applyAlignment="1">
      <alignment horizontal="center" vertical="center"/>
    </xf>
    <xf numFmtId="0" fontId="11" fillId="8" borderId="5" xfId="0" applyFont="1" applyFill="1" applyBorder="1" applyAlignment="1">
      <alignment vertical="center"/>
    </xf>
    <xf numFmtId="0" fontId="10" fillId="8" borderId="20" xfId="0" applyFont="1" applyFill="1" applyBorder="1" applyAlignment="1">
      <alignment horizontal="center" vertical="center"/>
    </xf>
    <xf numFmtId="0" fontId="13" fillId="8" borderId="20" xfId="1" applyFont="1" applyFill="1" applyBorder="1" applyAlignment="1">
      <alignment horizontal="center" vertical="center"/>
    </xf>
    <xf numFmtId="0" fontId="10" fillId="8" borderId="21" xfId="0" applyFont="1" applyFill="1" applyBorder="1" applyAlignment="1">
      <alignment horizontal="center" vertical="center"/>
    </xf>
    <xf numFmtId="0" fontId="10" fillId="8" borderId="23" xfId="0" applyFont="1" applyFill="1" applyBorder="1" applyAlignment="1">
      <alignment horizontal="center" vertical="center"/>
    </xf>
    <xf numFmtId="0" fontId="13" fillId="8" borderId="23" xfId="1" applyFont="1" applyFill="1" applyBorder="1" applyAlignment="1">
      <alignment horizontal="center" vertical="center"/>
    </xf>
    <xf numFmtId="0" fontId="13" fillId="8" borderId="24" xfId="1" applyFont="1" applyFill="1" applyBorder="1" applyAlignment="1">
      <alignment horizontal="center" vertical="center"/>
    </xf>
    <xf numFmtId="0" fontId="13" fillId="8" borderId="20" xfId="1" applyFont="1" applyFill="1" applyBorder="1" applyAlignment="1" applyProtection="1">
      <alignment horizontal="left" vertical="center"/>
      <protection hidden="1"/>
    </xf>
    <xf numFmtId="0" fontId="13" fillId="8" borderId="20" xfId="1" applyNumberFormat="1" applyFont="1" applyFill="1" applyBorder="1" applyAlignment="1" applyProtection="1">
      <alignment horizontal="center" vertical="center"/>
      <protection hidden="1"/>
    </xf>
    <xf numFmtId="1" fontId="13" fillId="8" borderId="20" xfId="1" applyNumberFormat="1" applyFont="1" applyFill="1" applyBorder="1" applyAlignment="1" applyProtection="1">
      <alignment horizontal="center" vertical="center"/>
      <protection hidden="1"/>
    </xf>
    <xf numFmtId="164" fontId="13" fillId="8" borderId="20" xfId="1" applyNumberFormat="1" applyFont="1" applyFill="1" applyBorder="1" applyAlignment="1" applyProtection="1">
      <alignment horizontal="center" vertical="center"/>
      <protection hidden="1"/>
    </xf>
    <xf numFmtId="0" fontId="10" fillId="8" borderId="21" xfId="0" applyNumberFormat="1" applyFont="1" applyFill="1" applyBorder="1" applyAlignment="1">
      <alignment horizontal="center" vertical="center"/>
    </xf>
    <xf numFmtId="0" fontId="13" fillId="8" borderId="23" xfId="1" applyNumberFormat="1" applyFont="1" applyFill="1" applyBorder="1" applyAlignment="1" applyProtection="1">
      <alignment horizontal="center" vertical="center"/>
      <protection hidden="1"/>
    </xf>
    <xf numFmtId="0" fontId="13" fillId="8" borderId="23" xfId="1" applyFont="1" applyFill="1" applyBorder="1" applyAlignment="1" applyProtection="1">
      <alignment horizontal="left" vertical="center"/>
      <protection hidden="1"/>
    </xf>
    <xf numFmtId="1" fontId="13" fillId="8" borderId="23" xfId="1" applyNumberFormat="1" applyFont="1" applyFill="1" applyBorder="1" applyAlignment="1" applyProtection="1">
      <alignment horizontal="center" vertical="center"/>
      <protection hidden="1"/>
    </xf>
    <xf numFmtId="164" fontId="13" fillId="8" borderId="23" xfId="1" applyNumberFormat="1" applyFont="1" applyFill="1" applyBorder="1" applyAlignment="1" applyProtection="1">
      <alignment horizontal="center" vertical="center"/>
      <protection hidden="1"/>
    </xf>
    <xf numFmtId="0" fontId="10" fillId="8" borderId="24" xfId="0" applyNumberFormat="1" applyFont="1" applyFill="1" applyBorder="1" applyAlignment="1">
      <alignment horizontal="center" vertical="center"/>
    </xf>
    <xf numFmtId="0" fontId="10" fillId="8" borderId="23" xfId="0" applyNumberFormat="1" applyFont="1" applyFill="1" applyBorder="1" applyAlignment="1">
      <alignment horizontal="center" vertical="center"/>
    </xf>
    <xf numFmtId="0" fontId="10" fillId="8" borderId="24" xfId="0" applyFont="1" applyFill="1" applyBorder="1" applyAlignment="1">
      <alignment horizontal="center" vertical="center"/>
    </xf>
    <xf numFmtId="0" fontId="13" fillId="8" borderId="29" xfId="1" applyFont="1" applyFill="1" applyBorder="1" applyAlignment="1" applyProtection="1">
      <alignment horizontal="left" vertical="center"/>
      <protection hidden="1"/>
    </xf>
    <xf numFmtId="0" fontId="13" fillId="8" borderId="29" xfId="1" applyNumberFormat="1" applyFont="1" applyFill="1" applyBorder="1" applyAlignment="1" applyProtection="1">
      <alignment horizontal="center" vertical="center"/>
      <protection hidden="1"/>
    </xf>
    <xf numFmtId="0" fontId="10" fillId="8" borderId="29" xfId="0" applyFont="1" applyFill="1" applyBorder="1" applyAlignment="1">
      <alignment horizontal="center" vertical="center"/>
    </xf>
    <xf numFmtId="0" fontId="10" fillId="8" borderId="29" xfId="0" applyNumberFormat="1" applyFont="1" applyFill="1" applyBorder="1" applyAlignment="1">
      <alignment horizontal="center" vertical="center"/>
    </xf>
    <xf numFmtId="164" fontId="13" fillId="8" borderId="29" xfId="1" applyNumberFormat="1" applyFont="1" applyFill="1" applyBorder="1" applyAlignment="1" applyProtection="1">
      <alignment horizontal="center" vertical="center"/>
      <protection hidden="1"/>
    </xf>
    <xf numFmtId="0" fontId="10" fillId="8" borderId="30" xfId="0" applyFont="1" applyFill="1" applyBorder="1" applyAlignment="1">
      <alignment horizontal="center" vertical="center"/>
    </xf>
    <xf numFmtId="164" fontId="14" fillId="9" borderId="23" xfId="0" applyNumberFormat="1" applyFont="1" applyFill="1" applyBorder="1" applyAlignment="1">
      <alignment horizontal="center" vertical="center"/>
    </xf>
    <xf numFmtId="0" fontId="10" fillId="9" borderId="29" xfId="0" applyFont="1" applyFill="1" applyBorder="1" applyAlignment="1">
      <alignment horizontal="center" vertical="center"/>
    </xf>
    <xf numFmtId="15" fontId="6" fillId="3" borderId="0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15" fontId="8" fillId="3" borderId="0" xfId="0" applyNumberFormat="1" applyFont="1" applyFill="1" applyBorder="1" applyAlignment="1">
      <alignment horizontal="center" vertical="center"/>
    </xf>
    <xf numFmtId="0" fontId="8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164" fontId="14" fillId="8" borderId="23" xfId="0" applyNumberFormat="1" applyFont="1" applyFill="1" applyBorder="1" applyAlignment="1">
      <alignment horizontal="center" vertical="center"/>
    </xf>
    <xf numFmtId="164" fontId="14" fillId="10" borderId="23" xfId="0" applyNumberFormat="1" applyFont="1" applyFill="1" applyBorder="1" applyAlignment="1">
      <alignment horizontal="center" vertical="center"/>
    </xf>
    <xf numFmtId="164" fontId="14" fillId="11" borderId="23" xfId="0" applyNumberFormat="1" applyFont="1" applyFill="1" applyBorder="1" applyAlignment="1">
      <alignment horizontal="center" vertical="center"/>
    </xf>
    <xf numFmtId="164" fontId="14" fillId="12" borderId="23" xfId="0" applyNumberFormat="1" applyFont="1" applyFill="1" applyBorder="1" applyAlignment="1">
      <alignment horizontal="center" vertical="center"/>
    </xf>
    <xf numFmtId="164" fontId="14" fillId="13" borderId="23" xfId="0" applyNumberFormat="1" applyFont="1" applyFill="1" applyBorder="1" applyAlignment="1">
      <alignment horizontal="center" vertical="center"/>
    </xf>
    <xf numFmtId="1" fontId="10" fillId="9" borderId="22" xfId="0" applyNumberFormat="1" applyFont="1" applyFill="1" applyBorder="1" applyAlignment="1">
      <alignment horizontal="center" vertical="center"/>
    </xf>
    <xf numFmtId="1" fontId="10" fillId="10" borderId="22" xfId="0" applyNumberFormat="1" applyFont="1" applyFill="1" applyBorder="1" applyAlignment="1">
      <alignment horizontal="center" vertical="center"/>
    </xf>
    <xf numFmtId="1" fontId="10" fillId="12" borderId="22" xfId="0" applyNumberFormat="1" applyFont="1" applyFill="1" applyBorder="1" applyAlignment="1">
      <alignment horizontal="center" vertical="center"/>
    </xf>
    <xf numFmtId="1" fontId="10" fillId="11" borderId="22" xfId="0" applyNumberFormat="1" applyFont="1" applyFill="1" applyBorder="1" applyAlignment="1">
      <alignment horizontal="center" vertical="center"/>
    </xf>
    <xf numFmtId="1" fontId="10" fillId="13" borderId="22" xfId="0" applyNumberFormat="1" applyFont="1" applyFill="1" applyBorder="1" applyAlignment="1">
      <alignment horizontal="center" vertical="center"/>
    </xf>
    <xf numFmtId="1" fontId="10" fillId="15" borderId="22" xfId="0" applyNumberFormat="1" applyFont="1" applyFill="1" applyBorder="1" applyAlignment="1">
      <alignment horizontal="center" vertical="center"/>
    </xf>
    <xf numFmtId="1" fontId="10" fillId="14" borderId="22" xfId="0" applyNumberFormat="1" applyFont="1" applyFill="1" applyBorder="1" applyAlignment="1">
      <alignment horizontal="center" vertical="center"/>
    </xf>
    <xf numFmtId="0" fontId="10" fillId="14" borderId="22" xfId="0" applyFont="1" applyFill="1" applyBorder="1" applyAlignment="1">
      <alignment horizontal="center" vertical="center"/>
    </xf>
    <xf numFmtId="1" fontId="10" fillId="16" borderId="22" xfId="0" applyNumberFormat="1" applyFont="1" applyFill="1" applyBorder="1" applyAlignment="1">
      <alignment horizontal="center" vertical="center"/>
    </xf>
    <xf numFmtId="1" fontId="10" fillId="17" borderId="22" xfId="0" applyNumberFormat="1" applyFont="1" applyFill="1" applyBorder="1" applyAlignment="1">
      <alignment horizontal="center" vertical="center"/>
    </xf>
    <xf numFmtId="0" fontId="10" fillId="17" borderId="28" xfId="0" applyFont="1" applyFill="1" applyBorder="1" applyAlignment="1">
      <alignment horizontal="center" vertical="center"/>
    </xf>
    <xf numFmtId="0" fontId="10" fillId="17" borderId="22" xfId="0" applyFont="1" applyFill="1" applyBorder="1" applyAlignment="1">
      <alignment horizontal="center" vertical="center"/>
    </xf>
    <xf numFmtId="0" fontId="10" fillId="16" borderId="28" xfId="0" applyFont="1" applyFill="1" applyBorder="1" applyAlignment="1">
      <alignment horizontal="center" vertical="center"/>
    </xf>
    <xf numFmtId="0" fontId="1" fillId="8" borderId="19" xfId="0" applyFont="1" applyFill="1" applyBorder="1" applyAlignment="1">
      <alignment horizontal="center" vertical="center"/>
    </xf>
    <xf numFmtId="0" fontId="15" fillId="8" borderId="22" xfId="1" applyFont="1" applyFill="1" applyBorder="1" applyAlignment="1">
      <alignment horizontal="center" vertical="center"/>
    </xf>
    <xf numFmtId="0" fontId="0" fillId="0" borderId="27" xfId="0" applyBorder="1" applyAlignment="1">
      <alignment vertical="top"/>
    </xf>
    <xf numFmtId="0" fontId="8" fillId="9" borderId="23" xfId="0" applyNumberFormat="1" applyFont="1" applyFill="1" applyBorder="1" applyAlignment="1">
      <alignment horizontal="center" vertical="center"/>
    </xf>
    <xf numFmtId="0" fontId="10" fillId="12" borderId="22" xfId="0" applyFont="1" applyFill="1" applyBorder="1" applyAlignment="1">
      <alignment horizontal="center" vertical="center"/>
    </xf>
    <xf numFmtId="0" fontId="10" fillId="14" borderId="28" xfId="0" applyFont="1" applyFill="1" applyBorder="1" applyAlignment="1">
      <alignment horizontal="center" vertical="center"/>
    </xf>
    <xf numFmtId="0" fontId="10" fillId="15" borderId="22" xfId="0" applyFont="1" applyFill="1" applyBorder="1" applyAlignment="1">
      <alignment horizontal="center" vertical="center"/>
    </xf>
    <xf numFmtId="0" fontId="10" fillId="9" borderId="22" xfId="0" applyFont="1" applyFill="1" applyBorder="1" applyAlignment="1">
      <alignment horizontal="center" vertical="center"/>
    </xf>
    <xf numFmtId="1" fontId="13" fillId="17" borderId="22" xfId="0" applyNumberFormat="1" applyFont="1" applyFill="1" applyBorder="1" applyAlignment="1">
      <alignment horizontal="center" vertical="center"/>
    </xf>
    <xf numFmtId="0" fontId="10" fillId="11" borderId="22" xfId="0" applyFont="1" applyFill="1" applyBorder="1" applyAlignment="1">
      <alignment horizontal="center" vertical="center"/>
    </xf>
    <xf numFmtId="0" fontId="10" fillId="15" borderId="28" xfId="0" applyFont="1" applyFill="1" applyBorder="1" applyAlignment="1">
      <alignment horizontal="center" vertical="center"/>
    </xf>
    <xf numFmtId="0" fontId="10" fillId="11" borderId="28" xfId="0" applyFont="1" applyFill="1" applyBorder="1" applyAlignment="1">
      <alignment horizontal="center" vertical="center"/>
    </xf>
    <xf numFmtId="0" fontId="10" fillId="16" borderId="22" xfId="0" applyFont="1" applyFill="1" applyBorder="1" applyAlignment="1">
      <alignment horizontal="center" vertical="center"/>
    </xf>
    <xf numFmtId="0" fontId="10" fillId="9" borderId="28" xfId="0" applyFont="1" applyFill="1" applyBorder="1" applyAlignment="1">
      <alignment horizontal="center" vertical="center"/>
    </xf>
    <xf numFmtId="0" fontId="10" fillId="10" borderId="28" xfId="0" applyFont="1" applyFill="1" applyBorder="1" applyAlignment="1">
      <alignment horizontal="center" vertical="center"/>
    </xf>
    <xf numFmtId="1" fontId="13" fillId="9" borderId="22" xfId="0" applyNumberFormat="1" applyFont="1" applyFill="1" applyBorder="1" applyAlignment="1">
      <alignment horizontal="center" vertical="center"/>
    </xf>
    <xf numFmtId="0" fontId="10" fillId="13" borderId="28" xfId="0" applyFont="1" applyFill="1" applyBorder="1" applyAlignment="1">
      <alignment horizontal="center" vertical="center"/>
    </xf>
    <xf numFmtId="0" fontId="10" fillId="12" borderId="28" xfId="0" applyFont="1" applyFill="1" applyBorder="1" applyAlignment="1">
      <alignment horizontal="center" vertical="center"/>
    </xf>
    <xf numFmtId="0" fontId="10" fillId="10" borderId="22" xfId="0" applyFont="1" applyFill="1" applyBorder="1" applyAlignment="1">
      <alignment horizontal="center" vertical="center"/>
    </xf>
    <xf numFmtId="1" fontId="10" fillId="2" borderId="22" xfId="0" applyNumberFormat="1" applyFont="1" applyFill="1" applyBorder="1" applyAlignment="1">
      <alignment horizontal="center" vertical="center"/>
    </xf>
    <xf numFmtId="0" fontId="8" fillId="3" borderId="20" xfId="0" applyNumberFormat="1" applyFont="1" applyFill="1" applyBorder="1" applyAlignment="1">
      <alignment horizontal="center" vertical="center"/>
    </xf>
    <xf numFmtId="15" fontId="8" fillId="13" borderId="20" xfId="0" applyNumberFormat="1" applyFont="1" applyFill="1" applyBorder="1" applyAlignment="1">
      <alignment horizontal="center" vertical="center"/>
    </xf>
    <xf numFmtId="164" fontId="14" fillId="18" borderId="23" xfId="0" applyNumberFormat="1" applyFont="1" applyFill="1" applyBorder="1" applyAlignment="1">
      <alignment horizontal="center" vertical="center"/>
    </xf>
    <xf numFmtId="164" fontId="14" fillId="19" borderId="23" xfId="0" applyNumberFormat="1" applyFont="1" applyFill="1" applyBorder="1" applyAlignment="1">
      <alignment horizontal="center" vertical="center"/>
    </xf>
    <xf numFmtId="164" fontId="14" fillId="20" borderId="23" xfId="0" applyNumberFormat="1" applyFont="1" applyFill="1" applyBorder="1" applyAlignment="1">
      <alignment horizontal="center" vertical="center"/>
    </xf>
    <xf numFmtId="0" fontId="10" fillId="21" borderId="23" xfId="0" applyFont="1" applyFill="1" applyBorder="1" applyAlignment="1">
      <alignment horizontal="center" vertical="center"/>
    </xf>
    <xf numFmtId="0" fontId="10" fillId="21" borderId="29" xfId="0" applyFont="1" applyFill="1" applyBorder="1" applyAlignment="1">
      <alignment horizontal="center" vertical="center"/>
    </xf>
    <xf numFmtId="0" fontId="10" fillId="19" borderId="23" xfId="0" applyFont="1" applyFill="1" applyBorder="1" applyAlignment="1">
      <alignment horizontal="center" vertical="center"/>
    </xf>
    <xf numFmtId="164" fontId="14" fillId="21" borderId="23" xfId="0" applyNumberFormat="1" applyFont="1" applyFill="1" applyBorder="1" applyAlignment="1">
      <alignment horizontal="center" vertical="center"/>
    </xf>
    <xf numFmtId="0" fontId="10" fillId="20" borderId="29" xfId="0" applyFont="1" applyFill="1" applyBorder="1" applyAlignment="1">
      <alignment horizontal="center" vertical="center"/>
    </xf>
    <xf numFmtId="0" fontId="10" fillId="19" borderId="29" xfId="0" applyFont="1" applyFill="1" applyBorder="1" applyAlignment="1">
      <alignment horizontal="center" vertical="center"/>
    </xf>
    <xf numFmtId="0" fontId="10" fillId="18" borderId="29" xfId="0" applyFont="1" applyFill="1" applyBorder="1" applyAlignment="1">
      <alignment horizontal="center" vertical="center"/>
    </xf>
    <xf numFmtId="0" fontId="10" fillId="11" borderId="29" xfId="0" applyFont="1" applyFill="1" applyBorder="1" applyAlignment="1">
      <alignment horizontal="center" vertical="center"/>
    </xf>
    <xf numFmtId="0" fontId="10" fillId="10" borderId="29" xfId="0" applyFont="1" applyFill="1" applyBorder="1" applyAlignment="1">
      <alignment horizontal="center" vertical="center"/>
    </xf>
    <xf numFmtId="0" fontId="10" fillId="13" borderId="29" xfId="0" applyFont="1" applyFill="1" applyBorder="1" applyAlignment="1">
      <alignment horizontal="center" vertical="center"/>
    </xf>
    <xf numFmtId="0" fontId="10" fillId="12" borderId="29" xfId="0" applyFont="1" applyFill="1" applyBorder="1" applyAlignment="1">
      <alignment horizontal="center" vertical="center"/>
    </xf>
    <xf numFmtId="164" fontId="14" fillId="22" borderId="23" xfId="0" applyNumberFormat="1" applyFont="1" applyFill="1" applyBorder="1" applyAlignment="1">
      <alignment horizontal="center" vertical="center"/>
    </xf>
    <xf numFmtId="0" fontId="13" fillId="9" borderId="23" xfId="1" applyNumberFormat="1" applyFont="1" applyFill="1" applyBorder="1" applyAlignment="1" applyProtection="1">
      <alignment horizontal="center" vertical="center"/>
      <protection hidden="1"/>
    </xf>
    <xf numFmtId="0" fontId="1" fillId="8" borderId="0" xfId="0" applyFont="1" applyFill="1" applyBorder="1" applyAlignment="1">
      <alignment vertical="center"/>
    </xf>
    <xf numFmtId="0" fontId="13" fillId="5" borderId="20" xfId="1" applyNumberFormat="1" applyFont="1" applyFill="1" applyBorder="1" applyAlignment="1" applyProtection="1">
      <alignment horizontal="center" vertical="center"/>
      <protection hidden="1"/>
    </xf>
    <xf numFmtId="0" fontId="13" fillId="9" borderId="23" xfId="1" applyFont="1" applyFill="1" applyBorder="1" applyAlignment="1">
      <alignment horizontal="center" vertical="center"/>
    </xf>
    <xf numFmtId="0" fontId="13" fillId="5" borderId="23" xfId="1" applyNumberFormat="1" applyFont="1" applyFill="1" applyBorder="1" applyAlignment="1" applyProtection="1">
      <alignment horizontal="center" vertical="center"/>
      <protection hidden="1"/>
    </xf>
    <xf numFmtId="0" fontId="13" fillId="3" borderId="0" xfId="1" applyNumberFormat="1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13" xfId="0" applyNumberFormat="1" applyFont="1" applyFill="1" applyBorder="1" applyAlignment="1">
      <alignment horizontal="center" vertical="center"/>
    </xf>
    <xf numFmtId="0" fontId="6" fillId="12" borderId="2" xfId="0" applyFont="1" applyFill="1" applyBorder="1" applyAlignment="1">
      <alignment horizontal="center" vertical="center"/>
    </xf>
  </cellXfs>
  <cellStyles count="2">
    <cellStyle name="Normal" xfId="0" builtinId="0"/>
    <cellStyle name="Normal 3 3" xfId="1"/>
  </cellStyles>
  <dxfs count="567"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0"/>
      </font>
    </dxf>
    <dxf>
      <font>
        <color theme="8" tint="0.79998168889431442"/>
      </font>
    </dxf>
    <dxf>
      <font>
        <color theme="0"/>
      </font>
    </dxf>
    <dxf>
      <font>
        <color theme="8" tint="0.79998168889431442"/>
      </font>
    </dxf>
    <dxf>
      <font>
        <color theme="0"/>
      </font>
    </dxf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76200</xdr:colOff>
          <xdr:row>1</xdr:row>
          <xdr:rowOff>22860</xdr:rowOff>
        </xdr:from>
        <xdr:to>
          <xdr:col>25</xdr:col>
          <xdr:colOff>396240</xdr:colOff>
          <xdr:row>3</xdr:row>
          <xdr:rowOff>7620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81</xdr:col>
      <xdr:colOff>45720</xdr:colOff>
      <xdr:row>173</xdr:row>
      <xdr:rowOff>22860</xdr:rowOff>
    </xdr:from>
    <xdr:ext cx="7719060" cy="967740"/>
    <xdr:sp macro="" textlink="">
      <xdr:nvSpPr>
        <xdr:cNvPr id="2" name="ZoneTexte 1"/>
        <xdr:cNvSpPr txBox="1"/>
      </xdr:nvSpPr>
      <xdr:spPr>
        <a:xfrm>
          <a:off x="1280160" y="22860"/>
          <a:ext cx="7719060" cy="9677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1100"/>
            <a:t>Pour la Sem.01, les équipes 1 et 2 jouent une contre l'autre sur les allée 1 et 2, les équipes 3 et 4 jouent une contre l'autre sur les allées 3 et 4, les équipes 5 et 6 jouent une contre l'autre sur les allées 5 et 6 …..et ainsi de suite pour toutes les autres équipes. Voir les formules en colonne CG,</a:t>
          </a:r>
          <a:r>
            <a:rPr lang="fr-CA" sz="1100" baseline="0"/>
            <a:t> CJ, CM et CP.</a:t>
          </a:r>
          <a:r>
            <a:rPr lang="fr-CA" sz="1100"/>
            <a:t> (voir code de couleur). Les numéros</a:t>
          </a:r>
          <a:r>
            <a:rPr lang="fr-CA" sz="1100" baseline="0"/>
            <a:t> dans chaque case de l'horaire sont les numéro d'quipes. (Exemple: À la Sem.02, l'équipe 3 joue contre l'équipe 6 sur les allées 1 et 2). Ça se complique à partir de la Sem.02. Voir les explication à la Sem.02.</a:t>
          </a:r>
          <a:endParaRPr lang="fr-CA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81</xdr:col>
      <xdr:colOff>160020</xdr:colOff>
      <xdr:row>173</xdr:row>
      <xdr:rowOff>38100</xdr:rowOff>
    </xdr:from>
    <xdr:ext cx="7604760" cy="781240"/>
    <xdr:sp macro="" textlink="">
      <xdr:nvSpPr>
        <xdr:cNvPr id="2" name="ZoneTexte 1"/>
        <xdr:cNvSpPr txBox="1"/>
      </xdr:nvSpPr>
      <xdr:spPr>
        <a:xfrm>
          <a:off x="1394460" y="38100"/>
          <a:ext cx="7604760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A" sz="1100"/>
            <a:t>Comme les équipes changent d'allée à chaque semaine, et qu'elles jouent contre une équipe différente, je dois produire une formule différente pour chaque</a:t>
          </a:r>
          <a:r>
            <a:rPr lang="fr-CA" sz="1100" baseline="0"/>
            <a:t> cellule. (voir code de couleur) et ce pour chaque semaine, 30 au total. Est-ce possible de produire une formule qui m'éviterais de produire toutes ces formules ? La même formule doit être inscrite dans les 4 colonnes en jaune. Comme la source est différente à chacune des colonnes, ça fait beaucoup de formules a inscrire dans les tableaux.</a:t>
          </a:r>
          <a:endParaRPr lang="fr-CA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83</xdr:col>
      <xdr:colOff>106680</xdr:colOff>
      <xdr:row>174</xdr:row>
      <xdr:rowOff>15240</xdr:rowOff>
    </xdr:from>
    <xdr:ext cx="2484120" cy="541020"/>
    <xdr:sp macro="" textlink="">
      <xdr:nvSpPr>
        <xdr:cNvPr id="2" name="ZoneTexte 1"/>
        <xdr:cNvSpPr txBox="1"/>
      </xdr:nvSpPr>
      <xdr:spPr>
        <a:xfrm>
          <a:off x="3162300" y="15240"/>
          <a:ext cx="2484120" cy="54102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900">
              <a:solidFill>
                <a:srgbClr val="FF0000"/>
              </a:solidFill>
            </a:rPr>
            <a:t>En activant la macro, la couleur jaune devrait</a:t>
          </a:r>
        </a:p>
        <a:p>
          <a:r>
            <a:rPr lang="fr-CA" sz="900">
              <a:solidFill>
                <a:srgbClr val="FF0000"/>
              </a:solidFill>
            </a:rPr>
            <a:t> se déplacer, en CD,CG,CJ,CM et CP, comme indiqué ci-dessous</a:t>
          </a:r>
          <a:r>
            <a:rPr lang="fr-CA" sz="900" baseline="0">
              <a:solidFill>
                <a:srgbClr val="FF0000"/>
              </a:solidFill>
            </a:rPr>
            <a:t> en CF.</a:t>
          </a:r>
          <a:endParaRPr lang="fr-CA" sz="900">
            <a:solidFill>
              <a:srgbClr val="FF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39"/>
  <sheetViews>
    <sheetView topLeftCell="B1" workbookViewId="0">
      <selection activeCell="P3" sqref="P3:Q3"/>
    </sheetView>
  </sheetViews>
  <sheetFormatPr baseColWidth="10" defaultRowHeight="14.4" x14ac:dyDescent="0.3"/>
  <cols>
    <col min="3" max="3" width="2.109375" style="45" customWidth="1"/>
    <col min="6" max="23" width="3.77734375" customWidth="1"/>
    <col min="24" max="24" width="11.33203125" style="60" customWidth="1"/>
  </cols>
  <sheetData>
    <row r="1" spans="1:24" ht="16.2" thickBot="1" x14ac:dyDescent="0.35">
      <c r="A1" s="1" t="s">
        <v>0</v>
      </c>
      <c r="B1" s="2">
        <v>2020</v>
      </c>
      <c r="C1" s="43"/>
      <c r="D1" s="3" t="s">
        <v>1</v>
      </c>
      <c r="E1" s="4"/>
      <c r="F1" s="4"/>
      <c r="G1" s="5"/>
      <c r="H1" s="3"/>
      <c r="I1" s="4" t="s">
        <v>38</v>
      </c>
      <c r="J1" s="4"/>
      <c r="K1" s="4"/>
      <c r="L1" s="5"/>
      <c r="M1" s="3"/>
      <c r="N1" s="4"/>
      <c r="O1" s="5"/>
      <c r="P1" s="4"/>
      <c r="Q1" s="5"/>
      <c r="R1" s="3" t="s">
        <v>2</v>
      </c>
      <c r="S1" s="4"/>
      <c r="T1" s="4"/>
      <c r="U1" s="4"/>
      <c r="V1" s="4"/>
      <c r="W1" s="5"/>
      <c r="X1" s="55"/>
    </row>
    <row r="2" spans="1:24" ht="15" thickBot="1" x14ac:dyDescent="0.35">
      <c r="A2" s="160" t="s">
        <v>3</v>
      </c>
      <c r="B2" s="162">
        <v>2020</v>
      </c>
      <c r="C2" s="44"/>
      <c r="D2" s="6" t="s">
        <v>4</v>
      </c>
      <c r="E2" s="6" t="s">
        <v>5</v>
      </c>
      <c r="F2" s="7" t="s">
        <v>6</v>
      </c>
      <c r="G2" s="8"/>
      <c r="H2" s="9" t="s">
        <v>6</v>
      </c>
      <c r="I2" s="10"/>
      <c r="J2" s="11" t="s">
        <v>6</v>
      </c>
      <c r="K2" s="8"/>
      <c r="L2" s="9" t="s">
        <v>6</v>
      </c>
      <c r="M2" s="12"/>
      <c r="N2" s="13" t="s">
        <v>6</v>
      </c>
      <c r="O2" s="14"/>
      <c r="P2" s="15" t="s">
        <v>6</v>
      </c>
      <c r="Q2" s="12"/>
      <c r="R2" s="13" t="s">
        <v>6</v>
      </c>
      <c r="S2" s="14"/>
      <c r="T2" s="9" t="s">
        <v>6</v>
      </c>
      <c r="U2" s="10"/>
      <c r="V2" s="16" t="s">
        <v>6</v>
      </c>
      <c r="W2" s="17"/>
      <c r="X2" s="56">
        <f>DATE($B$2,1,1)</f>
        <v>43831</v>
      </c>
    </row>
    <row r="3" spans="1:24" ht="15" thickBot="1" x14ac:dyDescent="0.35">
      <c r="A3" s="161"/>
      <c r="B3" s="163"/>
      <c r="C3" s="44"/>
      <c r="D3" s="18" t="s">
        <v>7</v>
      </c>
      <c r="E3" s="19" t="s">
        <v>7</v>
      </c>
      <c r="F3" s="20">
        <v>1</v>
      </c>
      <c r="G3" s="20">
        <v>2</v>
      </c>
      <c r="H3" s="21">
        <v>3</v>
      </c>
      <c r="I3" s="21">
        <v>4</v>
      </c>
      <c r="J3" s="20">
        <v>5</v>
      </c>
      <c r="K3" s="20">
        <v>6</v>
      </c>
      <c r="L3" s="21">
        <v>7</v>
      </c>
      <c r="M3" s="21">
        <v>8</v>
      </c>
      <c r="N3" s="20">
        <v>9</v>
      </c>
      <c r="O3" s="20">
        <v>10</v>
      </c>
      <c r="P3" s="164">
        <v>11</v>
      </c>
      <c r="Q3" s="164">
        <v>12</v>
      </c>
      <c r="R3" s="20">
        <v>13</v>
      </c>
      <c r="S3" s="20">
        <v>14</v>
      </c>
      <c r="T3" s="21">
        <v>15</v>
      </c>
      <c r="U3" s="22">
        <v>16</v>
      </c>
      <c r="V3" s="23">
        <v>17</v>
      </c>
      <c r="W3" s="23">
        <v>18</v>
      </c>
      <c r="X3" s="56">
        <f>DATE($B$2,12,25)</f>
        <v>44190</v>
      </c>
    </row>
    <row r="4" spans="1:24" ht="16.2" thickBot="1" x14ac:dyDescent="0.35">
      <c r="A4" s="24">
        <v>44070</v>
      </c>
      <c r="B4" s="25"/>
      <c r="C4" s="44"/>
      <c r="D4" s="26"/>
      <c r="E4" s="26"/>
      <c r="F4" s="27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9"/>
      <c r="V4" s="28"/>
      <c r="W4" s="29"/>
      <c r="X4" s="56">
        <f>X3-1</f>
        <v>44189</v>
      </c>
    </row>
    <row r="5" spans="1:24" x14ac:dyDescent="0.3">
      <c r="A5" s="30">
        <f t="shared" ref="A5:A34" si="0">WORKDAY.INTL(A4,1,"1110111",JF)</f>
        <v>44077</v>
      </c>
      <c r="B5" s="31" t="s">
        <v>8</v>
      </c>
      <c r="C5" s="44">
        <f t="shared" ref="C5:C34" ca="1" si="1">INDIRECT("'"&amp;B5&amp;"'!B2")</f>
        <v>0</v>
      </c>
      <c r="D5" s="32">
        <f t="shared" ref="D5:E34" si="2">A5</f>
        <v>44077</v>
      </c>
      <c r="E5" s="33" t="str">
        <f t="shared" si="2"/>
        <v>Sem.01</v>
      </c>
      <c r="F5" s="34">
        <v>1</v>
      </c>
      <c r="G5" s="34">
        <v>2</v>
      </c>
      <c r="H5" s="137">
        <v>3</v>
      </c>
      <c r="I5" s="137">
        <v>4</v>
      </c>
      <c r="J5" s="34">
        <v>5</v>
      </c>
      <c r="K5" s="34">
        <v>6</v>
      </c>
      <c r="L5" s="137">
        <v>7</v>
      </c>
      <c r="M5" s="137">
        <v>8</v>
      </c>
      <c r="N5" s="34">
        <v>9</v>
      </c>
      <c r="O5" s="34">
        <v>10</v>
      </c>
      <c r="P5" s="137">
        <v>11</v>
      </c>
      <c r="Q5" s="137">
        <v>12</v>
      </c>
      <c r="R5" s="34">
        <v>13</v>
      </c>
      <c r="S5" s="34">
        <v>14</v>
      </c>
      <c r="T5" s="137">
        <v>15</v>
      </c>
      <c r="U5" s="137">
        <v>16</v>
      </c>
      <c r="V5" s="34">
        <v>17</v>
      </c>
      <c r="W5" s="35">
        <v>18</v>
      </c>
      <c r="X5" s="56">
        <f>X4+2</f>
        <v>44191</v>
      </c>
    </row>
    <row r="6" spans="1:24" x14ac:dyDescent="0.3">
      <c r="A6" s="30">
        <f t="shared" si="0"/>
        <v>44084</v>
      </c>
      <c r="B6" s="36" t="s">
        <v>9</v>
      </c>
      <c r="C6" s="44">
        <f t="shared" ca="1" si="1"/>
        <v>0</v>
      </c>
      <c r="D6" s="37">
        <f t="shared" si="2"/>
        <v>44084</v>
      </c>
      <c r="E6" s="33" t="str">
        <f t="shared" si="2"/>
        <v>Sem.02</v>
      </c>
      <c r="F6" s="38">
        <v>3</v>
      </c>
      <c r="G6" s="38">
        <v>6</v>
      </c>
      <c r="H6" s="39">
        <v>5</v>
      </c>
      <c r="I6" s="39">
        <v>1</v>
      </c>
      <c r="J6" s="38">
        <v>2</v>
      </c>
      <c r="K6" s="38">
        <v>4</v>
      </c>
      <c r="L6" s="39">
        <v>11</v>
      </c>
      <c r="M6" s="39">
        <v>10</v>
      </c>
      <c r="N6" s="38">
        <v>7</v>
      </c>
      <c r="O6" s="38">
        <v>12</v>
      </c>
      <c r="P6" s="39">
        <v>9</v>
      </c>
      <c r="Q6" s="39">
        <v>8</v>
      </c>
      <c r="R6" s="38">
        <v>18</v>
      </c>
      <c r="S6" s="38">
        <v>16</v>
      </c>
      <c r="T6" s="39">
        <v>13</v>
      </c>
      <c r="U6" s="39">
        <v>17</v>
      </c>
      <c r="V6" s="34">
        <v>14</v>
      </c>
      <c r="W6" s="35">
        <v>15</v>
      </c>
      <c r="X6" s="56">
        <f>X5+1</f>
        <v>44192</v>
      </c>
    </row>
    <row r="7" spans="1:24" x14ac:dyDescent="0.3">
      <c r="A7" s="30">
        <f t="shared" si="0"/>
        <v>44091</v>
      </c>
      <c r="B7" s="36" t="s">
        <v>10</v>
      </c>
      <c r="C7" s="44">
        <f t="shared" ca="1" si="1"/>
        <v>0</v>
      </c>
      <c r="D7" s="37">
        <f t="shared" si="2"/>
        <v>44091</v>
      </c>
      <c r="E7" s="138" t="str">
        <f t="shared" si="2"/>
        <v>Sem.03</v>
      </c>
      <c r="F7" s="38">
        <v>12</v>
      </c>
      <c r="G7" s="38">
        <v>3</v>
      </c>
      <c r="H7" s="41">
        <v>8</v>
      </c>
      <c r="I7" s="41">
        <v>5</v>
      </c>
      <c r="J7" s="38">
        <v>10</v>
      </c>
      <c r="K7" s="38">
        <v>2</v>
      </c>
      <c r="L7" s="41">
        <v>18</v>
      </c>
      <c r="M7" s="41">
        <v>4</v>
      </c>
      <c r="N7" s="38">
        <v>13</v>
      </c>
      <c r="O7" s="38">
        <v>6</v>
      </c>
      <c r="P7" s="120">
        <v>15</v>
      </c>
      <c r="Q7" s="120">
        <v>1</v>
      </c>
      <c r="R7" s="38">
        <v>17</v>
      </c>
      <c r="S7" s="38">
        <v>9</v>
      </c>
      <c r="T7" s="41">
        <v>14</v>
      </c>
      <c r="U7" s="42">
        <v>11</v>
      </c>
      <c r="V7" s="34">
        <v>7</v>
      </c>
      <c r="W7" s="35">
        <v>16</v>
      </c>
      <c r="X7" s="56">
        <f>X6+1</f>
        <v>44193</v>
      </c>
    </row>
    <row r="8" spans="1:24" x14ac:dyDescent="0.3">
      <c r="A8" s="30">
        <f t="shared" si="0"/>
        <v>44098</v>
      </c>
      <c r="B8" s="36" t="s">
        <v>11</v>
      </c>
      <c r="C8" s="44">
        <f t="shared" ca="1" si="1"/>
        <v>0</v>
      </c>
      <c r="D8" s="37">
        <f t="shared" si="2"/>
        <v>44098</v>
      </c>
      <c r="E8" s="33" t="str">
        <f t="shared" si="2"/>
        <v>Sem.04</v>
      </c>
      <c r="F8" s="38">
        <v>7</v>
      </c>
      <c r="G8" s="38">
        <v>9</v>
      </c>
      <c r="H8" s="39">
        <v>13</v>
      </c>
      <c r="I8" s="39">
        <v>15</v>
      </c>
      <c r="J8" s="38">
        <v>18</v>
      </c>
      <c r="K8" s="38">
        <v>11</v>
      </c>
      <c r="L8" s="39">
        <v>16</v>
      </c>
      <c r="M8" s="39">
        <v>14</v>
      </c>
      <c r="N8" s="38">
        <v>3</v>
      </c>
      <c r="O8" s="38">
        <v>2</v>
      </c>
      <c r="P8" s="39">
        <v>17</v>
      </c>
      <c r="Q8" s="39">
        <v>5</v>
      </c>
      <c r="R8" s="38">
        <v>1</v>
      </c>
      <c r="S8" s="38">
        <v>4</v>
      </c>
      <c r="T8" s="39">
        <v>8</v>
      </c>
      <c r="U8" s="40">
        <v>10</v>
      </c>
      <c r="V8" s="34">
        <v>12</v>
      </c>
      <c r="W8" s="35">
        <v>6</v>
      </c>
      <c r="X8" s="56">
        <f>X7+1</f>
        <v>44194</v>
      </c>
    </row>
    <row r="9" spans="1:24" x14ac:dyDescent="0.3">
      <c r="A9" s="30">
        <f t="shared" si="0"/>
        <v>44105</v>
      </c>
      <c r="B9" s="36" t="s">
        <v>12</v>
      </c>
      <c r="C9" s="44">
        <f t="shared" ca="1" si="1"/>
        <v>0</v>
      </c>
      <c r="D9" s="37">
        <f t="shared" si="2"/>
        <v>44105</v>
      </c>
      <c r="E9" s="33" t="str">
        <f t="shared" si="2"/>
        <v>Sem.05</v>
      </c>
      <c r="F9" s="38">
        <v>14</v>
      </c>
      <c r="G9" s="38">
        <v>1</v>
      </c>
      <c r="H9" s="39">
        <v>4</v>
      </c>
      <c r="I9" s="39">
        <v>16</v>
      </c>
      <c r="J9" s="38">
        <v>6</v>
      </c>
      <c r="K9" s="38">
        <v>17</v>
      </c>
      <c r="L9" s="39">
        <v>8</v>
      </c>
      <c r="M9" s="39">
        <v>13</v>
      </c>
      <c r="N9" s="38">
        <v>10</v>
      </c>
      <c r="O9" s="38">
        <v>15</v>
      </c>
      <c r="P9" s="39">
        <v>12</v>
      </c>
      <c r="Q9" s="39">
        <v>18</v>
      </c>
      <c r="R9" s="38">
        <v>7</v>
      </c>
      <c r="S9" s="38">
        <v>2</v>
      </c>
      <c r="T9" s="39">
        <v>9</v>
      </c>
      <c r="U9" s="40">
        <v>3</v>
      </c>
      <c r="V9" s="34">
        <v>5</v>
      </c>
      <c r="W9" s="35">
        <v>11</v>
      </c>
      <c r="X9" s="56">
        <f>X8+1</f>
        <v>44195</v>
      </c>
    </row>
    <row r="10" spans="1:24" x14ac:dyDescent="0.3">
      <c r="A10" s="30">
        <f t="shared" si="0"/>
        <v>44112</v>
      </c>
      <c r="B10" s="36" t="s">
        <v>13</v>
      </c>
      <c r="C10" s="44">
        <f t="shared" ca="1" si="1"/>
        <v>0</v>
      </c>
      <c r="D10" s="37">
        <f t="shared" si="2"/>
        <v>44112</v>
      </c>
      <c r="E10" s="33" t="str">
        <f t="shared" si="2"/>
        <v>Sem.06</v>
      </c>
      <c r="F10" s="38">
        <v>6</v>
      </c>
      <c r="G10" s="38">
        <v>16</v>
      </c>
      <c r="H10" s="39">
        <v>1</v>
      </c>
      <c r="I10" s="39">
        <v>17</v>
      </c>
      <c r="J10" s="38">
        <v>4</v>
      </c>
      <c r="K10" s="38">
        <v>14</v>
      </c>
      <c r="L10" s="39">
        <v>10</v>
      </c>
      <c r="M10" s="39">
        <v>18</v>
      </c>
      <c r="N10" s="38">
        <v>12</v>
      </c>
      <c r="O10" s="38">
        <v>13</v>
      </c>
      <c r="P10" s="39">
        <v>8</v>
      </c>
      <c r="Q10" s="39">
        <v>15</v>
      </c>
      <c r="R10" s="38">
        <v>9</v>
      </c>
      <c r="S10" s="38">
        <v>5</v>
      </c>
      <c r="T10" s="39">
        <v>11</v>
      </c>
      <c r="U10" s="40">
        <v>2</v>
      </c>
      <c r="V10" s="34">
        <v>3</v>
      </c>
      <c r="W10" s="35">
        <v>7</v>
      </c>
      <c r="X10" s="56">
        <f>X9+1</f>
        <v>44196</v>
      </c>
    </row>
    <row r="11" spans="1:24" x14ac:dyDescent="0.3">
      <c r="A11" s="30">
        <f t="shared" si="0"/>
        <v>44119</v>
      </c>
      <c r="B11" s="36" t="s">
        <v>14</v>
      </c>
      <c r="C11" s="44">
        <f t="shared" ca="1" si="1"/>
        <v>0</v>
      </c>
      <c r="D11" s="37">
        <f t="shared" si="2"/>
        <v>44119</v>
      </c>
      <c r="E11" s="33" t="str">
        <f t="shared" si="2"/>
        <v>Sem.07</v>
      </c>
      <c r="F11" s="38">
        <v>4</v>
      </c>
      <c r="G11" s="38">
        <v>17</v>
      </c>
      <c r="H11" s="39">
        <v>6</v>
      </c>
      <c r="I11" s="39">
        <v>14</v>
      </c>
      <c r="J11" s="38">
        <v>1</v>
      </c>
      <c r="K11" s="38">
        <v>16</v>
      </c>
      <c r="L11" s="39">
        <v>12</v>
      </c>
      <c r="M11" s="39">
        <v>15</v>
      </c>
      <c r="N11" s="38">
        <v>8</v>
      </c>
      <c r="O11" s="38">
        <v>18</v>
      </c>
      <c r="P11" s="39">
        <v>10</v>
      </c>
      <c r="Q11" s="39">
        <v>13</v>
      </c>
      <c r="R11" s="38">
        <v>11</v>
      </c>
      <c r="S11" s="38">
        <v>3</v>
      </c>
      <c r="T11" s="39">
        <v>7</v>
      </c>
      <c r="U11" s="40">
        <v>5</v>
      </c>
      <c r="V11" s="34">
        <v>2</v>
      </c>
      <c r="W11" s="35">
        <v>9</v>
      </c>
      <c r="X11" s="56">
        <f>X2+1</f>
        <v>43832</v>
      </c>
    </row>
    <row r="12" spans="1:24" x14ac:dyDescent="0.3">
      <c r="A12" s="30">
        <f t="shared" si="0"/>
        <v>44126</v>
      </c>
      <c r="B12" s="36" t="s">
        <v>15</v>
      </c>
      <c r="C12" s="44">
        <f t="shared" ca="1" si="1"/>
        <v>0</v>
      </c>
      <c r="D12" s="37">
        <f t="shared" si="2"/>
        <v>44126</v>
      </c>
      <c r="E12" s="33" t="str">
        <f t="shared" si="2"/>
        <v>Sem.08</v>
      </c>
      <c r="F12" s="38">
        <v>13</v>
      </c>
      <c r="G12" s="38">
        <v>7</v>
      </c>
      <c r="H12" s="39">
        <v>9</v>
      </c>
      <c r="I12" s="39">
        <v>11</v>
      </c>
      <c r="J12" s="38">
        <v>15</v>
      </c>
      <c r="K12" s="38">
        <v>18</v>
      </c>
      <c r="L12" s="39">
        <v>14</v>
      </c>
      <c r="M12" s="39">
        <v>2</v>
      </c>
      <c r="N12" s="38">
        <v>17</v>
      </c>
      <c r="O12" s="38">
        <v>16</v>
      </c>
      <c r="P12" s="39">
        <v>5</v>
      </c>
      <c r="Q12" s="39">
        <v>3</v>
      </c>
      <c r="R12" s="38">
        <v>8</v>
      </c>
      <c r="S12" s="38">
        <v>1</v>
      </c>
      <c r="T12" s="39">
        <v>4</v>
      </c>
      <c r="U12" s="40">
        <v>6</v>
      </c>
      <c r="V12" s="34">
        <v>10</v>
      </c>
      <c r="W12" s="35">
        <v>12</v>
      </c>
      <c r="X12" s="56">
        <f>EDATE(X2,12)</f>
        <v>44197</v>
      </c>
    </row>
    <row r="13" spans="1:24" x14ac:dyDescent="0.3">
      <c r="A13" s="30">
        <f t="shared" si="0"/>
        <v>44133</v>
      </c>
      <c r="B13" s="36" t="s">
        <v>16</v>
      </c>
      <c r="C13" s="44">
        <f t="shared" ca="1" si="1"/>
        <v>0</v>
      </c>
      <c r="D13" s="37">
        <f t="shared" si="2"/>
        <v>44133</v>
      </c>
      <c r="E13" s="33" t="str">
        <f t="shared" si="2"/>
        <v>Sem.09</v>
      </c>
      <c r="F13" s="38">
        <v>2</v>
      </c>
      <c r="G13" s="38">
        <v>8</v>
      </c>
      <c r="H13" s="41">
        <v>10</v>
      </c>
      <c r="I13" s="41">
        <v>3</v>
      </c>
      <c r="J13" s="38">
        <v>12</v>
      </c>
      <c r="K13" s="38">
        <v>5</v>
      </c>
      <c r="L13" s="41">
        <v>13</v>
      </c>
      <c r="M13" s="41">
        <v>1</v>
      </c>
      <c r="N13" s="38">
        <v>15</v>
      </c>
      <c r="O13" s="38">
        <v>4</v>
      </c>
      <c r="P13" s="41">
        <v>18</v>
      </c>
      <c r="Q13" s="41">
        <v>6</v>
      </c>
      <c r="R13" s="38">
        <v>14</v>
      </c>
      <c r="S13" s="38">
        <v>7</v>
      </c>
      <c r="T13" s="41">
        <v>16</v>
      </c>
      <c r="U13" s="42">
        <v>9</v>
      </c>
      <c r="V13" s="34">
        <v>11</v>
      </c>
      <c r="W13" s="35">
        <v>17</v>
      </c>
      <c r="X13" s="56">
        <f>EDATE(X3,12)</f>
        <v>44555</v>
      </c>
    </row>
    <row r="14" spans="1:24" x14ac:dyDescent="0.3">
      <c r="A14" s="30">
        <f t="shared" si="0"/>
        <v>44140</v>
      </c>
      <c r="B14" s="36" t="s">
        <v>17</v>
      </c>
      <c r="C14" s="44">
        <f t="shared" ca="1" si="1"/>
        <v>0</v>
      </c>
      <c r="D14" s="37">
        <f t="shared" si="2"/>
        <v>44140</v>
      </c>
      <c r="E14" s="33" t="str">
        <f t="shared" si="2"/>
        <v>Sem.010</v>
      </c>
      <c r="F14" s="38">
        <v>12</v>
      </c>
      <c r="G14" s="38">
        <v>3</v>
      </c>
      <c r="H14" s="41">
        <v>8</v>
      </c>
      <c r="I14" s="41">
        <v>5</v>
      </c>
      <c r="J14" s="38">
        <v>10</v>
      </c>
      <c r="K14" s="38">
        <v>2</v>
      </c>
      <c r="L14" s="41">
        <v>18</v>
      </c>
      <c r="M14" s="41">
        <v>4</v>
      </c>
      <c r="N14" s="38">
        <v>13</v>
      </c>
      <c r="O14" s="38">
        <v>6</v>
      </c>
      <c r="P14" s="41">
        <v>15</v>
      </c>
      <c r="Q14" s="41">
        <v>1</v>
      </c>
      <c r="R14" s="38">
        <v>17</v>
      </c>
      <c r="S14" s="38">
        <v>9</v>
      </c>
      <c r="T14" s="41">
        <v>14</v>
      </c>
      <c r="U14" s="42">
        <v>11</v>
      </c>
      <c r="V14" s="34">
        <v>7</v>
      </c>
      <c r="W14" s="35">
        <v>16</v>
      </c>
      <c r="X14" s="56">
        <f>X13-1</f>
        <v>44554</v>
      </c>
    </row>
    <row r="15" spans="1:24" x14ac:dyDescent="0.3">
      <c r="A15" s="30">
        <f t="shared" si="0"/>
        <v>44147</v>
      </c>
      <c r="B15" s="36" t="s">
        <v>18</v>
      </c>
      <c r="C15" s="44">
        <f t="shared" ca="1" si="1"/>
        <v>0</v>
      </c>
      <c r="D15" s="37">
        <f t="shared" si="2"/>
        <v>44147</v>
      </c>
      <c r="E15" s="33" t="str">
        <f t="shared" si="2"/>
        <v>Sem.011</v>
      </c>
      <c r="F15" s="38">
        <v>10</v>
      </c>
      <c r="G15" s="38">
        <v>5</v>
      </c>
      <c r="H15" s="41">
        <v>12</v>
      </c>
      <c r="I15" s="41">
        <v>2</v>
      </c>
      <c r="J15" s="38">
        <v>8</v>
      </c>
      <c r="K15" s="38">
        <v>3</v>
      </c>
      <c r="L15" s="41">
        <v>15</v>
      </c>
      <c r="M15" s="41">
        <v>6</v>
      </c>
      <c r="N15" s="38">
        <v>18</v>
      </c>
      <c r="O15" s="38">
        <v>1</v>
      </c>
      <c r="P15" s="41">
        <v>13</v>
      </c>
      <c r="Q15" s="41">
        <v>4</v>
      </c>
      <c r="R15" s="38">
        <v>16</v>
      </c>
      <c r="S15" s="38">
        <v>11</v>
      </c>
      <c r="T15" s="41">
        <v>17</v>
      </c>
      <c r="U15" s="42">
        <v>7</v>
      </c>
      <c r="V15" s="34">
        <v>9</v>
      </c>
      <c r="W15" s="35">
        <v>14</v>
      </c>
      <c r="X15" s="56">
        <f>X14+2</f>
        <v>44556</v>
      </c>
    </row>
    <row r="16" spans="1:24" x14ac:dyDescent="0.3">
      <c r="A16" s="30">
        <f t="shared" si="0"/>
        <v>44154</v>
      </c>
      <c r="B16" s="36" t="s">
        <v>19</v>
      </c>
      <c r="C16" s="44">
        <f t="shared" ca="1" si="1"/>
        <v>0</v>
      </c>
      <c r="D16" s="37">
        <f t="shared" si="2"/>
        <v>44154</v>
      </c>
      <c r="E16" s="33" t="str">
        <f t="shared" si="2"/>
        <v>Sem.012</v>
      </c>
      <c r="F16" s="38">
        <v>18</v>
      </c>
      <c r="G16" s="38">
        <v>13</v>
      </c>
      <c r="H16" s="41">
        <v>15</v>
      </c>
      <c r="I16" s="41">
        <v>9</v>
      </c>
      <c r="J16" s="38">
        <v>11</v>
      </c>
      <c r="K16" s="38">
        <v>7</v>
      </c>
      <c r="L16" s="41">
        <v>2</v>
      </c>
      <c r="M16" s="41">
        <v>5</v>
      </c>
      <c r="N16" s="38">
        <v>16</v>
      </c>
      <c r="O16" s="38">
        <v>3</v>
      </c>
      <c r="P16" s="41">
        <v>14</v>
      </c>
      <c r="Q16" s="41">
        <v>17</v>
      </c>
      <c r="R16" s="38">
        <v>12</v>
      </c>
      <c r="S16" s="38">
        <v>8</v>
      </c>
      <c r="T16" s="41">
        <v>10</v>
      </c>
      <c r="U16" s="42">
        <v>4</v>
      </c>
      <c r="V16" s="34">
        <v>6</v>
      </c>
      <c r="W16" s="35">
        <v>1</v>
      </c>
      <c r="X16" s="56">
        <f>X15+1</f>
        <v>44557</v>
      </c>
    </row>
    <row r="17" spans="1:24" x14ac:dyDescent="0.3">
      <c r="A17" s="30">
        <f t="shared" si="0"/>
        <v>44161</v>
      </c>
      <c r="B17" s="36" t="s">
        <v>20</v>
      </c>
      <c r="C17" s="44">
        <f t="shared" ca="1" si="1"/>
        <v>0</v>
      </c>
      <c r="D17" s="37">
        <f t="shared" si="2"/>
        <v>44161</v>
      </c>
      <c r="E17" s="33" t="str">
        <f t="shared" si="2"/>
        <v>Sem.013</v>
      </c>
      <c r="F17" s="38">
        <v>8</v>
      </c>
      <c r="G17" s="38">
        <v>14</v>
      </c>
      <c r="H17" s="41">
        <v>16</v>
      </c>
      <c r="I17" s="41">
        <v>10</v>
      </c>
      <c r="J17" s="38">
        <v>17</v>
      </c>
      <c r="K17" s="38">
        <v>12</v>
      </c>
      <c r="L17" s="41">
        <v>1</v>
      </c>
      <c r="M17" s="41">
        <v>9</v>
      </c>
      <c r="N17" s="38">
        <v>4</v>
      </c>
      <c r="O17" s="38">
        <v>11</v>
      </c>
      <c r="P17" s="41">
        <v>6</v>
      </c>
      <c r="Q17" s="41">
        <v>7</v>
      </c>
      <c r="R17" s="38">
        <v>2</v>
      </c>
      <c r="S17" s="38">
        <v>18</v>
      </c>
      <c r="T17" s="41">
        <v>3</v>
      </c>
      <c r="U17" s="42">
        <v>13</v>
      </c>
      <c r="V17" s="34">
        <v>15</v>
      </c>
      <c r="W17" s="35">
        <v>5</v>
      </c>
      <c r="X17" s="56">
        <f>X16+1</f>
        <v>44558</v>
      </c>
    </row>
    <row r="18" spans="1:24" x14ac:dyDescent="0.3">
      <c r="A18" s="30">
        <f t="shared" si="0"/>
        <v>44168</v>
      </c>
      <c r="B18" s="36" t="s">
        <v>21</v>
      </c>
      <c r="C18" s="44">
        <f t="shared" ca="1" si="1"/>
        <v>0</v>
      </c>
      <c r="D18" s="37">
        <f t="shared" si="2"/>
        <v>44168</v>
      </c>
      <c r="E18" s="33" t="str">
        <f t="shared" si="2"/>
        <v>Sem.014</v>
      </c>
      <c r="F18" s="38">
        <v>16</v>
      </c>
      <c r="G18" s="38">
        <v>12</v>
      </c>
      <c r="H18" s="41">
        <v>17</v>
      </c>
      <c r="I18" s="41">
        <v>8</v>
      </c>
      <c r="J18" s="38">
        <v>14</v>
      </c>
      <c r="K18" s="38">
        <v>10</v>
      </c>
      <c r="L18" s="41">
        <v>4</v>
      </c>
      <c r="M18" s="41">
        <v>7</v>
      </c>
      <c r="N18" s="38">
        <v>6</v>
      </c>
      <c r="O18" s="38">
        <v>9</v>
      </c>
      <c r="P18" s="41">
        <v>1</v>
      </c>
      <c r="Q18" s="41">
        <v>11</v>
      </c>
      <c r="R18" s="38">
        <v>3</v>
      </c>
      <c r="S18" s="38">
        <v>15</v>
      </c>
      <c r="T18" s="41">
        <v>5</v>
      </c>
      <c r="U18" s="42">
        <v>18</v>
      </c>
      <c r="V18" s="34">
        <v>13</v>
      </c>
      <c r="W18" s="35">
        <v>2</v>
      </c>
      <c r="X18" s="56">
        <f>X17+1</f>
        <v>44559</v>
      </c>
    </row>
    <row r="19" spans="1:24" x14ac:dyDescent="0.3">
      <c r="A19" s="30">
        <f t="shared" si="0"/>
        <v>44175</v>
      </c>
      <c r="B19" s="36" t="s">
        <v>22</v>
      </c>
      <c r="C19" s="44">
        <f t="shared" ca="1" si="1"/>
        <v>0</v>
      </c>
      <c r="D19" s="37">
        <f t="shared" si="2"/>
        <v>44175</v>
      </c>
      <c r="E19" s="33" t="str">
        <f t="shared" si="2"/>
        <v>Sem.015</v>
      </c>
      <c r="F19" s="38">
        <v>17</v>
      </c>
      <c r="G19" s="38">
        <v>10</v>
      </c>
      <c r="H19" s="41">
        <v>14</v>
      </c>
      <c r="I19" s="41">
        <v>12</v>
      </c>
      <c r="J19" s="38">
        <v>16</v>
      </c>
      <c r="K19" s="38">
        <v>8</v>
      </c>
      <c r="L19" s="41">
        <v>6</v>
      </c>
      <c r="M19" s="41">
        <v>11</v>
      </c>
      <c r="N19" s="38">
        <v>1</v>
      </c>
      <c r="O19" s="38">
        <v>7</v>
      </c>
      <c r="P19" s="41">
        <v>4</v>
      </c>
      <c r="Q19" s="41">
        <v>9</v>
      </c>
      <c r="R19" s="38">
        <v>5</v>
      </c>
      <c r="S19" s="38">
        <v>13</v>
      </c>
      <c r="T19" s="41">
        <v>2</v>
      </c>
      <c r="U19" s="42">
        <v>15</v>
      </c>
      <c r="V19" s="34">
        <v>18</v>
      </c>
      <c r="W19" s="35">
        <v>3</v>
      </c>
      <c r="X19" s="56">
        <f>X18+1</f>
        <v>44560</v>
      </c>
    </row>
    <row r="20" spans="1:24" x14ac:dyDescent="0.3">
      <c r="A20" s="30">
        <f t="shared" si="0"/>
        <v>44182</v>
      </c>
      <c r="B20" s="36" t="s">
        <v>23</v>
      </c>
      <c r="C20" s="44">
        <f t="shared" ca="1" si="1"/>
        <v>0</v>
      </c>
      <c r="D20" s="37">
        <f t="shared" si="2"/>
        <v>44182</v>
      </c>
      <c r="E20" s="33" t="str">
        <f t="shared" si="2"/>
        <v>Sem.016</v>
      </c>
      <c r="F20" s="38">
        <v>11</v>
      </c>
      <c r="G20" s="38">
        <v>15</v>
      </c>
      <c r="H20" s="41">
        <v>7</v>
      </c>
      <c r="I20" s="41">
        <v>18</v>
      </c>
      <c r="J20" s="38">
        <v>9</v>
      </c>
      <c r="K20" s="38">
        <v>13</v>
      </c>
      <c r="L20" s="41">
        <v>3</v>
      </c>
      <c r="M20" s="41">
        <v>17</v>
      </c>
      <c r="N20" s="38">
        <v>5</v>
      </c>
      <c r="O20" s="38">
        <v>14</v>
      </c>
      <c r="P20" s="41">
        <v>2</v>
      </c>
      <c r="Q20" s="41">
        <v>16</v>
      </c>
      <c r="R20" s="38">
        <v>6</v>
      </c>
      <c r="S20" s="38">
        <v>10</v>
      </c>
      <c r="T20" s="41">
        <v>1</v>
      </c>
      <c r="U20" s="42">
        <v>12</v>
      </c>
      <c r="V20" s="34">
        <v>4</v>
      </c>
      <c r="W20" s="35">
        <v>8</v>
      </c>
      <c r="X20" s="56">
        <f>X19+1</f>
        <v>44561</v>
      </c>
    </row>
    <row r="21" spans="1:24" ht="15" thickBot="1" x14ac:dyDescent="0.35">
      <c r="A21" s="30">
        <f t="shared" si="0"/>
        <v>44203</v>
      </c>
      <c r="B21" s="36" t="s">
        <v>24</v>
      </c>
      <c r="C21" s="44">
        <f t="shared" ca="1" si="1"/>
        <v>0</v>
      </c>
      <c r="D21" s="37">
        <f t="shared" si="2"/>
        <v>44203</v>
      </c>
      <c r="E21" s="33" t="str">
        <f t="shared" si="2"/>
        <v>Sem.017</v>
      </c>
      <c r="F21" s="38">
        <v>9</v>
      </c>
      <c r="G21" s="38">
        <v>18</v>
      </c>
      <c r="H21" s="41">
        <v>11</v>
      </c>
      <c r="I21" s="41">
        <v>13</v>
      </c>
      <c r="J21" s="38">
        <v>7</v>
      </c>
      <c r="K21" s="38">
        <v>15</v>
      </c>
      <c r="L21" s="41">
        <v>5</v>
      </c>
      <c r="M21" s="41">
        <v>16</v>
      </c>
      <c r="N21" s="38">
        <v>2</v>
      </c>
      <c r="O21" s="38">
        <v>17</v>
      </c>
      <c r="P21" s="41">
        <v>3</v>
      </c>
      <c r="Q21" s="41">
        <v>14</v>
      </c>
      <c r="R21" s="38">
        <v>4</v>
      </c>
      <c r="S21" s="38">
        <v>12</v>
      </c>
      <c r="T21" s="41">
        <v>6</v>
      </c>
      <c r="U21" s="42">
        <v>8</v>
      </c>
      <c r="V21" s="34">
        <v>1</v>
      </c>
      <c r="W21" s="35">
        <v>10</v>
      </c>
      <c r="X21" s="57">
        <f>X12+1</f>
        <v>44198</v>
      </c>
    </row>
    <row r="22" spans="1:24" x14ac:dyDescent="0.3">
      <c r="A22" s="30">
        <f t="shared" si="0"/>
        <v>44210</v>
      </c>
      <c r="B22" s="36" t="s">
        <v>25</v>
      </c>
      <c r="C22" s="44">
        <f t="shared" ca="1" si="1"/>
        <v>0</v>
      </c>
      <c r="D22" s="37">
        <f t="shared" si="2"/>
        <v>44210</v>
      </c>
      <c r="E22" s="33" t="str">
        <f t="shared" si="2"/>
        <v>Sem.018</v>
      </c>
      <c r="F22" s="38">
        <v>6</v>
      </c>
      <c r="G22" s="38">
        <v>5</v>
      </c>
      <c r="H22" s="41">
        <v>2</v>
      </c>
      <c r="I22" s="41">
        <v>1</v>
      </c>
      <c r="J22" s="38">
        <v>4</v>
      </c>
      <c r="K22" s="38">
        <v>3</v>
      </c>
      <c r="L22" s="41">
        <v>10</v>
      </c>
      <c r="M22" s="41">
        <v>9</v>
      </c>
      <c r="N22" s="38">
        <v>12</v>
      </c>
      <c r="O22" s="38">
        <v>11</v>
      </c>
      <c r="P22" s="41">
        <v>8</v>
      </c>
      <c r="Q22" s="41">
        <v>7</v>
      </c>
      <c r="R22" s="38">
        <v>18</v>
      </c>
      <c r="S22" s="38">
        <v>17</v>
      </c>
      <c r="T22" s="41">
        <v>14</v>
      </c>
      <c r="U22" s="42">
        <v>13</v>
      </c>
      <c r="V22" s="34">
        <v>16</v>
      </c>
      <c r="W22" s="35">
        <v>15</v>
      </c>
      <c r="X22" s="58"/>
    </row>
    <row r="23" spans="1:24" x14ac:dyDescent="0.3">
      <c r="A23" s="30">
        <f t="shared" si="0"/>
        <v>44217</v>
      </c>
      <c r="B23" s="36" t="s">
        <v>26</v>
      </c>
      <c r="C23" s="44">
        <f t="shared" ca="1" si="1"/>
        <v>0</v>
      </c>
      <c r="D23" s="37">
        <f t="shared" si="2"/>
        <v>44217</v>
      </c>
      <c r="E23" s="33" t="str">
        <f t="shared" si="2"/>
        <v>Sem.019</v>
      </c>
      <c r="F23" s="38">
        <v>4</v>
      </c>
      <c r="G23" s="38">
        <v>2</v>
      </c>
      <c r="H23" s="41">
        <v>6</v>
      </c>
      <c r="I23" s="41">
        <v>3</v>
      </c>
      <c r="J23" s="38">
        <v>1</v>
      </c>
      <c r="K23" s="38">
        <v>5</v>
      </c>
      <c r="L23" s="41">
        <v>12</v>
      </c>
      <c r="M23" s="41">
        <v>7</v>
      </c>
      <c r="N23" s="38">
        <v>8</v>
      </c>
      <c r="O23" s="38">
        <v>9</v>
      </c>
      <c r="P23" s="41">
        <v>10</v>
      </c>
      <c r="Q23" s="41">
        <v>11</v>
      </c>
      <c r="R23" s="38">
        <v>15</v>
      </c>
      <c r="S23" s="38">
        <v>14</v>
      </c>
      <c r="T23" s="41">
        <v>16</v>
      </c>
      <c r="U23" s="42">
        <v>18</v>
      </c>
      <c r="V23" s="34">
        <v>17</v>
      </c>
      <c r="W23" s="35">
        <v>13</v>
      </c>
      <c r="X23" s="59"/>
    </row>
    <row r="24" spans="1:24" x14ac:dyDescent="0.3">
      <c r="A24" s="30">
        <f t="shared" si="0"/>
        <v>44224</v>
      </c>
      <c r="B24" s="36" t="s">
        <v>27</v>
      </c>
      <c r="C24" s="44">
        <f t="shared" ca="1" si="1"/>
        <v>0</v>
      </c>
      <c r="D24" s="37">
        <f t="shared" si="2"/>
        <v>44224</v>
      </c>
      <c r="E24" s="33" t="str">
        <f t="shared" si="2"/>
        <v>Sem.020</v>
      </c>
      <c r="F24" s="38">
        <v>1</v>
      </c>
      <c r="G24" s="38">
        <v>3</v>
      </c>
      <c r="H24" s="41">
        <v>4</v>
      </c>
      <c r="I24" s="41">
        <v>5</v>
      </c>
      <c r="J24" s="38">
        <v>6</v>
      </c>
      <c r="K24" s="38">
        <v>2</v>
      </c>
      <c r="L24" s="41">
        <v>8</v>
      </c>
      <c r="M24" s="41">
        <v>11</v>
      </c>
      <c r="N24" s="38">
        <v>10</v>
      </c>
      <c r="O24" s="38">
        <v>7</v>
      </c>
      <c r="P24" s="41">
        <v>12</v>
      </c>
      <c r="Q24" s="41">
        <v>9</v>
      </c>
      <c r="R24" s="38">
        <v>13</v>
      </c>
      <c r="S24" s="38">
        <v>16</v>
      </c>
      <c r="T24" s="41">
        <v>17</v>
      </c>
      <c r="U24" s="42">
        <v>15</v>
      </c>
      <c r="V24" s="34">
        <v>14</v>
      </c>
      <c r="W24" s="35">
        <v>18</v>
      </c>
      <c r="X24" s="59"/>
    </row>
    <row r="25" spans="1:24" x14ac:dyDescent="0.3">
      <c r="A25" s="30">
        <f t="shared" si="0"/>
        <v>44231</v>
      </c>
      <c r="B25" s="36" t="s">
        <v>28</v>
      </c>
      <c r="C25" s="44">
        <f t="shared" ca="1" si="1"/>
        <v>0</v>
      </c>
      <c r="D25" s="37">
        <f t="shared" si="2"/>
        <v>44231</v>
      </c>
      <c r="E25" s="33" t="str">
        <f t="shared" si="2"/>
        <v>Sem.021</v>
      </c>
      <c r="F25" s="38">
        <v>11</v>
      </c>
      <c r="G25" s="38">
        <v>18</v>
      </c>
      <c r="H25" s="41">
        <v>9</v>
      </c>
      <c r="I25" s="41">
        <v>7</v>
      </c>
      <c r="J25" s="38">
        <v>15</v>
      </c>
      <c r="K25" s="38">
        <v>13</v>
      </c>
      <c r="L25" s="41">
        <v>2</v>
      </c>
      <c r="M25" s="41">
        <v>3</v>
      </c>
      <c r="N25" s="38">
        <v>5</v>
      </c>
      <c r="O25" s="38">
        <v>17</v>
      </c>
      <c r="P25" s="41">
        <v>14</v>
      </c>
      <c r="Q25" s="41">
        <v>16</v>
      </c>
      <c r="R25" s="38">
        <v>6</v>
      </c>
      <c r="S25" s="38">
        <v>12</v>
      </c>
      <c r="T25" s="41">
        <v>4</v>
      </c>
      <c r="U25" s="42">
        <v>1</v>
      </c>
      <c r="V25" s="34">
        <v>10</v>
      </c>
      <c r="W25" s="35">
        <v>8</v>
      </c>
      <c r="X25" s="59"/>
    </row>
    <row r="26" spans="1:24" x14ac:dyDescent="0.3">
      <c r="A26" s="30">
        <f t="shared" si="0"/>
        <v>44238</v>
      </c>
      <c r="B26" s="36" t="s">
        <v>29</v>
      </c>
      <c r="C26" s="44">
        <f t="shared" ca="1" si="1"/>
        <v>0</v>
      </c>
      <c r="D26" s="37">
        <f t="shared" si="2"/>
        <v>44238</v>
      </c>
      <c r="E26" s="33" t="str">
        <f t="shared" si="2"/>
        <v>Sem.022</v>
      </c>
      <c r="F26" s="38">
        <v>17</v>
      </c>
      <c r="G26" s="38">
        <v>6</v>
      </c>
      <c r="H26" s="41">
        <v>1</v>
      </c>
      <c r="I26" s="41">
        <v>14</v>
      </c>
      <c r="J26" s="38">
        <v>16</v>
      </c>
      <c r="K26" s="38">
        <v>4</v>
      </c>
      <c r="L26" s="41">
        <v>15</v>
      </c>
      <c r="M26" s="41">
        <v>10</v>
      </c>
      <c r="N26" s="38">
        <v>18</v>
      </c>
      <c r="O26" s="38">
        <v>12</v>
      </c>
      <c r="P26" s="41">
        <v>13</v>
      </c>
      <c r="Q26" s="41">
        <v>8</v>
      </c>
      <c r="R26" s="38">
        <v>11</v>
      </c>
      <c r="S26" s="38">
        <v>5</v>
      </c>
      <c r="T26" s="41">
        <v>2</v>
      </c>
      <c r="U26" s="42">
        <v>7</v>
      </c>
      <c r="V26" s="34">
        <v>3</v>
      </c>
      <c r="W26" s="35">
        <v>9</v>
      </c>
      <c r="X26" s="59"/>
    </row>
    <row r="27" spans="1:24" x14ac:dyDescent="0.3">
      <c r="A27" s="30">
        <f t="shared" si="0"/>
        <v>44245</v>
      </c>
      <c r="B27" s="36" t="s">
        <v>30</v>
      </c>
      <c r="C27" s="44">
        <f t="shared" ca="1" si="1"/>
        <v>0</v>
      </c>
      <c r="D27" s="37">
        <f t="shared" si="2"/>
        <v>44245</v>
      </c>
      <c r="E27" s="33" t="str">
        <f t="shared" si="2"/>
        <v>Sem.023</v>
      </c>
      <c r="F27" s="38">
        <v>14</v>
      </c>
      <c r="G27" s="38">
        <v>4</v>
      </c>
      <c r="H27" s="41">
        <v>16</v>
      </c>
      <c r="I27" s="41">
        <v>6</v>
      </c>
      <c r="J27" s="38">
        <v>17</v>
      </c>
      <c r="K27" s="38">
        <v>1</v>
      </c>
      <c r="L27" s="41">
        <v>13</v>
      </c>
      <c r="M27" s="41">
        <v>12</v>
      </c>
      <c r="N27" s="38">
        <v>15</v>
      </c>
      <c r="O27" s="38">
        <v>8</v>
      </c>
      <c r="P27" s="41">
        <v>18</v>
      </c>
      <c r="Q27" s="41">
        <v>10</v>
      </c>
      <c r="R27" s="38">
        <v>7</v>
      </c>
      <c r="S27" s="38">
        <v>3</v>
      </c>
      <c r="T27" s="41">
        <v>5</v>
      </c>
      <c r="U27" s="42">
        <v>9</v>
      </c>
      <c r="V27" s="34">
        <v>2</v>
      </c>
      <c r="W27" s="35">
        <v>11</v>
      </c>
      <c r="X27" s="59"/>
    </row>
    <row r="28" spans="1:24" x14ac:dyDescent="0.3">
      <c r="A28" s="30">
        <f t="shared" si="0"/>
        <v>44252</v>
      </c>
      <c r="B28" s="36" t="s">
        <v>31</v>
      </c>
      <c r="C28" s="44">
        <f t="shared" ca="1" si="1"/>
        <v>0</v>
      </c>
      <c r="D28" s="37">
        <f t="shared" si="2"/>
        <v>44252</v>
      </c>
      <c r="E28" s="33" t="str">
        <f t="shared" si="2"/>
        <v>Sem.024</v>
      </c>
      <c r="F28" s="38">
        <v>16</v>
      </c>
      <c r="G28" s="38">
        <v>1</v>
      </c>
      <c r="H28" s="41">
        <v>17</v>
      </c>
      <c r="I28" s="41">
        <v>4</v>
      </c>
      <c r="J28" s="38">
        <v>14</v>
      </c>
      <c r="K28" s="38">
        <v>6</v>
      </c>
      <c r="L28" s="41">
        <v>18</v>
      </c>
      <c r="M28" s="41">
        <v>8</v>
      </c>
      <c r="N28" s="38">
        <v>13</v>
      </c>
      <c r="O28" s="38">
        <v>10</v>
      </c>
      <c r="P28" s="41">
        <v>15</v>
      </c>
      <c r="Q28" s="41">
        <v>12</v>
      </c>
      <c r="R28" s="38">
        <v>9</v>
      </c>
      <c r="S28" s="38">
        <v>2</v>
      </c>
      <c r="T28" s="41">
        <v>3</v>
      </c>
      <c r="U28" s="42">
        <v>11</v>
      </c>
      <c r="V28" s="34">
        <v>5</v>
      </c>
      <c r="W28" s="35">
        <v>7</v>
      </c>
      <c r="X28" s="59"/>
    </row>
    <row r="29" spans="1:24" x14ac:dyDescent="0.3">
      <c r="A29" s="30">
        <f t="shared" si="0"/>
        <v>44259</v>
      </c>
      <c r="B29" s="36" t="s">
        <v>32</v>
      </c>
      <c r="C29" s="44">
        <f t="shared" ca="1" si="1"/>
        <v>0</v>
      </c>
      <c r="D29" s="37">
        <f t="shared" si="2"/>
        <v>44259</v>
      </c>
      <c r="E29" s="33" t="str">
        <f t="shared" si="2"/>
        <v>Sem.025</v>
      </c>
      <c r="F29" s="38">
        <v>18</v>
      </c>
      <c r="G29" s="38">
        <v>15</v>
      </c>
      <c r="H29" s="41">
        <v>7</v>
      </c>
      <c r="I29" s="41">
        <v>13</v>
      </c>
      <c r="J29" s="38">
        <v>11</v>
      </c>
      <c r="K29" s="38">
        <v>9</v>
      </c>
      <c r="L29" s="41">
        <v>16</v>
      </c>
      <c r="M29" s="41">
        <v>17</v>
      </c>
      <c r="N29" s="38">
        <v>3</v>
      </c>
      <c r="O29" s="38">
        <v>5</v>
      </c>
      <c r="P29" s="41">
        <v>2</v>
      </c>
      <c r="Q29" s="41">
        <v>14</v>
      </c>
      <c r="R29" s="38">
        <v>12</v>
      </c>
      <c r="S29" s="38">
        <v>10</v>
      </c>
      <c r="T29" s="41">
        <v>1</v>
      </c>
      <c r="U29" s="42">
        <v>8</v>
      </c>
      <c r="V29" s="34">
        <v>6</v>
      </c>
      <c r="W29" s="35">
        <v>4</v>
      </c>
      <c r="X29" s="58"/>
    </row>
    <row r="30" spans="1:24" x14ac:dyDescent="0.3">
      <c r="A30" s="30">
        <f t="shared" si="0"/>
        <v>44266</v>
      </c>
      <c r="B30" s="36" t="s">
        <v>33</v>
      </c>
      <c r="C30" s="44">
        <f t="shared" ca="1" si="1"/>
        <v>0</v>
      </c>
      <c r="D30" s="37">
        <f t="shared" si="2"/>
        <v>44266</v>
      </c>
      <c r="E30" s="33" t="str">
        <f t="shared" si="2"/>
        <v>Sem.026</v>
      </c>
      <c r="F30" s="38">
        <v>5</v>
      </c>
      <c r="G30" s="38">
        <v>12</v>
      </c>
      <c r="H30" s="41">
        <v>8</v>
      </c>
      <c r="I30" s="41">
        <v>2</v>
      </c>
      <c r="J30" s="38">
        <v>3</v>
      </c>
      <c r="K30" s="38">
        <v>10</v>
      </c>
      <c r="L30" s="41">
        <v>4</v>
      </c>
      <c r="M30" s="41">
        <v>15</v>
      </c>
      <c r="N30" s="38">
        <v>6</v>
      </c>
      <c r="O30" s="38">
        <v>18</v>
      </c>
      <c r="P30" s="41">
        <v>1</v>
      </c>
      <c r="Q30" s="41">
        <v>13</v>
      </c>
      <c r="R30" s="38">
        <v>17</v>
      </c>
      <c r="S30" s="38">
        <v>11</v>
      </c>
      <c r="T30" s="41">
        <v>7</v>
      </c>
      <c r="U30" s="42">
        <v>14</v>
      </c>
      <c r="V30" s="34">
        <v>9</v>
      </c>
      <c r="W30" s="35">
        <v>16</v>
      </c>
      <c r="X30" s="59"/>
    </row>
    <row r="31" spans="1:24" x14ac:dyDescent="0.3">
      <c r="A31" s="30">
        <f t="shared" si="0"/>
        <v>44273</v>
      </c>
      <c r="B31" s="36" t="s">
        <v>34</v>
      </c>
      <c r="C31" s="44">
        <f t="shared" ca="1" si="1"/>
        <v>0</v>
      </c>
      <c r="D31" s="37">
        <f t="shared" si="2"/>
        <v>44273</v>
      </c>
      <c r="E31" s="33" t="str">
        <f t="shared" si="2"/>
        <v>Sem.027</v>
      </c>
      <c r="F31" s="38">
        <v>2</v>
      </c>
      <c r="G31" s="38">
        <v>10</v>
      </c>
      <c r="H31" s="41">
        <v>3</v>
      </c>
      <c r="I31" s="41">
        <v>12</v>
      </c>
      <c r="J31" s="38">
        <v>5</v>
      </c>
      <c r="K31" s="38">
        <v>8</v>
      </c>
      <c r="L31" s="41">
        <v>6</v>
      </c>
      <c r="M31" s="41">
        <v>13</v>
      </c>
      <c r="N31" s="38">
        <v>1</v>
      </c>
      <c r="O31" s="38">
        <v>15</v>
      </c>
      <c r="P31" s="41">
        <v>4</v>
      </c>
      <c r="Q31" s="41">
        <v>18</v>
      </c>
      <c r="R31" s="38">
        <v>16</v>
      </c>
      <c r="S31" s="38">
        <v>7</v>
      </c>
      <c r="T31" s="41">
        <v>9</v>
      </c>
      <c r="U31" s="42">
        <v>17</v>
      </c>
      <c r="V31" s="34">
        <v>11</v>
      </c>
      <c r="W31" s="35">
        <v>14</v>
      </c>
      <c r="X31" s="59"/>
    </row>
    <row r="32" spans="1:24" x14ac:dyDescent="0.3">
      <c r="A32" s="30">
        <f t="shared" si="0"/>
        <v>44280</v>
      </c>
      <c r="B32" s="36" t="s">
        <v>35</v>
      </c>
      <c r="C32" s="44">
        <f t="shared" ca="1" si="1"/>
        <v>0</v>
      </c>
      <c r="D32" s="37">
        <f t="shared" si="2"/>
        <v>44280</v>
      </c>
      <c r="E32" s="33" t="str">
        <f t="shared" si="2"/>
        <v>Sem.028</v>
      </c>
      <c r="F32" s="38">
        <v>3</v>
      </c>
      <c r="G32" s="38">
        <v>8</v>
      </c>
      <c r="H32" s="41">
        <v>5</v>
      </c>
      <c r="I32" s="41">
        <v>10</v>
      </c>
      <c r="J32" s="38">
        <v>2</v>
      </c>
      <c r="K32" s="38">
        <v>12</v>
      </c>
      <c r="L32" s="41">
        <v>1</v>
      </c>
      <c r="M32" s="41">
        <v>18</v>
      </c>
      <c r="N32" s="38">
        <v>4</v>
      </c>
      <c r="O32" s="38">
        <v>13</v>
      </c>
      <c r="P32" s="41">
        <v>6</v>
      </c>
      <c r="Q32" s="41">
        <v>15</v>
      </c>
      <c r="R32" s="38">
        <v>14</v>
      </c>
      <c r="S32" s="38">
        <v>9</v>
      </c>
      <c r="T32" s="41">
        <v>11</v>
      </c>
      <c r="U32" s="42">
        <v>16</v>
      </c>
      <c r="V32" s="34">
        <v>7</v>
      </c>
      <c r="W32" s="35">
        <v>17</v>
      </c>
      <c r="X32" s="59"/>
    </row>
    <row r="33" spans="1:24" x14ac:dyDescent="0.3">
      <c r="A33" s="30">
        <f t="shared" si="0"/>
        <v>44287</v>
      </c>
      <c r="B33" s="36" t="s">
        <v>36</v>
      </c>
      <c r="C33" s="44">
        <f t="shared" ca="1" si="1"/>
        <v>0</v>
      </c>
      <c r="D33" s="37">
        <f t="shared" si="2"/>
        <v>44287</v>
      </c>
      <c r="E33" s="33" t="str">
        <f t="shared" si="2"/>
        <v>Sem.029</v>
      </c>
      <c r="F33" s="38">
        <v>7</v>
      </c>
      <c r="G33" s="38">
        <v>11</v>
      </c>
      <c r="H33" s="41">
        <v>13</v>
      </c>
      <c r="I33" s="41">
        <v>18</v>
      </c>
      <c r="J33" s="38">
        <v>9</v>
      </c>
      <c r="K33" s="38">
        <v>15</v>
      </c>
      <c r="L33" s="41">
        <v>3</v>
      </c>
      <c r="M33" s="41">
        <v>16</v>
      </c>
      <c r="N33" s="38">
        <v>17</v>
      </c>
      <c r="O33" s="38">
        <v>14</v>
      </c>
      <c r="P33" s="41">
        <v>5</v>
      </c>
      <c r="Q33" s="41">
        <v>2</v>
      </c>
      <c r="R33" s="38">
        <v>1</v>
      </c>
      <c r="S33" s="38">
        <v>6</v>
      </c>
      <c r="T33" s="41">
        <v>8</v>
      </c>
      <c r="U33" s="42">
        <v>12</v>
      </c>
      <c r="V33" s="34">
        <v>4</v>
      </c>
      <c r="W33" s="35">
        <v>10</v>
      </c>
      <c r="X33" s="59"/>
    </row>
    <row r="34" spans="1:24" ht="15" thickBot="1" x14ac:dyDescent="0.35">
      <c r="A34" s="46">
        <f t="shared" si="0"/>
        <v>44294</v>
      </c>
      <c r="B34" s="47" t="s">
        <v>37</v>
      </c>
      <c r="C34" s="48">
        <f t="shared" ca="1" si="1"/>
        <v>0</v>
      </c>
      <c r="D34" s="49">
        <f t="shared" si="2"/>
        <v>44294</v>
      </c>
      <c r="E34" s="50" t="str">
        <f>B34</f>
        <v>Sem.030</v>
      </c>
      <c r="F34" s="51">
        <v>12</v>
      </c>
      <c r="G34" s="51">
        <v>17</v>
      </c>
      <c r="H34" s="52">
        <v>14</v>
      </c>
      <c r="I34" s="52">
        <v>8</v>
      </c>
      <c r="J34" s="51">
        <v>10</v>
      </c>
      <c r="K34" s="51">
        <v>16</v>
      </c>
      <c r="L34" s="52">
        <v>11</v>
      </c>
      <c r="M34" s="52">
        <v>4</v>
      </c>
      <c r="N34" s="51">
        <v>7</v>
      </c>
      <c r="O34" s="51">
        <v>6</v>
      </c>
      <c r="P34" s="52">
        <v>9</v>
      </c>
      <c r="Q34" s="52">
        <v>1</v>
      </c>
      <c r="R34" s="51">
        <v>5</v>
      </c>
      <c r="S34" s="51">
        <v>15</v>
      </c>
      <c r="T34" s="52">
        <v>18</v>
      </c>
      <c r="U34" s="53">
        <v>2</v>
      </c>
      <c r="V34" s="51">
        <v>13</v>
      </c>
      <c r="W34" s="54">
        <v>3</v>
      </c>
      <c r="X34" s="98"/>
    </row>
    <row r="35" spans="1:24" x14ac:dyDescent="0.3">
      <c r="A35" s="92"/>
      <c r="B35" s="93"/>
      <c r="C35" s="44"/>
      <c r="D35" s="94"/>
      <c r="E35" s="94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6"/>
    </row>
    <row r="36" spans="1:24" x14ac:dyDescent="0.3">
      <c r="A36" s="92"/>
      <c r="B36" s="93"/>
      <c r="C36" s="44"/>
      <c r="D36" s="94"/>
      <c r="E36" s="94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6"/>
    </row>
    <row r="37" spans="1:24" x14ac:dyDescent="0.3">
      <c r="A37" s="92"/>
      <c r="B37" s="93"/>
      <c r="C37" s="44"/>
      <c r="D37" s="94"/>
      <c r="E37" s="94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6"/>
    </row>
    <row r="38" spans="1:24" x14ac:dyDescent="0.3">
      <c r="A38" s="92"/>
      <c r="B38" s="93"/>
      <c r="C38" s="44"/>
      <c r="D38" s="94"/>
      <c r="E38" s="94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6"/>
    </row>
    <row r="39" spans="1:24" x14ac:dyDescent="0.3">
      <c r="A39" s="92"/>
      <c r="B39" s="93"/>
      <c r="C39" s="44"/>
      <c r="D39" s="94"/>
      <c r="E39" s="94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7"/>
    </row>
  </sheetData>
  <mergeCells count="2">
    <mergeCell ref="A2:A3"/>
    <mergeCell ref="B2:B3"/>
  </mergeCells>
  <conditionalFormatting sqref="D2:F2 F3 H2 J2 L2 N2 P2 D1 T2 R1:R2 M1 D4:E39">
    <cfRule type="cellIs" dxfId="566" priority="8" operator="equal">
      <formula>0</formula>
    </cfRule>
  </conditionalFormatting>
  <conditionalFormatting sqref="H1">
    <cfRule type="cellIs" dxfId="565" priority="7" operator="equal">
      <formula>0</formula>
    </cfRule>
  </conditionalFormatting>
  <conditionalFormatting sqref="F5:U6 F8:U39">
    <cfRule type="cellIs" dxfId="564" priority="6" operator="equal">
      <formula>0</formula>
    </cfRule>
  </conditionalFormatting>
  <conditionalFormatting sqref="F4:U4">
    <cfRule type="cellIs" dxfId="563" priority="5" operator="equal">
      <formula>0</formula>
    </cfRule>
  </conditionalFormatting>
  <conditionalFormatting sqref="V5:W6 V8:W39">
    <cfRule type="cellIs" dxfId="562" priority="4" operator="equal">
      <formula>0</formula>
    </cfRule>
  </conditionalFormatting>
  <conditionalFormatting sqref="V4:W4">
    <cfRule type="cellIs" dxfId="561" priority="3" operator="equal">
      <formula>0</formula>
    </cfRule>
  </conditionalFormatting>
  <conditionalFormatting sqref="F7:U7">
    <cfRule type="cellIs" dxfId="560" priority="2" operator="equal">
      <formula>0</formula>
    </cfRule>
  </conditionalFormatting>
  <conditionalFormatting sqref="V7:W7">
    <cfRule type="cellIs" dxfId="559" priority="1" operator="equal">
      <formula>0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ise_en_place">
                <anchor moveWithCells="1">
                  <from>
                    <xdr:col>24</xdr:col>
                    <xdr:colOff>76200</xdr:colOff>
                    <xdr:row>1</xdr:row>
                    <xdr:rowOff>22860</xdr:rowOff>
                  </from>
                  <to>
                    <xdr:col>25</xdr:col>
                    <xdr:colOff>396240</xdr:colOff>
                    <xdr:row>3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D1:CT195"/>
  <sheetViews>
    <sheetView topLeftCell="A174" workbookViewId="0">
      <selection activeCell="CG178" sqref="CG178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88.2" customHeight="1" thickBot="1" x14ac:dyDescent="0.35">
      <c r="CD174" s="119"/>
      <c r="CE174" s="119"/>
      <c r="CF174" s="119"/>
      <c r="CG174" s="119"/>
      <c r="CH174" s="119"/>
      <c r="CI174" s="119"/>
      <c r="CJ174" s="119"/>
      <c r="CK174" s="119"/>
      <c r="CL174" s="119"/>
      <c r="CM174" s="119"/>
      <c r="CN174" s="119"/>
      <c r="CO174" s="119"/>
      <c r="CP174" s="119"/>
      <c r="CQ174" s="119"/>
      <c r="CR174" s="119"/>
      <c r="CS174" s="119"/>
      <c r="CT174" s="119"/>
    </row>
    <row r="175" spans="82:98" ht="15" thickBot="1" x14ac:dyDescent="0.35">
      <c r="CD175" s="61"/>
      <c r="CE175" s="62">
        <f>Horaire!A5</f>
        <v>44077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99"/>
      <c r="CH176" s="67"/>
      <c r="CI176" s="67"/>
      <c r="CJ176" s="99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99"/>
      <c r="CH177" s="70"/>
      <c r="CI177" s="70"/>
      <c r="CJ177" s="99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IF(CF178&gt;CF$179,5,IF(CF178=CF$179,2.5,0))</f>
        <v>2.5</v>
      </c>
      <c r="CH178" s="69"/>
      <c r="CI178" s="73"/>
      <c r="CJ178" s="90">
        <f>IF(CI178&gt;CI$179,5,IF(CI178=CI$179,2.5,0))</f>
        <v>2.5</v>
      </c>
      <c r="CK178" s="69"/>
      <c r="CL178" s="73"/>
      <c r="CM178" s="90">
        <f>IF(CL178&gt;CL$179,5,IF(CL178=CL$179,2.5,0))</f>
        <v>2.5</v>
      </c>
      <c r="CN178" s="69"/>
      <c r="CO178" s="74"/>
      <c r="CP178" s="90">
        <f>IF(CO178&gt;CO$179,10,IF(CO178=CO$179,5,0))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4">
        <v>2</v>
      </c>
      <c r="CE179" s="72" t="s">
        <v>46</v>
      </c>
      <c r="CF179" s="73"/>
      <c r="CG179" s="90">
        <f>IF(CF179&gt;CF$178,5,IF(CF179=CF$178,2.5,0))</f>
        <v>2.5</v>
      </c>
      <c r="CH179" s="69"/>
      <c r="CI179" s="73"/>
      <c r="CJ179" s="90">
        <f>IF(CI179&gt;CI$178,5,IF(CI179=CI$178,2.5,0))</f>
        <v>2.5</v>
      </c>
      <c r="CK179" s="69"/>
      <c r="CL179" s="73"/>
      <c r="CM179" s="90">
        <f>IF(CL179&gt;CL$178,5,IF(CL179=CL$178,2.5,0))</f>
        <v>2.5</v>
      </c>
      <c r="CN179" s="69"/>
      <c r="CO179" s="74"/>
      <c r="CP179" s="90">
        <f>IF(CO179&gt;CO$178,10,IF(CO179=CO$178,5,0))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5">
        <v>3</v>
      </c>
      <c r="CE180" s="72" t="s">
        <v>47</v>
      </c>
      <c r="CF180" s="77"/>
      <c r="CG180" s="100">
        <f>IF(CF180&gt;CF$181,5,IF(CF180=CF$181,2.5,0))</f>
        <v>2.5</v>
      </c>
      <c r="CH180" s="69"/>
      <c r="CI180" s="73"/>
      <c r="CJ180" s="100">
        <f>IF(CI180&gt;CI$181,5,IF(CI180=CI$181,2.5,0))</f>
        <v>2.5</v>
      </c>
      <c r="CK180" s="69"/>
      <c r="CL180" s="73"/>
      <c r="CM180" s="100">
        <f>IF(CL180&gt;CL$181,5,IF(CL180=CL$181,2.5,0))</f>
        <v>2.5</v>
      </c>
      <c r="CN180" s="69"/>
      <c r="CO180" s="74"/>
      <c r="CP180" s="100">
        <f>IF(CO180&gt;CO$181,10,IF(CO180=CO$181,5,0))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5">
        <v>4</v>
      </c>
      <c r="CE181" s="72" t="s">
        <v>48</v>
      </c>
      <c r="CF181" s="77"/>
      <c r="CG181" s="100">
        <f>IF(CF181&gt;CF$180,5,IF(CF181=CF$180,2.5,0))</f>
        <v>2.5</v>
      </c>
      <c r="CH181" s="69"/>
      <c r="CI181" s="73"/>
      <c r="CJ181" s="100">
        <f>IF(CI181&gt;CI$180,5,IF(CI181=CI$180,2.5,0))</f>
        <v>2.5</v>
      </c>
      <c r="CK181" s="69"/>
      <c r="CL181" s="73"/>
      <c r="CM181" s="100">
        <f>IF(CL181&gt;CL$180,5,IF(CL181=CL$180,2.5,0))</f>
        <v>2.5</v>
      </c>
      <c r="CN181" s="69"/>
      <c r="CO181" s="74"/>
      <c r="CP181" s="100">
        <f>IF(CO181&gt;CO$180,10,IF(CO181=CO$180,5,0))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6">
        <v>5</v>
      </c>
      <c r="CE182" s="72" t="s">
        <v>49</v>
      </c>
      <c r="CF182" s="77"/>
      <c r="CG182" s="102">
        <f>IF(CF182&gt;CF$183,5,IF(CF182=CF$183,2.5,0))</f>
        <v>2.5</v>
      </c>
      <c r="CH182" s="69"/>
      <c r="CI182" s="73"/>
      <c r="CJ182" s="102">
        <f>IF(CI182&gt;CI$183,5,IF(CI182=CI$183,2.5,0))</f>
        <v>2.5</v>
      </c>
      <c r="CK182" s="69"/>
      <c r="CL182" s="73"/>
      <c r="CM182" s="102">
        <f>IF(CL182&gt;CL$183,5,IF(CL182=CL$183,2.5,0))</f>
        <v>2.5</v>
      </c>
      <c r="CN182" s="69"/>
      <c r="CO182" s="74"/>
      <c r="CP182" s="102">
        <f>IF(CO182&gt;CO$183,10,IF(CO182=CO$183,5,0))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6">
        <v>6</v>
      </c>
      <c r="CE183" s="72" t="s">
        <v>50</v>
      </c>
      <c r="CF183" s="77"/>
      <c r="CG183" s="102">
        <f>IF(CF183&gt;CF$182,5,IF(CF183=CF$182,2.5,0))</f>
        <v>2.5</v>
      </c>
      <c r="CH183" s="69"/>
      <c r="CI183" s="73"/>
      <c r="CJ183" s="102">
        <f>IF(CI183&gt;CI$182,5,IF(CI183=CI$182,2.5,0))</f>
        <v>2.5</v>
      </c>
      <c r="CK183" s="69"/>
      <c r="CL183" s="73"/>
      <c r="CM183" s="102">
        <f>IF(CL183&gt;CL$182,5,IF(CL183=CL$182,2.5,0))</f>
        <v>2.5</v>
      </c>
      <c r="CN183" s="69"/>
      <c r="CO183" s="74"/>
      <c r="CP183" s="102">
        <f>IF(CO183&gt;CO$182,10,IF(CO183=CO$182,5,0))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7">
        <v>7</v>
      </c>
      <c r="CE184" s="72" t="s">
        <v>51</v>
      </c>
      <c r="CF184" s="77"/>
      <c r="CG184" s="101">
        <f>IF(CF184&gt;CF$185,5,IF(CF184=CF$185,2.5,0))</f>
        <v>2.5</v>
      </c>
      <c r="CH184" s="69"/>
      <c r="CI184" s="73"/>
      <c r="CJ184" s="101">
        <f>IF(CI184&gt;CI$185,5,IF(CI184=CI$185,2.5,0))</f>
        <v>2.5</v>
      </c>
      <c r="CK184" s="69"/>
      <c r="CL184" s="73"/>
      <c r="CM184" s="101">
        <f>IF(CL184&gt;CL$185,5,IF(CL184=CL$185,2.5,0))</f>
        <v>2.5</v>
      </c>
      <c r="CN184" s="69"/>
      <c r="CO184" s="74"/>
      <c r="CP184" s="101">
        <f>IF(CO184&gt;CO$185,10,IF(CO184=CO$185,5,0))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7">
        <v>8</v>
      </c>
      <c r="CE185" s="72" t="s">
        <v>52</v>
      </c>
      <c r="CF185" s="77"/>
      <c r="CG185" s="101">
        <f>IF(CF185&gt;CF$184,5,IF(CF185=CF$184,2.5,0))</f>
        <v>2.5</v>
      </c>
      <c r="CH185" s="69"/>
      <c r="CI185" s="73"/>
      <c r="CJ185" s="101">
        <f>IF(CI185&gt;CI$184,5,IF(CI185=CI$184,2.5,0))</f>
        <v>2.5</v>
      </c>
      <c r="CK185" s="69"/>
      <c r="CL185" s="73"/>
      <c r="CM185" s="101">
        <f>IF(CL185&gt;CL$184,5,IF(CL185=CL$184,2.5,0))</f>
        <v>2.5</v>
      </c>
      <c r="CN185" s="69"/>
      <c r="CO185" s="74"/>
      <c r="CP185" s="101">
        <f>IF(CO185&gt;CO$184,10,IF(CO185=CO$184,5,0))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8">
        <v>9</v>
      </c>
      <c r="CE186" s="72" t="s">
        <v>53</v>
      </c>
      <c r="CF186" s="69"/>
      <c r="CG186" s="103">
        <f>IF(CF186&gt;CF$187,5,IF(CF186=CF$187,2.5,0))</f>
        <v>2.5</v>
      </c>
      <c r="CH186" s="69"/>
      <c r="CI186" s="73"/>
      <c r="CJ186" s="103">
        <f>IF(CI186&gt;CI$187,5,IF(CI186=CI$187,2.5,0))</f>
        <v>2.5</v>
      </c>
      <c r="CK186" s="69"/>
      <c r="CL186" s="73"/>
      <c r="CM186" s="103">
        <f>IF(CL186&gt;CL$187,5,IF(CL186=CL$187,2.5,0))</f>
        <v>2.5</v>
      </c>
      <c r="CN186" s="69"/>
      <c r="CO186" s="74"/>
      <c r="CP186" s="103">
        <f>IF(CO186&gt;CO$187,10,IF(CO186=CO$187,5,0))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8">
        <v>10</v>
      </c>
      <c r="CE187" s="72" t="s">
        <v>54</v>
      </c>
      <c r="CF187" s="77"/>
      <c r="CG187" s="103">
        <f>IF(CF187&gt;CF$186,5,IF(CF187=CF$186,2.5,0))</f>
        <v>2.5</v>
      </c>
      <c r="CH187" s="69"/>
      <c r="CI187" s="73"/>
      <c r="CJ187" s="103">
        <f>IF(CI187&gt;CI$186,5,IF(CI187=CI$186,2.5,0))</f>
        <v>2.5</v>
      </c>
      <c r="CK187" s="69"/>
      <c r="CL187" s="73"/>
      <c r="CM187" s="103">
        <f>IF(CL187&gt;CL$186,5,IF(CL187=CL$186,2.5,0))</f>
        <v>2.5</v>
      </c>
      <c r="CN187" s="69"/>
      <c r="CO187" s="74"/>
      <c r="CP187" s="103">
        <f>IF(CO187&gt;CO$186,10,IF(CO187=CO$186,5,0))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9">
        <v>11</v>
      </c>
      <c r="CE188" s="72" t="s">
        <v>55</v>
      </c>
      <c r="CF188" s="77"/>
      <c r="CG188" s="139">
        <f>IF(CF188&gt;CF$189,5,IF(CF188=CF$189,2.5,0))</f>
        <v>2.5</v>
      </c>
      <c r="CH188" s="69"/>
      <c r="CI188" s="73"/>
      <c r="CJ188" s="139">
        <f>IF(CI188&gt;CI$189,5,IF(CI188=CI$189,2.5,0))</f>
        <v>2.5</v>
      </c>
      <c r="CK188" s="69"/>
      <c r="CL188" s="73"/>
      <c r="CM188" s="139">
        <f>IF(CL188&gt;CL$189,5,IF(CL188=CL$189,2.5,0))</f>
        <v>2.5</v>
      </c>
      <c r="CN188" s="69"/>
      <c r="CO188" s="74"/>
      <c r="CP188" s="139">
        <f>IF(CO188&gt;CO$189,10,IF(CO188=CO$189,5,0))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9">
        <v>12</v>
      </c>
      <c r="CE189" s="72" t="s">
        <v>56</v>
      </c>
      <c r="CF189" s="69"/>
      <c r="CG189" s="139">
        <f>IF(CF189&gt;CF$188,5,IF(CF189=CF$188,2.5,0))</f>
        <v>2.5</v>
      </c>
      <c r="CH189" s="69"/>
      <c r="CI189" s="73"/>
      <c r="CJ189" s="139">
        <f>IF(CI189&gt;CI$188,5,IF(CI189=CI$188,2.5,0))</f>
        <v>2.5</v>
      </c>
      <c r="CK189" s="69"/>
      <c r="CL189" s="73"/>
      <c r="CM189" s="139">
        <f>IF(CL189&gt;CL$188,5,IF(CL189=CL$188,2.5,0))</f>
        <v>2.5</v>
      </c>
      <c r="CN189" s="69"/>
      <c r="CO189" s="74"/>
      <c r="CP189" s="139">
        <f>IF(CO189&gt;CO$188,10,IF(CO189=CO$188,5,0))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10">
        <v>13</v>
      </c>
      <c r="CE190" s="72" t="s">
        <v>57</v>
      </c>
      <c r="CF190" s="77"/>
      <c r="CG190" s="140">
        <f>IF(CF190&gt;CF$191,5,IF(CF190=CF$191,2.5,0))</f>
        <v>2.5</v>
      </c>
      <c r="CH190" s="69"/>
      <c r="CI190" s="73"/>
      <c r="CJ190" s="140">
        <f>IF(CI190&gt;CI$191,5,IF(CI190=CI$191,2.5,0))</f>
        <v>2.5</v>
      </c>
      <c r="CK190" s="69"/>
      <c r="CL190" s="73"/>
      <c r="CM190" s="140">
        <f>IF(CL190&gt;CL$191,5,IF(CL190=CL$191,2.5,0))</f>
        <v>2.5</v>
      </c>
      <c r="CN190" s="69"/>
      <c r="CO190" s="74"/>
      <c r="CP190" s="140">
        <f>IF(CO190&gt;CO$191,10,IF(CO190=CO$191,5,0))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10">
        <v>14</v>
      </c>
      <c r="CE191" s="72" t="s">
        <v>58</v>
      </c>
      <c r="CF191" s="77"/>
      <c r="CG191" s="140">
        <f>IF(CF191&gt;CF$190,5,IF(CF191=CF$190,2.5,0))</f>
        <v>2.5</v>
      </c>
      <c r="CH191" s="69"/>
      <c r="CI191" s="73"/>
      <c r="CJ191" s="140">
        <f>IF(CI191&gt;CI$190,5,IF(CI191=CI$190,2.5,0))</f>
        <v>2.5</v>
      </c>
      <c r="CK191" s="69"/>
      <c r="CL191" s="73"/>
      <c r="CM191" s="140">
        <f>IF(CL191&gt;CL$190,5,IF(CL191=CL$190,2.5,0))</f>
        <v>2.5</v>
      </c>
      <c r="CN191" s="69"/>
      <c r="CO191" s="74"/>
      <c r="CP191" s="140">
        <f>IF(CO191&gt;CO$190,10,IF(CO191=CO$190,5,0))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12">
        <v>15</v>
      </c>
      <c r="CE192" s="72" t="s">
        <v>59</v>
      </c>
      <c r="CF192" s="77"/>
      <c r="CG192" s="141">
        <f>IF(CF192&gt;CF$193,5,IF(CF192=CF$193,2.5,0))</f>
        <v>2.5</v>
      </c>
      <c r="CH192" s="69"/>
      <c r="CI192" s="73"/>
      <c r="CJ192" s="141">
        <f>IF(CI192&gt;CI$193,5,IF(CI192=CI$193,2.5,0))</f>
        <v>2.5</v>
      </c>
      <c r="CK192" s="69"/>
      <c r="CL192" s="73"/>
      <c r="CM192" s="141">
        <f>IF(CL192&gt;CL$193,5,IF(CL192=CL$193,2.5,0))</f>
        <v>2.5</v>
      </c>
      <c r="CN192" s="69"/>
      <c r="CO192" s="74"/>
      <c r="CP192" s="141">
        <f>IF(CO192&gt;CO$193,10,IF(CO192=CO$193,5,0))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12">
        <v>16</v>
      </c>
      <c r="CE193" s="78" t="s">
        <v>60</v>
      </c>
      <c r="CF193" s="77"/>
      <c r="CG193" s="141">
        <f>IF(CF193&gt;CF$192,5,IF(CF193=CF$192,2.5,0))</f>
        <v>2.5</v>
      </c>
      <c r="CH193" s="69"/>
      <c r="CI193" s="77"/>
      <c r="CJ193" s="141">
        <f>IF(CI193&gt;CI$192,5,IF(CI193=CI$192,2.5,0))</f>
        <v>2.5</v>
      </c>
      <c r="CK193" s="69"/>
      <c r="CL193" s="77"/>
      <c r="CM193" s="141">
        <f>IF(CL193&gt;CL$192,5,IF(CL193=CL$192,2.5,0))</f>
        <v>2.5</v>
      </c>
      <c r="CN193" s="69"/>
      <c r="CO193" s="79"/>
      <c r="CP193" s="141">
        <f>IF(CO193&gt;CO$192,10,IF(CO193=CO$192,5,0))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15">
        <v>17</v>
      </c>
      <c r="CE194" s="78" t="s">
        <v>61</v>
      </c>
      <c r="CF194" s="77"/>
      <c r="CG194" s="142">
        <f>IF(CF194&gt;CF$195,5,IF(CF194=CF$195,2.5,0))</f>
        <v>2.5</v>
      </c>
      <c r="CH194" s="69"/>
      <c r="CI194" s="69"/>
      <c r="CJ194" s="142">
        <f>IF(CI194&gt;CI$195,5,IF(CI194=CI$195,2.5,0))</f>
        <v>2.5</v>
      </c>
      <c r="CK194" s="69"/>
      <c r="CL194" s="82"/>
      <c r="CM194" s="142">
        <f>IF(CL194&gt;CL$195,5,IF(CL194=CL$195,2.5,0))</f>
        <v>2.5</v>
      </c>
      <c r="CN194" s="69"/>
      <c r="CO194" s="82"/>
      <c r="CP194" s="142">
        <f>IF(CO194&gt;CO$195,10,IF(CO194=CO$195,5,0))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14">
        <v>18</v>
      </c>
      <c r="CE195" s="84" t="s">
        <v>62</v>
      </c>
      <c r="CF195" s="85"/>
      <c r="CG195" s="143">
        <f>IF(CF195&gt;CF$194,5,IF(CF195=CF$194,2.5,0))</f>
        <v>2.5</v>
      </c>
      <c r="CH195" s="86"/>
      <c r="CI195" s="86"/>
      <c r="CJ195" s="143">
        <f>IF(CI195&gt;CI$194,5,IF(CI195=CI$194,2.5,0))</f>
        <v>2.5</v>
      </c>
      <c r="CK195" s="86"/>
      <c r="CL195" s="87"/>
      <c r="CM195" s="143">
        <f>IF(CL195&gt;CL$194,5,IF(CL195=CL$194,2.5,0))</f>
        <v>2.5</v>
      </c>
      <c r="CN195" s="86"/>
      <c r="CO195" s="87"/>
      <c r="CP195" s="143">
        <f>IF(CO195&gt;CO$194,10,IF(CO195=CO$194,5,0))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F177 CN176:CO177 CQ176:CT178 CH176:CI177 CK176:CL177">
    <cfRule type="containsErrors" dxfId="558" priority="56">
      <formula>ISERROR(CD175)</formula>
    </cfRule>
  </conditionalFormatting>
  <conditionalFormatting sqref="CD195 CT195">
    <cfRule type="containsErrors" dxfId="557" priority="51">
      <formula>ISERROR(CD195)</formula>
    </cfRule>
  </conditionalFormatting>
  <conditionalFormatting sqref="CO178:CO194">
    <cfRule type="containsErrors" dxfId="556" priority="50">
      <formula>ISERROR(CO178)</formula>
    </cfRule>
  </conditionalFormatting>
  <conditionalFormatting sqref="CO195">
    <cfRule type="containsErrors" dxfId="555" priority="49">
      <formula>ISERROR(CO195)</formula>
    </cfRule>
  </conditionalFormatting>
  <conditionalFormatting sqref="CF178:CF195">
    <cfRule type="containsErrors" dxfId="554" priority="48">
      <formula>ISERROR(CF178)</formula>
    </cfRule>
  </conditionalFormatting>
  <conditionalFormatting sqref="CI178:CI194">
    <cfRule type="containsErrors" dxfId="553" priority="47">
      <formula>ISERROR(CI178)</formula>
    </cfRule>
  </conditionalFormatting>
  <conditionalFormatting sqref="CI195">
    <cfRule type="containsErrors" dxfId="552" priority="46">
      <formula>ISERROR(CI195)</formula>
    </cfRule>
  </conditionalFormatting>
  <conditionalFormatting sqref="CL178:CL194">
    <cfRule type="containsErrors" dxfId="551" priority="45">
      <formula>ISERROR(CL178)</formula>
    </cfRule>
  </conditionalFormatting>
  <conditionalFormatting sqref="CL195">
    <cfRule type="containsErrors" dxfId="550" priority="44">
      <formula>ISERROR(CL195)</formula>
    </cfRule>
  </conditionalFormatting>
  <conditionalFormatting sqref="CM176:CM177">
    <cfRule type="containsErrors" dxfId="549" priority="43">
      <formula>ISERROR(CM176)</formula>
    </cfRule>
  </conditionalFormatting>
  <conditionalFormatting sqref="CG176">
    <cfRule type="containsErrors" dxfId="548" priority="36">
      <formula>ISERROR(CG176)</formula>
    </cfRule>
  </conditionalFormatting>
  <conditionalFormatting sqref="CJ176">
    <cfRule type="containsErrors" dxfId="547" priority="34">
      <formula>ISERROR(CJ176)</formula>
    </cfRule>
  </conditionalFormatting>
  <conditionalFormatting sqref="CJ177">
    <cfRule type="containsErrors" dxfId="546" priority="32">
      <formula>ISERROR(CJ177)</formula>
    </cfRule>
  </conditionalFormatting>
  <conditionalFormatting sqref="CG177">
    <cfRule type="containsErrors" dxfId="545" priority="29">
      <formula>ISERROR(CG177)</formula>
    </cfRule>
  </conditionalFormatting>
  <conditionalFormatting sqref="CG194">
    <cfRule type="containsErrors" dxfId="544" priority="21">
      <formula>ISERROR(CG194)</formula>
    </cfRule>
  </conditionalFormatting>
  <conditionalFormatting sqref="CG178:CG193">
    <cfRule type="containsErrors" dxfId="543" priority="20">
      <formula>ISERROR(CG178)</formula>
    </cfRule>
  </conditionalFormatting>
  <conditionalFormatting sqref="CG195">
    <cfRule type="containsErrors" dxfId="542" priority="19">
      <formula>ISERROR(CG195)</formula>
    </cfRule>
  </conditionalFormatting>
  <conditionalFormatting sqref="CP176:CP177">
    <cfRule type="containsErrors" dxfId="541" priority="18">
      <formula>ISERROR(CP176)</formula>
    </cfRule>
  </conditionalFormatting>
  <conditionalFormatting sqref="CJ194">
    <cfRule type="containsErrors" dxfId="540" priority="9">
      <formula>ISERROR(CJ194)</formula>
    </cfRule>
  </conditionalFormatting>
  <conditionalFormatting sqref="CJ178:CJ193">
    <cfRule type="containsErrors" dxfId="539" priority="8">
      <formula>ISERROR(CJ178)</formula>
    </cfRule>
  </conditionalFormatting>
  <conditionalFormatting sqref="CJ195">
    <cfRule type="containsErrors" dxfId="538" priority="7">
      <formula>ISERROR(CJ195)</formula>
    </cfRule>
  </conditionalFormatting>
  <conditionalFormatting sqref="CM194">
    <cfRule type="containsErrors" dxfId="537" priority="6">
      <formula>ISERROR(CM194)</formula>
    </cfRule>
  </conditionalFormatting>
  <conditionalFormatting sqref="CM178:CM193">
    <cfRule type="containsErrors" dxfId="536" priority="5">
      <formula>ISERROR(CM178)</formula>
    </cfRule>
  </conditionalFormatting>
  <conditionalFormatting sqref="CM195">
    <cfRule type="containsErrors" dxfId="535" priority="4">
      <formula>ISERROR(CM195)</formula>
    </cfRule>
  </conditionalFormatting>
  <conditionalFormatting sqref="CP194">
    <cfRule type="containsErrors" dxfId="534" priority="3">
      <formula>ISERROR(CP194)</formula>
    </cfRule>
  </conditionalFormatting>
  <conditionalFormatting sqref="CP178:CP193">
    <cfRule type="containsErrors" dxfId="533" priority="2">
      <formula>ISERROR(CP178)</formula>
    </cfRule>
  </conditionalFormatting>
  <conditionalFormatting sqref="CP195">
    <cfRule type="containsErrors" dxfId="532" priority="1">
      <formula>ISERROR(CP195)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D1:CT195"/>
  <sheetViews>
    <sheetView topLeftCell="A174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70.8" customHeight="1" thickBot="1" x14ac:dyDescent="0.35"/>
    <row r="175" spans="82:98" ht="15" thickBot="1" x14ac:dyDescent="0.35">
      <c r="CD175" s="61"/>
      <c r="CE175" s="62">
        <f>Horaire!A6</f>
        <v>44084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IF(CF178&gt;CF$182,5,IF(CF178=CF$182,2.5,0))</f>
        <v>2.5</v>
      </c>
      <c r="CH178" s="69"/>
      <c r="CI178" s="73"/>
      <c r="CJ178" s="90">
        <f>IF(CI178&gt;CI$182,5,IF(CI178=CI$182,2.5,0))</f>
        <v>2.5</v>
      </c>
      <c r="CK178" s="69"/>
      <c r="CL178" s="73"/>
      <c r="CM178" s="90">
        <f>IF(CL178&gt;CL$182,5,IF(CL178=CL$182,2.5,0))</f>
        <v>2.5</v>
      </c>
      <c r="CN178" s="69"/>
      <c r="CO178" s="74"/>
      <c r="CP178" s="90">
        <f>IF(CO178&gt;CO$182,10,IF(CO178=CO$182,5,0))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73"/>
      <c r="CG179" s="100">
        <f>IF(CF179&gt;CF$181,5,IF(CF179=CF$181,2.5,0))</f>
        <v>2.5</v>
      </c>
      <c r="CH179" s="69"/>
      <c r="CI179" s="73"/>
      <c r="CJ179" s="100">
        <f>IF(CI179&gt;CI$181,5,IF(CI179=CI$181,2.5,0))</f>
        <v>2.5</v>
      </c>
      <c r="CK179" s="69"/>
      <c r="CL179" s="73"/>
      <c r="CM179" s="100">
        <f>IF(CL179&gt;CL$181,5,IF(CL179=CL$181,2.5,0))</f>
        <v>2.5</v>
      </c>
      <c r="CN179" s="69"/>
      <c r="CO179" s="74"/>
      <c r="CP179" s="100">
        <f>IF(CO179&gt;CO$181,10,IF(CO179=CO$181,5,0))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6">
        <v>3</v>
      </c>
      <c r="CE180" s="72" t="s">
        <v>47</v>
      </c>
      <c r="CF180" s="77"/>
      <c r="CG180" s="102">
        <f>IF(CF180&gt;CF$183,5,IF(CF180=CF$183,2.5,0))</f>
        <v>2.5</v>
      </c>
      <c r="CH180" s="69"/>
      <c r="CI180" s="73"/>
      <c r="CJ180" s="102">
        <f>IF(CI180&gt;CI$183,5,IF(CI180=CI$183,2.5,0))</f>
        <v>2.5</v>
      </c>
      <c r="CK180" s="69"/>
      <c r="CL180" s="73"/>
      <c r="CM180" s="102">
        <f>IF(CL180&gt;CL$183,5,IF(CL180=CL$183,2.5,0))</f>
        <v>2.5</v>
      </c>
      <c r="CN180" s="69"/>
      <c r="CO180" s="74"/>
      <c r="CP180" s="102">
        <f>IF(CO180&gt;CO$183,10,IF(CO180=CO$183,5,0))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5">
        <v>4</v>
      </c>
      <c r="CE181" s="72" t="s">
        <v>48</v>
      </c>
      <c r="CF181" s="77"/>
      <c r="CG181" s="100">
        <f>IF(CF181&gt;CF$179,5,IF(CF181=CF$179,2.5,0))</f>
        <v>2.5</v>
      </c>
      <c r="CH181" s="69"/>
      <c r="CI181" s="73"/>
      <c r="CJ181" s="100">
        <f>IF(CI181&gt;CI$179,5,IF(CI181=CI$179,2.5,0))</f>
        <v>2.5</v>
      </c>
      <c r="CK181" s="69"/>
      <c r="CL181" s="73"/>
      <c r="CM181" s="100">
        <f>IF(CL181&gt;CL$179,5,IF(CL181=CL$179,2.5,0))</f>
        <v>2.5</v>
      </c>
      <c r="CN181" s="69"/>
      <c r="CO181" s="74"/>
      <c r="CP181" s="100">
        <f>IF(CO181&gt;CO$179,10,IF(CO181=CO$179,5,0))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4">
        <v>5</v>
      </c>
      <c r="CE182" s="72" t="s">
        <v>49</v>
      </c>
      <c r="CF182" s="77"/>
      <c r="CG182" s="90">
        <f>IF(CF182&gt;CF$178,5,IF(CF182=CF$178,2.5,0))</f>
        <v>2.5</v>
      </c>
      <c r="CH182" s="69"/>
      <c r="CI182" s="73"/>
      <c r="CJ182" s="90">
        <f>IF(CI182&gt;CI$178,5,IF(CI182=CI$178,2.5,0))</f>
        <v>2.5</v>
      </c>
      <c r="CK182" s="69"/>
      <c r="CL182" s="73"/>
      <c r="CM182" s="90">
        <f>IF(CL182&gt;CL$178,5,IF(CL182=CL$178,2.5,0))</f>
        <v>2.5</v>
      </c>
      <c r="CN182" s="69"/>
      <c r="CO182" s="74"/>
      <c r="CP182" s="90">
        <f>IF(CO182&gt;CO$178,10,IF(CO182=CO$178,5,0))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6">
        <v>6</v>
      </c>
      <c r="CE183" s="72" t="s">
        <v>50</v>
      </c>
      <c r="CF183" s="77"/>
      <c r="CG183" s="102">
        <f>IF(CF183&gt;CF$180,5,IF(CF183=CF$180,2.5,0))</f>
        <v>2.5</v>
      </c>
      <c r="CH183" s="69"/>
      <c r="CI183" s="73"/>
      <c r="CJ183" s="102">
        <f>IF(CI183&gt;CI$180,5,IF(CI183=CI$180,2.5,0))</f>
        <v>2.5</v>
      </c>
      <c r="CK183" s="69"/>
      <c r="CL183" s="73"/>
      <c r="CM183" s="102">
        <f>IF(CL183&gt;CL$180,5,IF(CL183=CL$180,2.5,0))</f>
        <v>2.5</v>
      </c>
      <c r="CN183" s="69"/>
      <c r="CO183" s="74"/>
      <c r="CP183" s="102">
        <f>IF(CO183&gt;CO$180,10,IF(CO183=CO$180,5,0))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7">
        <v>7</v>
      </c>
      <c r="CE184" s="72" t="s">
        <v>51</v>
      </c>
      <c r="CF184" s="77"/>
      <c r="CG184" s="101">
        <f>IF(CF184&gt;CF$189,5,IF(CF184=CF$189,2.5,0))</f>
        <v>2.5</v>
      </c>
      <c r="CH184" s="69"/>
      <c r="CI184" s="73"/>
      <c r="CJ184" s="101">
        <f>IF(CI184&gt;CI$189,5,IF(CI184=CI$189,2.5,0))</f>
        <v>2.5</v>
      </c>
      <c r="CK184" s="69"/>
      <c r="CL184" s="73"/>
      <c r="CM184" s="101">
        <f>IF(CL184&gt;CL$189,5,IF(CL184=CL$189,2.5,0))</f>
        <v>2.5</v>
      </c>
      <c r="CN184" s="69"/>
      <c r="CO184" s="74"/>
      <c r="CP184" s="101">
        <f>IF(CO184&gt;CO$189,10,IF(CO184=CO$189,5,0))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8">
        <v>8</v>
      </c>
      <c r="CE185" s="72" t="s">
        <v>52</v>
      </c>
      <c r="CF185" s="77"/>
      <c r="CG185" s="103">
        <f>IF(CF185&gt;CF$186,5,IF(CF185=CF$186,2.5,0))</f>
        <v>2.5</v>
      </c>
      <c r="CH185" s="69"/>
      <c r="CI185" s="73"/>
      <c r="CJ185" s="103">
        <f>IF(CI185&gt;CI$186,5,IF(CI185=CI$186,2.5,0))</f>
        <v>2.5</v>
      </c>
      <c r="CK185" s="69"/>
      <c r="CL185" s="73"/>
      <c r="CM185" s="103">
        <f>IF(CL185&gt;CL$186,5,IF(CL185=CL$186,2.5,0))</f>
        <v>2.5</v>
      </c>
      <c r="CN185" s="69"/>
      <c r="CO185" s="74"/>
      <c r="CP185" s="103">
        <f>IF(CO185&gt;CO$186,10,IF(CO185=CO$186,5,0))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8">
        <v>9</v>
      </c>
      <c r="CE186" s="72" t="s">
        <v>53</v>
      </c>
      <c r="CF186" s="69"/>
      <c r="CG186" s="103">
        <f>IF(CF186&gt;CF$185,5,IF(CF186=CF$185,2.5,0))</f>
        <v>2.5</v>
      </c>
      <c r="CH186" s="69"/>
      <c r="CI186" s="73"/>
      <c r="CJ186" s="103">
        <f>IF(CI186&gt;CI$185,5,IF(CI186=CI$185,2.5,0))</f>
        <v>2.5</v>
      </c>
      <c r="CK186" s="69"/>
      <c r="CL186" s="73"/>
      <c r="CM186" s="103">
        <f>IF(CL186&gt;CL$185,5,IF(CL186=CL$185,2.5,0))</f>
        <v>2.5</v>
      </c>
      <c r="CN186" s="69"/>
      <c r="CO186" s="74"/>
      <c r="CP186" s="103">
        <f>IF(CO186&gt;CO$185,10,IF(CO186=CO$185,5,0))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9">
        <v>10</v>
      </c>
      <c r="CE187" s="72" t="s">
        <v>54</v>
      </c>
      <c r="CF187" s="77"/>
      <c r="CG187" s="139">
        <f>IF(CF187&gt;CF$188,5,IF(CF187=CF$188,2.5,0))</f>
        <v>2.5</v>
      </c>
      <c r="CH187" s="69"/>
      <c r="CI187" s="73"/>
      <c r="CJ187" s="139">
        <f>IF(CI187&gt;CI$188,5,IF(CI187=CI$188,2.5,0))</f>
        <v>2.5</v>
      </c>
      <c r="CK187" s="69"/>
      <c r="CL187" s="73"/>
      <c r="CM187" s="139">
        <f>IF(CL187&gt;CL$188,5,IF(CL187=CL$188,2.5,0))</f>
        <v>2.5</v>
      </c>
      <c r="CN187" s="69"/>
      <c r="CO187" s="74"/>
      <c r="CP187" s="139">
        <f>IF(CO187&gt;CO$188,10,IF(CO187=CO$188,5,0))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9">
        <v>11</v>
      </c>
      <c r="CE188" s="72" t="s">
        <v>55</v>
      </c>
      <c r="CF188" s="77"/>
      <c r="CG188" s="139">
        <f>IF(CF188&gt;CF$187,5,IF(CF188=CF$187,2.5,0))</f>
        <v>2.5</v>
      </c>
      <c r="CH188" s="69"/>
      <c r="CI188" s="73"/>
      <c r="CJ188" s="139">
        <f>IF(CI188&gt;CI$187,5,IF(CI188=CI$187,2.5,0))</f>
        <v>2.5</v>
      </c>
      <c r="CK188" s="69"/>
      <c r="CL188" s="73"/>
      <c r="CM188" s="139">
        <f>IF(CL188&gt;CL$187,5,IF(CL188=CL$187,2.5,0))</f>
        <v>2.5</v>
      </c>
      <c r="CN188" s="69"/>
      <c r="CO188" s="74"/>
      <c r="CP188" s="139">
        <f>IF(CO188&gt;CO$187,10,IF(CO188=CO$187,5,0))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7">
        <v>12</v>
      </c>
      <c r="CE189" s="72" t="s">
        <v>56</v>
      </c>
      <c r="CF189" s="69"/>
      <c r="CG189" s="101">
        <f>IF(CF189&gt;CF$184,5,IF(CF189=CF$184,2.5,0))</f>
        <v>2.5</v>
      </c>
      <c r="CH189" s="69"/>
      <c r="CI189" s="73"/>
      <c r="CJ189" s="101">
        <f>IF(CI189&gt;CI$184,5,IF(CI189=CI$184,2.5,0))</f>
        <v>2.5</v>
      </c>
      <c r="CK189" s="69"/>
      <c r="CL189" s="73"/>
      <c r="CM189" s="101">
        <f>IF(CL189&gt;CL$184,5,IF(CL189=CL$184,2.5,0))</f>
        <v>2.5</v>
      </c>
      <c r="CN189" s="69"/>
      <c r="CO189" s="74"/>
      <c r="CP189" s="101">
        <f>IF(CO189&gt;CO$184,10,IF(CO189=CO$184,5,0))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10">
        <v>13</v>
      </c>
      <c r="CE190" s="72" t="s">
        <v>57</v>
      </c>
      <c r="CF190" s="77"/>
      <c r="CG190" s="140">
        <f>IF(CF190&gt;CF$194,5,IF(CF190=CF$194,2.5,0))</f>
        <v>2.5</v>
      </c>
      <c r="CH190" s="69"/>
      <c r="CI190" s="73"/>
      <c r="CJ190" s="140">
        <f>IF(CI190&gt;CI$194,5,IF(CI190=CI$194,2.5,0))</f>
        <v>2.5</v>
      </c>
      <c r="CK190" s="69"/>
      <c r="CL190" s="73"/>
      <c r="CM190" s="140">
        <f>IF(CL190&gt;CL$194,5,IF(CL190=CL$194,2.5,0))</f>
        <v>2.5</v>
      </c>
      <c r="CN190" s="69"/>
      <c r="CO190" s="74"/>
      <c r="CP190" s="140">
        <f>IF(CO190&gt;CO$194,10,IF(CO190=CO$194,5,0))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12">
        <v>14</v>
      </c>
      <c r="CE191" s="72" t="s">
        <v>58</v>
      </c>
      <c r="CF191" s="77"/>
      <c r="CG191" s="141">
        <f>IF(CF191&gt;CF$192,5,IF(CF191=CF$192,2.5,0))</f>
        <v>2.5</v>
      </c>
      <c r="CH191" s="69"/>
      <c r="CI191" s="73"/>
      <c r="CJ191" s="141">
        <f>IF(CI191&gt;CI$192,5,IF(CI191=CI$192,2.5,0))</f>
        <v>2.5</v>
      </c>
      <c r="CK191" s="69"/>
      <c r="CL191" s="73"/>
      <c r="CM191" s="141">
        <f>IF(CL191&gt;CL$192,5,IF(CL191=CL$192,2.5,0))</f>
        <v>2.5</v>
      </c>
      <c r="CN191" s="69"/>
      <c r="CO191" s="74"/>
      <c r="CP191" s="141">
        <f>IF(CO191&gt;CO$192,10,IF(CO191=CO$192,5,0))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12">
        <v>15</v>
      </c>
      <c r="CE192" s="72" t="s">
        <v>59</v>
      </c>
      <c r="CF192" s="77"/>
      <c r="CG192" s="141">
        <f>IF(CF192&gt;CF$191,5,IF(CF192=CF$191,2.5,0))</f>
        <v>2.5</v>
      </c>
      <c r="CH192" s="69"/>
      <c r="CI192" s="73"/>
      <c r="CJ192" s="141">
        <f>IF(CI192&gt;CI$191,5,IF(CI192=CI$191,2.5,0))</f>
        <v>2.5</v>
      </c>
      <c r="CK192" s="69"/>
      <c r="CL192" s="73"/>
      <c r="CM192" s="141">
        <f>IF(CL192&gt;CL$191,5,IF(CL192=CL$191,2.5,0))</f>
        <v>2.5</v>
      </c>
      <c r="CN192" s="69"/>
      <c r="CO192" s="74"/>
      <c r="CP192" s="141">
        <f>IF(CO192&gt;CO$191,10,IF(CO192=CO$191,5,0))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13">
        <v>16</v>
      </c>
      <c r="CE193" s="78" t="s">
        <v>60</v>
      </c>
      <c r="CF193" s="77"/>
      <c r="CG193" s="145">
        <f>IF(CF193&gt;CF$195,5,IF(CF193=CF$195,2.5,0))</f>
        <v>2.5</v>
      </c>
      <c r="CH193" s="69"/>
      <c r="CI193" s="77"/>
      <c r="CJ193" s="145">
        <f>IF(CI193&gt;CI$195,5,IF(CI193=CI$195,2.5,0))</f>
        <v>2.5</v>
      </c>
      <c r="CK193" s="69"/>
      <c r="CL193" s="77"/>
      <c r="CM193" s="145">
        <f>IF(CL193&gt;CL$195,5,IF(CL193=CL$195,2.5,0))</f>
        <v>2.5</v>
      </c>
      <c r="CN193" s="69"/>
      <c r="CO193" s="79"/>
      <c r="CP193" s="145">
        <f>IF(CO193&gt;CO$195,10,IF(CO193=CO$195,5,0))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11">
        <v>17</v>
      </c>
      <c r="CE194" s="78" t="s">
        <v>61</v>
      </c>
      <c r="CF194" s="77"/>
      <c r="CG194" s="144">
        <f>IF(CF194&gt;CF$190,5,IF(CF194=CF$190,2.5,0))</f>
        <v>2.5</v>
      </c>
      <c r="CH194" s="69"/>
      <c r="CI194" s="69"/>
      <c r="CJ194" s="144">
        <f>IF(CI194&gt;CI$190,5,IF(CI194=CI$190,2.5,0))</f>
        <v>2.5</v>
      </c>
      <c r="CK194" s="69"/>
      <c r="CL194" s="82"/>
      <c r="CM194" s="144">
        <f>IF(CL194&gt;CL$190,5,IF(CL194=CL$190,2.5,0))</f>
        <v>2.5</v>
      </c>
      <c r="CN194" s="69"/>
      <c r="CO194" s="82"/>
      <c r="CP194" s="144">
        <f>IF(CO194&gt;CO$190,10,IF(CO194=CO$190,5,0))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14">
        <v>18</v>
      </c>
      <c r="CE195" s="84" t="s">
        <v>62</v>
      </c>
      <c r="CF195" s="85"/>
      <c r="CG195" s="143">
        <f>IF(CF195&gt;CF$193,5,IF(CF195=CF$193,2.5,0))</f>
        <v>2.5</v>
      </c>
      <c r="CH195" s="86"/>
      <c r="CI195" s="86"/>
      <c r="CJ195" s="143">
        <f>IF(CI195&gt;CI$193,5,IF(CI195=CI$193,2.5,0))</f>
        <v>2.5</v>
      </c>
      <c r="CK195" s="86"/>
      <c r="CL195" s="87"/>
      <c r="CM195" s="143">
        <f>IF(CL195&gt;CL$193,5,IF(CL195=CL$193,2.5,0))</f>
        <v>2.5</v>
      </c>
      <c r="CN195" s="86"/>
      <c r="CO195" s="87"/>
      <c r="CP195" s="143">
        <f>IF(CO195&gt;CO$193,10,IF(CO195=CO$193,5,0))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531" priority="35">
      <formula>ISERROR(CD175)</formula>
    </cfRule>
  </conditionalFormatting>
  <conditionalFormatting sqref="CD195 CT195">
    <cfRule type="containsErrors" dxfId="530" priority="32">
      <formula>ISERROR(CD195)</formula>
    </cfRule>
  </conditionalFormatting>
  <conditionalFormatting sqref="CO178:CO194">
    <cfRule type="containsErrors" dxfId="529" priority="31">
      <formula>ISERROR(CO178)</formula>
    </cfRule>
  </conditionalFormatting>
  <conditionalFormatting sqref="CO195">
    <cfRule type="containsErrors" dxfId="528" priority="30">
      <formula>ISERROR(CO195)</formula>
    </cfRule>
  </conditionalFormatting>
  <conditionalFormatting sqref="CF178:CF195">
    <cfRule type="containsErrors" dxfId="527" priority="29">
      <formula>ISERROR(CF178)</formula>
    </cfRule>
  </conditionalFormatting>
  <conditionalFormatting sqref="CI178:CI194">
    <cfRule type="containsErrors" dxfId="526" priority="28">
      <formula>ISERROR(CI178)</formula>
    </cfRule>
  </conditionalFormatting>
  <conditionalFormatting sqref="CI195">
    <cfRule type="containsErrors" dxfId="525" priority="27">
      <formula>ISERROR(CI195)</formula>
    </cfRule>
  </conditionalFormatting>
  <conditionalFormatting sqref="CL178:CL194">
    <cfRule type="containsErrors" dxfId="524" priority="26">
      <formula>ISERROR(CL178)</formula>
    </cfRule>
  </conditionalFormatting>
  <conditionalFormatting sqref="CL195">
    <cfRule type="containsErrors" dxfId="523" priority="25">
      <formula>ISERROR(CL195)</formula>
    </cfRule>
  </conditionalFormatting>
  <conditionalFormatting sqref="CM176:CM177">
    <cfRule type="containsErrors" dxfId="522" priority="24">
      <formula>ISERROR(CM176)</formula>
    </cfRule>
  </conditionalFormatting>
  <conditionalFormatting sqref="CP176:CP177">
    <cfRule type="containsErrors" dxfId="521" priority="21">
      <formula>ISERROR(CP176)</formula>
    </cfRule>
  </conditionalFormatting>
  <conditionalFormatting sqref="CG194">
    <cfRule type="containsErrors" dxfId="520" priority="18">
      <formula>ISERROR(CG194)</formula>
    </cfRule>
  </conditionalFormatting>
  <conditionalFormatting sqref="CG178:CG193">
    <cfRule type="containsErrors" dxfId="519" priority="17">
      <formula>ISERROR(CG178)</formula>
    </cfRule>
  </conditionalFormatting>
  <conditionalFormatting sqref="CG195">
    <cfRule type="containsErrors" dxfId="518" priority="16">
      <formula>ISERROR(CG195)</formula>
    </cfRule>
  </conditionalFormatting>
  <conditionalFormatting sqref="CJ194">
    <cfRule type="containsErrors" dxfId="517" priority="9">
      <formula>ISERROR(CJ194)</formula>
    </cfRule>
  </conditionalFormatting>
  <conditionalFormatting sqref="CJ178:CJ193">
    <cfRule type="containsErrors" dxfId="516" priority="8">
      <formula>ISERROR(CJ178)</formula>
    </cfRule>
  </conditionalFormatting>
  <conditionalFormatting sqref="CJ195">
    <cfRule type="containsErrors" dxfId="515" priority="7">
      <formula>ISERROR(CJ195)</formula>
    </cfRule>
  </conditionalFormatting>
  <conditionalFormatting sqref="CM194">
    <cfRule type="containsErrors" dxfId="514" priority="6">
      <formula>ISERROR(CM194)</formula>
    </cfRule>
  </conditionalFormatting>
  <conditionalFormatting sqref="CM178:CM193">
    <cfRule type="containsErrors" dxfId="513" priority="5">
      <formula>ISERROR(CM178)</formula>
    </cfRule>
  </conditionalFormatting>
  <conditionalFormatting sqref="CM195">
    <cfRule type="containsErrors" dxfId="512" priority="4">
      <formula>ISERROR(CM195)</formula>
    </cfRule>
  </conditionalFormatting>
  <conditionalFormatting sqref="CP194">
    <cfRule type="containsErrors" dxfId="511" priority="3">
      <formula>ISERROR(CP194)</formula>
    </cfRule>
  </conditionalFormatting>
  <conditionalFormatting sqref="CP178:CP193">
    <cfRule type="containsErrors" dxfId="510" priority="2">
      <formula>ISERROR(CP178)</formula>
    </cfRule>
  </conditionalFormatting>
  <conditionalFormatting sqref="CP195">
    <cfRule type="containsErrors" dxfId="509" priority="1">
      <formula>ISERROR(CP195)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D1:CT196"/>
  <sheetViews>
    <sheetView tabSelected="1"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thickBot="1" x14ac:dyDescent="0.35"/>
    <row r="175" spans="82:98" ht="15" thickBot="1" x14ac:dyDescent="0.35">
      <c r="CD175" s="61"/>
      <c r="CE175" s="62">
        <f>Horaire!A7</f>
        <v>44091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155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67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157"/>
      <c r="CG178" s="90">
        <f>IF(CF178&gt;CF$180,5,IF(CF178=CF$180,2.5,0))</f>
        <v>2.5</v>
      </c>
      <c r="CH178" s="69"/>
      <c r="CI178" s="73"/>
      <c r="CJ178" s="90">
        <f>IF(CI178&gt;CI$180,5,IF(CI178=CI$180,2.5,0))</f>
        <v>2.5</v>
      </c>
      <c r="CK178" s="69"/>
      <c r="CL178" s="73"/>
      <c r="CM178" s="90">
        <f>IF(CL178&gt;CL$180,5,IF(CL178=CL$180,2.5,0))</f>
        <v>2.5</v>
      </c>
      <c r="CN178" s="69"/>
      <c r="CO178" s="74"/>
      <c r="CP178" s="90">
        <f>IF(CO178&gt;CO$180,10,IF(CO178=CO$180,5,0))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156"/>
      <c r="CG179" s="100">
        <f>IF(CF179&gt;CF$183,5,IF(CF179=CF$183,2.5,0))</f>
        <v>2.5</v>
      </c>
      <c r="CH179" s="69"/>
      <c r="CI179" s="73"/>
      <c r="CJ179" s="100">
        <f>IF(CI179&gt;CI$183,5,IF(CI179=CI$183,2.5,0))</f>
        <v>2.5</v>
      </c>
      <c r="CK179" s="69"/>
      <c r="CL179" s="73"/>
      <c r="CM179" s="100">
        <f>IF(CL179&gt;CL$183,5,IF(CL179=CL$183,2.5,0))</f>
        <v>2.5</v>
      </c>
      <c r="CN179" s="69"/>
      <c r="CO179" s="74"/>
      <c r="CP179" s="100">
        <f>IF(CO179&gt;CO$183,10,IF(CO179=CO$183,5,0))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4">
        <v>3</v>
      </c>
      <c r="CE180" s="72" t="s">
        <v>47</v>
      </c>
      <c r="CF180" s="73"/>
      <c r="CG180" s="90">
        <f>IF(CF180&gt;CF$178,5,IF(CF180=CF$178,2.5,0))</f>
        <v>2.5</v>
      </c>
      <c r="CH180" s="69"/>
      <c r="CI180" s="73"/>
      <c r="CJ180" s="90">
        <f>IF(CI180&gt;CI$178,5,IF(CI180=CI$178,2.5,0))</f>
        <v>2.5</v>
      </c>
      <c r="CK180" s="69"/>
      <c r="CL180" s="73"/>
      <c r="CM180" s="90">
        <f>IF(CL180&gt;CL$178,5,IF(CL180=CL$178,2.5,0))</f>
        <v>2.5</v>
      </c>
      <c r="CN180" s="69"/>
      <c r="CO180" s="74"/>
      <c r="CP180" s="90">
        <f>IF(CO180&gt;CO$178,10,IF(CO180=CO$178,5,0))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6">
        <v>4</v>
      </c>
      <c r="CE181" s="72" t="s">
        <v>48</v>
      </c>
      <c r="CF181" s="77"/>
      <c r="CG181" s="102">
        <f>IF(CF181&gt;CF$182,5,IF(CF181=CF$182,2.5,0))</f>
        <v>2.5</v>
      </c>
      <c r="CH181" s="69"/>
      <c r="CI181" s="73"/>
      <c r="CJ181" s="102">
        <f>IF(CI181&gt;CI$182,5,IF(CI181=CI$182,2.5,0))</f>
        <v>2.5</v>
      </c>
      <c r="CK181" s="69"/>
      <c r="CL181" s="73"/>
      <c r="CM181" s="102">
        <f>IF(CL181&gt;CL$182,5,IF(CL181=CL$182,2.5,0))</f>
        <v>2.5</v>
      </c>
      <c r="CN181" s="69"/>
      <c r="CO181" s="74"/>
      <c r="CP181" s="102">
        <f>IF(CO181&gt;CO$182,10,IF(CO181=CO$182,5,0))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6">
        <v>5</v>
      </c>
      <c r="CE182" s="72" t="s">
        <v>49</v>
      </c>
      <c r="CF182" s="77"/>
      <c r="CG182" s="102">
        <f>IF(CF182&gt;CF$181,5,IF(CF182=CF$181,2.5,0))</f>
        <v>2.5</v>
      </c>
      <c r="CH182" s="69"/>
      <c r="CI182" s="73"/>
      <c r="CJ182" s="102">
        <f>IF(CI182&gt;CI$181,5,IF(CI182=CI$181,2.5,0))</f>
        <v>2.5</v>
      </c>
      <c r="CK182" s="69"/>
      <c r="CL182" s="73"/>
      <c r="CM182" s="102">
        <f>IF(CL182&gt;CL$181,5,IF(CL182=CL$181,2.5,0))</f>
        <v>2.5</v>
      </c>
      <c r="CN182" s="69"/>
      <c r="CO182" s="74"/>
      <c r="CP182" s="102">
        <f>IF(CO182&gt;CO$181,10,IF(CO182=CO$181,5,0))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5">
        <v>6</v>
      </c>
      <c r="CE183" s="72" t="s">
        <v>50</v>
      </c>
      <c r="CF183" s="77"/>
      <c r="CG183" s="100">
        <f>IF(CF183&gt;CF$179,5,IF(CF183=CF$179,2.5,0))</f>
        <v>2.5</v>
      </c>
      <c r="CH183" s="69"/>
      <c r="CI183" s="73"/>
      <c r="CJ183" s="100">
        <f>IF(CI183&gt;CI$179,5,IF(CI183=CI$179,2.5,0))</f>
        <v>2.5</v>
      </c>
      <c r="CK183" s="69"/>
      <c r="CL183" s="73"/>
      <c r="CM183" s="100">
        <f>IF(CL183&gt;CL$179,5,IF(CL183=CL$179,2.5,0))</f>
        <v>2.5</v>
      </c>
      <c r="CN183" s="69"/>
      <c r="CO183" s="74"/>
      <c r="CP183" s="100">
        <f>IF(CO183&gt;CO$179,10,IF(CO183=CO$179,5,0))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7">
        <v>7</v>
      </c>
      <c r="CE184" s="72" t="s">
        <v>51</v>
      </c>
      <c r="CF184" s="77"/>
      <c r="CG184" s="101">
        <f>IF(CF184&gt;CF$187,5,IF(CF184=CF$187,2.5,0))</f>
        <v>2.5</v>
      </c>
      <c r="CH184" s="69"/>
      <c r="CI184" s="73"/>
      <c r="CJ184" s="101">
        <f>IF(CI184&gt;CI$187,5,IF(CI184=CI$187,2.5,0))</f>
        <v>2.5</v>
      </c>
      <c r="CK184" s="69"/>
      <c r="CL184" s="73"/>
      <c r="CM184" s="101">
        <f>IF(CL184&gt;CL$187,5,IF(CL184=CL$187,2.5,0))</f>
        <v>2.5</v>
      </c>
      <c r="CN184" s="69"/>
      <c r="CO184" s="74"/>
      <c r="CP184" s="101">
        <f>IF(CO184&gt;CO$187,10,IF(CO184=CO$187,5,0))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8">
        <v>8</v>
      </c>
      <c r="CE185" s="72" t="s">
        <v>52</v>
      </c>
      <c r="CF185" s="77"/>
      <c r="CG185" s="103">
        <f>IF(CF185&gt;CF$188,5,IF(CF185=CF$188,2.5,0))</f>
        <v>2.5</v>
      </c>
      <c r="CH185" s="69"/>
      <c r="CI185" s="73"/>
      <c r="CJ185" s="103">
        <f>IF(CI185&gt;CI$188,5,IF(CI185=CI$188,2.5,0))</f>
        <v>2.5</v>
      </c>
      <c r="CK185" s="69"/>
      <c r="CL185" s="73"/>
      <c r="CM185" s="103">
        <f>IF(CL185&gt;CL$188,5,IF(CL185=CL$188,2.5,0))</f>
        <v>2.5</v>
      </c>
      <c r="CN185" s="69"/>
      <c r="CO185" s="74"/>
      <c r="CP185" s="103">
        <f>IF(CO185&gt;CO$188,10,IF(CO185=CO$188,5,0))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9">
        <v>9</v>
      </c>
      <c r="CE186" s="72" t="s">
        <v>53</v>
      </c>
      <c r="CF186" s="77"/>
      <c r="CG186" s="139">
        <f>IF(CF186&gt;CF$189,5,IF(CF186=CF$189,2.5,0))</f>
        <v>2.5</v>
      </c>
      <c r="CH186" s="69"/>
      <c r="CI186" s="73"/>
      <c r="CJ186" s="139">
        <f>IF(CI186&gt;CI$189,5,IF(CI186=CI$189,2.5,0))</f>
        <v>2.5</v>
      </c>
      <c r="CK186" s="69"/>
      <c r="CL186" s="73"/>
      <c r="CM186" s="139">
        <f>IF(CL186&gt;CL$189,5,IF(CL186=CL$189,2.5,0))</f>
        <v>2.5</v>
      </c>
      <c r="CN186" s="69"/>
      <c r="CO186" s="74"/>
      <c r="CP186" s="139">
        <f>IF(CO186&gt;CO$189,10,IF(CO186=CO$189,5,0))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7">
        <v>10</v>
      </c>
      <c r="CE187" s="72" t="s">
        <v>54</v>
      </c>
      <c r="CF187" s="69"/>
      <c r="CG187" s="101">
        <f>IF(CF187&gt;CF$184,5,IF(CF187=CF$184,2.5,0))</f>
        <v>2.5</v>
      </c>
      <c r="CH187" s="69"/>
      <c r="CI187" s="73"/>
      <c r="CJ187" s="101">
        <f>IF(CI187&gt;CI$184,5,IF(CI187=CI$184,2.5,0))</f>
        <v>2.5</v>
      </c>
      <c r="CK187" s="69"/>
      <c r="CL187" s="73"/>
      <c r="CM187" s="101">
        <f>IF(CL187&gt;CL$184,5,IF(CL187=CL$184,2.5,0))</f>
        <v>2.5</v>
      </c>
      <c r="CN187" s="69"/>
      <c r="CO187" s="74"/>
      <c r="CP187" s="101">
        <f>IF(CO187&gt;CO$184,10,IF(CO187=CO$184,5,0))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8">
        <v>11</v>
      </c>
      <c r="CE188" s="72" t="s">
        <v>55</v>
      </c>
      <c r="CF188" s="77"/>
      <c r="CG188" s="103">
        <f>IF(CF188&gt;CF$185,5,IF(CF188=CF$185,2.5,0))</f>
        <v>2.5</v>
      </c>
      <c r="CH188" s="69"/>
      <c r="CI188" s="73"/>
      <c r="CJ188" s="103">
        <f>IF(CI188&gt;CI$185,5,IF(CI188=CI$185,2.5,0))</f>
        <v>2.5</v>
      </c>
      <c r="CK188" s="69"/>
      <c r="CL188" s="73"/>
      <c r="CM188" s="103">
        <f>IF(CL188&gt;CL$185,5,IF(CL188=CL$185,2.5,0))</f>
        <v>2.5</v>
      </c>
      <c r="CN188" s="69"/>
      <c r="CO188" s="74"/>
      <c r="CP188" s="103">
        <f>IF(CO188&gt;CO$185,10,IF(CO188=CO$185,5,0))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9">
        <v>12</v>
      </c>
      <c r="CE189" s="72" t="s">
        <v>56</v>
      </c>
      <c r="CF189" s="77"/>
      <c r="CG189" s="139">
        <f>IF(CF189&gt;CF$186,5,IF(CF189=CF$186,2.5,0))</f>
        <v>2.5</v>
      </c>
      <c r="CH189" s="69"/>
      <c r="CI189" s="73"/>
      <c r="CJ189" s="139">
        <f>IF(CI189&gt;CI$186,5,IF(CI189=CI$186,2.5,0))</f>
        <v>2.5</v>
      </c>
      <c r="CK189" s="69"/>
      <c r="CL189" s="73"/>
      <c r="CM189" s="139">
        <f>IF(CL189&gt;CL$186,5,IF(CL189=CL$186,2.5,0))</f>
        <v>2.5</v>
      </c>
      <c r="CN189" s="69"/>
      <c r="CO189" s="74"/>
      <c r="CP189" s="139">
        <f>IF(CO189&gt;CO$186,10,IF(CO189=CO$186,5,0))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10">
        <v>13</v>
      </c>
      <c r="CE190" s="72" t="s">
        <v>57</v>
      </c>
      <c r="CF190" s="69"/>
      <c r="CG190" s="140">
        <f>IF(CF190&gt;CF$193,5,IF(CF190=CF$193,2.5,0))</f>
        <v>2.5</v>
      </c>
      <c r="CH190" s="69"/>
      <c r="CI190" s="73"/>
      <c r="CJ190" s="140">
        <f>IF(CI190&gt;CI$193,5,IF(CI190=CI$193,2.5,0))</f>
        <v>2.5</v>
      </c>
      <c r="CK190" s="69"/>
      <c r="CL190" s="73"/>
      <c r="CM190" s="140">
        <f>IF(CL190&gt;CL$193,5,IF(CL190=CL$193,2.5,0))</f>
        <v>2.5</v>
      </c>
      <c r="CN190" s="69"/>
      <c r="CO190" s="74"/>
      <c r="CP190" s="140">
        <f>IF(CO190&gt;CO$193,10,IF(CO190=CO$193,5,0))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12">
        <v>14</v>
      </c>
      <c r="CE191" s="72" t="s">
        <v>58</v>
      </c>
      <c r="CF191" s="77"/>
      <c r="CG191" s="141">
        <f>IF(CF191&gt;CF$195,5,IF(CF191=CF$195,2.5,0))</f>
        <v>2.5</v>
      </c>
      <c r="CH191" s="69"/>
      <c r="CI191" s="73"/>
      <c r="CJ191" s="141">
        <f>IF(CI191&gt;CI$195,5,IF(CI191=CI$195,2.5,0))</f>
        <v>2.5</v>
      </c>
      <c r="CK191" s="69"/>
      <c r="CL191" s="73"/>
      <c r="CM191" s="141">
        <f>IF(CL191&gt;CL$195,5,IF(CL191=CL$195,2.5,0))</f>
        <v>2.5</v>
      </c>
      <c r="CN191" s="69"/>
      <c r="CO191" s="74"/>
      <c r="CP191" s="141">
        <f>IF(CO191&gt;CO$195,10,IF(CO191=CO$195,5,0))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13">
        <v>15</v>
      </c>
      <c r="CE192" s="72" t="s">
        <v>59</v>
      </c>
      <c r="CF192" s="154"/>
      <c r="CG192" s="145">
        <f>IF(CF192&gt;CF$194,5,IF(CF192=CF$194,2.5,0))</f>
        <v>2.5</v>
      </c>
      <c r="CH192" s="69"/>
      <c r="CI192" s="73"/>
      <c r="CJ192" s="145">
        <f>IF(CI192&gt;CI$194,5,IF(CI192=CI$194,2.5,0))</f>
        <v>2.5</v>
      </c>
      <c r="CK192" s="69"/>
      <c r="CL192" s="73"/>
      <c r="CM192" s="145">
        <f>IF(CL192&gt;CL$194,5,IF(CL192=CL$194,2.5,0))</f>
        <v>2.5</v>
      </c>
      <c r="CN192" s="69"/>
      <c r="CO192" s="74"/>
      <c r="CP192" s="145">
        <f>IF(CO192&gt;CO$194,10,IF(CO192=CO$194,5,0))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10">
        <v>16</v>
      </c>
      <c r="CE193" s="78" t="s">
        <v>60</v>
      </c>
      <c r="CF193" s="158"/>
      <c r="CG193" s="140">
        <f>IF(CF193&gt;CF$190,5,IF(CF193=CF$190,2.5,0))</f>
        <v>2.5</v>
      </c>
      <c r="CH193" s="69"/>
      <c r="CI193" s="77"/>
      <c r="CJ193" s="140">
        <f>IF(CI193&gt;CI$190,5,IF(CI193=CI$190,2.5,0))</f>
        <v>2.5</v>
      </c>
      <c r="CK193" s="69"/>
      <c r="CL193" s="77"/>
      <c r="CM193" s="140">
        <f>IF(CL193&gt;CL$190,5,IF(CL193=CL$190,2.5,0))</f>
        <v>2.5</v>
      </c>
      <c r="CN193" s="69"/>
      <c r="CO193" s="79"/>
      <c r="CP193" s="140">
        <f>IF(CO193&gt;CO$190,10,IF(CO193=CO$190,5,0))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15">
        <v>17</v>
      </c>
      <c r="CE194" s="78" t="s">
        <v>61</v>
      </c>
      <c r="CF194" s="77"/>
      <c r="CG194" s="142">
        <f>IF(CF194&gt;CF$192,5,IF(CF194=CF$192,2.5,0))</f>
        <v>2.5</v>
      </c>
      <c r="CH194" s="69"/>
      <c r="CI194" s="69"/>
      <c r="CJ194" s="142">
        <f>IF(CI194&gt;CI$192,5,IF(CI194=CI$192,2.5,0))</f>
        <v>2.5</v>
      </c>
      <c r="CK194" s="69"/>
      <c r="CL194" s="82"/>
      <c r="CM194" s="142">
        <f>IF(CL194&gt;CL$192,5,IF(CL194=CL$192,2.5,0))</f>
        <v>2.5</v>
      </c>
      <c r="CN194" s="69"/>
      <c r="CO194" s="82"/>
      <c r="CP194" s="142">
        <f>IF(CO194&gt;CO$192,10,IF(CO194=CO$192,5,0))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16">
        <v>18</v>
      </c>
      <c r="CE195" s="84" t="s">
        <v>62</v>
      </c>
      <c r="CF195" s="85"/>
      <c r="CG195" s="146">
        <f>IF(CF195&gt;CF$191,5,IF(CF195=CF$191,2.5,0))</f>
        <v>2.5</v>
      </c>
      <c r="CH195" s="86"/>
      <c r="CI195" s="86"/>
      <c r="CJ195" s="146">
        <f>IF(CI195&gt;CI$191,5,IF(CI195=CI$191,2.5,0))</f>
        <v>2.5</v>
      </c>
      <c r="CK195" s="86"/>
      <c r="CL195" s="87"/>
      <c r="CM195" s="146">
        <f>IF(CL195&gt;CL$191,5,IF(CL195=CL$191,2.5,0))</f>
        <v>2.5</v>
      </c>
      <c r="CN195" s="86"/>
      <c r="CO195" s="87"/>
      <c r="CP195" s="146">
        <f>IF(CO195&gt;CO$191,10,IF(CO195=CO$191,5,0))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  <row r="196" spans="82:98" x14ac:dyDescent="0.3">
      <c r="CF196" s="159"/>
    </row>
  </sheetData>
  <conditionalFormatting sqref="CD175:CT175 CD194 CE194:CE195 CH178:CH195 CK178:CK195 CN178:CN195 CR179:CT193 CQ179:CQ195 CT194 CR194:CS195 CN176:CO177 CQ176:CT178 CD176:CE193 CG176:CL177 CF176:CF178">
    <cfRule type="containsErrors" dxfId="508" priority="35">
      <formula>ISERROR(CD175)</formula>
    </cfRule>
  </conditionalFormatting>
  <conditionalFormatting sqref="CD195 CT195">
    <cfRule type="containsErrors" dxfId="507" priority="32">
      <formula>ISERROR(CD195)</formula>
    </cfRule>
  </conditionalFormatting>
  <conditionalFormatting sqref="CO178:CO194">
    <cfRule type="containsErrors" dxfId="506" priority="31">
      <formula>ISERROR(CO178)</formula>
    </cfRule>
  </conditionalFormatting>
  <conditionalFormatting sqref="CO195">
    <cfRule type="containsErrors" dxfId="505" priority="30">
      <formula>ISERROR(CO195)</formula>
    </cfRule>
  </conditionalFormatting>
  <conditionalFormatting sqref="CF179:CF196">
    <cfRule type="containsErrors" dxfId="504" priority="29">
      <formula>ISERROR(CF179)</formula>
    </cfRule>
  </conditionalFormatting>
  <conditionalFormatting sqref="CI178:CI194">
    <cfRule type="containsErrors" dxfId="503" priority="28">
      <formula>ISERROR(CI178)</formula>
    </cfRule>
  </conditionalFormatting>
  <conditionalFormatting sqref="CI195">
    <cfRule type="containsErrors" dxfId="502" priority="27">
      <formula>ISERROR(CI195)</formula>
    </cfRule>
  </conditionalFormatting>
  <conditionalFormatting sqref="CL178:CL194">
    <cfRule type="containsErrors" dxfId="501" priority="26">
      <formula>ISERROR(CL178)</formula>
    </cfRule>
  </conditionalFormatting>
  <conditionalFormatting sqref="CL195">
    <cfRule type="containsErrors" dxfId="500" priority="25">
      <formula>ISERROR(CL195)</formula>
    </cfRule>
  </conditionalFormatting>
  <conditionalFormatting sqref="CM176:CM177">
    <cfRule type="containsErrors" dxfId="499" priority="24">
      <formula>ISERROR(CM176)</formula>
    </cfRule>
  </conditionalFormatting>
  <conditionalFormatting sqref="CP176:CP177">
    <cfRule type="containsErrors" dxfId="498" priority="21">
      <formula>ISERROR(CP176)</formula>
    </cfRule>
  </conditionalFormatting>
  <conditionalFormatting sqref="CG194">
    <cfRule type="containsErrors" dxfId="497" priority="18">
      <formula>ISERROR(CG194)</formula>
    </cfRule>
  </conditionalFormatting>
  <conditionalFormatting sqref="CG178:CG193">
    <cfRule type="containsErrors" dxfId="496" priority="17">
      <formula>ISERROR(CG178)</formula>
    </cfRule>
  </conditionalFormatting>
  <conditionalFormatting sqref="CG195">
    <cfRule type="containsErrors" dxfId="495" priority="16">
      <formula>ISERROR(CG195)</formula>
    </cfRule>
  </conditionalFormatting>
  <conditionalFormatting sqref="CJ194">
    <cfRule type="containsErrors" dxfId="494" priority="9">
      <formula>ISERROR(CJ194)</formula>
    </cfRule>
  </conditionalFormatting>
  <conditionalFormatting sqref="CJ178:CJ193">
    <cfRule type="containsErrors" dxfId="493" priority="8">
      <formula>ISERROR(CJ178)</formula>
    </cfRule>
  </conditionalFormatting>
  <conditionalFormatting sqref="CJ195">
    <cfRule type="containsErrors" dxfId="492" priority="7">
      <formula>ISERROR(CJ195)</formula>
    </cfRule>
  </conditionalFormatting>
  <conditionalFormatting sqref="CM194">
    <cfRule type="containsErrors" dxfId="491" priority="6">
      <formula>ISERROR(CM194)</formula>
    </cfRule>
  </conditionalFormatting>
  <conditionalFormatting sqref="CM178:CM193">
    <cfRule type="containsErrors" dxfId="490" priority="5">
      <formula>ISERROR(CM178)</formula>
    </cfRule>
  </conditionalFormatting>
  <conditionalFormatting sqref="CM195">
    <cfRule type="containsErrors" dxfId="489" priority="4">
      <formula>ISERROR(CM195)</formula>
    </cfRule>
  </conditionalFormatting>
  <conditionalFormatting sqref="CP194">
    <cfRule type="containsErrors" dxfId="488" priority="3">
      <formula>ISERROR(CP194)</formula>
    </cfRule>
  </conditionalFormatting>
  <conditionalFormatting sqref="CP178:CP193">
    <cfRule type="containsErrors" dxfId="487" priority="2">
      <formula>ISERROR(CP178)</formula>
    </cfRule>
  </conditionalFormatting>
  <conditionalFormatting sqref="CP195">
    <cfRule type="containsErrors" dxfId="486" priority="1">
      <formula>ISERROR(CP195)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thickBot="1" x14ac:dyDescent="0.35"/>
    <row r="175" spans="82:98" ht="15" thickBot="1" x14ac:dyDescent="0.35">
      <c r="CD175" s="61"/>
      <c r="CE175" s="62">
        <f>Horaire!A8</f>
        <v>44098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IF(CF178&gt;CF$181,5,IF(CF178=CF$181,2.5,0))</f>
        <v>2.5</v>
      </c>
      <c r="CH178" s="69"/>
      <c r="CI178" s="73"/>
      <c r="CJ178" s="90">
        <f>IF(CI178&gt;CI$181,5,IF(CI178=CI$181,2.5,0))</f>
        <v>2.5</v>
      </c>
      <c r="CK178" s="69"/>
      <c r="CL178" s="73"/>
      <c r="CM178" s="90">
        <f>IF(CL178&gt;CL$181,5,IF(CL178=CL$181,2.5,0))</f>
        <v>2.5</v>
      </c>
      <c r="CN178" s="69"/>
      <c r="CO178" s="74"/>
      <c r="CP178" s="90">
        <f>IF(CO178&gt;CO$181,10,IF(CO178=CO$181,5,0))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73"/>
      <c r="CG179" s="100">
        <f>IF(CF179&gt;CF$180,5,IF(CF179=CF$180,2.5,0))</f>
        <v>2.5</v>
      </c>
      <c r="CH179" s="69"/>
      <c r="CI179" s="73"/>
      <c r="CJ179" s="100">
        <f>IF(CI179&gt;CI$180,5,IF(CI179=CI$180,2.5,0))</f>
        <v>2.5</v>
      </c>
      <c r="CK179" s="69"/>
      <c r="CL179" s="73"/>
      <c r="CM179" s="100">
        <f>IF(CL179&gt;CL$180,5,IF(CL179=CL$180,2.5,0))</f>
        <v>2.5</v>
      </c>
      <c r="CN179" s="69"/>
      <c r="CO179" s="74"/>
      <c r="CP179" s="100">
        <f>IF(CO179&gt;CO$180,10,IF(CO179=CO$180,5,0))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5">
        <v>3</v>
      </c>
      <c r="CE180" s="72" t="s">
        <v>47</v>
      </c>
      <c r="CF180" s="77"/>
      <c r="CG180" s="100">
        <f>IF(CF180&gt;CF$179,5,IF(CF180=CF$179,2.5,0))</f>
        <v>2.5</v>
      </c>
      <c r="CH180" s="69"/>
      <c r="CI180" s="73"/>
      <c r="CJ180" s="100">
        <f>IF(CI180&gt;CI$179,5,IF(CI180=CI$179,2.5,0))</f>
        <v>2.5</v>
      </c>
      <c r="CK180" s="69"/>
      <c r="CL180" s="73"/>
      <c r="CM180" s="100">
        <f>IF(CL180&gt;CL$179,5,IF(CL180=CL$179,2.5,0))</f>
        <v>2.5</v>
      </c>
      <c r="CN180" s="69"/>
      <c r="CO180" s="74"/>
      <c r="CP180" s="100">
        <f>IF(CO180&gt;CO$179,10,IF(CO180=CO$179,5,0))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4">
        <v>4</v>
      </c>
      <c r="CE181" s="72" t="s">
        <v>48</v>
      </c>
      <c r="CF181" s="77"/>
      <c r="CG181" s="90">
        <f>IF(CF181&gt;CF$178,5,IF(CF181=CF$178,2.5,0))</f>
        <v>2.5</v>
      </c>
      <c r="CH181" s="69"/>
      <c r="CI181" s="73"/>
      <c r="CJ181" s="90">
        <f>IF(CI181&gt;CI$178,5,IF(CI181=CI$178,2.5,0))</f>
        <v>2.5</v>
      </c>
      <c r="CK181" s="69"/>
      <c r="CL181" s="73"/>
      <c r="CM181" s="90">
        <f>IF(CL181&gt;CL$178,5,IF(CL181=CL$178,2.5,0))</f>
        <v>2.5</v>
      </c>
      <c r="CN181" s="69"/>
      <c r="CO181" s="74"/>
      <c r="CP181" s="90">
        <f>IF(CO181&gt;CO$178,10,IF(CO181=CO$178,5,0))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6">
        <v>5</v>
      </c>
      <c r="CE182" s="72" t="s">
        <v>49</v>
      </c>
      <c r="CF182" s="77"/>
      <c r="CG182" s="102">
        <f>IF(CF182&gt;CF$194,5,IF(CF182=CF$194,2.5,0))</f>
        <v>2.5</v>
      </c>
      <c r="CH182" s="69"/>
      <c r="CI182" s="73"/>
      <c r="CJ182" s="102">
        <f>IF(CI182&gt;CI$194,5,IF(CI182=CI$194,2.5,0))</f>
        <v>2.5</v>
      </c>
      <c r="CK182" s="69"/>
      <c r="CL182" s="73"/>
      <c r="CM182" s="102">
        <f>IF(CL182&gt;CL$194,5,IF(CL182=CL$194,2.5,0))</f>
        <v>2.5</v>
      </c>
      <c r="CN182" s="69"/>
      <c r="CO182" s="74"/>
      <c r="CP182" s="102">
        <f>IF(CO182&gt;CO$194,10,IF(CO182=CO$194,5,0))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7">
        <v>6</v>
      </c>
      <c r="CE183" s="72" t="s">
        <v>50</v>
      </c>
      <c r="CF183" s="77"/>
      <c r="CG183" s="101">
        <f>IF(CF183&gt;CF$189,5,IF(CF183=CF$189,2.5,0))</f>
        <v>2.5</v>
      </c>
      <c r="CH183" s="69"/>
      <c r="CI183" s="73"/>
      <c r="CJ183" s="101">
        <f>IF(CI183&gt;CI$189,5,IF(CI183=CI$189,2.5,0))</f>
        <v>2.5</v>
      </c>
      <c r="CK183" s="69"/>
      <c r="CL183" s="73"/>
      <c r="CM183" s="101">
        <f>IF(CL183&gt;CL$189,5,IF(CL183=CL$189,2.5,0))</f>
        <v>2.5</v>
      </c>
      <c r="CN183" s="69"/>
      <c r="CO183" s="74"/>
      <c r="CP183" s="101">
        <f>IF(CO183&gt;CO$189,10,IF(CO183=CO$189,5,0))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8">
        <v>7</v>
      </c>
      <c r="CE184" s="72" t="s">
        <v>51</v>
      </c>
      <c r="CF184" s="77"/>
      <c r="CG184" s="103">
        <f>IF(CF184&gt;CF$186,5,IF(CF184=CF$186,2.5,0))</f>
        <v>2.5</v>
      </c>
      <c r="CH184" s="69"/>
      <c r="CI184" s="73"/>
      <c r="CJ184" s="103">
        <f>IF(CI184&gt;CI$186,5,IF(CI184=CI$186,2.5,0))</f>
        <v>2.5</v>
      </c>
      <c r="CK184" s="69"/>
      <c r="CL184" s="73"/>
      <c r="CM184" s="103">
        <f>IF(CL184&gt;CL$186,5,IF(CL184=CL$186,2.5,0))</f>
        <v>2.5</v>
      </c>
      <c r="CN184" s="69"/>
      <c r="CO184" s="74"/>
      <c r="CP184" s="103">
        <f>IF(CO184&gt;CO$186,10,IF(CO184=CO$186,5,0))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9">
        <v>8</v>
      </c>
      <c r="CE185" s="72" t="s">
        <v>52</v>
      </c>
      <c r="CF185" s="77"/>
      <c r="CG185" s="139">
        <f>IF(CF185&gt;CF$187,5,IF(CF185=CF$187,2.5,0))</f>
        <v>2.5</v>
      </c>
      <c r="CH185" s="69"/>
      <c r="CI185" s="73"/>
      <c r="CJ185" s="139">
        <f>IF(CI185&gt;CI$187,5,IF(CI185=CI$187,2.5,0))</f>
        <v>2.5</v>
      </c>
      <c r="CK185" s="69"/>
      <c r="CL185" s="73"/>
      <c r="CM185" s="139">
        <f>IF(CL185&gt;CL$187,5,IF(CL185=CL$187,2.5,0))</f>
        <v>2.5</v>
      </c>
      <c r="CN185" s="69"/>
      <c r="CO185" s="74"/>
      <c r="CP185" s="139">
        <f>IF(CO185&gt;CO$187,10,IF(CO185=CO$187,5,0))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8">
        <v>9</v>
      </c>
      <c r="CE186" s="72" t="s">
        <v>53</v>
      </c>
      <c r="CF186" s="69"/>
      <c r="CG186" s="103">
        <f>IF(CF186&gt;CF$184,5,IF(CF186=CF$184,2.5,0))</f>
        <v>2.5</v>
      </c>
      <c r="CH186" s="69"/>
      <c r="CI186" s="73"/>
      <c r="CJ186" s="103">
        <f>IF(CI186&gt;CI$184,5,IF(CI186=CI$184,2.5,0))</f>
        <v>2.5</v>
      </c>
      <c r="CK186" s="69"/>
      <c r="CL186" s="73"/>
      <c r="CM186" s="103">
        <f>IF(CL186&gt;CL$184,5,IF(CL186=CL$184,2.5,0))</f>
        <v>2.5</v>
      </c>
      <c r="CN186" s="69"/>
      <c r="CO186" s="74"/>
      <c r="CP186" s="103">
        <f>IF(CO186&gt;CO$184,10,IF(CO186=CO$184,5,0))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9">
        <v>10</v>
      </c>
      <c r="CE187" s="72" t="s">
        <v>54</v>
      </c>
      <c r="CF187" s="77"/>
      <c r="CG187" s="139">
        <f>IF(CF187&gt;CF$185,5,IF(CF187=CF$185,2.5,0))</f>
        <v>2.5</v>
      </c>
      <c r="CH187" s="69"/>
      <c r="CI187" s="73"/>
      <c r="CJ187" s="139">
        <f>IF(CI187&gt;CI$185,5,IF(CI187=CI$185,2.5,0))</f>
        <v>2.5</v>
      </c>
      <c r="CK187" s="69"/>
      <c r="CL187" s="73"/>
      <c r="CM187" s="139">
        <f>IF(CL187&gt;CL$185,5,IF(CL187=CL$185,2.5,0))</f>
        <v>2.5</v>
      </c>
      <c r="CN187" s="69"/>
      <c r="CO187" s="74"/>
      <c r="CP187" s="139">
        <f>IF(CO187&gt;CO$185,10,IF(CO187=CO$185,5,0))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10">
        <v>11</v>
      </c>
      <c r="CE188" s="72" t="s">
        <v>55</v>
      </c>
      <c r="CF188" s="77"/>
      <c r="CG188" s="140">
        <f>IF(CF188&gt;CF$195,5,IF(CF188=CF$195,2.5,0))</f>
        <v>2.5</v>
      </c>
      <c r="CH188" s="69"/>
      <c r="CI188" s="73"/>
      <c r="CJ188" s="140">
        <f>IF(CI188&gt;CI$195,5,IF(CI188=CI$195,2.5,0))</f>
        <v>2.5</v>
      </c>
      <c r="CK188" s="69"/>
      <c r="CL188" s="73"/>
      <c r="CM188" s="140">
        <f>IF(CL188&gt;CL$195,5,IF(CL188=CL$195,2.5,0))</f>
        <v>2.5</v>
      </c>
      <c r="CN188" s="69"/>
      <c r="CO188" s="74"/>
      <c r="CP188" s="140">
        <f>IF(CO188&gt;CO$195,10,IF(CO188=CO$195,5,0))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7">
        <v>12</v>
      </c>
      <c r="CE189" s="72" t="s">
        <v>56</v>
      </c>
      <c r="CF189" s="69"/>
      <c r="CG189" s="101">
        <f>IF(CF189&gt;CF$183,5,IF(CF189=CF$183,2.5,0))</f>
        <v>2.5</v>
      </c>
      <c r="CH189" s="69"/>
      <c r="CI189" s="73"/>
      <c r="CJ189" s="101">
        <f>IF(CI189&gt;CI$183,5,IF(CI189=CI$183,2.5,0))</f>
        <v>2.5</v>
      </c>
      <c r="CK189" s="69"/>
      <c r="CL189" s="73"/>
      <c r="CM189" s="101">
        <f>IF(CL189&gt;CL$183,5,IF(CL189=CL$183,2.5,0))</f>
        <v>2.5</v>
      </c>
      <c r="CN189" s="69"/>
      <c r="CO189" s="74"/>
      <c r="CP189" s="101">
        <f>IF(CO189&gt;CO$183,10,IF(CO189=CO$183,5,0))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12">
        <v>13</v>
      </c>
      <c r="CE190" s="72" t="s">
        <v>57</v>
      </c>
      <c r="CF190" s="77"/>
      <c r="CG190" s="141">
        <f>IF(CF190&gt;CF$192,5,IF(CF190=CF$192,2.5,0))</f>
        <v>2.5</v>
      </c>
      <c r="CH190" s="69"/>
      <c r="CI190" s="73"/>
      <c r="CJ190" s="141">
        <f>IF(CI190&gt;CI$192,5,IF(CI190=CI$192,2.5,0))</f>
        <v>2.5</v>
      </c>
      <c r="CK190" s="69"/>
      <c r="CL190" s="73"/>
      <c r="CM190" s="141">
        <f>IF(CL190&gt;CL$192,5,IF(CL190=CL$192,2.5,0))</f>
        <v>2.5</v>
      </c>
      <c r="CN190" s="69"/>
      <c r="CO190" s="74"/>
      <c r="CP190" s="141">
        <f>IF(CO190&gt;CO$192,10,IF(CO190=CO$192,5,0))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13">
        <v>14</v>
      </c>
      <c r="CE191" s="72" t="s">
        <v>58</v>
      </c>
      <c r="CF191" s="77"/>
      <c r="CG191" s="145">
        <f>IF(CF191&gt;CF$193,5,IF(CF191=CF$193,2.5,0))</f>
        <v>2.5</v>
      </c>
      <c r="CH191" s="69"/>
      <c r="CI191" s="73"/>
      <c r="CJ191" s="145">
        <f>IF(CI191&gt;CI$193,5,IF(CI191=CI$193,2.5,0))</f>
        <v>2.5</v>
      </c>
      <c r="CK191" s="69"/>
      <c r="CL191" s="73"/>
      <c r="CM191" s="145">
        <f>IF(CL191&gt;CL$193,5,IF(CL191=CL$193,2.5,0))</f>
        <v>2.5</v>
      </c>
      <c r="CN191" s="69"/>
      <c r="CO191" s="74"/>
      <c r="CP191" s="145">
        <f>IF(CO191&gt;CO$193,10,IF(CO191=CO$193,5,0))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12">
        <v>15</v>
      </c>
      <c r="CE192" s="72" t="s">
        <v>59</v>
      </c>
      <c r="CF192" s="77"/>
      <c r="CG192" s="141">
        <f>IF(CF192&gt;CF$190,5,IF(CF192=CF$190,2.5,0))</f>
        <v>2.5</v>
      </c>
      <c r="CH192" s="69"/>
      <c r="CI192" s="73"/>
      <c r="CJ192" s="141">
        <f>IF(CI192&gt;CI$190,5,IF(CI192=CI$190,2.5,0))</f>
        <v>2.5</v>
      </c>
      <c r="CK192" s="69"/>
      <c r="CL192" s="73"/>
      <c r="CM192" s="141">
        <f>IF(CL192&gt;CL$190,5,IF(CL192=CL$190,2.5,0))</f>
        <v>2.5</v>
      </c>
      <c r="CN192" s="69"/>
      <c r="CO192" s="74"/>
      <c r="CP192" s="141">
        <f>IF(CO192&gt;CO$190,10,IF(CO192=CO$190,5,0))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13">
        <v>16</v>
      </c>
      <c r="CE193" s="78" t="s">
        <v>60</v>
      </c>
      <c r="CF193" s="77"/>
      <c r="CG193" s="145">
        <f>IF(CF193&gt;CF$191,5,IF(CF193=CF$191,2.5,0))</f>
        <v>2.5</v>
      </c>
      <c r="CH193" s="69"/>
      <c r="CI193" s="77"/>
      <c r="CJ193" s="145">
        <f>IF(CI193&gt;CI$191,5,IF(CI193=CI$191,2.5,0))</f>
        <v>2.5</v>
      </c>
      <c r="CK193" s="69"/>
      <c r="CL193" s="77"/>
      <c r="CM193" s="145">
        <f>IF(CL193&gt;CL$191,5,IF(CL193=CL$191,2.5,0))</f>
        <v>2.5</v>
      </c>
      <c r="CN193" s="69"/>
      <c r="CO193" s="79"/>
      <c r="CP193" s="145">
        <f>IF(CO193&gt;CO$191,10,IF(CO193=CO$191,5,0))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21">
        <v>17</v>
      </c>
      <c r="CE194" s="78" t="s">
        <v>61</v>
      </c>
      <c r="CF194" s="77"/>
      <c r="CG194" s="102">
        <f>IF(CF194&gt;CF$182,5,IF(CF194=CF$182,2.5,0))</f>
        <v>2.5</v>
      </c>
      <c r="CH194" s="69"/>
      <c r="CI194" s="69"/>
      <c r="CJ194" s="102">
        <f>IF(CI194&gt;CI$182,5,IF(CI194=CI$182,2.5,0))</f>
        <v>2.5</v>
      </c>
      <c r="CK194" s="69"/>
      <c r="CL194" s="82"/>
      <c r="CM194" s="102">
        <f>IF(CL194&gt;CL$182,5,IF(CL194=CL$182,2.5,0))</f>
        <v>2.5</v>
      </c>
      <c r="CN194" s="69"/>
      <c r="CO194" s="82"/>
      <c r="CP194" s="102">
        <f>IF(CO194&gt;CO$182,10,IF(CO194=CO$182,5,0))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22">
        <v>18</v>
      </c>
      <c r="CE195" s="84" t="s">
        <v>62</v>
      </c>
      <c r="CF195" s="85"/>
      <c r="CG195" s="147">
        <f>IF(CF195&gt;CF$188,5,IF(CF195=CF$188,2.5,0))</f>
        <v>2.5</v>
      </c>
      <c r="CH195" s="86"/>
      <c r="CI195" s="86"/>
      <c r="CJ195" s="147">
        <f>IF(CI195&gt;CI$188,5,IF(CI195=CI$188,2.5,0))</f>
        <v>2.5</v>
      </c>
      <c r="CK195" s="86"/>
      <c r="CL195" s="87"/>
      <c r="CM195" s="147">
        <f>IF(CL195&gt;CL$188,5,IF(CL195=CL$188,2.5,0))</f>
        <v>2.5</v>
      </c>
      <c r="CN195" s="86"/>
      <c r="CO195" s="87"/>
      <c r="CP195" s="147">
        <f>IF(CO195&gt;CO$188,10,IF(CO195=CO$188,5,0))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485" priority="22">
      <formula>ISERROR(CD175)</formula>
    </cfRule>
  </conditionalFormatting>
  <conditionalFormatting sqref="CJ178:CJ194">
    <cfRule type="containsErrors" dxfId="484" priority="20">
      <formula>ISERROR(CJ178)</formula>
    </cfRule>
  </conditionalFormatting>
  <conditionalFormatting sqref="CD195 CJ195 CT195">
    <cfRule type="containsErrors" dxfId="483" priority="19">
      <formula>ISERROR(CD195)</formula>
    </cfRule>
  </conditionalFormatting>
  <conditionalFormatting sqref="CO178:CO194">
    <cfRule type="containsErrors" dxfId="482" priority="18">
      <formula>ISERROR(CO178)</formula>
    </cfRule>
  </conditionalFormatting>
  <conditionalFormatting sqref="CO195">
    <cfRule type="containsErrors" dxfId="481" priority="17">
      <formula>ISERROR(CO195)</formula>
    </cfRule>
  </conditionalFormatting>
  <conditionalFormatting sqref="CF178:CF195">
    <cfRule type="containsErrors" dxfId="480" priority="16">
      <formula>ISERROR(CF178)</formula>
    </cfRule>
  </conditionalFormatting>
  <conditionalFormatting sqref="CI178:CI194">
    <cfRule type="containsErrors" dxfId="479" priority="15">
      <formula>ISERROR(CI178)</formula>
    </cfRule>
  </conditionalFormatting>
  <conditionalFormatting sqref="CI195">
    <cfRule type="containsErrors" dxfId="478" priority="14">
      <formula>ISERROR(CI195)</formula>
    </cfRule>
  </conditionalFormatting>
  <conditionalFormatting sqref="CL178:CL194">
    <cfRule type="containsErrors" dxfId="477" priority="13">
      <formula>ISERROR(CL178)</formula>
    </cfRule>
  </conditionalFormatting>
  <conditionalFormatting sqref="CL195">
    <cfRule type="containsErrors" dxfId="476" priority="12">
      <formula>ISERROR(CL195)</formula>
    </cfRule>
  </conditionalFormatting>
  <conditionalFormatting sqref="CM176:CM177">
    <cfRule type="containsErrors" dxfId="475" priority="11">
      <formula>ISERROR(CM176)</formula>
    </cfRule>
  </conditionalFormatting>
  <conditionalFormatting sqref="CM178:CM194">
    <cfRule type="containsErrors" dxfId="474" priority="10">
      <formula>ISERROR(CM178)</formula>
    </cfRule>
  </conditionalFormatting>
  <conditionalFormatting sqref="CM195">
    <cfRule type="containsErrors" dxfId="473" priority="9">
      <formula>ISERROR(CM195)</formula>
    </cfRule>
  </conditionalFormatting>
  <conditionalFormatting sqref="CP176:CP177">
    <cfRule type="containsErrors" dxfId="472" priority="8">
      <formula>ISERROR(CP176)</formula>
    </cfRule>
  </conditionalFormatting>
  <conditionalFormatting sqref="CP178:CP194">
    <cfRule type="containsErrors" dxfId="471" priority="7">
      <formula>ISERROR(CP178)</formula>
    </cfRule>
  </conditionalFormatting>
  <conditionalFormatting sqref="CP195">
    <cfRule type="containsErrors" dxfId="470" priority="6">
      <formula>ISERROR(CP195)</formula>
    </cfRule>
  </conditionalFormatting>
  <conditionalFormatting sqref="CG178:CG194">
    <cfRule type="containsErrors" dxfId="469" priority="2">
      <formula>ISERROR(CG178)</formula>
    </cfRule>
  </conditionalFormatting>
  <conditionalFormatting sqref="CG195">
    <cfRule type="containsErrors" dxfId="468" priority="1">
      <formula>ISERROR(CG195)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thickBot="1" x14ac:dyDescent="0.35"/>
    <row r="175" spans="82:98" ht="15" thickBot="1" x14ac:dyDescent="0.35">
      <c r="CD175" s="61"/>
      <c r="CE175" s="62">
        <f>Horaire!A9</f>
        <v>44105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IF(CF178&gt;CF$191,5,IF(CF178=CF$191,2.5,0))</f>
        <v>2.5</v>
      </c>
      <c r="CH178" s="69"/>
      <c r="CI178" s="73"/>
      <c r="CJ178" s="90">
        <f>IF(CI178&gt;CI$191,5,IF(CI178=CI$191,2.5,0))</f>
        <v>2.5</v>
      </c>
      <c r="CK178" s="69"/>
      <c r="CL178" s="73"/>
      <c r="CM178" s="90">
        <f>IF(CL178&gt;CL$191,5,IF(CL178=CL$191,2.5,0))</f>
        <v>2.5</v>
      </c>
      <c r="CN178" s="69"/>
      <c r="CO178" s="74"/>
      <c r="CP178" s="90">
        <f>IF(CO178&gt;CO$191,10,IF(CO178=CO$191,5,0))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73"/>
      <c r="CG179" s="100">
        <f>IF(CF179&gt;CF$184,5,IF(CF179=CF$184,2.5,0))</f>
        <v>2.5</v>
      </c>
      <c r="CH179" s="69"/>
      <c r="CI179" s="73"/>
      <c r="CJ179" s="100">
        <f>IF(CI179&gt;CI$184,5,IF(CI179=CI$184,2.5,0))</f>
        <v>2.5</v>
      </c>
      <c r="CK179" s="69"/>
      <c r="CL179" s="73"/>
      <c r="CM179" s="100">
        <f>IF(CL179&gt;CL$184,5,IF(CL179=CL$184,2.5,0))</f>
        <v>2.5</v>
      </c>
      <c r="CN179" s="69"/>
      <c r="CO179" s="74"/>
      <c r="CP179" s="100">
        <f>IF(CO179&gt;CO$184,10,IF(CO179=CO$184,5,0))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6">
        <v>3</v>
      </c>
      <c r="CE180" s="72" t="s">
        <v>47</v>
      </c>
      <c r="CF180" s="77"/>
      <c r="CG180" s="102">
        <f>IF(CF180&gt;CF$186,5,IF(CF180=CF$186,2.5,0))</f>
        <v>2.5</v>
      </c>
      <c r="CH180" s="69"/>
      <c r="CI180" s="73"/>
      <c r="CJ180" s="102">
        <f>IF(CI180&gt;CI$186,5,IF(CI180=CI$186,2.5,0))</f>
        <v>2.5</v>
      </c>
      <c r="CK180" s="69"/>
      <c r="CL180" s="73"/>
      <c r="CM180" s="102">
        <f>IF(CL180&gt;CL$186,5,IF(CL180=CL$186,2.5,0))</f>
        <v>2.5</v>
      </c>
      <c r="CN180" s="69"/>
      <c r="CO180" s="74"/>
      <c r="CP180" s="102">
        <f>IF(CO180&gt;CO$186,10,IF(CO180=CO$186,5,0))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7">
        <v>4</v>
      </c>
      <c r="CE181" s="72" t="s">
        <v>48</v>
      </c>
      <c r="CF181" s="77"/>
      <c r="CG181" s="101">
        <f>IF(CF181&gt;CF$193,5,IF(CF181=CF$193,2.5,0))</f>
        <v>2.5</v>
      </c>
      <c r="CH181" s="69"/>
      <c r="CI181" s="73"/>
      <c r="CJ181" s="101">
        <f>IF(CI181&gt;CI$193,5,IF(CI181=CI$193,2.5,0))</f>
        <v>2.5</v>
      </c>
      <c r="CK181" s="69"/>
      <c r="CL181" s="73"/>
      <c r="CM181" s="101">
        <f>IF(CL181&gt;CL$193,5,IF(CL181=CL$193,2.5,0))</f>
        <v>2.5</v>
      </c>
      <c r="CN181" s="69"/>
      <c r="CO181" s="74"/>
      <c r="CP181" s="101">
        <f>IF(CO181&gt;CO$193,10,IF(CO181=CO$193,5,0))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8">
        <v>5</v>
      </c>
      <c r="CE182" s="72" t="s">
        <v>49</v>
      </c>
      <c r="CF182" s="77"/>
      <c r="CG182" s="103">
        <f>IF(CF182&gt;CF$188,5,IF(CF182=CF$188,2.5,0))</f>
        <v>2.5</v>
      </c>
      <c r="CH182" s="69"/>
      <c r="CI182" s="73"/>
      <c r="CJ182" s="103">
        <f>IF(CI182&gt;CI$188,5,IF(CI182=CI$188,2.5,0))</f>
        <v>2.5</v>
      </c>
      <c r="CK182" s="69"/>
      <c r="CL182" s="73"/>
      <c r="CM182" s="103">
        <f>IF(CL182&gt;CL$188,5,IF(CL182=CL$188,2.5,0))</f>
        <v>2.5</v>
      </c>
      <c r="CN182" s="69"/>
      <c r="CO182" s="74"/>
      <c r="CP182" s="103">
        <f>IF(CO182&gt;CO$188,10,IF(CO182=CO$188,5,0))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9">
        <v>6</v>
      </c>
      <c r="CE183" s="72" t="s">
        <v>50</v>
      </c>
      <c r="CF183" s="77"/>
      <c r="CG183" s="139">
        <f>IF(CF183&gt;CF$194,5,IF(CF183=CF$194,2.5,0))</f>
        <v>2.5</v>
      </c>
      <c r="CH183" s="69"/>
      <c r="CI183" s="73"/>
      <c r="CJ183" s="139">
        <f>IF(CI183&gt;CI$194,5,IF(CI183=CI$194,2.5,0))</f>
        <v>2.5</v>
      </c>
      <c r="CK183" s="69"/>
      <c r="CL183" s="73"/>
      <c r="CM183" s="139">
        <f>IF(CL183&gt;CL$194,5,IF(CL183=CL$194,2.5,0))</f>
        <v>2.5</v>
      </c>
      <c r="CN183" s="69"/>
      <c r="CO183" s="74"/>
      <c r="CP183" s="139">
        <f>IF(CO183&gt;CO$194,10,IF(CO183=CO$194,5,0))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5">
        <v>7</v>
      </c>
      <c r="CE184" s="72" t="s">
        <v>51</v>
      </c>
      <c r="CF184" s="77"/>
      <c r="CG184" s="100">
        <f>IF(CF184&gt;CF$179,5,IF(CF184=CF$179,2.5,0))</f>
        <v>2.5</v>
      </c>
      <c r="CH184" s="69"/>
      <c r="CI184" s="73"/>
      <c r="CJ184" s="100">
        <f>IF(CI184&gt;CI$179,5,IF(CI184=CI$179,2.5,0))</f>
        <v>2.5</v>
      </c>
      <c r="CK184" s="69"/>
      <c r="CL184" s="73"/>
      <c r="CM184" s="100">
        <f>IF(CL184&gt;CL$179,5,IF(CL184=CL$179,2.5,0))</f>
        <v>2.5</v>
      </c>
      <c r="CN184" s="69"/>
      <c r="CO184" s="74"/>
      <c r="CP184" s="100">
        <f>IF(CO184&gt;CO$179,10,IF(CO184=CO$179,5,0))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10">
        <v>8</v>
      </c>
      <c r="CE185" s="72" t="s">
        <v>52</v>
      </c>
      <c r="CF185" s="77"/>
      <c r="CG185" s="140">
        <f>IF(CF185&gt;CF$190,5,IF(CF185=CF$190,2.5,0))</f>
        <v>2.5</v>
      </c>
      <c r="CH185" s="69"/>
      <c r="CI185" s="73"/>
      <c r="CJ185" s="140">
        <f>IF(CI185&gt;CI$190,5,IF(CI185=CI$190,2.5,0))</f>
        <v>2.5</v>
      </c>
      <c r="CK185" s="69"/>
      <c r="CL185" s="73"/>
      <c r="CM185" s="140">
        <f>IF(CL185&gt;CL$190,5,IF(CL185=CL$190,2.5,0))</f>
        <v>2.5</v>
      </c>
      <c r="CN185" s="69"/>
      <c r="CO185" s="74"/>
      <c r="CP185" s="140">
        <f>IF(CO185&gt;CO$190,10,IF(CO185=CO$190,5,0))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6">
        <v>9</v>
      </c>
      <c r="CE186" s="72" t="s">
        <v>53</v>
      </c>
      <c r="CF186" s="69"/>
      <c r="CG186" s="102">
        <f>IF(CF186&gt;CF$180,5,IF(CF186=CF$180,2.5,0))</f>
        <v>2.5</v>
      </c>
      <c r="CH186" s="69"/>
      <c r="CI186" s="73"/>
      <c r="CJ186" s="102">
        <f>IF(CI186&gt;CI$180,5,IF(CI186=CI$180,2.5,0))</f>
        <v>2.5</v>
      </c>
      <c r="CK186" s="69"/>
      <c r="CL186" s="73"/>
      <c r="CM186" s="102">
        <f>IF(CL186&gt;CL$180,5,IF(CL186=CL$180,2.5,0))</f>
        <v>2.5</v>
      </c>
      <c r="CN186" s="69"/>
      <c r="CO186" s="74"/>
      <c r="CP186" s="102">
        <f>IF(CO186&gt;CO$180,10,IF(CO186=CO$180,5,0))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12">
        <v>10</v>
      </c>
      <c r="CE187" s="72" t="s">
        <v>54</v>
      </c>
      <c r="CF187" s="77"/>
      <c r="CG187" s="141">
        <f>IF(CF187&gt;CF$192,5,IF(CF187=CF$192,2.5,0))</f>
        <v>2.5</v>
      </c>
      <c r="CH187" s="69"/>
      <c r="CI187" s="73"/>
      <c r="CJ187" s="141">
        <f>IF(CI187&gt;CI$192,5,IF(CI187=CI$192,2.5,0))</f>
        <v>2.5</v>
      </c>
      <c r="CK187" s="69"/>
      <c r="CL187" s="73"/>
      <c r="CM187" s="141">
        <f>IF(CL187&gt;CL$192,5,IF(CL187=CL$192,2.5,0))</f>
        <v>2.5</v>
      </c>
      <c r="CN187" s="69"/>
      <c r="CO187" s="74"/>
      <c r="CP187" s="141">
        <f>IF(CO187&gt;CO$192,10,IF(CO187=CO$192,5,0))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8">
        <v>11</v>
      </c>
      <c r="CE188" s="72" t="s">
        <v>55</v>
      </c>
      <c r="CF188" s="77"/>
      <c r="CG188" s="103">
        <f>IF(CF188&gt;CF$182,5,IF(CF188=CF$182,2.5,0))</f>
        <v>2.5</v>
      </c>
      <c r="CH188" s="69"/>
      <c r="CI188" s="73"/>
      <c r="CJ188" s="103">
        <f>IF(CI188&gt;CI$182,5,IF(CI188=CI$182,2.5,0))</f>
        <v>2.5</v>
      </c>
      <c r="CK188" s="69"/>
      <c r="CL188" s="73"/>
      <c r="CM188" s="103">
        <f>IF(CL188&gt;CL$182,5,IF(CL188=CL$182,2.5,0))</f>
        <v>2.5</v>
      </c>
      <c r="CN188" s="69"/>
      <c r="CO188" s="74"/>
      <c r="CP188" s="103">
        <f>IF(CO188&gt;CO$182,10,IF(CO188=CO$182,5,0))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13">
        <v>12</v>
      </c>
      <c r="CE189" s="72" t="s">
        <v>56</v>
      </c>
      <c r="CF189" s="69"/>
      <c r="CG189" s="145">
        <f>IF(CF189&gt;CF$195,5,IF(CF189=CF$195,2.5,0))</f>
        <v>2.5</v>
      </c>
      <c r="CH189" s="69"/>
      <c r="CI189" s="73"/>
      <c r="CJ189" s="145">
        <f>IF(CI189&gt;CI$195,5,IF(CI189=CI$195,2.5,0))</f>
        <v>2.5</v>
      </c>
      <c r="CK189" s="69"/>
      <c r="CL189" s="73"/>
      <c r="CM189" s="145">
        <f>IF(CL189&gt;CL$195,5,IF(CL189=CL$195,2.5,0))</f>
        <v>2.5</v>
      </c>
      <c r="CN189" s="69"/>
      <c r="CO189" s="74"/>
      <c r="CP189" s="145">
        <f>IF(CO189&gt;CO$195,10,IF(CO189=CO$195,5,0))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10">
        <v>13</v>
      </c>
      <c r="CE190" s="72" t="s">
        <v>57</v>
      </c>
      <c r="CF190" s="77"/>
      <c r="CG190" s="140">
        <f>IF(CF190&gt;CF$185,5,IF(CF190=CF$185,2.5,0))</f>
        <v>2.5</v>
      </c>
      <c r="CH190" s="69"/>
      <c r="CI190" s="73"/>
      <c r="CJ190" s="140">
        <f>IF(CI190&gt;CI$185,5,IF(CI190=CI$185,2.5,0))</f>
        <v>2.5</v>
      </c>
      <c r="CK190" s="69"/>
      <c r="CL190" s="73"/>
      <c r="CM190" s="140">
        <f>IF(CL190&gt;CL$185,5,IF(CL190=CL$185,2.5,0))</f>
        <v>2.5</v>
      </c>
      <c r="CN190" s="69"/>
      <c r="CO190" s="74"/>
      <c r="CP190" s="140">
        <f>IF(CO190&gt;CO$185,10,IF(CO190=CO$185,5,0))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4">
        <v>14</v>
      </c>
      <c r="CE191" s="72" t="s">
        <v>58</v>
      </c>
      <c r="CF191" s="77"/>
      <c r="CG191" s="90">
        <f>IF(CF191&gt;CF$178,5,IF(CF191=CF$178,2.5,0))</f>
        <v>2.5</v>
      </c>
      <c r="CH191" s="69"/>
      <c r="CI191" s="73"/>
      <c r="CJ191" s="90">
        <f>IF(CI191&gt;CI$178,5,IF(CI191=CI$178,2.5,0))</f>
        <v>2.5</v>
      </c>
      <c r="CK191" s="69"/>
      <c r="CL191" s="73"/>
      <c r="CM191" s="90">
        <f>IF(CL191&gt;CL$178,5,IF(CL191=CL$178,2.5,0))</f>
        <v>2.5</v>
      </c>
      <c r="CN191" s="69"/>
      <c r="CO191" s="74"/>
      <c r="CP191" s="90">
        <f>IF(CO191&gt;CO$178,10,IF(CO191=CO$178,5,0))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12">
        <v>15</v>
      </c>
      <c r="CE192" s="72" t="s">
        <v>59</v>
      </c>
      <c r="CF192" s="77"/>
      <c r="CG192" s="141">
        <f>IF(CF192&gt;CF$187,5,IF(CF192=CF$187,2.5,0))</f>
        <v>2.5</v>
      </c>
      <c r="CH192" s="69"/>
      <c r="CI192" s="73"/>
      <c r="CJ192" s="141">
        <f>IF(CI192&gt;CI$187,5,IF(CI192=CI$187,2.5,0))</f>
        <v>2.5</v>
      </c>
      <c r="CK192" s="69"/>
      <c r="CL192" s="73"/>
      <c r="CM192" s="141">
        <f>IF(CL192&gt;CL$187,5,IF(CL192=CL$187,2.5,0))</f>
        <v>2.5</v>
      </c>
      <c r="CN192" s="69"/>
      <c r="CO192" s="74"/>
      <c r="CP192" s="141">
        <f>IF(CO192&gt;CO$187,10,IF(CO192=CO$187,5,0))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7">
        <v>16</v>
      </c>
      <c r="CE193" s="78" t="s">
        <v>60</v>
      </c>
      <c r="CF193" s="77"/>
      <c r="CG193" s="101">
        <f>IF(CF193&gt;CF$181,5,IF(CF193=CF$181,2.5,0))</f>
        <v>2.5</v>
      </c>
      <c r="CH193" s="69"/>
      <c r="CI193" s="77"/>
      <c r="CJ193" s="101">
        <f>IF(CI193&gt;CI$181,5,IF(CI193=CI$181,2.5,0))</f>
        <v>2.5</v>
      </c>
      <c r="CK193" s="69"/>
      <c r="CL193" s="77"/>
      <c r="CM193" s="101">
        <f>IF(CL193&gt;CL$181,5,IF(CL193=CL$181,2.5,0))</f>
        <v>2.5</v>
      </c>
      <c r="CN193" s="69"/>
      <c r="CO193" s="79"/>
      <c r="CP193" s="101">
        <f>IF(CO193&gt;CO$181,10,IF(CO193=CO$181,5,0))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23">
        <v>17</v>
      </c>
      <c r="CE194" s="78" t="s">
        <v>61</v>
      </c>
      <c r="CF194" s="77"/>
      <c r="CG194" s="139">
        <f>IF(CF194&gt;CF$183,5,IF(CF194=CF$183,2.5,0))</f>
        <v>2.5</v>
      </c>
      <c r="CH194" s="69"/>
      <c r="CI194" s="69"/>
      <c r="CJ194" s="139">
        <f>IF(CI194&gt;CI$183,5,IF(CI194=CI$183,2.5,0))</f>
        <v>2.5</v>
      </c>
      <c r="CK194" s="69"/>
      <c r="CL194" s="82"/>
      <c r="CM194" s="139">
        <f>IF(CL194&gt;CL$183,5,IF(CL194=CL$183,2.5,0))</f>
        <v>2.5</v>
      </c>
      <c r="CN194" s="69"/>
      <c r="CO194" s="82"/>
      <c r="CP194" s="139">
        <f>IF(CO194&gt;CO$183,10,IF(CO194=CO$183,5,0))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14">
        <v>18</v>
      </c>
      <c r="CE195" s="84" t="s">
        <v>62</v>
      </c>
      <c r="CF195" s="85"/>
      <c r="CG195" s="143">
        <f>IF(CF195&gt;CF$189,5,IF(CF195=CF$189,2.5,0))</f>
        <v>2.5</v>
      </c>
      <c r="CH195" s="86"/>
      <c r="CI195" s="86"/>
      <c r="CJ195" s="143">
        <f>IF(CI195&gt;CI$189,5,IF(CI195=CI$189,2.5,0))</f>
        <v>2.5</v>
      </c>
      <c r="CK195" s="86"/>
      <c r="CL195" s="87"/>
      <c r="CM195" s="143">
        <f>IF(CL195&gt;CL$189,5,IF(CL195=CL$189,2.5,0))</f>
        <v>2.5</v>
      </c>
      <c r="CN195" s="86"/>
      <c r="CO195" s="87"/>
      <c r="CP195" s="143">
        <f>IF(CO195&gt;CO$189,10,IF(CO195=CO$189,5,0))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467" priority="22">
      <formula>ISERROR(CD175)</formula>
    </cfRule>
  </conditionalFormatting>
  <conditionalFormatting sqref="CJ178:CJ194">
    <cfRule type="containsErrors" dxfId="466" priority="20">
      <formula>ISERROR(CJ178)</formula>
    </cfRule>
  </conditionalFormatting>
  <conditionalFormatting sqref="CD195 CJ195 CT195">
    <cfRule type="containsErrors" dxfId="465" priority="19">
      <formula>ISERROR(CD195)</formula>
    </cfRule>
  </conditionalFormatting>
  <conditionalFormatting sqref="CO178:CO194">
    <cfRule type="containsErrors" dxfId="464" priority="18">
      <formula>ISERROR(CO178)</formula>
    </cfRule>
  </conditionalFormatting>
  <conditionalFormatting sqref="CO195">
    <cfRule type="containsErrors" dxfId="463" priority="17">
      <formula>ISERROR(CO195)</formula>
    </cfRule>
  </conditionalFormatting>
  <conditionalFormatting sqref="CF178:CF195">
    <cfRule type="containsErrors" dxfId="462" priority="16">
      <formula>ISERROR(CF178)</formula>
    </cfRule>
  </conditionalFormatting>
  <conditionalFormatting sqref="CI178:CI194">
    <cfRule type="containsErrors" dxfId="461" priority="15">
      <formula>ISERROR(CI178)</formula>
    </cfRule>
  </conditionalFormatting>
  <conditionalFormatting sqref="CI195">
    <cfRule type="containsErrors" dxfId="460" priority="14">
      <formula>ISERROR(CI195)</formula>
    </cfRule>
  </conditionalFormatting>
  <conditionalFormatting sqref="CL178:CL194">
    <cfRule type="containsErrors" dxfId="459" priority="13">
      <formula>ISERROR(CL178)</formula>
    </cfRule>
  </conditionalFormatting>
  <conditionalFormatting sqref="CL195">
    <cfRule type="containsErrors" dxfId="458" priority="12">
      <formula>ISERROR(CL195)</formula>
    </cfRule>
  </conditionalFormatting>
  <conditionalFormatting sqref="CM176:CM177">
    <cfRule type="containsErrors" dxfId="457" priority="11">
      <formula>ISERROR(CM176)</formula>
    </cfRule>
  </conditionalFormatting>
  <conditionalFormatting sqref="CM178:CM194">
    <cfRule type="containsErrors" dxfId="456" priority="10">
      <formula>ISERROR(CM178)</formula>
    </cfRule>
  </conditionalFormatting>
  <conditionalFormatting sqref="CM195">
    <cfRule type="containsErrors" dxfId="455" priority="9">
      <formula>ISERROR(CM195)</formula>
    </cfRule>
  </conditionalFormatting>
  <conditionalFormatting sqref="CP176:CP177">
    <cfRule type="containsErrors" dxfId="454" priority="8">
      <formula>ISERROR(CP176)</formula>
    </cfRule>
  </conditionalFormatting>
  <conditionalFormatting sqref="CP178:CP194">
    <cfRule type="containsErrors" dxfId="453" priority="7">
      <formula>ISERROR(CP178)</formula>
    </cfRule>
  </conditionalFormatting>
  <conditionalFormatting sqref="CP195">
    <cfRule type="containsErrors" dxfId="452" priority="6">
      <formula>ISERROR(CP195)</formula>
    </cfRule>
  </conditionalFormatting>
  <conditionalFormatting sqref="CG178:CG194">
    <cfRule type="containsErrors" dxfId="451" priority="2">
      <formula>ISERROR(CG178)</formula>
    </cfRule>
  </conditionalFormatting>
  <conditionalFormatting sqref="CG195">
    <cfRule type="containsErrors" dxfId="450" priority="1">
      <formula>ISERROR(CG195)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thickBot="1" x14ac:dyDescent="0.35"/>
    <row r="175" spans="82:98" ht="15" thickBot="1" x14ac:dyDescent="0.35">
      <c r="CD175" s="61"/>
      <c r="CE175" s="62">
        <f>Horaire!A10</f>
        <v>44112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IF(CF178&gt;CF$194,5,IF(CF178=CF$194,2.5,0))</f>
        <v>2.5</v>
      </c>
      <c r="CH178" s="69"/>
      <c r="CI178" s="73"/>
      <c r="CJ178" s="90">
        <f>IF(CI178&gt;CI$194,5,IF(CI178=CI$194,2.5,0))</f>
        <v>2.5</v>
      </c>
      <c r="CK178" s="69"/>
      <c r="CL178" s="73"/>
      <c r="CM178" s="90">
        <f>IF(CL178&gt;CL$194,5,IF(CL178=CL$194,2.5,0))</f>
        <v>2.5</v>
      </c>
      <c r="CN178" s="69"/>
      <c r="CO178" s="74"/>
      <c r="CP178" s="90">
        <f>IF(CO178&gt;CO$194,10,IF(CO178=CO$194,5,0))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73"/>
      <c r="CG179" s="100">
        <f>IF(CF179&gt;CF$188,5,IF(CF179=CF$188,2.5,0))</f>
        <v>2.5</v>
      </c>
      <c r="CH179" s="69"/>
      <c r="CI179" s="73"/>
      <c r="CJ179" s="100">
        <f>IF(CI179&gt;CI$188,5,IF(CI179=CI$188,2.5,0))</f>
        <v>2.5</v>
      </c>
      <c r="CK179" s="69"/>
      <c r="CL179" s="73"/>
      <c r="CM179" s="100">
        <f>IF(CL179&gt;CL$188,5,IF(CL179=CL$188,2.5,0))</f>
        <v>2.5</v>
      </c>
      <c r="CN179" s="69"/>
      <c r="CO179" s="74"/>
      <c r="CP179" s="100">
        <f>IF(CO179&gt;CO$188,10,IF(CO179=CO$188,5,0))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6">
        <v>3</v>
      </c>
      <c r="CE180" s="72" t="s">
        <v>47</v>
      </c>
      <c r="CF180" s="77"/>
      <c r="CG180" s="102">
        <f>IF(CF180&gt;CF$184,5,IF(CF180=CF$184,2.5,0))</f>
        <v>2.5</v>
      </c>
      <c r="CH180" s="69"/>
      <c r="CI180" s="73"/>
      <c r="CJ180" s="102">
        <f>IF(CI180&gt;CI$184,5,IF(CI180=CI$184,2.5,0))</f>
        <v>2.5</v>
      </c>
      <c r="CK180" s="69"/>
      <c r="CL180" s="73"/>
      <c r="CM180" s="102">
        <f>IF(CL180&gt;CL$184,5,IF(CL180=CL$184,2.5,0))</f>
        <v>2.5</v>
      </c>
      <c r="CN180" s="69"/>
      <c r="CO180" s="74"/>
      <c r="CP180" s="102">
        <f>IF(CO180&gt;CO$184,10,IF(CO180=CO$184,5,0))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7">
        <v>4</v>
      </c>
      <c r="CE181" s="72" t="s">
        <v>48</v>
      </c>
      <c r="CF181" s="77"/>
      <c r="CG181" s="101">
        <f>IF(CF181&gt;CF$191,5,IF(CF181=CF$191,2.5,0))</f>
        <v>2.5</v>
      </c>
      <c r="CH181" s="69"/>
      <c r="CI181" s="73"/>
      <c r="CJ181" s="101">
        <f>IF(CI181&gt;CI$191,5,IF(CI181=CI$191,2.5,0))</f>
        <v>2.5</v>
      </c>
      <c r="CK181" s="69"/>
      <c r="CL181" s="73"/>
      <c r="CM181" s="101">
        <f>IF(CL181&gt;CL$191,5,IF(CL181=CL$191,2.5,0))</f>
        <v>2.5</v>
      </c>
      <c r="CN181" s="69"/>
      <c r="CO181" s="74"/>
      <c r="CP181" s="101">
        <f>IF(CO181&gt;CO$191,10,IF(CO181=CO$191,5,0))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8">
        <v>5</v>
      </c>
      <c r="CE182" s="72" t="s">
        <v>49</v>
      </c>
      <c r="CF182" s="77"/>
      <c r="CG182" s="103">
        <f>IF(CF182&gt;CF$186,5,IF(CF182=CF$186,2.5,0))</f>
        <v>2.5</v>
      </c>
      <c r="CH182" s="69"/>
      <c r="CI182" s="73"/>
      <c r="CJ182" s="103">
        <f>IF(CI182&gt;CI$186,5,IF(CI182=CI$186,2.5,0))</f>
        <v>2.5</v>
      </c>
      <c r="CK182" s="69"/>
      <c r="CL182" s="73"/>
      <c r="CM182" s="103">
        <f>IF(CL182&gt;CL$186,5,IF(CL182=CL$186,2.5,0))</f>
        <v>2.5</v>
      </c>
      <c r="CN182" s="69"/>
      <c r="CO182" s="74"/>
      <c r="CP182" s="103">
        <f>IF(CO182&gt;CO$186,10,IF(CO182=CO$186,5,0))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9">
        <v>6</v>
      </c>
      <c r="CE183" s="72" t="s">
        <v>50</v>
      </c>
      <c r="CF183" s="77"/>
      <c r="CG183" s="139">
        <f>IF(CF183&gt;CF$193,5,IF(CF183=CF$193,2.5,0))</f>
        <v>2.5</v>
      </c>
      <c r="CH183" s="69"/>
      <c r="CI183" s="73"/>
      <c r="CJ183" s="139">
        <f>IF(CI183&gt;CI$193,5,IF(CI183=CI$193,2.5,0))</f>
        <v>2.5</v>
      </c>
      <c r="CK183" s="69"/>
      <c r="CL183" s="73"/>
      <c r="CM183" s="139">
        <f>IF(CL183&gt;CL$193,5,IF(CL183=CL$193,2.5,0))</f>
        <v>2.5</v>
      </c>
      <c r="CN183" s="69"/>
      <c r="CO183" s="74"/>
      <c r="CP183" s="139">
        <f>IF(CO183&gt;CO$193,10,IF(CO183=CO$193,5,0))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6">
        <v>7</v>
      </c>
      <c r="CE184" s="72" t="s">
        <v>51</v>
      </c>
      <c r="CF184" s="77"/>
      <c r="CG184" s="102">
        <f>IF(CF184&gt;CF$180,5,IF(CF184=CF$180,2.5,0))</f>
        <v>2.5</v>
      </c>
      <c r="CH184" s="69"/>
      <c r="CI184" s="73"/>
      <c r="CJ184" s="102">
        <f>IF(CI184&gt;CI$180,5,IF(CI184=CI$180,2.5,0))</f>
        <v>2.5</v>
      </c>
      <c r="CK184" s="69"/>
      <c r="CL184" s="73"/>
      <c r="CM184" s="102">
        <f>IF(CL184&gt;CL$180,5,IF(CL184=CL$180,2.5,0))</f>
        <v>2.5</v>
      </c>
      <c r="CN184" s="69"/>
      <c r="CO184" s="74"/>
      <c r="CP184" s="102">
        <f>IF(CO184&gt;CO$180,10,IF(CO184=CO$180,5,0))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10">
        <v>8</v>
      </c>
      <c r="CE185" s="72" t="s">
        <v>52</v>
      </c>
      <c r="CF185" s="77"/>
      <c r="CG185" s="140">
        <f>IF(CF185&gt;CF$192,5,IF(CF185=CF$192,2.5,0))</f>
        <v>2.5</v>
      </c>
      <c r="CH185" s="69"/>
      <c r="CI185" s="73"/>
      <c r="CJ185" s="140">
        <f>IF(CI185&gt;CI$192,5,IF(CI185=CI$192,2.5,0))</f>
        <v>2.5</v>
      </c>
      <c r="CK185" s="69"/>
      <c r="CL185" s="73"/>
      <c r="CM185" s="140">
        <f>IF(CL185&gt;CL$192,5,IF(CL185=CL$192,2.5,0))</f>
        <v>2.5</v>
      </c>
      <c r="CN185" s="69"/>
      <c r="CO185" s="74"/>
      <c r="CP185" s="140">
        <f>IF(CO185&gt;CO$192,10,IF(CO185=CO$192,5,0))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8">
        <v>9</v>
      </c>
      <c r="CE186" s="72" t="s">
        <v>53</v>
      </c>
      <c r="CF186" s="69"/>
      <c r="CG186" s="103">
        <f>IF(CF186&gt;CF$182,5,IF(CF186=CF$182,2.5,0))</f>
        <v>2.5</v>
      </c>
      <c r="CH186" s="69"/>
      <c r="CI186" s="73"/>
      <c r="CJ186" s="103">
        <f>IF(CI186&gt;CI$182,5,IF(CI186=CI$182,2.5,0))</f>
        <v>2.5</v>
      </c>
      <c r="CK186" s="69"/>
      <c r="CL186" s="73"/>
      <c r="CM186" s="103">
        <f>IF(CL186&gt;CL$182,5,IF(CL186=CL$182,2.5,0))</f>
        <v>2.5</v>
      </c>
      <c r="CN186" s="69"/>
      <c r="CO186" s="74"/>
      <c r="CP186" s="103">
        <f>IF(CO186&gt;CO$182,10,IF(CO186=CO$182,5,0))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12">
        <v>10</v>
      </c>
      <c r="CE187" s="72" t="s">
        <v>54</v>
      </c>
      <c r="CF187" s="77"/>
      <c r="CG187" s="141">
        <f>IF(CF187&gt;CF$195,5,IF(CF187=CF$195,2.5,0))</f>
        <v>2.5</v>
      </c>
      <c r="CH187" s="69"/>
      <c r="CI187" s="73"/>
      <c r="CJ187" s="141">
        <f>IF(CI187&gt;CI$195,5,IF(CI187=CI$195,2.5,0))</f>
        <v>2.5</v>
      </c>
      <c r="CK187" s="69"/>
      <c r="CL187" s="73"/>
      <c r="CM187" s="141">
        <f>IF(CL187&gt;CL$195,5,IF(CL187=CL$195,2.5,0))</f>
        <v>2.5</v>
      </c>
      <c r="CN187" s="69"/>
      <c r="CO187" s="74"/>
      <c r="CP187" s="141">
        <f>IF(CO187&gt;CO$195,10,IF(CO187=CO$195,5,0))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5">
        <v>11</v>
      </c>
      <c r="CE188" s="72" t="s">
        <v>55</v>
      </c>
      <c r="CF188" s="77"/>
      <c r="CG188" s="100">
        <f>IF(CF188&gt;CF$179,5,IF(CF188=CF$179,2.5,0))</f>
        <v>2.5</v>
      </c>
      <c r="CH188" s="69"/>
      <c r="CI188" s="73"/>
      <c r="CJ188" s="100">
        <f>IF(CI188&gt;CI$179,5,IF(CI188=CI$179,2.5,0))</f>
        <v>2.5</v>
      </c>
      <c r="CK188" s="69"/>
      <c r="CL188" s="73"/>
      <c r="CM188" s="100">
        <f>IF(CL188&gt;CL$179,5,IF(CL188=CL$179,2.5,0))</f>
        <v>2.5</v>
      </c>
      <c r="CN188" s="69"/>
      <c r="CO188" s="74"/>
      <c r="CP188" s="100">
        <f>IF(CO188&gt;CO$179,10,IF(CO188=CO$179,5,0))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25">
        <v>12</v>
      </c>
      <c r="CE189" s="72" t="s">
        <v>56</v>
      </c>
      <c r="CF189" s="69"/>
      <c r="CG189" s="145">
        <f>IF(CF189&gt;CF$190,5,IF(CF189=CF$190,2.5,0))</f>
        <v>2.5</v>
      </c>
      <c r="CH189" s="69"/>
      <c r="CI189" s="73"/>
      <c r="CJ189" s="145">
        <f>IF(CI189&gt;CI$190,5,IF(CI189=CI$190,2.5,0))</f>
        <v>2.5</v>
      </c>
      <c r="CK189" s="69"/>
      <c r="CL189" s="73"/>
      <c r="CM189" s="145">
        <f>IF(CL189&gt;CL$190,5,IF(CL189=CL$190,2.5,0))</f>
        <v>2.5</v>
      </c>
      <c r="CN189" s="69"/>
      <c r="CO189" s="74"/>
      <c r="CP189" s="145">
        <f>IF(CO189&gt;CO$190,10,IF(CO189=CO$190,5,0))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13">
        <v>13</v>
      </c>
      <c r="CE190" s="72" t="s">
        <v>57</v>
      </c>
      <c r="CF190" s="77"/>
      <c r="CG190" s="145">
        <f>IF(CF190&gt;CF$189,5,IF(CF190=CF$189,2.5,0))</f>
        <v>2.5</v>
      </c>
      <c r="CH190" s="69"/>
      <c r="CI190" s="73"/>
      <c r="CJ190" s="145">
        <f>IF(CI190&gt;CI$189,5,IF(CI190=CI$189,2.5,0))</f>
        <v>2.5</v>
      </c>
      <c r="CK190" s="69"/>
      <c r="CL190" s="73"/>
      <c r="CM190" s="145">
        <f>IF(CL190&gt;CL$189,5,IF(CL190=CL$189,2.5,0))</f>
        <v>2.5</v>
      </c>
      <c r="CN190" s="69"/>
      <c r="CO190" s="74"/>
      <c r="CP190" s="145">
        <f>IF(CO190&gt;CO$189,10,IF(CO190=CO$189,5,0))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7">
        <v>14</v>
      </c>
      <c r="CE191" s="72" t="s">
        <v>58</v>
      </c>
      <c r="CF191" s="77"/>
      <c r="CG191" s="101">
        <f>IF(CF191&gt;CF$181,5,IF(CF191=CF$181,2.5,0))</f>
        <v>2.5</v>
      </c>
      <c r="CH191" s="69"/>
      <c r="CI191" s="73"/>
      <c r="CJ191" s="101">
        <f>IF(CI191&gt;CI$181,5,IF(CI191=CI$181,2.5,0))</f>
        <v>2.5</v>
      </c>
      <c r="CK191" s="69"/>
      <c r="CL191" s="73"/>
      <c r="CM191" s="101">
        <f>IF(CL191&gt;CL$181,5,IF(CL191=CL$181,2.5,0))</f>
        <v>2.5</v>
      </c>
      <c r="CN191" s="69"/>
      <c r="CO191" s="74"/>
      <c r="CP191" s="101">
        <f>IF(CO191&gt;CO$181,10,IF(CO191=CO$181,5,0))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10">
        <v>15</v>
      </c>
      <c r="CE192" s="72" t="s">
        <v>59</v>
      </c>
      <c r="CF192" s="77"/>
      <c r="CG192" s="140">
        <f>IF(CF192&gt;CF$185,5,IF(CF192=CF$185,2.5,0))</f>
        <v>2.5</v>
      </c>
      <c r="CH192" s="69"/>
      <c r="CI192" s="73"/>
      <c r="CJ192" s="140">
        <f>IF(CI192&gt;CI$185,5,IF(CI192=CI$185,2.5,0))</f>
        <v>2.5</v>
      </c>
      <c r="CK192" s="69"/>
      <c r="CL192" s="73"/>
      <c r="CM192" s="140">
        <f>IF(CL192&gt;CL$185,5,IF(CL192=CL$185,2.5,0))</f>
        <v>2.5</v>
      </c>
      <c r="CN192" s="69"/>
      <c r="CO192" s="74"/>
      <c r="CP192" s="140">
        <f>IF(CO192&gt;CO$185,10,IF(CO192=CO$185,5,0))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9">
        <v>16</v>
      </c>
      <c r="CE193" s="78" t="s">
        <v>60</v>
      </c>
      <c r="CF193" s="77"/>
      <c r="CG193" s="139">
        <f>IF(CF193&gt;CF$183,5,IF(CF193=CF$183,2.5,0))</f>
        <v>2.5</v>
      </c>
      <c r="CH193" s="69"/>
      <c r="CI193" s="77"/>
      <c r="CJ193" s="139">
        <f>IF(CI193&gt;CI$183,5,IF(CI193=CI$183,2.5,0))</f>
        <v>2.5</v>
      </c>
      <c r="CK193" s="69"/>
      <c r="CL193" s="77"/>
      <c r="CM193" s="139">
        <f>IF(CL193&gt;CL$183,5,IF(CL193=CL$183,2.5,0))</f>
        <v>2.5</v>
      </c>
      <c r="CN193" s="69"/>
      <c r="CO193" s="79"/>
      <c r="CP193" s="139">
        <f>IF(CO193&gt;CO$183,10,IF(CO193=CO$183,5,0))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24">
        <v>17</v>
      </c>
      <c r="CE194" s="78" t="s">
        <v>61</v>
      </c>
      <c r="CF194" s="77"/>
      <c r="CG194" s="90">
        <f>IF(CF194&gt;CF$178,5,IF(CF194=CF$178,2.5,0))</f>
        <v>2.5</v>
      </c>
      <c r="CH194" s="69"/>
      <c r="CI194" s="69"/>
      <c r="CJ194" s="90">
        <f>IF(CI194&gt;CI$178,5,IF(CI194=CI$178,2.5,0))</f>
        <v>2.5</v>
      </c>
      <c r="CK194" s="69"/>
      <c r="CL194" s="82"/>
      <c r="CM194" s="90">
        <f>IF(CL194&gt;CL$178,5,IF(CL194=CL$178,2.5,0))</f>
        <v>2.5</v>
      </c>
      <c r="CN194" s="69"/>
      <c r="CO194" s="82"/>
      <c r="CP194" s="90">
        <f>IF(CO194&gt;CO$178,10,IF(CO194=CO$178,5,0))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16">
        <v>18</v>
      </c>
      <c r="CE195" s="84" t="s">
        <v>62</v>
      </c>
      <c r="CF195" s="85"/>
      <c r="CG195" s="146">
        <f>IF(CF195&gt;CF$187,5,IF(CF195=CF$187,2.5,0))</f>
        <v>2.5</v>
      </c>
      <c r="CH195" s="86"/>
      <c r="CI195" s="86"/>
      <c r="CJ195" s="146">
        <f>IF(CI195&gt;CI$187,5,IF(CI195=CI$187,2.5,0))</f>
        <v>2.5</v>
      </c>
      <c r="CK195" s="86"/>
      <c r="CL195" s="87"/>
      <c r="CM195" s="146">
        <f>IF(CL195&gt;CL$187,5,IF(CL195=CL$187,2.5,0))</f>
        <v>2.5</v>
      </c>
      <c r="CN195" s="86"/>
      <c r="CO195" s="87"/>
      <c r="CP195" s="146">
        <f>IF(CO195&gt;CO$187,10,IF(CO195=CO$187,5,0))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449" priority="22">
      <formula>ISERROR(CD175)</formula>
    </cfRule>
  </conditionalFormatting>
  <conditionalFormatting sqref="CJ178:CJ194">
    <cfRule type="containsErrors" dxfId="448" priority="20">
      <formula>ISERROR(CJ178)</formula>
    </cfRule>
  </conditionalFormatting>
  <conditionalFormatting sqref="CD195 CJ195 CT195">
    <cfRule type="containsErrors" dxfId="447" priority="19">
      <formula>ISERROR(CD195)</formula>
    </cfRule>
  </conditionalFormatting>
  <conditionalFormatting sqref="CO178:CO194">
    <cfRule type="containsErrors" dxfId="446" priority="18">
      <formula>ISERROR(CO178)</formula>
    </cfRule>
  </conditionalFormatting>
  <conditionalFormatting sqref="CO195">
    <cfRule type="containsErrors" dxfId="445" priority="17">
      <formula>ISERROR(CO195)</formula>
    </cfRule>
  </conditionalFormatting>
  <conditionalFormatting sqref="CF178:CF195">
    <cfRule type="containsErrors" dxfId="444" priority="16">
      <formula>ISERROR(CF178)</formula>
    </cfRule>
  </conditionalFormatting>
  <conditionalFormatting sqref="CI178:CI194">
    <cfRule type="containsErrors" dxfId="443" priority="15">
      <formula>ISERROR(CI178)</formula>
    </cfRule>
  </conditionalFormatting>
  <conditionalFormatting sqref="CI195">
    <cfRule type="containsErrors" dxfId="442" priority="14">
      <formula>ISERROR(CI195)</formula>
    </cfRule>
  </conditionalFormatting>
  <conditionalFormatting sqref="CL178:CL194">
    <cfRule type="containsErrors" dxfId="441" priority="13">
      <formula>ISERROR(CL178)</formula>
    </cfRule>
  </conditionalFormatting>
  <conditionalFormatting sqref="CL195">
    <cfRule type="containsErrors" dxfId="440" priority="12">
      <formula>ISERROR(CL195)</formula>
    </cfRule>
  </conditionalFormatting>
  <conditionalFormatting sqref="CM176:CM177">
    <cfRule type="containsErrors" dxfId="439" priority="11">
      <formula>ISERROR(CM176)</formula>
    </cfRule>
  </conditionalFormatting>
  <conditionalFormatting sqref="CM178:CM194">
    <cfRule type="containsErrors" dxfId="438" priority="10">
      <formula>ISERROR(CM178)</formula>
    </cfRule>
  </conditionalFormatting>
  <conditionalFormatting sqref="CM195">
    <cfRule type="containsErrors" dxfId="437" priority="9">
      <formula>ISERROR(CM195)</formula>
    </cfRule>
  </conditionalFormatting>
  <conditionalFormatting sqref="CP176:CP177">
    <cfRule type="containsErrors" dxfId="436" priority="8">
      <formula>ISERROR(CP176)</formula>
    </cfRule>
  </conditionalFormatting>
  <conditionalFormatting sqref="CP178:CP194">
    <cfRule type="containsErrors" dxfId="435" priority="7">
      <formula>ISERROR(CP178)</formula>
    </cfRule>
  </conditionalFormatting>
  <conditionalFormatting sqref="CP195">
    <cfRule type="containsErrors" dxfId="434" priority="6">
      <formula>ISERROR(CP195)</formula>
    </cfRule>
  </conditionalFormatting>
  <conditionalFormatting sqref="CG178:CG194">
    <cfRule type="containsErrors" dxfId="433" priority="2">
      <formula>ISERROR(CG178)</formula>
    </cfRule>
  </conditionalFormatting>
  <conditionalFormatting sqref="CG195">
    <cfRule type="containsErrors" dxfId="432" priority="1">
      <formula>ISERROR(CG195)</formula>
    </cfRule>
  </conditionalFormatting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thickBot="1" x14ac:dyDescent="0.35"/>
    <row r="175" spans="82:98" ht="15" thickBot="1" x14ac:dyDescent="0.35">
      <c r="CD175" s="61"/>
      <c r="CE175" s="62">
        <f>Horaire!A11</f>
        <v>44119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IF(CF178&gt;CF$193,5,IF(CF178=CF$193,2.5,0))</f>
        <v>2.5</v>
      </c>
      <c r="CH178" s="69"/>
      <c r="CI178" s="73"/>
      <c r="CJ178" s="90">
        <f>IF(CI178&gt;CI$193,5,IF(CI178=CI$193,2.5,0))</f>
        <v>2.5</v>
      </c>
      <c r="CK178" s="69"/>
      <c r="CL178" s="73"/>
      <c r="CM178" s="90">
        <f>IF(CL178&gt;CL$193,5,IF(CL178=CL$193,2.5,0))</f>
        <v>2.5</v>
      </c>
      <c r="CN178" s="69"/>
      <c r="CO178" s="74"/>
      <c r="CP178" s="90">
        <f>IF(CO178&gt;CO$193,10,IF(CO178=CO$193,5,0))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73"/>
      <c r="CG179" s="100">
        <f>IF(CF179&gt;CF$186,5,IF(CF179=CF$186,2.5,0))</f>
        <v>2.5</v>
      </c>
      <c r="CH179" s="69"/>
      <c r="CI179" s="73"/>
      <c r="CJ179" s="100">
        <f>IF(CI179&gt;CI$186,5,IF(CI179=CI$186,2.5,0))</f>
        <v>2.5</v>
      </c>
      <c r="CK179" s="69"/>
      <c r="CL179" s="73"/>
      <c r="CM179" s="100">
        <f>IF(CL179&gt;CL$186,5,IF(CL179=CL$186,2.5,0))</f>
        <v>2.5</v>
      </c>
      <c r="CN179" s="69"/>
      <c r="CO179" s="74"/>
      <c r="CP179" s="100">
        <f>IF(CO179&gt;CO$186,10,IF(CO179=CO$186,5,0))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6">
        <v>3</v>
      </c>
      <c r="CE180" s="72" t="s">
        <v>47</v>
      </c>
      <c r="CF180" s="77"/>
      <c r="CG180" s="102">
        <f>IF(CF180&gt;CF$188,5,IF(CF180=CF$188,2.5,0))</f>
        <v>2.5</v>
      </c>
      <c r="CH180" s="69"/>
      <c r="CI180" s="73"/>
      <c r="CJ180" s="102">
        <f>IF(CI180&gt;CI$188,5,IF(CI180=CI$188,2.5,0))</f>
        <v>2.5</v>
      </c>
      <c r="CK180" s="69"/>
      <c r="CL180" s="73"/>
      <c r="CM180" s="102">
        <f>IF(CL180&gt;CL$188,5,IF(CL180=CL$188,2.5,0))</f>
        <v>2.5</v>
      </c>
      <c r="CN180" s="69"/>
      <c r="CO180" s="74"/>
      <c r="CP180" s="102">
        <f>IF(CO180&gt;CO$188,10,IF(CO180=CO$188,5,0))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7">
        <v>4</v>
      </c>
      <c r="CE181" s="72" t="s">
        <v>48</v>
      </c>
      <c r="CF181" s="77"/>
      <c r="CG181" s="101">
        <f>IF(CF181&gt;CF$194,5,IF(CF181=CF$194,2.5,0))</f>
        <v>2.5</v>
      </c>
      <c r="CH181" s="69"/>
      <c r="CI181" s="73"/>
      <c r="CJ181" s="101">
        <f>IF(CI181&gt;CI$194,5,IF(CI181=CI$194,2.5,0))</f>
        <v>2.5</v>
      </c>
      <c r="CK181" s="69"/>
      <c r="CL181" s="73"/>
      <c r="CM181" s="101">
        <f>IF(CL181&gt;CL$194,5,IF(CL181=CL$194,2.5,0))</f>
        <v>2.5</v>
      </c>
      <c r="CN181" s="69"/>
      <c r="CO181" s="74"/>
      <c r="CP181" s="101">
        <f>IF(CO181&gt;CO$194,10,IF(CO181=CO$194,5,0))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8">
        <v>5</v>
      </c>
      <c r="CE182" s="72" t="s">
        <v>49</v>
      </c>
      <c r="CF182" s="77"/>
      <c r="CG182" s="103">
        <f>IF(CF182&gt;CF$184,5,IF(CF182=CF$184,2.5,0))</f>
        <v>2.5</v>
      </c>
      <c r="CH182" s="69"/>
      <c r="CI182" s="73"/>
      <c r="CJ182" s="103">
        <f>IF(CI182&gt;CI$184,5,IF(CI182=CI$184,2.5,0))</f>
        <v>2.5</v>
      </c>
      <c r="CK182" s="69"/>
      <c r="CL182" s="73"/>
      <c r="CM182" s="103">
        <f>IF(CL182&gt;CL$184,5,IF(CL182=CL$184,2.5,0))</f>
        <v>2.5</v>
      </c>
      <c r="CN182" s="69"/>
      <c r="CO182" s="74"/>
      <c r="CP182" s="103">
        <f>IF(CO182&gt;CO$184,10,IF(CO182=CO$184,5,0))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9">
        <v>6</v>
      </c>
      <c r="CE183" s="72" t="s">
        <v>50</v>
      </c>
      <c r="CF183" s="77"/>
      <c r="CG183" s="139">
        <f>IF(CF183&gt;CF$191,5,IF(CF183=CF$191,2.5,0))</f>
        <v>2.5</v>
      </c>
      <c r="CH183" s="69"/>
      <c r="CI183" s="73"/>
      <c r="CJ183" s="139">
        <f>IF(CI183&gt;CI$191,5,IF(CI183=CI$191,2.5,0))</f>
        <v>2.5</v>
      </c>
      <c r="CK183" s="69"/>
      <c r="CL183" s="73"/>
      <c r="CM183" s="139">
        <f>IF(CL183&gt;CL$191,5,IF(CL183=CL$191,2.5,0))</f>
        <v>2.5</v>
      </c>
      <c r="CN183" s="69"/>
      <c r="CO183" s="74"/>
      <c r="CP183" s="139">
        <f>IF(CO183&gt;CO$191,10,IF(CO183=CO$191,5,0))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8">
        <v>7</v>
      </c>
      <c r="CE184" s="72" t="s">
        <v>51</v>
      </c>
      <c r="CF184" s="77"/>
      <c r="CG184" s="103">
        <f>IF(CF184&gt;CF$182,5,IF(CF184=CF$182,2.5,0))</f>
        <v>2.5</v>
      </c>
      <c r="CH184" s="69"/>
      <c r="CI184" s="73"/>
      <c r="CJ184" s="103">
        <f>IF(CI184&gt;CI$182,5,IF(CI184=CI$182,2.5,0))</f>
        <v>2.5</v>
      </c>
      <c r="CK184" s="69"/>
      <c r="CL184" s="73"/>
      <c r="CM184" s="103">
        <f>IF(CL184&gt;CL$182,5,IF(CL184=CL$182,2.5,0))</f>
        <v>2.5</v>
      </c>
      <c r="CN184" s="69"/>
      <c r="CO184" s="74"/>
      <c r="CP184" s="103">
        <f>IF(CO184&gt;CO$182,10,IF(CO184=CO$182,5,0))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10">
        <v>8</v>
      </c>
      <c r="CE185" s="72" t="s">
        <v>52</v>
      </c>
      <c r="CF185" s="77"/>
      <c r="CG185" s="140">
        <f>IF(CF185&gt;CF$195,5,IF(CF185=CF$195,2.5,0))</f>
        <v>2.5</v>
      </c>
      <c r="CH185" s="69"/>
      <c r="CI185" s="73"/>
      <c r="CJ185" s="140">
        <f>IF(CI185&gt;CI$195,5,IF(CI185=CI$195,2.5,0))</f>
        <v>2.5</v>
      </c>
      <c r="CK185" s="69"/>
      <c r="CL185" s="73"/>
      <c r="CM185" s="140">
        <f>IF(CL185&gt;CL$195,5,IF(CL185=CL$195,2.5,0))</f>
        <v>2.5</v>
      </c>
      <c r="CN185" s="69"/>
      <c r="CO185" s="74"/>
      <c r="CP185" s="140">
        <f>IF(CO185&gt;CO$195,10,IF(CO185=CO$195,5,0))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5">
        <v>9</v>
      </c>
      <c r="CE186" s="72" t="s">
        <v>53</v>
      </c>
      <c r="CF186" s="69"/>
      <c r="CG186" s="100">
        <f>IF(CF186&gt;CF$179,5,IF(CF186=CF$179,2.5,0))</f>
        <v>2.5</v>
      </c>
      <c r="CH186" s="69"/>
      <c r="CI186" s="73"/>
      <c r="CJ186" s="100">
        <f>IF(CI186&gt;CI$179,5,IF(CI186=CI$179,2.5,0))</f>
        <v>2.5</v>
      </c>
      <c r="CK186" s="69"/>
      <c r="CL186" s="73"/>
      <c r="CM186" s="100">
        <f>IF(CL186&gt;CL$179,5,IF(CL186=CL$179,2.5,0))</f>
        <v>2.5</v>
      </c>
      <c r="CN186" s="69"/>
      <c r="CO186" s="74"/>
      <c r="CP186" s="100">
        <f>IF(CO186&gt;CO$179,10,IF(CO186=CO$179,5,0))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12">
        <v>10</v>
      </c>
      <c r="CE187" s="72" t="s">
        <v>54</v>
      </c>
      <c r="CF187" s="77"/>
      <c r="CG187" s="141">
        <f>IF(CF187&gt;CF$190,5,IF(CF187=CF$190,2.5,0))</f>
        <v>2.5</v>
      </c>
      <c r="CH187" s="69"/>
      <c r="CI187" s="73"/>
      <c r="CJ187" s="141">
        <f>IF(CI187&gt;CI$190,5,IF(CI187=CI$190,2.5,0))</f>
        <v>2.5</v>
      </c>
      <c r="CK187" s="69"/>
      <c r="CL187" s="73"/>
      <c r="CM187" s="141">
        <f>IF(CL187&gt;CL$190,5,IF(CL187=CL$190,2.5,0))</f>
        <v>2.5</v>
      </c>
      <c r="CN187" s="69"/>
      <c r="CO187" s="74"/>
      <c r="CP187" s="141">
        <f>IF(CO187&gt;CO$190,10,IF(CO187=CO$190,5,0))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6">
        <v>11</v>
      </c>
      <c r="CE188" s="72" t="s">
        <v>55</v>
      </c>
      <c r="CF188" s="77"/>
      <c r="CG188" s="102">
        <f>IF(CF188&gt;CF$180,5,IF(CF188=CF$180,2.5,0))</f>
        <v>2.5</v>
      </c>
      <c r="CH188" s="69"/>
      <c r="CI188" s="73"/>
      <c r="CJ188" s="102">
        <f>IF(CI188&gt;CI$180,5,IF(CI188=CI$180,2.5,0))</f>
        <v>2.5</v>
      </c>
      <c r="CK188" s="69"/>
      <c r="CL188" s="73"/>
      <c r="CM188" s="102">
        <f>IF(CL188&gt;CL$180,5,IF(CL188=CL$180,2.5,0))</f>
        <v>2.5</v>
      </c>
      <c r="CN188" s="69"/>
      <c r="CO188" s="74"/>
      <c r="CP188" s="102">
        <f>IF(CO188&gt;CO$180,10,IF(CO188=CO$180,5,0))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13">
        <v>12</v>
      </c>
      <c r="CE189" s="72" t="s">
        <v>56</v>
      </c>
      <c r="CF189" s="69"/>
      <c r="CG189" s="145">
        <f>IF(CF189&gt;CF$192,5,IF(CF189=CF$192,2.5,0))</f>
        <v>2.5</v>
      </c>
      <c r="CH189" s="69"/>
      <c r="CI189" s="73"/>
      <c r="CJ189" s="145">
        <f>IF(CI189&gt;CI$192,5,IF(CI189=CI$192,2.5,0))</f>
        <v>2.5</v>
      </c>
      <c r="CK189" s="69"/>
      <c r="CL189" s="73"/>
      <c r="CM189" s="145">
        <f>IF(CL189&gt;CL$192,5,IF(CL189=CL$192,2.5,0))</f>
        <v>2.5</v>
      </c>
      <c r="CN189" s="69"/>
      <c r="CO189" s="74"/>
      <c r="CP189" s="145">
        <f>IF(CO189&gt;CO$192,10,IF(CO189=CO$192,5,0))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12">
        <v>13</v>
      </c>
      <c r="CE190" s="72" t="s">
        <v>57</v>
      </c>
      <c r="CF190" s="77"/>
      <c r="CG190" s="141">
        <f>IF(CF190&gt;CF$187,5,IF(CF190=CF$187,2.5,0))</f>
        <v>2.5</v>
      </c>
      <c r="CH190" s="69"/>
      <c r="CI190" s="73"/>
      <c r="CJ190" s="141">
        <f>IF(CI190&gt;CI$187,5,IF(CI190=CI$187,2.5,0))</f>
        <v>2.5</v>
      </c>
      <c r="CK190" s="69"/>
      <c r="CL190" s="73"/>
      <c r="CM190" s="141">
        <f>IF(CL190&gt;CL$187,5,IF(CL190=CL$187,2.5,0))</f>
        <v>2.5</v>
      </c>
      <c r="CN190" s="69"/>
      <c r="CO190" s="74"/>
      <c r="CP190" s="141">
        <f>IF(CO190&gt;CO$187,10,IF(CO190=CO$187,5,0))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9">
        <v>14</v>
      </c>
      <c r="CE191" s="72" t="s">
        <v>58</v>
      </c>
      <c r="CF191" s="77"/>
      <c r="CG191" s="139">
        <f>IF(CF191&gt;CF$183,5,IF(CF191=CF$183,2.5,0))</f>
        <v>2.5</v>
      </c>
      <c r="CH191" s="69"/>
      <c r="CI191" s="73"/>
      <c r="CJ191" s="139">
        <f>IF(CI191&gt;CI$183,5,IF(CI191=CI$183,2.5,0))</f>
        <v>2.5</v>
      </c>
      <c r="CK191" s="69"/>
      <c r="CL191" s="73"/>
      <c r="CM191" s="139">
        <f>IF(CL191&gt;CL$183,5,IF(CL191=CL$183,2.5,0))</f>
        <v>2.5</v>
      </c>
      <c r="CN191" s="69"/>
      <c r="CO191" s="74"/>
      <c r="CP191" s="139">
        <f>IF(CO191&gt;CO$183,10,IF(CO191=CO$183,5,0))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13">
        <v>15</v>
      </c>
      <c r="CE192" s="72" t="s">
        <v>59</v>
      </c>
      <c r="CF192" s="77"/>
      <c r="CG192" s="145">
        <f>IF(CF192&gt;CF$189,5,IF(CF192=CF$189,2.5,0))</f>
        <v>2.5</v>
      </c>
      <c r="CH192" s="69"/>
      <c r="CI192" s="73"/>
      <c r="CJ192" s="145">
        <f>IF(CI192&gt;CI$189,5,IF(CI192=CI$189,2.5,0))</f>
        <v>2.5</v>
      </c>
      <c r="CK192" s="69"/>
      <c r="CL192" s="73"/>
      <c r="CM192" s="145">
        <f>IF(CL192&gt;CL$189,5,IF(CL192=CL$189,2.5,0))</f>
        <v>2.5</v>
      </c>
      <c r="CN192" s="69"/>
      <c r="CO192" s="74"/>
      <c r="CP192" s="145">
        <f>IF(CO192&gt;CO$189,10,IF(CO192=CO$189,5,0))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4">
        <v>16</v>
      </c>
      <c r="CE193" s="78" t="s">
        <v>60</v>
      </c>
      <c r="CF193" s="77"/>
      <c r="CG193" s="90">
        <f>IF(CF193&gt;CF$178,5,IF(CF193=CF$178,2.5,0))</f>
        <v>2.5</v>
      </c>
      <c r="CH193" s="69"/>
      <c r="CI193" s="77"/>
      <c r="CJ193" s="90">
        <f>IF(CI193&gt;CI$178,5,IF(CI193=CI$178,2.5,0))</f>
        <v>2.5</v>
      </c>
      <c r="CK193" s="69"/>
      <c r="CL193" s="77"/>
      <c r="CM193" s="90">
        <f>IF(CL193&gt;CL$178,5,IF(CL193=CL$178,2.5,0))</f>
        <v>2.5</v>
      </c>
      <c r="CN193" s="69"/>
      <c r="CO193" s="79"/>
      <c r="CP193" s="90">
        <f>IF(CO193&gt;CO$178,10,IF(CO193=CO$178,5,0))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26">
        <v>17</v>
      </c>
      <c r="CE194" s="78" t="s">
        <v>61</v>
      </c>
      <c r="CF194" s="77"/>
      <c r="CG194" s="101">
        <f>IF(CF194&gt;CF$181,5,IF(CF194=CF$181,2.5,0))</f>
        <v>2.5</v>
      </c>
      <c r="CH194" s="69"/>
      <c r="CI194" s="69"/>
      <c r="CJ194" s="101">
        <f>IF(CI194&gt;CI$181,5,IF(CI194=CI$181,2.5,0))</f>
        <v>2.5</v>
      </c>
      <c r="CK194" s="69"/>
      <c r="CL194" s="82"/>
      <c r="CM194" s="101">
        <f>IF(CL194&gt;CL$181,5,IF(CL194=CL$181,2.5,0))</f>
        <v>2.5</v>
      </c>
      <c r="CN194" s="69"/>
      <c r="CO194" s="82"/>
      <c r="CP194" s="101">
        <f>IF(CO194&gt;CO$181,10,IF(CO194=CO$181,5,0))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22">
        <v>18</v>
      </c>
      <c r="CE195" s="84" t="s">
        <v>62</v>
      </c>
      <c r="CF195" s="85"/>
      <c r="CG195" s="147">
        <f>IF(CF195&gt;CF$185,5,IF(CF195=CF$185,2.5,0))</f>
        <v>2.5</v>
      </c>
      <c r="CH195" s="86"/>
      <c r="CI195" s="86"/>
      <c r="CJ195" s="147">
        <f>IF(CI195&gt;CI$185,5,IF(CI195=CI$185,2.5,0))</f>
        <v>2.5</v>
      </c>
      <c r="CK195" s="86"/>
      <c r="CL195" s="87"/>
      <c r="CM195" s="147">
        <f>IF(CL195&gt;CL$185,5,IF(CL195=CL$185,2.5,0))</f>
        <v>2.5</v>
      </c>
      <c r="CN195" s="86"/>
      <c r="CO195" s="87"/>
      <c r="CP195" s="147">
        <f>IF(CO195&gt;CO$185,10,IF(CO195=CO$185,5,0))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431" priority="22">
      <formula>ISERROR(CD175)</formula>
    </cfRule>
  </conditionalFormatting>
  <conditionalFormatting sqref="CJ178:CJ194">
    <cfRule type="containsErrors" dxfId="430" priority="20">
      <formula>ISERROR(CJ178)</formula>
    </cfRule>
  </conditionalFormatting>
  <conditionalFormatting sqref="CD195 CJ195 CT195">
    <cfRule type="containsErrors" dxfId="429" priority="19">
      <formula>ISERROR(CD195)</formula>
    </cfRule>
  </conditionalFormatting>
  <conditionalFormatting sqref="CO178:CO194">
    <cfRule type="containsErrors" dxfId="428" priority="18">
      <formula>ISERROR(CO178)</formula>
    </cfRule>
  </conditionalFormatting>
  <conditionalFormatting sqref="CO195">
    <cfRule type="containsErrors" dxfId="427" priority="17">
      <formula>ISERROR(CO195)</formula>
    </cfRule>
  </conditionalFormatting>
  <conditionalFormatting sqref="CF178:CF195">
    <cfRule type="containsErrors" dxfId="426" priority="16">
      <formula>ISERROR(CF178)</formula>
    </cfRule>
  </conditionalFormatting>
  <conditionalFormatting sqref="CI178:CI194">
    <cfRule type="containsErrors" dxfId="425" priority="15">
      <formula>ISERROR(CI178)</formula>
    </cfRule>
  </conditionalFormatting>
  <conditionalFormatting sqref="CI195">
    <cfRule type="containsErrors" dxfId="424" priority="14">
      <formula>ISERROR(CI195)</formula>
    </cfRule>
  </conditionalFormatting>
  <conditionalFormatting sqref="CL178:CL194">
    <cfRule type="containsErrors" dxfId="423" priority="13">
      <formula>ISERROR(CL178)</formula>
    </cfRule>
  </conditionalFormatting>
  <conditionalFormatting sqref="CL195">
    <cfRule type="containsErrors" dxfId="422" priority="12">
      <formula>ISERROR(CL195)</formula>
    </cfRule>
  </conditionalFormatting>
  <conditionalFormatting sqref="CM176:CM177">
    <cfRule type="containsErrors" dxfId="421" priority="11">
      <formula>ISERROR(CM176)</formula>
    </cfRule>
  </conditionalFormatting>
  <conditionalFormatting sqref="CM178:CM194">
    <cfRule type="containsErrors" dxfId="420" priority="10">
      <formula>ISERROR(CM178)</formula>
    </cfRule>
  </conditionalFormatting>
  <conditionalFormatting sqref="CM195">
    <cfRule type="containsErrors" dxfId="419" priority="9">
      <formula>ISERROR(CM195)</formula>
    </cfRule>
  </conditionalFormatting>
  <conditionalFormatting sqref="CP176:CP177">
    <cfRule type="containsErrors" dxfId="418" priority="8">
      <formula>ISERROR(CP176)</formula>
    </cfRule>
  </conditionalFormatting>
  <conditionalFormatting sqref="CP178:CP194">
    <cfRule type="containsErrors" dxfId="417" priority="7">
      <formula>ISERROR(CP178)</formula>
    </cfRule>
  </conditionalFormatting>
  <conditionalFormatting sqref="CP195">
    <cfRule type="containsErrors" dxfId="416" priority="6">
      <formula>ISERROR(CP195)</formula>
    </cfRule>
  </conditionalFormatting>
  <conditionalFormatting sqref="CG178:CG194">
    <cfRule type="containsErrors" dxfId="415" priority="2">
      <formula>ISERROR(CG178)</formula>
    </cfRule>
  </conditionalFormatting>
  <conditionalFormatting sqref="CG195">
    <cfRule type="containsErrors" dxfId="414" priority="1">
      <formula>ISERROR(CG195)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thickBot="1" x14ac:dyDescent="0.35"/>
    <row r="175" spans="82:98" ht="15" thickBot="1" x14ac:dyDescent="0.35">
      <c r="CD175" s="61"/>
      <c r="CE175" s="62">
        <f>Horaire!A12</f>
        <v>44126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IF(CF178&gt;CF$185,5,IF(CF178=CF$185,2.5,0))</f>
        <v>2.5</v>
      </c>
      <c r="CH178" s="69"/>
      <c r="CI178" s="73"/>
      <c r="CJ178" s="90">
        <f>IF(CI178&gt;CI$185,5,IF(CI178=CI$185,2.5,0))</f>
        <v>2.5</v>
      </c>
      <c r="CK178" s="69"/>
      <c r="CL178" s="73"/>
      <c r="CM178" s="90">
        <f>IF(CL178&gt;CL$185,5,IF(CL178=CL$185,2.5,0))</f>
        <v>2.5</v>
      </c>
      <c r="CN178" s="69"/>
      <c r="CO178" s="74"/>
      <c r="CP178" s="90">
        <f>IF(CO178&gt;CO$185,10,IF(CO178=CO$185,5,0))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73"/>
      <c r="CG179" s="100">
        <f>IF(CF179&gt;CF$191,5,IF(CF179=CF$191,2.5,0))</f>
        <v>2.5</v>
      </c>
      <c r="CH179" s="69"/>
      <c r="CI179" s="73"/>
      <c r="CJ179" s="100">
        <f>IF(CI179&gt;CI$191,5,IF(CI179=CI$191,2.5,0))</f>
        <v>2.5</v>
      </c>
      <c r="CK179" s="69"/>
      <c r="CL179" s="73"/>
      <c r="CM179" s="100">
        <f>IF(CL179&gt;CL$191,5,IF(CL179=CL$191,2.5,0))</f>
        <v>2.5</v>
      </c>
      <c r="CN179" s="69"/>
      <c r="CO179" s="74"/>
      <c r="CP179" s="100">
        <f>IF(CO179&gt;CO$191,10,IF(CO179=CO$191,5,0))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6">
        <v>3</v>
      </c>
      <c r="CE180" s="72" t="s">
        <v>47</v>
      </c>
      <c r="CF180" s="77"/>
      <c r="CG180" s="102">
        <f>IF(CF180&gt;CF$182,5,IF(CF180=CF$182,2.5,0))</f>
        <v>2.5</v>
      </c>
      <c r="CH180" s="69"/>
      <c r="CI180" s="73"/>
      <c r="CJ180" s="102">
        <f>IF(CI180&gt;CI$182,5,IF(CI180=CI$182,2.5,0))</f>
        <v>2.5</v>
      </c>
      <c r="CK180" s="69"/>
      <c r="CL180" s="73"/>
      <c r="CM180" s="102">
        <f>IF(CL180&gt;CL$182,5,IF(CL180=CL$182,2.5,0))</f>
        <v>2.5</v>
      </c>
      <c r="CN180" s="69"/>
      <c r="CO180" s="74"/>
      <c r="CP180" s="102">
        <f>IF(CO180&gt;CO$182,10,IF(CO180=CO$182,5,0))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7">
        <v>4</v>
      </c>
      <c r="CE181" s="72" t="s">
        <v>48</v>
      </c>
      <c r="CF181" s="77"/>
      <c r="CG181" s="101">
        <f>IF(CF181&gt;CF$183,5,IF(CF181=CF$183,2.5,0))</f>
        <v>2.5</v>
      </c>
      <c r="CH181" s="69"/>
      <c r="CI181" s="73"/>
      <c r="CJ181" s="101">
        <f>IF(CI181&gt;CI$183,5,IF(CI181=CI$183,2.5,0))</f>
        <v>2.5</v>
      </c>
      <c r="CK181" s="69"/>
      <c r="CL181" s="73"/>
      <c r="CM181" s="101">
        <f>IF(CL181&gt;CL$183,5,IF(CL181=CL$183,2.5,0))</f>
        <v>2.5</v>
      </c>
      <c r="CN181" s="69"/>
      <c r="CO181" s="74"/>
      <c r="CP181" s="101">
        <f>IF(CO181&gt;CO$183,10,IF(CO181=CO$183,5,0))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6">
        <v>5</v>
      </c>
      <c r="CE182" s="72" t="s">
        <v>49</v>
      </c>
      <c r="CF182" s="77"/>
      <c r="CG182" s="102">
        <f>IF(CF182&gt;CF$180,5,IF(CF182=CF$180,2.5,0))</f>
        <v>2.5</v>
      </c>
      <c r="CH182" s="69"/>
      <c r="CI182" s="73"/>
      <c r="CJ182" s="102">
        <f>IF(CI182&gt;CI$180,5,IF(CI182=CI$180,2.5,0))</f>
        <v>2.5</v>
      </c>
      <c r="CK182" s="69"/>
      <c r="CL182" s="73"/>
      <c r="CM182" s="102">
        <f>IF(CL182&gt;CL$180,5,IF(CL182=CL$180,2.5,0))</f>
        <v>2.5</v>
      </c>
      <c r="CN182" s="69"/>
      <c r="CO182" s="74"/>
      <c r="CP182" s="102">
        <f>IF(CO182&gt;CO$180,10,IF(CO182=CO$180,5,0))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7">
        <v>6</v>
      </c>
      <c r="CE183" s="72" t="s">
        <v>50</v>
      </c>
      <c r="CF183" s="77"/>
      <c r="CG183" s="101">
        <f>IF(CF183&gt;CF$181,5,IF(CF183=CF$181,2.5,0))</f>
        <v>2.5</v>
      </c>
      <c r="CH183" s="69"/>
      <c r="CI183" s="73"/>
      <c r="CJ183" s="101">
        <f>IF(CI183&gt;CI$181,5,IF(CI183=CI$181,2.5,0))</f>
        <v>2.5</v>
      </c>
      <c r="CK183" s="69"/>
      <c r="CL183" s="73"/>
      <c r="CM183" s="101">
        <f>IF(CL183&gt;CL$181,5,IF(CL183=CL$181,2.5,0))</f>
        <v>2.5</v>
      </c>
      <c r="CN183" s="69"/>
      <c r="CO183" s="74"/>
      <c r="CP183" s="101">
        <f>IF(CO183&gt;CO$181,10,IF(CO183=CO$181,5,0))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8">
        <v>7</v>
      </c>
      <c r="CE184" s="72" t="s">
        <v>51</v>
      </c>
      <c r="CF184" s="77"/>
      <c r="CG184" s="103">
        <f>IF(CF184&gt;CF$190,5,IF(CF184=CF$190,2.5,0))</f>
        <v>2.5</v>
      </c>
      <c r="CH184" s="69"/>
      <c r="CI184" s="73"/>
      <c r="CJ184" s="103">
        <f>IF(CI184&gt;CI$190,5,IF(CI184=CI$190,2.5,0))</f>
        <v>2.5</v>
      </c>
      <c r="CK184" s="69"/>
      <c r="CL184" s="73"/>
      <c r="CM184" s="103">
        <f>IF(CL184&gt;CL$190,5,IF(CL184=CL$190,2.5,0))</f>
        <v>2.5</v>
      </c>
      <c r="CN184" s="69"/>
      <c r="CO184" s="74"/>
      <c r="CP184" s="103">
        <f>IF(CO184&gt;CO$190,10,IF(CO184=CO$190,5,0))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4">
        <v>8</v>
      </c>
      <c r="CE185" s="72" t="s">
        <v>52</v>
      </c>
      <c r="CF185" s="77"/>
      <c r="CG185" s="90">
        <f>IF(CF185&gt;CF$178,5,IF(CF185=CF$178,2.5,0))</f>
        <v>2.5</v>
      </c>
      <c r="CH185" s="69"/>
      <c r="CI185" s="73"/>
      <c r="CJ185" s="90">
        <f>IF(CI185&gt;CI$178,5,IF(CI185=CI$178,2.5,0))</f>
        <v>2.5</v>
      </c>
      <c r="CK185" s="69"/>
      <c r="CL185" s="73"/>
      <c r="CM185" s="90">
        <f>IF(CL185&gt;CL$178,5,IF(CL185=CL$178,2.5,0))</f>
        <v>2.5</v>
      </c>
      <c r="CN185" s="69"/>
      <c r="CO185" s="74"/>
      <c r="CP185" s="90">
        <f>IF(CO185&gt;CO$178,10,IF(CO185=CO$178,5,0))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9">
        <v>9</v>
      </c>
      <c r="CE186" s="72" t="s">
        <v>53</v>
      </c>
      <c r="CF186" s="69"/>
      <c r="CG186" s="139">
        <f>IF(CF186&gt;CF$188,5,IF(CF186=CF$188,2.5,0))</f>
        <v>2.5</v>
      </c>
      <c r="CH186" s="69"/>
      <c r="CI186" s="73"/>
      <c r="CJ186" s="139">
        <f>IF(CI186&gt;CI$188,5,IF(CI186=CI$188,2.5,0))</f>
        <v>2.5</v>
      </c>
      <c r="CK186" s="69"/>
      <c r="CL186" s="73"/>
      <c r="CM186" s="139">
        <f>IF(CL186&gt;CL$188,5,IF(CL186=CL$188,2.5,0))</f>
        <v>2.5</v>
      </c>
      <c r="CN186" s="69"/>
      <c r="CO186" s="74"/>
      <c r="CP186" s="139">
        <f>IF(CO186&gt;CO$188,10,IF(CO186=CO$188,5,0))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10">
        <v>10</v>
      </c>
      <c r="CE187" s="72" t="s">
        <v>54</v>
      </c>
      <c r="CF187" s="77"/>
      <c r="CG187" s="140">
        <f>IF(CF187&gt;CF$189,5,IF(CF187=CF$189,2.5,0))</f>
        <v>2.5</v>
      </c>
      <c r="CH187" s="69"/>
      <c r="CI187" s="73"/>
      <c r="CJ187" s="140">
        <f>IF(CI187&gt;CI$189,5,IF(CI187=CI$189,2.5,0))</f>
        <v>2.5</v>
      </c>
      <c r="CK187" s="69"/>
      <c r="CL187" s="73"/>
      <c r="CM187" s="140">
        <f>IF(CL187&gt;CL$189,5,IF(CL187=CL$189,2.5,0))</f>
        <v>2.5</v>
      </c>
      <c r="CN187" s="69"/>
      <c r="CO187" s="74"/>
      <c r="CP187" s="140">
        <f>IF(CO187&gt;CO$189,10,IF(CO187=CO$189,5,0))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9">
        <v>11</v>
      </c>
      <c r="CE188" s="72" t="s">
        <v>55</v>
      </c>
      <c r="CF188" s="77"/>
      <c r="CG188" s="139">
        <f>IF(CF188&gt;CF$186,5,IF(CF188=CF$186,2.5,0))</f>
        <v>2.5</v>
      </c>
      <c r="CH188" s="69"/>
      <c r="CI188" s="73"/>
      <c r="CJ188" s="139">
        <f>IF(CI188&gt;CI$186,5,IF(CI188=CI$186,2.5,0))</f>
        <v>2.5</v>
      </c>
      <c r="CK188" s="69"/>
      <c r="CL188" s="73"/>
      <c r="CM188" s="139">
        <f>IF(CL188&gt;CL$186,5,IF(CL188=CL$186,2.5,0))</f>
        <v>2.5</v>
      </c>
      <c r="CN188" s="69"/>
      <c r="CO188" s="74"/>
      <c r="CP188" s="139">
        <f>IF(CO188&gt;CO$186,10,IF(CO188=CO$186,5,0))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10">
        <v>12</v>
      </c>
      <c r="CE189" s="72" t="s">
        <v>56</v>
      </c>
      <c r="CF189" s="69"/>
      <c r="CG189" s="140">
        <f>IF(CF189&gt;CF$187,5,IF(CF189=CF$187,2.5,0))</f>
        <v>2.5</v>
      </c>
      <c r="CH189" s="69"/>
      <c r="CI189" s="73"/>
      <c r="CJ189" s="140">
        <f>IF(CI189&gt;CI$187,5,IF(CI189=CI$187,2.5,0))</f>
        <v>2.5</v>
      </c>
      <c r="CK189" s="69"/>
      <c r="CL189" s="73"/>
      <c r="CM189" s="140">
        <f>IF(CL189&gt;CL$187,5,IF(CL189=CL$187,2.5,0))</f>
        <v>2.5</v>
      </c>
      <c r="CN189" s="69"/>
      <c r="CO189" s="74"/>
      <c r="CP189" s="140">
        <f>IF(CO189&gt;CO$187,10,IF(CO189=CO$187,5,0))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8">
        <v>13</v>
      </c>
      <c r="CE190" s="72" t="s">
        <v>57</v>
      </c>
      <c r="CF190" s="77"/>
      <c r="CG190" s="103">
        <f>IF(CF190&gt;CF$184,5,IF(CF190=CF$184,2.5,0))</f>
        <v>2.5</v>
      </c>
      <c r="CH190" s="69"/>
      <c r="CI190" s="73"/>
      <c r="CJ190" s="103">
        <f>IF(CI190&gt;CI$184,5,IF(CI190=CI$184,2.5,0))</f>
        <v>2.5</v>
      </c>
      <c r="CK190" s="69"/>
      <c r="CL190" s="73"/>
      <c r="CM190" s="103">
        <f>IF(CL190&gt;CL$184,5,IF(CL190=CL$184,2.5,0))</f>
        <v>2.5</v>
      </c>
      <c r="CN190" s="69"/>
      <c r="CO190" s="74"/>
      <c r="CP190" s="103">
        <f>IF(CO190&gt;CO$184,10,IF(CO190=CO$184,5,0))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5">
        <v>14</v>
      </c>
      <c r="CE191" s="72" t="s">
        <v>58</v>
      </c>
      <c r="CF191" s="77"/>
      <c r="CG191" s="100">
        <f>IF(CF191&gt;CF$179,5,IF(CF191=CF$179,2.5,0))</f>
        <v>2.5</v>
      </c>
      <c r="CH191" s="69"/>
      <c r="CI191" s="73"/>
      <c r="CJ191" s="100">
        <f>IF(CI191&gt;CI$179,5,IF(CI191=CI$179,2.5,0))</f>
        <v>2.5</v>
      </c>
      <c r="CK191" s="69"/>
      <c r="CL191" s="73"/>
      <c r="CM191" s="100">
        <f>IF(CL191&gt;CL$179,5,IF(CL191=CL$179,2.5,0))</f>
        <v>2.5</v>
      </c>
      <c r="CN191" s="69"/>
      <c r="CO191" s="74"/>
      <c r="CP191" s="100">
        <f>IF(CO191&gt;CO$179,10,IF(CO191=CO$179,5,0))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12">
        <v>15</v>
      </c>
      <c r="CE192" s="72" t="s">
        <v>59</v>
      </c>
      <c r="CF192" s="77"/>
      <c r="CG192" s="141">
        <f>IF(CF192&gt;CF$195,5,IF(CF192=CF$195,2.5,0))</f>
        <v>2.5</v>
      </c>
      <c r="CH192" s="69"/>
      <c r="CI192" s="73"/>
      <c r="CJ192" s="141">
        <f>IF(CI192&gt;CI$195,5,IF(CI192=CI$195,2.5,0))</f>
        <v>2.5</v>
      </c>
      <c r="CK192" s="69"/>
      <c r="CL192" s="73"/>
      <c r="CM192" s="141">
        <f>IF(CL192&gt;CL$195,5,IF(CL192=CL$195,2.5,0))</f>
        <v>2.5</v>
      </c>
      <c r="CN192" s="69"/>
      <c r="CO192" s="74"/>
      <c r="CP192" s="141">
        <f>IF(CO192&gt;CO$195,10,IF(CO192=CO$195,5,0))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13">
        <v>16</v>
      </c>
      <c r="CE193" s="78" t="s">
        <v>60</v>
      </c>
      <c r="CF193" s="77"/>
      <c r="CG193" s="145">
        <f>IF(CF193&gt;CF$194,5,IF(CF193=CF$194,2.5,0))</f>
        <v>2.5</v>
      </c>
      <c r="CH193" s="69"/>
      <c r="CI193" s="77"/>
      <c r="CJ193" s="145">
        <f>IF(CI193&gt;CI$194,5,IF(CI193=CI$194,2.5,0))</f>
        <v>2.5</v>
      </c>
      <c r="CK193" s="69"/>
      <c r="CL193" s="77"/>
      <c r="CM193" s="145">
        <f>IF(CL193&gt;CL$194,5,IF(CL193=CL$194,2.5,0))</f>
        <v>2.5</v>
      </c>
      <c r="CN193" s="69"/>
      <c r="CO193" s="79"/>
      <c r="CP193" s="145">
        <f>IF(CO193&gt;CO$194,10,IF(CO193=CO$194,5,0))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15">
        <v>17</v>
      </c>
      <c r="CE194" s="78" t="s">
        <v>61</v>
      </c>
      <c r="CF194" s="77"/>
      <c r="CG194" s="145">
        <f>IF(CF194&gt;CF$193,5,IF(CF194=CF$193,2.5,0))</f>
        <v>2.5</v>
      </c>
      <c r="CH194" s="69"/>
      <c r="CI194" s="69"/>
      <c r="CJ194" s="145">
        <f>IF(CI194&gt;CI$193,5,IF(CI194=CI$193,2.5,0))</f>
        <v>2.5</v>
      </c>
      <c r="CK194" s="69"/>
      <c r="CL194" s="82"/>
      <c r="CM194" s="145">
        <f>IF(CL194&gt;CL$193,5,IF(CL194=CL$193,2.5,0))</f>
        <v>2.5</v>
      </c>
      <c r="CN194" s="69"/>
      <c r="CO194" s="82"/>
      <c r="CP194" s="145">
        <f>IF(CO194&gt;CO$193,10,IF(CO194=CO$193,5,0))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16">
        <v>18</v>
      </c>
      <c r="CE195" s="84" t="s">
        <v>62</v>
      </c>
      <c r="CF195" s="85"/>
      <c r="CG195" s="146">
        <f>IF(CF195&gt;CF$192,5,IF(CF195=CF$192,2.5,0))</f>
        <v>2.5</v>
      </c>
      <c r="CH195" s="86"/>
      <c r="CI195" s="86"/>
      <c r="CJ195" s="146">
        <f>IF(CI195&gt;CI$192,5,IF(CI195=CI$192,2.5,0))</f>
        <v>2.5</v>
      </c>
      <c r="CK195" s="86"/>
      <c r="CL195" s="87"/>
      <c r="CM195" s="146">
        <f>IF(CL195&gt;CL$192,5,IF(CL195=CL$192,2.5,0))</f>
        <v>2.5</v>
      </c>
      <c r="CN195" s="86"/>
      <c r="CO195" s="87"/>
      <c r="CP195" s="146">
        <f>IF(CO195&gt;CO$192,10,IF(CO195=CO$192,5,0))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413" priority="22">
      <formula>ISERROR(CD175)</formula>
    </cfRule>
  </conditionalFormatting>
  <conditionalFormatting sqref="CJ178:CJ194">
    <cfRule type="containsErrors" dxfId="412" priority="20">
      <formula>ISERROR(CJ178)</formula>
    </cfRule>
  </conditionalFormatting>
  <conditionalFormatting sqref="CD195 CJ195 CT195">
    <cfRule type="containsErrors" dxfId="411" priority="19">
      <formula>ISERROR(CD195)</formula>
    </cfRule>
  </conditionalFormatting>
  <conditionalFormatting sqref="CO178:CO194">
    <cfRule type="containsErrors" dxfId="410" priority="18">
      <formula>ISERROR(CO178)</formula>
    </cfRule>
  </conditionalFormatting>
  <conditionalFormatting sqref="CO195">
    <cfRule type="containsErrors" dxfId="409" priority="17">
      <formula>ISERROR(CO195)</formula>
    </cfRule>
  </conditionalFormatting>
  <conditionalFormatting sqref="CF178:CF195">
    <cfRule type="containsErrors" dxfId="408" priority="16">
      <formula>ISERROR(CF178)</formula>
    </cfRule>
  </conditionalFormatting>
  <conditionalFormatting sqref="CI178:CI194">
    <cfRule type="containsErrors" dxfId="407" priority="15">
      <formula>ISERROR(CI178)</formula>
    </cfRule>
  </conditionalFormatting>
  <conditionalFormatting sqref="CI195">
    <cfRule type="containsErrors" dxfId="406" priority="14">
      <formula>ISERROR(CI195)</formula>
    </cfRule>
  </conditionalFormatting>
  <conditionalFormatting sqref="CL178:CL194">
    <cfRule type="containsErrors" dxfId="405" priority="13">
      <formula>ISERROR(CL178)</formula>
    </cfRule>
  </conditionalFormatting>
  <conditionalFormatting sqref="CL195">
    <cfRule type="containsErrors" dxfId="404" priority="12">
      <formula>ISERROR(CL195)</formula>
    </cfRule>
  </conditionalFormatting>
  <conditionalFormatting sqref="CM176:CM177">
    <cfRule type="containsErrors" dxfId="403" priority="11">
      <formula>ISERROR(CM176)</formula>
    </cfRule>
  </conditionalFormatting>
  <conditionalFormatting sqref="CM178:CM194">
    <cfRule type="containsErrors" dxfId="402" priority="10">
      <formula>ISERROR(CM178)</formula>
    </cfRule>
  </conditionalFormatting>
  <conditionalFormatting sqref="CM195">
    <cfRule type="containsErrors" dxfId="401" priority="9">
      <formula>ISERROR(CM195)</formula>
    </cfRule>
  </conditionalFormatting>
  <conditionalFormatting sqref="CP176:CP177">
    <cfRule type="containsErrors" dxfId="400" priority="8">
      <formula>ISERROR(CP176)</formula>
    </cfRule>
  </conditionalFormatting>
  <conditionalFormatting sqref="CP178:CP194">
    <cfRule type="containsErrors" dxfId="399" priority="7">
      <formula>ISERROR(CP178)</formula>
    </cfRule>
  </conditionalFormatting>
  <conditionalFormatting sqref="CP195">
    <cfRule type="containsErrors" dxfId="398" priority="6">
      <formula>ISERROR(CP195)</formula>
    </cfRule>
  </conditionalFormatting>
  <conditionalFormatting sqref="CG178:CG194">
    <cfRule type="containsErrors" dxfId="397" priority="2">
      <formula>ISERROR(CG178)</formula>
    </cfRule>
  </conditionalFormatting>
  <conditionalFormatting sqref="CG195">
    <cfRule type="containsErrors" dxfId="396" priority="1">
      <formula>ISERROR(CG195)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thickBot="1" x14ac:dyDescent="0.35"/>
    <row r="175" spans="82:98" ht="15" thickBot="1" x14ac:dyDescent="0.35">
      <c r="CD175" s="61"/>
      <c r="CE175" s="62">
        <f>Horaire!A13</f>
        <v>44133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IF(CF178&gt;CF$190,5,IF(CF178=CF$190,2.5,0))</f>
        <v>2.5</v>
      </c>
      <c r="CH178" s="69"/>
      <c r="CI178" s="73"/>
      <c r="CJ178" s="90">
        <f>IF(CI178&gt;CI$190,5,IF(CI178=CI$190,2.5,0))</f>
        <v>2.5</v>
      </c>
      <c r="CK178" s="69"/>
      <c r="CL178" s="73"/>
      <c r="CM178" s="90">
        <f>IF(CL178&gt;CL$190,5,IF(CL178=CL$190,2.5,0))</f>
        <v>2.5</v>
      </c>
      <c r="CN178" s="69"/>
      <c r="CO178" s="74"/>
      <c r="CP178" s="90">
        <f>IF(CO178&gt;CO$190,10,IF(CO178=CO$190,5,0))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73"/>
      <c r="CG179" s="100">
        <f>IF(CF179&gt;CF$185,5,IF(CF179=CF$185,2.5,0))</f>
        <v>2.5</v>
      </c>
      <c r="CH179" s="69"/>
      <c r="CI179" s="73"/>
      <c r="CJ179" s="100">
        <f>IF(CI179&gt;CI$185,5,IF(CI179=CI$185,2.5,0))</f>
        <v>2.5</v>
      </c>
      <c r="CK179" s="69"/>
      <c r="CL179" s="73"/>
      <c r="CM179" s="100">
        <f>IF(CL179&gt;CL$185,5,IF(CL179=CL$185,2.5,0))</f>
        <v>2.5</v>
      </c>
      <c r="CN179" s="69"/>
      <c r="CO179" s="74"/>
      <c r="CP179" s="100">
        <f>IF(CO179&gt;CO$185,10,IF(CO179=CO$185,5,0))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6">
        <v>3</v>
      </c>
      <c r="CE180" s="72" t="s">
        <v>47</v>
      </c>
      <c r="CF180" s="77"/>
      <c r="CG180" s="102">
        <f>IF(CF180&gt;CF$187,5,IF(CF180=CF$187,2.5,0))</f>
        <v>2.5</v>
      </c>
      <c r="CH180" s="69"/>
      <c r="CI180" s="73"/>
      <c r="CJ180" s="102">
        <f>IF(CI180&gt;CI$187,5,IF(CI180=CI$187,2.5,0))</f>
        <v>2.5</v>
      </c>
      <c r="CK180" s="69"/>
      <c r="CL180" s="73"/>
      <c r="CM180" s="102">
        <f>IF(CL180&gt;CL$187,5,IF(CL180=CL$187,2.5,0))</f>
        <v>2.5</v>
      </c>
      <c r="CN180" s="69"/>
      <c r="CO180" s="74"/>
      <c r="CP180" s="102">
        <f>IF(CO180&gt;CO$187,10,IF(CO180=CO$187,5,0))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7">
        <v>4</v>
      </c>
      <c r="CE181" s="72" t="s">
        <v>48</v>
      </c>
      <c r="CF181" s="77"/>
      <c r="CG181" s="101">
        <f>IF(CF181&gt;CF$192,5,IF(CF181=CF$192,2.5,0))</f>
        <v>2.5</v>
      </c>
      <c r="CH181" s="69"/>
      <c r="CI181" s="73"/>
      <c r="CJ181" s="101">
        <f>IF(CI181&gt;CI$192,5,IF(CI181=CI$192,2.5,0))</f>
        <v>2.5</v>
      </c>
      <c r="CK181" s="69"/>
      <c r="CL181" s="73"/>
      <c r="CM181" s="101">
        <f>IF(CL181&gt;CL$192,5,IF(CL181=CL$192,2.5,0))</f>
        <v>2.5</v>
      </c>
      <c r="CN181" s="69"/>
      <c r="CO181" s="74"/>
      <c r="CP181" s="101">
        <f>IF(CO181&gt;CO$192,10,IF(CO181=CO$192,5,0))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8">
        <v>5</v>
      </c>
      <c r="CE182" s="72" t="s">
        <v>49</v>
      </c>
      <c r="CF182" s="77"/>
      <c r="CG182" s="103">
        <f>IF(CF182&gt;CF$189,5,IF(CF182=CF$189,2.5,0))</f>
        <v>2.5</v>
      </c>
      <c r="CH182" s="69"/>
      <c r="CI182" s="73"/>
      <c r="CJ182" s="103">
        <f>IF(CI182&gt;CI$189,5,IF(CI182=CI$189,2.5,0))</f>
        <v>2.5</v>
      </c>
      <c r="CK182" s="69"/>
      <c r="CL182" s="73"/>
      <c r="CM182" s="103">
        <f>IF(CL182&gt;CL$189,5,IF(CL182=CL$189,2.5,0))</f>
        <v>2.5</v>
      </c>
      <c r="CN182" s="69"/>
      <c r="CO182" s="74"/>
      <c r="CP182" s="103">
        <f>IF(CO182&gt;CO$189,10,IF(CO182=CO$189,5,0))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9">
        <v>6</v>
      </c>
      <c r="CE183" s="72" t="s">
        <v>50</v>
      </c>
      <c r="CF183" s="77"/>
      <c r="CG183" s="139">
        <f>IF(CF183&gt;CF$195,5,IF(CF183=CF$195,2.5,0))</f>
        <v>2.5</v>
      </c>
      <c r="CH183" s="69"/>
      <c r="CI183" s="73"/>
      <c r="CJ183" s="139">
        <f>IF(CI183&gt;CI$195,5,IF(CI183=CI$195,2.5,0))</f>
        <v>2.5</v>
      </c>
      <c r="CK183" s="69"/>
      <c r="CL183" s="73"/>
      <c r="CM183" s="139">
        <f>IF(CL183&gt;CL$195,5,IF(CL183=CL$195,2.5,0))</f>
        <v>2.5</v>
      </c>
      <c r="CN183" s="69"/>
      <c r="CO183" s="74"/>
      <c r="CP183" s="139">
        <f>IF(CO183&gt;CO$195,10,IF(CO183=CO$195,5,0))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10">
        <v>7</v>
      </c>
      <c r="CE184" s="72" t="s">
        <v>51</v>
      </c>
      <c r="CF184" s="77"/>
      <c r="CG184" s="140">
        <f>IF(CF184&gt;CF$191,5,IF(CF184=CF$191,2.5,0))</f>
        <v>2.5</v>
      </c>
      <c r="CH184" s="69"/>
      <c r="CI184" s="73"/>
      <c r="CJ184" s="140">
        <f>IF(CI184&gt;CI$191,5,IF(CI184=CI$191,2.5,0))</f>
        <v>2.5</v>
      </c>
      <c r="CK184" s="69"/>
      <c r="CL184" s="73"/>
      <c r="CM184" s="140">
        <f>IF(CL184&gt;CL$191,5,IF(CL184=CL$191,2.5,0))</f>
        <v>2.5</v>
      </c>
      <c r="CN184" s="69"/>
      <c r="CO184" s="74"/>
      <c r="CP184" s="140">
        <f>IF(CO184&gt;CO$191,10,IF(CO184=CO$191,5,0))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5">
        <v>8</v>
      </c>
      <c r="CE185" s="72" t="s">
        <v>52</v>
      </c>
      <c r="CF185" s="77"/>
      <c r="CG185" s="100">
        <f>IF(CF185&gt;CF$179,5,IF(CF185=CF$179,2.5,0))</f>
        <v>2.5</v>
      </c>
      <c r="CH185" s="69"/>
      <c r="CI185" s="73"/>
      <c r="CJ185" s="100">
        <f>IF(CI185&gt;CI$179,5,IF(CI185=CI$179,2.5,0))</f>
        <v>2.5</v>
      </c>
      <c r="CK185" s="69"/>
      <c r="CL185" s="73"/>
      <c r="CM185" s="100">
        <f>IF(CL185&gt;CL$179,5,IF(CL185=CL$179,2.5,0))</f>
        <v>2.5</v>
      </c>
      <c r="CN185" s="69"/>
      <c r="CO185" s="74"/>
      <c r="CP185" s="100">
        <f>IF(CO185&gt;CO$179,10,IF(CO185=CO$179,5,0))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12">
        <v>9</v>
      </c>
      <c r="CE186" s="72" t="s">
        <v>53</v>
      </c>
      <c r="CF186" s="69"/>
      <c r="CG186" s="141">
        <f>IF(CF186&gt;CF$193,5,IF(CF186=CF$193,2.5,0))</f>
        <v>2.5</v>
      </c>
      <c r="CH186" s="69"/>
      <c r="CI186" s="73"/>
      <c r="CJ186" s="141">
        <f>IF(CI186&gt;CI$193,5,IF(CI186=CI$193,2.5,0))</f>
        <v>2.5</v>
      </c>
      <c r="CK186" s="69"/>
      <c r="CL186" s="73"/>
      <c r="CM186" s="141">
        <f>IF(CL186&gt;CL$193,5,IF(CL186=CL$193,2.5,0))</f>
        <v>2.5</v>
      </c>
      <c r="CN186" s="69"/>
      <c r="CO186" s="74"/>
      <c r="CP186" s="141">
        <f>IF(CO186&gt;CO$193,10,IF(CO186=CO$193,5,0))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6">
        <v>10</v>
      </c>
      <c r="CE187" s="72" t="s">
        <v>54</v>
      </c>
      <c r="CF187" s="77"/>
      <c r="CG187" s="102">
        <f>IF(CF187&gt;CF$180,5,IF(CF187=CF$180,2.5,0))</f>
        <v>2.5</v>
      </c>
      <c r="CH187" s="69"/>
      <c r="CI187" s="73"/>
      <c r="CJ187" s="102">
        <f>IF(CI187&gt;CI$180,5,IF(CI187=CI$180,2.5,0))</f>
        <v>2.5</v>
      </c>
      <c r="CK187" s="69"/>
      <c r="CL187" s="73"/>
      <c r="CM187" s="102">
        <f>IF(CL187&gt;CL$180,5,IF(CL187=CL$180,2.5,0))</f>
        <v>2.5</v>
      </c>
      <c r="CN187" s="69"/>
      <c r="CO187" s="74"/>
      <c r="CP187" s="102">
        <f>IF(CO187&gt;CO$180,10,IF(CO187=CO$180,5,0))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13">
        <v>11</v>
      </c>
      <c r="CE188" s="72" t="s">
        <v>55</v>
      </c>
      <c r="CF188" s="77"/>
      <c r="CG188" s="145">
        <f>IF(CF188&gt;CF$194,5,IF(CF188=CF$194,2.5,0))</f>
        <v>2.5</v>
      </c>
      <c r="CH188" s="69"/>
      <c r="CI188" s="73"/>
      <c r="CJ188" s="145">
        <f>IF(CI188&gt;CI$194,5,IF(CI188=CI$194,2.5,0))</f>
        <v>2.5</v>
      </c>
      <c r="CK188" s="69"/>
      <c r="CL188" s="73"/>
      <c r="CM188" s="145">
        <f>IF(CL188&gt;CL$194,5,IF(CL188=CL$194,2.5,0))</f>
        <v>2.5</v>
      </c>
      <c r="CN188" s="69"/>
      <c r="CO188" s="74"/>
      <c r="CP188" s="145">
        <f>IF(CO188&gt;CO$194,10,IF(CO188=CO$194,5,0))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8">
        <v>12</v>
      </c>
      <c r="CE189" s="72" t="s">
        <v>56</v>
      </c>
      <c r="CF189" s="69"/>
      <c r="CG189" s="103">
        <f>IF(CF189&gt;CF$182,5,IF(CF189=CF$182,2.5,0))</f>
        <v>2.5</v>
      </c>
      <c r="CH189" s="69"/>
      <c r="CI189" s="73"/>
      <c r="CJ189" s="103">
        <f>IF(CI189&gt;CI$182,5,IF(CI189=CI$182,2.5,0))</f>
        <v>2.5</v>
      </c>
      <c r="CK189" s="69"/>
      <c r="CL189" s="73"/>
      <c r="CM189" s="103">
        <f>IF(CL189&gt;CL$182,5,IF(CL189=CL$182,2.5,0))</f>
        <v>2.5</v>
      </c>
      <c r="CN189" s="69"/>
      <c r="CO189" s="74"/>
      <c r="CP189" s="103">
        <f>IF(CO189&gt;CO$182,10,IF(CO189=CO$182,5,0))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4">
        <v>13</v>
      </c>
      <c r="CE190" s="72" t="s">
        <v>57</v>
      </c>
      <c r="CF190" s="77"/>
      <c r="CG190" s="90">
        <f>IF(CF190&gt;CF$178,5,IF(CF190=CF$178,2.5,0))</f>
        <v>2.5</v>
      </c>
      <c r="CH190" s="69"/>
      <c r="CI190" s="73"/>
      <c r="CJ190" s="90">
        <f>IF(CI190&gt;CI$178,5,IF(CI190=CI$178,2.5,0))</f>
        <v>2.5</v>
      </c>
      <c r="CK190" s="69"/>
      <c r="CL190" s="73"/>
      <c r="CM190" s="90">
        <f>IF(CL190&gt;CL$178,5,IF(CL190=CL$178,2.5,0))</f>
        <v>2.5</v>
      </c>
      <c r="CN190" s="69"/>
      <c r="CO190" s="74"/>
      <c r="CP190" s="90">
        <f>IF(CO190&gt;CO$178,10,IF(CO190=CO$178,5,0))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10">
        <v>14</v>
      </c>
      <c r="CE191" s="72" t="s">
        <v>58</v>
      </c>
      <c r="CF191" s="77"/>
      <c r="CG191" s="140">
        <f>IF(CF191&gt;CF$184,5,IF(CF191=CF$184,2.5,0))</f>
        <v>2.5</v>
      </c>
      <c r="CH191" s="69"/>
      <c r="CI191" s="73"/>
      <c r="CJ191" s="140">
        <f>IF(CI191&gt;CI$184,5,IF(CI191=CI$184,2.5,0))</f>
        <v>2.5</v>
      </c>
      <c r="CK191" s="69"/>
      <c r="CL191" s="73"/>
      <c r="CM191" s="140">
        <f>IF(CL191&gt;CL$184,5,IF(CL191=CL$184,2.5,0))</f>
        <v>2.5</v>
      </c>
      <c r="CN191" s="69"/>
      <c r="CO191" s="74"/>
      <c r="CP191" s="140">
        <f>IF(CO191&gt;CO$184,10,IF(CO191=CO$184,5,0))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7">
        <v>15</v>
      </c>
      <c r="CE192" s="72" t="s">
        <v>59</v>
      </c>
      <c r="CF192" s="77"/>
      <c r="CG192" s="101">
        <f>IF(CF192&gt;CF$181,5,IF(CF192=CF$181,2.5,0))</f>
        <v>2.5</v>
      </c>
      <c r="CH192" s="69"/>
      <c r="CI192" s="73"/>
      <c r="CJ192" s="101">
        <f>IF(CI192&gt;CI$181,5,IF(CI192=CI$181,2.5,0))</f>
        <v>2.5</v>
      </c>
      <c r="CK192" s="69"/>
      <c r="CL192" s="73"/>
      <c r="CM192" s="101">
        <f>IF(CL192&gt;CL$181,5,IF(CL192=CL$181,2.5,0))</f>
        <v>2.5</v>
      </c>
      <c r="CN192" s="69"/>
      <c r="CO192" s="74"/>
      <c r="CP192" s="101">
        <f>IF(CO192&gt;CO$181,10,IF(CO192=CO$181,5,0))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12">
        <v>16</v>
      </c>
      <c r="CE193" s="78" t="s">
        <v>60</v>
      </c>
      <c r="CF193" s="77"/>
      <c r="CG193" s="141">
        <f>IF(CF193&gt;CF$186,5,IF(CF193=CF$186,2.5,0))</f>
        <v>2.5</v>
      </c>
      <c r="CH193" s="69"/>
      <c r="CI193" s="77"/>
      <c r="CJ193" s="141">
        <f>IF(CI193&gt;CI$186,5,IF(CI193=CI$186,2.5,0))</f>
        <v>2.5</v>
      </c>
      <c r="CK193" s="69"/>
      <c r="CL193" s="77"/>
      <c r="CM193" s="141">
        <f>IF(CL193&gt;CL$186,5,IF(CL193=CL$186,2.5,0))</f>
        <v>2.5</v>
      </c>
      <c r="CN193" s="69"/>
      <c r="CO193" s="79"/>
      <c r="CP193" s="141">
        <f>IF(CO193&gt;CO$186,10,IF(CO193=CO$186,5,0))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15">
        <v>17</v>
      </c>
      <c r="CE194" s="78" t="s">
        <v>61</v>
      </c>
      <c r="CF194" s="77"/>
      <c r="CG194" s="145">
        <f>IF(CF194&gt;CF$188,5,IF(CF194=CF$188,2.5,0))</f>
        <v>2.5</v>
      </c>
      <c r="CH194" s="69"/>
      <c r="CI194" s="69"/>
      <c r="CJ194" s="145">
        <f>IF(CI194&gt;CI$188,5,IF(CI194=CI$188,2.5,0))</f>
        <v>2.5</v>
      </c>
      <c r="CK194" s="69"/>
      <c r="CL194" s="82"/>
      <c r="CM194" s="145">
        <f>IF(CL194&gt;CL$188,5,IF(CL194=CL$188,2.5,0))</f>
        <v>2.5</v>
      </c>
      <c r="CN194" s="69"/>
      <c r="CO194" s="82"/>
      <c r="CP194" s="145">
        <f>IF(CO194&gt;CO$188,10,IF(CO194=CO$188,5,0))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27">
        <v>18</v>
      </c>
      <c r="CE195" s="84" t="s">
        <v>62</v>
      </c>
      <c r="CF195" s="85"/>
      <c r="CG195" s="148">
        <f>IF(CF195&gt;CF$183,5,IF(CF195=CF$183,2.5,0))</f>
        <v>2.5</v>
      </c>
      <c r="CH195" s="86"/>
      <c r="CI195" s="86"/>
      <c r="CJ195" s="148">
        <f>IF(CI195&gt;CI$183,5,IF(CI195=CI$183,2.5,0))</f>
        <v>2.5</v>
      </c>
      <c r="CK195" s="86"/>
      <c r="CL195" s="87"/>
      <c r="CM195" s="148">
        <f>IF(CL195&gt;CL$183,5,IF(CL195=CL$183,2.5,0))</f>
        <v>2.5</v>
      </c>
      <c r="CN195" s="86"/>
      <c r="CO195" s="87"/>
      <c r="CP195" s="148">
        <f>IF(CO195&gt;CO$183,10,IF(CO195=CO$183,5,0))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395" priority="22">
      <formula>ISERROR(CD175)</formula>
    </cfRule>
  </conditionalFormatting>
  <conditionalFormatting sqref="CJ178:CJ194">
    <cfRule type="containsErrors" dxfId="394" priority="20">
      <formula>ISERROR(CJ178)</formula>
    </cfRule>
  </conditionalFormatting>
  <conditionalFormatting sqref="CD195 CJ195 CT195">
    <cfRule type="containsErrors" dxfId="393" priority="19">
      <formula>ISERROR(CD195)</formula>
    </cfRule>
  </conditionalFormatting>
  <conditionalFormatting sqref="CO178:CO194">
    <cfRule type="containsErrors" dxfId="392" priority="18">
      <formula>ISERROR(CO178)</formula>
    </cfRule>
  </conditionalFormatting>
  <conditionalFormatting sqref="CO195">
    <cfRule type="containsErrors" dxfId="391" priority="17">
      <formula>ISERROR(CO195)</formula>
    </cfRule>
  </conditionalFormatting>
  <conditionalFormatting sqref="CF178:CF195">
    <cfRule type="containsErrors" dxfId="390" priority="16">
      <formula>ISERROR(CF178)</formula>
    </cfRule>
  </conditionalFormatting>
  <conditionalFormatting sqref="CI178:CI194">
    <cfRule type="containsErrors" dxfId="389" priority="15">
      <formula>ISERROR(CI178)</formula>
    </cfRule>
  </conditionalFormatting>
  <conditionalFormatting sqref="CI195">
    <cfRule type="containsErrors" dxfId="388" priority="14">
      <formula>ISERROR(CI195)</formula>
    </cfRule>
  </conditionalFormatting>
  <conditionalFormatting sqref="CL178:CL194">
    <cfRule type="containsErrors" dxfId="387" priority="13">
      <formula>ISERROR(CL178)</formula>
    </cfRule>
  </conditionalFormatting>
  <conditionalFormatting sqref="CL195">
    <cfRule type="containsErrors" dxfId="386" priority="12">
      <formula>ISERROR(CL195)</formula>
    </cfRule>
  </conditionalFormatting>
  <conditionalFormatting sqref="CM176:CM177">
    <cfRule type="containsErrors" dxfId="385" priority="11">
      <formula>ISERROR(CM176)</formula>
    </cfRule>
  </conditionalFormatting>
  <conditionalFormatting sqref="CM178:CM194">
    <cfRule type="containsErrors" dxfId="384" priority="10">
      <formula>ISERROR(CM178)</formula>
    </cfRule>
  </conditionalFormatting>
  <conditionalFormatting sqref="CM195">
    <cfRule type="containsErrors" dxfId="383" priority="9">
      <formula>ISERROR(CM195)</formula>
    </cfRule>
  </conditionalFormatting>
  <conditionalFormatting sqref="CP176:CP177">
    <cfRule type="containsErrors" dxfId="382" priority="8">
      <formula>ISERROR(CP176)</formula>
    </cfRule>
  </conditionalFormatting>
  <conditionalFormatting sqref="CP178:CP194">
    <cfRule type="containsErrors" dxfId="381" priority="7">
      <formula>ISERROR(CP178)</formula>
    </cfRule>
  </conditionalFormatting>
  <conditionalFormatting sqref="CP195">
    <cfRule type="containsErrors" dxfId="380" priority="6">
      <formula>ISERROR(CP195)</formula>
    </cfRule>
  </conditionalFormatting>
  <conditionalFormatting sqref="CG178:CG194">
    <cfRule type="containsErrors" dxfId="379" priority="2">
      <formula>ISERROR(CG178)</formula>
    </cfRule>
  </conditionalFormatting>
  <conditionalFormatting sqref="CG195">
    <cfRule type="containsErrors" dxfId="378" priority="1">
      <formula>ISERROR(CG195)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thickBot="1" x14ac:dyDescent="0.35"/>
    <row r="175" spans="82:98" ht="15" thickBot="1" x14ac:dyDescent="0.35">
      <c r="CD175" s="61"/>
      <c r="CE175" s="62">
        <f>Horaire!A14</f>
        <v>44140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IF(CF178&gt;CF$192,5,IF(CF178=CF$192,2.5,0))</f>
        <v>2.5</v>
      </c>
      <c r="CH178" s="69"/>
      <c r="CI178" s="73"/>
      <c r="CJ178" s="90">
        <f>IF(CI178&gt;CI$192,5,IF(CI178=CI$192,2.5,0))</f>
        <v>2.5</v>
      </c>
      <c r="CK178" s="69"/>
      <c r="CL178" s="73"/>
      <c r="CM178" s="90">
        <f>IF(CL178&gt;CL$192,5,IF(CL178=CL$192,2.5,0))</f>
        <v>2.5</v>
      </c>
      <c r="CN178" s="69"/>
      <c r="CO178" s="74"/>
      <c r="CP178" s="90">
        <f>IF(CO178&gt;CO$192,10,IF(CO178=CO$192,5,0))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73"/>
      <c r="CG179" s="100">
        <f>IF(CF179&gt;CF$187,5,IF(CF179=CF$187,2.5,0))</f>
        <v>2.5</v>
      </c>
      <c r="CH179" s="69"/>
      <c r="CI179" s="73"/>
      <c r="CJ179" s="100">
        <f>IF(CI179&gt;CI$187,5,IF(CI179=CI$187,2.5,0))</f>
        <v>2.5</v>
      </c>
      <c r="CK179" s="69"/>
      <c r="CL179" s="73"/>
      <c r="CM179" s="100">
        <f>IF(CL179&gt;CL$187,5,IF(CL179=CL$187,2.5,0))</f>
        <v>2.5</v>
      </c>
      <c r="CN179" s="69"/>
      <c r="CO179" s="74"/>
      <c r="CP179" s="100">
        <f>IF(CO179&gt;CO$187,10,IF(CO179=CO$187,5,0))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6">
        <v>3</v>
      </c>
      <c r="CE180" s="72" t="s">
        <v>47</v>
      </c>
      <c r="CF180" s="77"/>
      <c r="CG180" s="102">
        <f>IF(CF180&gt;CF$189,5,IF(CF180=CF$189,2.5,0))</f>
        <v>2.5</v>
      </c>
      <c r="CH180" s="69"/>
      <c r="CI180" s="73"/>
      <c r="CJ180" s="102">
        <f>IF(CI180&gt;CI$189,5,IF(CI180=CI$189,2.5,0))</f>
        <v>2.5</v>
      </c>
      <c r="CK180" s="69"/>
      <c r="CL180" s="73"/>
      <c r="CM180" s="102">
        <f>IF(CL180&gt;CL$189,5,IF(CL180=CL$189,2.5,0))</f>
        <v>2.5</v>
      </c>
      <c r="CN180" s="69"/>
      <c r="CO180" s="74"/>
      <c r="CP180" s="102">
        <f>IF(CO180&gt;CO$189,10,IF(CO180=CO$189,5,0))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7">
        <v>4</v>
      </c>
      <c r="CE181" s="72" t="s">
        <v>48</v>
      </c>
      <c r="CF181" s="77"/>
      <c r="CG181" s="101">
        <f>IF(CF181&gt;CF$195,5,IF(CF181=CF$195,2.5,0))</f>
        <v>2.5</v>
      </c>
      <c r="CH181" s="69"/>
      <c r="CI181" s="73"/>
      <c r="CJ181" s="101">
        <f>IF(CI181&gt;CI$195,5,IF(CI181=CI$195,2.5,0))</f>
        <v>2.5</v>
      </c>
      <c r="CK181" s="69"/>
      <c r="CL181" s="73"/>
      <c r="CM181" s="101">
        <f>IF(CL181&gt;CL$195,5,IF(CL181=CL$195,2.5,0))</f>
        <v>2.5</v>
      </c>
      <c r="CN181" s="69"/>
      <c r="CO181" s="74"/>
      <c r="CP181" s="101">
        <f>IF(CO181&gt;CO$195,10,IF(CO181=CO$195,5,0))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8">
        <v>5</v>
      </c>
      <c r="CE182" s="72" t="s">
        <v>49</v>
      </c>
      <c r="CF182" s="77"/>
      <c r="CG182" s="103">
        <f>IF(CF182&gt;CF$185,5,IF(CF182=CF$185,2.5,0))</f>
        <v>2.5</v>
      </c>
      <c r="CH182" s="69"/>
      <c r="CI182" s="73"/>
      <c r="CJ182" s="103">
        <f>IF(CI182&gt;CI$185,5,IF(CI182=CI$185,2.5,0))</f>
        <v>2.5</v>
      </c>
      <c r="CK182" s="69"/>
      <c r="CL182" s="73"/>
      <c r="CM182" s="103">
        <f>IF(CL182&gt;CL$185,5,IF(CL182=CL$185,2.5,0))</f>
        <v>2.5</v>
      </c>
      <c r="CN182" s="69"/>
      <c r="CO182" s="74"/>
      <c r="CP182" s="103">
        <f>IF(CO182&gt;CO$185,10,IF(CO182=CO$185,5,0))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9">
        <v>6</v>
      </c>
      <c r="CE183" s="72" t="s">
        <v>50</v>
      </c>
      <c r="CF183" s="77"/>
      <c r="CG183" s="139">
        <f>IF(CF183&gt;CF$190,5,IF(CF183=CF$190,2.5,0))</f>
        <v>2.5</v>
      </c>
      <c r="CH183" s="69"/>
      <c r="CI183" s="73"/>
      <c r="CJ183" s="139">
        <f>IF(CI183&gt;CI$190,5,IF(CI183=CI$190,2.5,0))</f>
        <v>2.5</v>
      </c>
      <c r="CK183" s="69"/>
      <c r="CL183" s="73"/>
      <c r="CM183" s="139">
        <f>IF(CL183&gt;CL$190,5,IF(CL183=CL$190,2.5,0))</f>
        <v>2.5</v>
      </c>
      <c r="CN183" s="69"/>
      <c r="CO183" s="74"/>
      <c r="CP183" s="139">
        <f>IF(CO183&gt;CO$190,10,IF(CO183=CO$190,5,0))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10">
        <v>7</v>
      </c>
      <c r="CE184" s="72" t="s">
        <v>51</v>
      </c>
      <c r="CF184" s="77"/>
      <c r="CG184" s="140">
        <f>IF(CF184&gt;CF$193,5,IF(CF184=CF$193,2.5,0))</f>
        <v>2.5</v>
      </c>
      <c r="CH184" s="69"/>
      <c r="CI184" s="73"/>
      <c r="CJ184" s="140">
        <f>IF(CI184&gt;CI$193,5,IF(CI184=CI$193,2.5,0))</f>
        <v>2.5</v>
      </c>
      <c r="CK184" s="69"/>
      <c r="CL184" s="73"/>
      <c r="CM184" s="140">
        <f>IF(CL184&gt;CL$193,5,IF(CL184=CL$193,2.5,0))</f>
        <v>2.5</v>
      </c>
      <c r="CN184" s="69"/>
      <c r="CO184" s="74"/>
      <c r="CP184" s="140">
        <f>IF(CO184&gt;CO$193,10,IF(CO184=CO$193,5,0))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8">
        <v>8</v>
      </c>
      <c r="CE185" s="72" t="s">
        <v>52</v>
      </c>
      <c r="CF185" s="77"/>
      <c r="CG185" s="103">
        <f>IF(CF185&gt;CF$182,5,IF(CF185=CF$182,2.5,0))</f>
        <v>2.5</v>
      </c>
      <c r="CH185" s="69"/>
      <c r="CI185" s="73"/>
      <c r="CJ185" s="103">
        <f>IF(CI185&gt;CI$182,5,IF(CI185=CI$182,2.5,0))</f>
        <v>2.5</v>
      </c>
      <c r="CK185" s="69"/>
      <c r="CL185" s="73"/>
      <c r="CM185" s="103">
        <f>IF(CL185&gt;CL$182,5,IF(CL185=CL$182,2.5,0))</f>
        <v>2.5</v>
      </c>
      <c r="CN185" s="69"/>
      <c r="CO185" s="74"/>
      <c r="CP185" s="103">
        <f>IF(CO185&gt;CO$182,10,IF(CO185=CO$182,5,0))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12">
        <v>9</v>
      </c>
      <c r="CE186" s="72" t="s">
        <v>53</v>
      </c>
      <c r="CF186" s="69"/>
      <c r="CG186" s="141">
        <f>IF(CF186&gt;CF$194,5,IF(CF186=CF$194,2.5,0))</f>
        <v>2.5</v>
      </c>
      <c r="CH186" s="69"/>
      <c r="CI186" s="73"/>
      <c r="CJ186" s="141">
        <f>IF(CI186&gt;CI$194,5,IF(CI186=CI$194,2.5,0))</f>
        <v>2.5</v>
      </c>
      <c r="CK186" s="69"/>
      <c r="CL186" s="73"/>
      <c r="CM186" s="141">
        <f>IF(CL186&gt;CL$194,5,IF(CL186=CL$194,2.5,0))</f>
        <v>2.5</v>
      </c>
      <c r="CN186" s="69"/>
      <c r="CO186" s="74"/>
      <c r="CP186" s="141">
        <f>IF(CO186&gt;CO$194,10,IF(CO186=CO$194,5,0))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5">
        <v>10</v>
      </c>
      <c r="CE187" s="72" t="s">
        <v>54</v>
      </c>
      <c r="CF187" s="77"/>
      <c r="CG187" s="100">
        <f>IF(CF187&gt;CF$179,5,IF(CF187=CF$179,2.5,0))</f>
        <v>2.5</v>
      </c>
      <c r="CH187" s="69"/>
      <c r="CI187" s="73"/>
      <c r="CJ187" s="100">
        <f>IF(CI187&gt;CI$179,5,IF(CI187=CI$179,2.5,0))</f>
        <v>2.5</v>
      </c>
      <c r="CK187" s="69"/>
      <c r="CL187" s="73"/>
      <c r="CM187" s="100">
        <f>IF(CL187&gt;CL$179,5,IF(CL187=CL$179,2.5,0))</f>
        <v>2.5</v>
      </c>
      <c r="CN187" s="69"/>
      <c r="CO187" s="74"/>
      <c r="CP187" s="100">
        <f>IF(CO187&gt;CO$179,10,IF(CO187=CO$179,5,0))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13">
        <v>11</v>
      </c>
      <c r="CE188" s="72" t="s">
        <v>55</v>
      </c>
      <c r="CF188" s="77"/>
      <c r="CG188" s="145">
        <f>IF(CF188&gt;CF$191,5,IF(CF188=CF$191,2.5,0))</f>
        <v>2.5</v>
      </c>
      <c r="CH188" s="69"/>
      <c r="CI188" s="73"/>
      <c r="CJ188" s="145">
        <f>IF(CI188&gt;CI$191,5,IF(CI188=CI$191,2.5,0))</f>
        <v>2.5</v>
      </c>
      <c r="CK188" s="69"/>
      <c r="CL188" s="73"/>
      <c r="CM188" s="145">
        <f>IF(CL188&gt;CL$191,5,IF(CL188=CL$191,2.5,0))</f>
        <v>2.5</v>
      </c>
      <c r="CN188" s="69"/>
      <c r="CO188" s="74"/>
      <c r="CP188" s="145">
        <f>IF(CO188&gt;CO$191,10,IF(CO188=CO$191,5,0))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6">
        <v>12</v>
      </c>
      <c r="CE189" s="72" t="s">
        <v>56</v>
      </c>
      <c r="CF189" s="69"/>
      <c r="CG189" s="102">
        <f>IF(CF189&gt;CF$180,5,IF(CF189=CF$180,2.5,0))</f>
        <v>2.5</v>
      </c>
      <c r="CH189" s="69"/>
      <c r="CI189" s="73"/>
      <c r="CJ189" s="102">
        <f>IF(CI189&gt;CI$180,5,IF(CI189=CI$180,2.5,0))</f>
        <v>2.5</v>
      </c>
      <c r="CK189" s="69"/>
      <c r="CL189" s="73"/>
      <c r="CM189" s="102">
        <f>IF(CL189&gt;CL$180,5,IF(CL189=CL$180,2.5,0))</f>
        <v>2.5</v>
      </c>
      <c r="CN189" s="69"/>
      <c r="CO189" s="74"/>
      <c r="CP189" s="102">
        <f>IF(CO189&gt;CO$180,10,IF(CO189=CO$180,5,0))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9">
        <v>13</v>
      </c>
      <c r="CE190" s="72" t="s">
        <v>57</v>
      </c>
      <c r="CF190" s="77"/>
      <c r="CG190" s="139">
        <f>IF(CF190&gt;CF$183,5,IF(CF190=CF$183,2.5,0))</f>
        <v>2.5</v>
      </c>
      <c r="CH190" s="69"/>
      <c r="CI190" s="73"/>
      <c r="CJ190" s="139">
        <f>IF(CI190&gt;CI$183,5,IF(CI190=CI$183,2.5,0))</f>
        <v>2.5</v>
      </c>
      <c r="CK190" s="69"/>
      <c r="CL190" s="73"/>
      <c r="CM190" s="139">
        <f>IF(CL190&gt;CL$183,5,IF(CL190=CL$183,2.5,0))</f>
        <v>2.5</v>
      </c>
      <c r="CN190" s="69"/>
      <c r="CO190" s="74"/>
      <c r="CP190" s="139">
        <f>IF(CO190&gt;CO$183,10,IF(CO190=CO$183,5,0))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13">
        <v>14</v>
      </c>
      <c r="CE191" s="72" t="s">
        <v>58</v>
      </c>
      <c r="CF191" s="77"/>
      <c r="CG191" s="145">
        <f>IF(CF191&gt;CF$188,5,IF(CF191=CF$188,2.5,0))</f>
        <v>2.5</v>
      </c>
      <c r="CH191" s="69"/>
      <c r="CI191" s="73"/>
      <c r="CJ191" s="145">
        <f>IF(CI191&gt;CI$188,5,IF(CI191=CI$188,2.5,0))</f>
        <v>2.5</v>
      </c>
      <c r="CK191" s="69"/>
      <c r="CL191" s="73"/>
      <c r="CM191" s="145">
        <f>IF(CL191&gt;CL$188,5,IF(CL191=CL$188,2.5,0))</f>
        <v>2.5</v>
      </c>
      <c r="CN191" s="69"/>
      <c r="CO191" s="74"/>
      <c r="CP191" s="145">
        <f>IF(CO191&gt;CO$188,10,IF(CO191=CO$188,5,0))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4">
        <v>15</v>
      </c>
      <c r="CE192" s="72" t="s">
        <v>59</v>
      </c>
      <c r="CF192" s="77"/>
      <c r="CG192" s="90">
        <f>IF(CF192&gt;CF$178,5,IF(CF192=CF$178,2.5,0))</f>
        <v>2.5</v>
      </c>
      <c r="CH192" s="69"/>
      <c r="CI192" s="73"/>
      <c r="CJ192" s="90">
        <f>IF(CI192&gt;CI$178,5,IF(CI192=CI$178,2.5,0))</f>
        <v>2.5</v>
      </c>
      <c r="CK192" s="69"/>
      <c r="CL192" s="73"/>
      <c r="CM192" s="90">
        <f>IF(CL192&gt;CL$178,5,IF(CL192=CL$178,2.5,0))</f>
        <v>2.5</v>
      </c>
      <c r="CN192" s="69"/>
      <c r="CO192" s="74"/>
      <c r="CP192" s="90">
        <f>IF(CO192&gt;CO$178,10,IF(CO192=CO$178,5,0))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10">
        <v>16</v>
      </c>
      <c r="CE193" s="78" t="s">
        <v>60</v>
      </c>
      <c r="CF193" s="77"/>
      <c r="CG193" s="140">
        <f>IF(CF193&gt;CF$184,5,IF(CF193=CF$184,2.5,0))</f>
        <v>2.5</v>
      </c>
      <c r="CH193" s="69"/>
      <c r="CI193" s="77"/>
      <c r="CJ193" s="140">
        <f>IF(CI193&gt;CI$184,5,IF(CI193=CI$184,2.5,0))</f>
        <v>2.5</v>
      </c>
      <c r="CK193" s="69"/>
      <c r="CL193" s="77"/>
      <c r="CM193" s="140">
        <f>IF(CL193&gt;CL$184,5,IF(CL193=CL$184,2.5,0))</f>
        <v>2.5</v>
      </c>
      <c r="CN193" s="69"/>
      <c r="CO193" s="79"/>
      <c r="CP193" s="140">
        <f>IF(CO193&gt;CO$184,10,IF(CO193=CO$184,5,0))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29">
        <v>17</v>
      </c>
      <c r="CE194" s="78" t="s">
        <v>61</v>
      </c>
      <c r="CF194" s="77"/>
      <c r="CG194" s="141">
        <f>IF(CF194&gt;CF$186,5,IF(CF194=CF$186,2.5,0))</f>
        <v>2.5</v>
      </c>
      <c r="CH194" s="69"/>
      <c r="CI194" s="69"/>
      <c r="CJ194" s="141">
        <f>IF(CI194&gt;CI$186,5,IF(CI194=CI$186,2.5,0))</f>
        <v>2.5</v>
      </c>
      <c r="CK194" s="69"/>
      <c r="CL194" s="82"/>
      <c r="CM194" s="141">
        <f>IF(CL194&gt;CL$186,5,IF(CL194=CL$186,2.5,0))</f>
        <v>2.5</v>
      </c>
      <c r="CN194" s="69"/>
      <c r="CO194" s="82"/>
      <c r="CP194" s="141">
        <f>IF(CO194&gt;CO$186,10,IF(CO194=CO$186,5,0))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28">
        <v>18</v>
      </c>
      <c r="CE195" s="84" t="s">
        <v>62</v>
      </c>
      <c r="CF195" s="85"/>
      <c r="CG195" s="149">
        <f>IF(CF195&gt;CF$181,5,IF(CF195=CF$181,2.5,0))</f>
        <v>2.5</v>
      </c>
      <c r="CH195" s="86"/>
      <c r="CI195" s="86"/>
      <c r="CJ195" s="149">
        <f>IF(CI195&gt;CI$181,5,IF(CI195=CI$181,2.5,0))</f>
        <v>2.5</v>
      </c>
      <c r="CK195" s="86"/>
      <c r="CL195" s="87"/>
      <c r="CM195" s="149">
        <f>IF(CL195&gt;CL$181,5,IF(CL195=CL$181,2.5,0))</f>
        <v>2.5</v>
      </c>
      <c r="CN195" s="86"/>
      <c r="CO195" s="87"/>
      <c r="CP195" s="149">
        <f>IF(CO195&gt;CO$181,10,IF(CO195=CO$181,5,0))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377" priority="22">
      <formula>ISERROR(CD175)</formula>
    </cfRule>
  </conditionalFormatting>
  <conditionalFormatting sqref="CJ178:CJ194">
    <cfRule type="containsErrors" dxfId="376" priority="20">
      <formula>ISERROR(CJ178)</formula>
    </cfRule>
  </conditionalFormatting>
  <conditionalFormatting sqref="CD195 CJ195 CT195">
    <cfRule type="containsErrors" dxfId="375" priority="19">
      <formula>ISERROR(CD195)</formula>
    </cfRule>
  </conditionalFormatting>
  <conditionalFormatting sqref="CO178:CO194">
    <cfRule type="containsErrors" dxfId="374" priority="18">
      <formula>ISERROR(CO178)</formula>
    </cfRule>
  </conditionalFormatting>
  <conditionalFormatting sqref="CO195">
    <cfRule type="containsErrors" dxfId="373" priority="17">
      <formula>ISERROR(CO195)</formula>
    </cfRule>
  </conditionalFormatting>
  <conditionalFormatting sqref="CF178:CF195">
    <cfRule type="containsErrors" dxfId="372" priority="16">
      <formula>ISERROR(CF178)</formula>
    </cfRule>
  </conditionalFormatting>
  <conditionalFormatting sqref="CI178:CI194">
    <cfRule type="containsErrors" dxfId="371" priority="15">
      <formula>ISERROR(CI178)</formula>
    </cfRule>
  </conditionalFormatting>
  <conditionalFormatting sqref="CI195">
    <cfRule type="containsErrors" dxfId="370" priority="14">
      <formula>ISERROR(CI195)</formula>
    </cfRule>
  </conditionalFormatting>
  <conditionalFormatting sqref="CL178:CL194">
    <cfRule type="containsErrors" dxfId="369" priority="13">
      <formula>ISERROR(CL178)</formula>
    </cfRule>
  </conditionalFormatting>
  <conditionalFormatting sqref="CL195">
    <cfRule type="containsErrors" dxfId="368" priority="12">
      <formula>ISERROR(CL195)</formula>
    </cfRule>
  </conditionalFormatting>
  <conditionalFormatting sqref="CM176:CM177">
    <cfRule type="containsErrors" dxfId="367" priority="11">
      <formula>ISERROR(CM176)</formula>
    </cfRule>
  </conditionalFormatting>
  <conditionalFormatting sqref="CM178:CM194">
    <cfRule type="containsErrors" dxfId="366" priority="10">
      <formula>ISERROR(CM178)</formula>
    </cfRule>
  </conditionalFormatting>
  <conditionalFormatting sqref="CM195">
    <cfRule type="containsErrors" dxfId="365" priority="9">
      <formula>ISERROR(CM195)</formula>
    </cfRule>
  </conditionalFormatting>
  <conditionalFormatting sqref="CP176:CP177">
    <cfRule type="containsErrors" dxfId="364" priority="8">
      <formula>ISERROR(CP176)</formula>
    </cfRule>
  </conditionalFormatting>
  <conditionalFormatting sqref="CP178:CP194">
    <cfRule type="containsErrors" dxfId="363" priority="7">
      <formula>ISERROR(CP178)</formula>
    </cfRule>
  </conditionalFormatting>
  <conditionalFormatting sqref="CP195">
    <cfRule type="containsErrors" dxfId="362" priority="6">
      <formula>ISERROR(CP195)</formula>
    </cfRule>
  </conditionalFormatting>
  <conditionalFormatting sqref="CG178:CG194">
    <cfRule type="containsErrors" dxfId="361" priority="2">
      <formula>ISERROR(CG178)</formula>
    </cfRule>
  </conditionalFormatting>
  <conditionalFormatting sqref="CG195">
    <cfRule type="containsErrors" dxfId="360" priority="1">
      <formula>ISERROR(CG195)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Horaire!A15</f>
        <v>44147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IF(CF178&gt;CF$195,5,IF(CF178=CF$195,2.5,0))</f>
        <v>2.5</v>
      </c>
      <c r="CH178" s="69"/>
      <c r="CI178" s="73"/>
      <c r="CJ178" s="90">
        <f>IF(CI178&gt;CI$195,5,IF(CI178=CI$195,2.5,0))</f>
        <v>2.5</v>
      </c>
      <c r="CK178" s="69"/>
      <c r="CL178" s="73"/>
      <c r="CM178" s="90">
        <f>IF(CL178&gt;CL$195,5,IF(CL178=CL$195,2.5,0))</f>
        <v>2.5</v>
      </c>
      <c r="CN178" s="69"/>
      <c r="CO178" s="74"/>
      <c r="CP178" s="90">
        <f>IF(CO178&gt;CO$195,10,IF(CO178=CO$195,5,0))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73"/>
      <c r="CG179" s="100">
        <f>IF(CF179&gt;CF$189,5,IF(CF179=CF$189,2.5,0))</f>
        <v>2.5</v>
      </c>
      <c r="CH179" s="69"/>
      <c r="CI179" s="73"/>
      <c r="CJ179" s="100">
        <f>IF(CI179&gt;CI$189,5,IF(CI179=CI$189,2.5,0))</f>
        <v>2.5</v>
      </c>
      <c r="CK179" s="69"/>
      <c r="CL179" s="73"/>
      <c r="CM179" s="100">
        <f>IF(CL179&gt;CL$189,5,IF(CL179=CL$189,2.5,0))</f>
        <v>2.5</v>
      </c>
      <c r="CN179" s="69"/>
      <c r="CO179" s="74"/>
      <c r="CP179" s="100">
        <f>IF(CO179&gt;CO$189,10,IF(CO179=CO$189,5,0))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6">
        <v>3</v>
      </c>
      <c r="CE180" s="72" t="s">
        <v>47</v>
      </c>
      <c r="CF180" s="77"/>
      <c r="CG180" s="102">
        <f>IF(CF180&gt;CF$185,5,IF(CF180=CF$185,2.5,0))</f>
        <v>2.5</v>
      </c>
      <c r="CH180" s="69"/>
      <c r="CI180" s="73"/>
      <c r="CJ180" s="102">
        <f>IF(CI180&gt;CI$185,5,IF(CI180=CI$185,2.5,0))</f>
        <v>2.5</v>
      </c>
      <c r="CK180" s="69"/>
      <c r="CL180" s="73"/>
      <c r="CM180" s="102">
        <f>IF(CL180&gt;CL$185,5,IF(CL180=CL$185,2.5,0))</f>
        <v>2.5</v>
      </c>
      <c r="CN180" s="69"/>
      <c r="CO180" s="74"/>
      <c r="CP180" s="102">
        <f>IF(CO180&gt;CO$185,10,IF(CO180=CO$185,5,0))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7">
        <v>4</v>
      </c>
      <c r="CE181" s="72" t="s">
        <v>48</v>
      </c>
      <c r="CF181" s="77"/>
      <c r="CG181" s="101">
        <f>IF(CF181&gt;CF$190,5,IF(CF181=CF$190,2.5,0))</f>
        <v>2.5</v>
      </c>
      <c r="CH181" s="69"/>
      <c r="CI181" s="73"/>
      <c r="CJ181" s="101">
        <f>IF(CI181&gt;CI$190,5,IF(CI181=CI$190,2.5,0))</f>
        <v>2.5</v>
      </c>
      <c r="CK181" s="69"/>
      <c r="CL181" s="73"/>
      <c r="CM181" s="101">
        <f>IF(CL181&gt;CL$190,5,IF(CL181=CL$190,2.5,0))</f>
        <v>2.5</v>
      </c>
      <c r="CN181" s="69"/>
      <c r="CO181" s="74"/>
      <c r="CP181" s="101">
        <f>IF(CO181&gt;CO$190,10,IF(CO181=CO$190,5,0))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8">
        <v>5</v>
      </c>
      <c r="CE182" s="72" t="s">
        <v>49</v>
      </c>
      <c r="CF182" s="77"/>
      <c r="CG182" s="103">
        <f>IF(CF182&gt;CF$187,5,IF(CF182=CF$187,2.5,0))</f>
        <v>2.5</v>
      </c>
      <c r="CH182" s="69"/>
      <c r="CI182" s="73"/>
      <c r="CJ182" s="103">
        <f>IF(CI182&gt;CI$187,5,IF(CI182=CI$187,2.5,0))</f>
        <v>2.5</v>
      </c>
      <c r="CK182" s="69"/>
      <c r="CL182" s="73"/>
      <c r="CM182" s="103">
        <f>IF(CL182&gt;CL$187,5,IF(CL182=CL$187,2.5,0))</f>
        <v>2.5</v>
      </c>
      <c r="CN182" s="69"/>
      <c r="CO182" s="74"/>
      <c r="CP182" s="103">
        <f>IF(CO182&gt;CO$187,10,IF(CO182=CO$187,5,0))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9">
        <v>6</v>
      </c>
      <c r="CE183" s="72" t="s">
        <v>50</v>
      </c>
      <c r="CF183" s="77"/>
      <c r="CG183" s="139">
        <f>IF(CF183&gt;CF$192,5,IF(CF183=CF$192,2.5,0))</f>
        <v>2.5</v>
      </c>
      <c r="CH183" s="69"/>
      <c r="CI183" s="73"/>
      <c r="CJ183" s="139">
        <f>IF(CI183&gt;CI$192,5,IF(CI183=CI$192,2.5,0))</f>
        <v>2.5</v>
      </c>
      <c r="CK183" s="69"/>
      <c r="CL183" s="73"/>
      <c r="CM183" s="139">
        <f>IF(CL183&gt;CL$192,5,IF(CL183=CL$192,2.5,0))</f>
        <v>2.5</v>
      </c>
      <c r="CN183" s="69"/>
      <c r="CO183" s="74"/>
      <c r="CP183" s="139">
        <f>IF(CO183&gt;CO$192,10,IF(CO183=CO$192,5,0))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10">
        <v>7</v>
      </c>
      <c r="CE184" s="72" t="s">
        <v>51</v>
      </c>
      <c r="CF184" s="77"/>
      <c r="CG184" s="140">
        <f>IF(CF184&gt;CF$194,5,IF(CF184=CF$194,2.5,0))</f>
        <v>2.5</v>
      </c>
      <c r="CH184" s="69"/>
      <c r="CI184" s="73"/>
      <c r="CJ184" s="140">
        <f>IF(CI184&gt;CI$194,5,IF(CI184=CI$194,2.5,0))</f>
        <v>2.5</v>
      </c>
      <c r="CK184" s="69"/>
      <c r="CL184" s="73"/>
      <c r="CM184" s="140">
        <f>IF(CL184&gt;CL$194,5,IF(CL184=CL$194,2.5,0))</f>
        <v>2.5</v>
      </c>
      <c r="CN184" s="69"/>
      <c r="CO184" s="74"/>
      <c r="CP184" s="140">
        <f>IF(CO184&gt;CO$194,10,IF(CO184=CO$194,5,0))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6">
        <v>8</v>
      </c>
      <c r="CE185" s="72" t="s">
        <v>52</v>
      </c>
      <c r="CF185" s="77"/>
      <c r="CG185" s="102">
        <f>IF(CF185&gt;CF$180,5,IF(CF185=CF$180,2.5,0))</f>
        <v>2.5</v>
      </c>
      <c r="CH185" s="69"/>
      <c r="CI185" s="73"/>
      <c r="CJ185" s="102">
        <f>IF(CI185&gt;CI$180,5,IF(CI185=CI$180,2.5,0))</f>
        <v>2.5</v>
      </c>
      <c r="CK185" s="69"/>
      <c r="CL185" s="73"/>
      <c r="CM185" s="102">
        <f>IF(CL185&gt;CL$180,5,IF(CL185=CL$180,2.5,0))</f>
        <v>2.5</v>
      </c>
      <c r="CN185" s="69"/>
      <c r="CO185" s="74"/>
      <c r="CP185" s="102">
        <f>IF(CO185&gt;CO$180,10,IF(CO185=CO$180,5,0))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12">
        <v>9</v>
      </c>
      <c r="CE186" s="72" t="s">
        <v>53</v>
      </c>
      <c r="CF186" s="69"/>
      <c r="CG186" s="141">
        <f>IF(CF186&gt;CF$191,5,IF(CF186=CF$191,2.5,0))</f>
        <v>2.5</v>
      </c>
      <c r="CH186" s="69"/>
      <c r="CI186" s="73"/>
      <c r="CJ186" s="141">
        <f>IF(CI186&gt;CI$191,5,IF(CI186=CI$191,2.5,0))</f>
        <v>2.5</v>
      </c>
      <c r="CK186" s="69"/>
      <c r="CL186" s="73"/>
      <c r="CM186" s="141">
        <f>IF(CL186&gt;CL$191,5,IF(CL186=CL$191,2.5,0))</f>
        <v>2.5</v>
      </c>
      <c r="CN186" s="69"/>
      <c r="CO186" s="74"/>
      <c r="CP186" s="141">
        <f>IF(CO186&gt;CO$191,10,IF(CO186=CO$191,5,0))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8">
        <v>10</v>
      </c>
      <c r="CE187" s="72" t="s">
        <v>54</v>
      </c>
      <c r="CF187" s="77"/>
      <c r="CG187" s="103">
        <f>IF(CF187&gt;CF$182,5,IF(CF187=CF$182,2.5,0))</f>
        <v>2.5</v>
      </c>
      <c r="CH187" s="69"/>
      <c r="CI187" s="73"/>
      <c r="CJ187" s="103">
        <f>IF(CI187&gt;CI$182,5,IF(CI187=CI$182,2.5,0))</f>
        <v>2.5</v>
      </c>
      <c r="CK187" s="69"/>
      <c r="CL187" s="73"/>
      <c r="CM187" s="103">
        <f>IF(CL187&gt;CL$182,5,IF(CL187=CL$182,2.5,0))</f>
        <v>2.5</v>
      </c>
      <c r="CN187" s="69"/>
      <c r="CO187" s="74"/>
      <c r="CP187" s="103">
        <f>IF(CO187&gt;CO$182,10,IF(CO187=CO$182,5,0))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13">
        <v>11</v>
      </c>
      <c r="CE188" s="72" t="s">
        <v>55</v>
      </c>
      <c r="CF188" s="77"/>
      <c r="CG188" s="145">
        <f>IF(CF188&gt;CF$193,5,IF(CF188=CF$193,2.5,0))</f>
        <v>2.5</v>
      </c>
      <c r="CH188" s="69"/>
      <c r="CI188" s="73"/>
      <c r="CJ188" s="145">
        <f>IF(CI188&gt;CI$193,5,IF(CI188=CI$193,2.5,0))</f>
        <v>2.5</v>
      </c>
      <c r="CK188" s="69"/>
      <c r="CL188" s="73"/>
      <c r="CM188" s="145">
        <f>IF(CL188&gt;CL$193,5,IF(CL188=CL$193,2.5,0))</f>
        <v>2.5</v>
      </c>
      <c r="CN188" s="69"/>
      <c r="CO188" s="74"/>
      <c r="CP188" s="145">
        <f>IF(CO188&gt;CO$193,10,IF(CO188=CO$193,5,0))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5">
        <v>12</v>
      </c>
      <c r="CE189" s="72" t="s">
        <v>56</v>
      </c>
      <c r="CF189" s="69"/>
      <c r="CG189" s="100">
        <f>IF(CF189&gt;CF$179,5,IF(CF189=CF$179,2.5,0))</f>
        <v>2.5</v>
      </c>
      <c r="CH189" s="69"/>
      <c r="CI189" s="73"/>
      <c r="CJ189" s="100">
        <f>IF(CI189&gt;CI$179,5,IF(CI189=CI$179,2.5,0))</f>
        <v>2.5</v>
      </c>
      <c r="CK189" s="69"/>
      <c r="CL189" s="73"/>
      <c r="CM189" s="100">
        <f>IF(CL189&gt;CL$179,5,IF(CL189=CL$179,2.5,0))</f>
        <v>2.5</v>
      </c>
      <c r="CN189" s="69"/>
      <c r="CO189" s="74"/>
      <c r="CP189" s="100">
        <f>IF(CO189&gt;CO$179,10,IF(CO189=CO$179,5,0))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7">
        <v>13</v>
      </c>
      <c r="CE190" s="72" t="s">
        <v>57</v>
      </c>
      <c r="CF190" s="77"/>
      <c r="CG190" s="101">
        <f>IF(CF190&gt;CF$181,5,IF(CF190=CF$181,2.5,0))</f>
        <v>2.5</v>
      </c>
      <c r="CH190" s="69"/>
      <c r="CI190" s="73"/>
      <c r="CJ190" s="101">
        <f>IF(CI190&gt;CI$181,5,IF(CI190=CI$181,2.5,0))</f>
        <v>2.5</v>
      </c>
      <c r="CK190" s="69"/>
      <c r="CL190" s="73"/>
      <c r="CM190" s="101">
        <f>IF(CL190&gt;CL$181,5,IF(CL190=CL$181,2.5,0))</f>
        <v>2.5</v>
      </c>
      <c r="CN190" s="69"/>
      <c r="CO190" s="74"/>
      <c r="CP190" s="101">
        <f>IF(CO190&gt;CO$181,10,IF(CO190=CO$181,5,0))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12">
        <v>14</v>
      </c>
      <c r="CE191" s="72" t="s">
        <v>58</v>
      </c>
      <c r="CF191" s="77"/>
      <c r="CG191" s="141">
        <f>IF(CF191&gt;CF$186,5,IF(CF191=CF$186,2.5,0))</f>
        <v>2.5</v>
      </c>
      <c r="CH191" s="69"/>
      <c r="CI191" s="73"/>
      <c r="CJ191" s="141">
        <f>IF(CI191&gt;CI$186,5,IF(CI191=CI$186,2.5,0))</f>
        <v>2.5</v>
      </c>
      <c r="CK191" s="69"/>
      <c r="CL191" s="73"/>
      <c r="CM191" s="141">
        <f>IF(CL191&gt;CL$186,5,IF(CL191=CL$186,2.5,0))</f>
        <v>2.5</v>
      </c>
      <c r="CN191" s="69"/>
      <c r="CO191" s="74"/>
      <c r="CP191" s="141">
        <f>IF(CO191&gt;CO$186,10,IF(CO191=CO$186,5,0))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9">
        <v>15</v>
      </c>
      <c r="CE192" s="72" t="s">
        <v>59</v>
      </c>
      <c r="CF192" s="77"/>
      <c r="CG192" s="139">
        <f>IF(CF192&gt;CF$183,5,IF(CF192=CF$183,2.5,0))</f>
        <v>2.5</v>
      </c>
      <c r="CH192" s="69"/>
      <c r="CI192" s="73"/>
      <c r="CJ192" s="139">
        <f>IF(CI192&gt;CI$183,5,IF(CI192=CI$183,2.5,0))</f>
        <v>2.5</v>
      </c>
      <c r="CK192" s="69"/>
      <c r="CL192" s="73"/>
      <c r="CM192" s="139">
        <f>IF(CL192&gt;CL$183,5,IF(CL192=CL$183,2.5,0))</f>
        <v>2.5</v>
      </c>
      <c r="CN192" s="69"/>
      <c r="CO192" s="74"/>
      <c r="CP192" s="139">
        <f>IF(CO192&gt;CO$183,10,IF(CO192=CO$183,5,0))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13">
        <v>16</v>
      </c>
      <c r="CE193" s="78" t="s">
        <v>60</v>
      </c>
      <c r="CF193" s="77"/>
      <c r="CG193" s="145">
        <f>IF(CF193&gt;CF$188,5,IF(CF193=CF$188,2.5,0))</f>
        <v>2.5</v>
      </c>
      <c r="CH193" s="69"/>
      <c r="CI193" s="77"/>
      <c r="CJ193" s="145">
        <f>IF(CI193&gt;CI$188,5,IF(CI193=CI$188,2.5,0))</f>
        <v>2.5</v>
      </c>
      <c r="CK193" s="69"/>
      <c r="CL193" s="77"/>
      <c r="CM193" s="145">
        <f>IF(CL193&gt;CL$188,5,IF(CL193=CL$188,2.5,0))</f>
        <v>2.5</v>
      </c>
      <c r="CN193" s="69"/>
      <c r="CO193" s="79"/>
      <c r="CP193" s="145">
        <f>IF(CO193&gt;CO$188,10,IF(CO193=CO$188,5,0))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11">
        <v>17</v>
      </c>
      <c r="CE194" s="78" t="s">
        <v>61</v>
      </c>
      <c r="CF194" s="77"/>
      <c r="CG194" s="140">
        <f>IF(CF194&gt;CF$184,5,IF(CF194=CF$184,2.5,0))</f>
        <v>2.5</v>
      </c>
      <c r="CH194" s="69"/>
      <c r="CI194" s="69"/>
      <c r="CJ194" s="140">
        <f>IF(CI194&gt;CI$184,5,IF(CI194=CI$184,2.5,0))</f>
        <v>2.5</v>
      </c>
      <c r="CK194" s="69"/>
      <c r="CL194" s="82"/>
      <c r="CM194" s="140">
        <f>IF(CL194&gt;CL$184,5,IF(CL194=CL$184,2.5,0))</f>
        <v>2.5</v>
      </c>
      <c r="CN194" s="69"/>
      <c r="CO194" s="82"/>
      <c r="CP194" s="140">
        <f>IF(CO194&gt;CO$184,10,IF(CO194=CO$184,5,0))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30">
        <v>18</v>
      </c>
      <c r="CE195" s="84" t="s">
        <v>62</v>
      </c>
      <c r="CF195" s="85"/>
      <c r="CG195" s="91">
        <f>IF(CF195&gt;CF$178,5,IF(CF195=CF$178,2.5,0))</f>
        <v>2.5</v>
      </c>
      <c r="CH195" s="86"/>
      <c r="CI195" s="86"/>
      <c r="CJ195" s="91">
        <f>IF(CI195&gt;CI$178,5,IF(CI195=CI$178,2.5,0))</f>
        <v>2.5</v>
      </c>
      <c r="CK195" s="86"/>
      <c r="CL195" s="87"/>
      <c r="CM195" s="91">
        <f>IF(CL195&gt;CL$178,5,IF(CL195=CL$178,2.5,0))</f>
        <v>2.5</v>
      </c>
      <c r="CN195" s="86"/>
      <c r="CO195" s="87"/>
      <c r="CP195" s="91">
        <f>IF(CO195&gt;CO$178,10,IF(CO195=CO$178,5,0))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359" priority="22">
      <formula>ISERROR(CD175)</formula>
    </cfRule>
  </conditionalFormatting>
  <conditionalFormatting sqref="CJ178:CJ194">
    <cfRule type="containsErrors" dxfId="358" priority="20">
      <formula>ISERROR(CJ178)</formula>
    </cfRule>
  </conditionalFormatting>
  <conditionalFormatting sqref="CD195 CJ195 CT195">
    <cfRule type="containsErrors" dxfId="357" priority="19">
      <formula>ISERROR(CD195)</formula>
    </cfRule>
  </conditionalFormatting>
  <conditionalFormatting sqref="CO178:CO194">
    <cfRule type="containsErrors" dxfId="356" priority="18">
      <formula>ISERROR(CO178)</formula>
    </cfRule>
  </conditionalFormatting>
  <conditionalFormatting sqref="CO195">
    <cfRule type="containsErrors" dxfId="355" priority="17">
      <formula>ISERROR(CO195)</formula>
    </cfRule>
  </conditionalFormatting>
  <conditionalFormatting sqref="CF178:CF195">
    <cfRule type="containsErrors" dxfId="354" priority="16">
      <formula>ISERROR(CF178)</formula>
    </cfRule>
  </conditionalFormatting>
  <conditionalFormatting sqref="CI178:CI194">
    <cfRule type="containsErrors" dxfId="353" priority="15">
      <formula>ISERROR(CI178)</formula>
    </cfRule>
  </conditionalFormatting>
  <conditionalFormatting sqref="CI195">
    <cfRule type="containsErrors" dxfId="352" priority="14">
      <formula>ISERROR(CI195)</formula>
    </cfRule>
  </conditionalFormatting>
  <conditionalFormatting sqref="CL178:CL194">
    <cfRule type="containsErrors" dxfId="351" priority="13">
      <formula>ISERROR(CL178)</formula>
    </cfRule>
  </conditionalFormatting>
  <conditionalFormatting sqref="CL195">
    <cfRule type="containsErrors" dxfId="350" priority="12">
      <formula>ISERROR(CL195)</formula>
    </cfRule>
  </conditionalFormatting>
  <conditionalFormatting sqref="CM176:CM177">
    <cfRule type="containsErrors" dxfId="349" priority="11">
      <formula>ISERROR(CM176)</formula>
    </cfRule>
  </conditionalFormatting>
  <conditionalFormatting sqref="CM178:CM194">
    <cfRule type="containsErrors" dxfId="348" priority="10">
      <formula>ISERROR(CM178)</formula>
    </cfRule>
  </conditionalFormatting>
  <conditionalFormatting sqref="CM195">
    <cfRule type="containsErrors" dxfId="347" priority="9">
      <formula>ISERROR(CM195)</formula>
    </cfRule>
  </conditionalFormatting>
  <conditionalFormatting sqref="CP176:CP177">
    <cfRule type="containsErrors" dxfId="346" priority="8">
      <formula>ISERROR(CP176)</formula>
    </cfRule>
  </conditionalFormatting>
  <conditionalFormatting sqref="CP178:CP194">
    <cfRule type="containsErrors" dxfId="345" priority="7">
      <formula>ISERROR(CP178)</formula>
    </cfRule>
  </conditionalFormatting>
  <conditionalFormatting sqref="CP195">
    <cfRule type="containsErrors" dxfId="344" priority="6">
      <formula>ISERROR(CP195)</formula>
    </cfRule>
  </conditionalFormatting>
  <conditionalFormatting sqref="CG178:CG194">
    <cfRule type="containsErrors" dxfId="343" priority="2">
      <formula>ISERROR(CG178)</formula>
    </cfRule>
  </conditionalFormatting>
  <conditionalFormatting sqref="CG195">
    <cfRule type="containsErrors" dxfId="342" priority="1">
      <formula>ISERROR(CG195)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Horaire!A16</f>
        <v>44154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IF(CF178&gt;CF$183,5,IF(CF178=CF$183,2.5,0))</f>
        <v>2.5</v>
      </c>
      <c r="CH178" s="69"/>
      <c r="CI178" s="73"/>
      <c r="CJ178" s="90">
        <f>IF(CI178&gt;CI$183,5,IF(CI178=CI$183,2.5,0))</f>
        <v>2.5</v>
      </c>
      <c r="CK178" s="69"/>
      <c r="CL178" s="73"/>
      <c r="CM178" s="90">
        <f>IF(CL178&gt;CL$183,5,IF(CL178=CL$183,2.5,0))</f>
        <v>2.5</v>
      </c>
      <c r="CN178" s="69"/>
      <c r="CO178" s="74"/>
      <c r="CP178" s="90">
        <f>IF(CO178&gt;CO$183,10,IF(CO178=CO$183,5,0))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73"/>
      <c r="CG179" s="100">
        <f>IF(CF179&gt;CF$182,5,IF(CF179=CF$182,2.5,0))</f>
        <v>2.5</v>
      </c>
      <c r="CH179" s="69"/>
      <c r="CI179" s="73"/>
      <c r="CJ179" s="100">
        <f>IF(CI179&gt;CI$182,5,IF(CI179=CI$182,2.5,0))</f>
        <v>2.5</v>
      </c>
      <c r="CK179" s="69"/>
      <c r="CL179" s="73"/>
      <c r="CM179" s="100">
        <f>IF(CL179&gt;CL$182,5,IF(CL179=CL$182,2.5,0))</f>
        <v>2.5</v>
      </c>
      <c r="CN179" s="69"/>
      <c r="CO179" s="74"/>
      <c r="CP179" s="100">
        <f>IF(CO179&gt;CO$182,10,IF(CO179=CO$182,5,0))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6">
        <v>3</v>
      </c>
      <c r="CE180" s="72" t="s">
        <v>47</v>
      </c>
      <c r="CF180" s="77"/>
      <c r="CG180" s="102">
        <f>IF(CF180&gt;CF$193,5,IF(CF180=CF$193,2.5,0))</f>
        <v>2.5</v>
      </c>
      <c r="CH180" s="69"/>
      <c r="CI180" s="73"/>
      <c r="CJ180" s="102">
        <f>IF(CI180&gt;CI$193,5,IF(CI180=CI$193,2.5,0))</f>
        <v>2.5</v>
      </c>
      <c r="CK180" s="69"/>
      <c r="CL180" s="73"/>
      <c r="CM180" s="102">
        <f>IF(CL180&gt;CL$193,5,IF(CL180=CL$193,2.5,0))</f>
        <v>2.5</v>
      </c>
      <c r="CN180" s="69"/>
      <c r="CO180" s="74"/>
      <c r="CP180" s="102">
        <f>IF(CO180&gt;CO$193,10,IF(CO180=CO$193,5,0))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7">
        <v>4</v>
      </c>
      <c r="CE181" s="72" t="s">
        <v>48</v>
      </c>
      <c r="CF181" s="77"/>
      <c r="CG181" s="101">
        <f>IF(CF181&gt;CF$187,5,IF(CF181=CF$187,2.5,0))</f>
        <v>2.5</v>
      </c>
      <c r="CH181" s="69"/>
      <c r="CI181" s="73"/>
      <c r="CJ181" s="101">
        <f>IF(CI181&gt;CI$187,5,IF(CI181=CI$187,2.5,0))</f>
        <v>2.5</v>
      </c>
      <c r="CK181" s="69"/>
      <c r="CL181" s="73"/>
      <c r="CM181" s="101">
        <f>IF(CL181&gt;CL$187,5,IF(CL181=CL$187,2.5,0))</f>
        <v>2.5</v>
      </c>
      <c r="CN181" s="69"/>
      <c r="CO181" s="74"/>
      <c r="CP181" s="101">
        <f>IF(CO181&gt;CO$187,10,IF(CO181=CO$187,5,0))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5">
        <v>5</v>
      </c>
      <c r="CE182" s="72" t="s">
        <v>49</v>
      </c>
      <c r="CF182" s="77"/>
      <c r="CG182" s="100">
        <f>IF(CF182&gt;CF$179,5,IF(CF182=CF$179,2.5,0))</f>
        <v>2.5</v>
      </c>
      <c r="CH182" s="69"/>
      <c r="CI182" s="73"/>
      <c r="CJ182" s="100">
        <f>IF(CI182&gt;CI$179,5,IF(CI182=CI$179,2.5,0))</f>
        <v>2.5</v>
      </c>
      <c r="CK182" s="69"/>
      <c r="CL182" s="73"/>
      <c r="CM182" s="100">
        <f>IF(CL182&gt;CL$179,5,IF(CL182=CL$179,2.5,0))</f>
        <v>2.5</v>
      </c>
      <c r="CN182" s="69"/>
      <c r="CO182" s="74"/>
      <c r="CP182" s="100">
        <f>IF(CO182&gt;CO$179,10,IF(CO182=CO$179,5,0))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4">
        <v>6</v>
      </c>
      <c r="CE183" s="72" t="s">
        <v>50</v>
      </c>
      <c r="CF183" s="77"/>
      <c r="CG183" s="90">
        <f>IF(CF183&gt;CF$178,5,IF(CF183=CF$178,2.5,0))</f>
        <v>2.5</v>
      </c>
      <c r="CH183" s="69"/>
      <c r="CI183" s="73"/>
      <c r="CJ183" s="90">
        <f>IF(CI183&gt;CI$178,5,IF(CI183=CI$178,2.5,0))</f>
        <v>2.5</v>
      </c>
      <c r="CK183" s="69"/>
      <c r="CL183" s="73"/>
      <c r="CM183" s="90">
        <f>IF(CL183&gt;CL$178,5,IF(CL183=CL$178,2.5,0))</f>
        <v>2.5</v>
      </c>
      <c r="CN183" s="69"/>
      <c r="CO183" s="74"/>
      <c r="CP183" s="90">
        <f>IF(CO183&gt;CO$178,10,IF(CO183=CO$178,5,0))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8">
        <v>7</v>
      </c>
      <c r="CE184" s="72" t="s">
        <v>51</v>
      </c>
      <c r="CF184" s="77"/>
      <c r="CG184" s="103">
        <f>IF(CF184&gt;CF$188,5,IF(CF184=CF$188,2.5,0))</f>
        <v>2.5</v>
      </c>
      <c r="CH184" s="69"/>
      <c r="CI184" s="73"/>
      <c r="CJ184" s="103">
        <f>IF(CI184&gt;CI$188,5,IF(CI184=CI$188,2.5,0))</f>
        <v>2.5</v>
      </c>
      <c r="CK184" s="69"/>
      <c r="CL184" s="73"/>
      <c r="CM184" s="103">
        <f>IF(CL184&gt;CL$188,5,IF(CL184=CL$188,2.5,0))</f>
        <v>2.5</v>
      </c>
      <c r="CN184" s="69"/>
      <c r="CO184" s="74"/>
      <c r="CP184" s="103">
        <f>IF(CO184&gt;CO$188,10,IF(CO184=CO$188,5,0))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9">
        <v>8</v>
      </c>
      <c r="CE185" s="72" t="s">
        <v>52</v>
      </c>
      <c r="CF185" s="77"/>
      <c r="CG185" s="139">
        <f>IF(CF185&gt;CF$189,5,IF(CF185=CF$189,2.5,0))</f>
        <v>2.5</v>
      </c>
      <c r="CH185" s="69"/>
      <c r="CI185" s="73"/>
      <c r="CJ185" s="139">
        <f>IF(CI185&gt;CI$189,5,IF(CI185=CI$189,2.5,0))</f>
        <v>2.5</v>
      </c>
      <c r="CK185" s="69"/>
      <c r="CL185" s="73"/>
      <c r="CM185" s="139">
        <f>IF(CL185&gt;CL$189,5,IF(CL185=CL$189,2.5,0))</f>
        <v>2.5</v>
      </c>
      <c r="CN185" s="69"/>
      <c r="CO185" s="74"/>
      <c r="CP185" s="139">
        <f>IF(CO185&gt;CO$189,10,IF(CO185=CO$189,5,0))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10">
        <v>9</v>
      </c>
      <c r="CE186" s="72" t="s">
        <v>53</v>
      </c>
      <c r="CF186" s="69"/>
      <c r="CG186" s="140">
        <f>IF(CF186&gt;CF$192,5,IF(CF186=CF$192,2.5,0))</f>
        <v>2.5</v>
      </c>
      <c r="CH186" s="69"/>
      <c r="CI186" s="73"/>
      <c r="CJ186" s="140">
        <f>IF(CI186&gt;CI$192,5,IF(CI186=CI$192,2.5,0))</f>
        <v>2.5</v>
      </c>
      <c r="CK186" s="69"/>
      <c r="CL186" s="73"/>
      <c r="CM186" s="140">
        <f>IF(CL186&gt;CL$192,5,IF(CL186=CL$192,2.5,0))</f>
        <v>2.5</v>
      </c>
      <c r="CN186" s="69"/>
      <c r="CO186" s="74"/>
      <c r="CP186" s="140">
        <f>IF(CO186&gt;CO$192,10,IF(CO186=CO$192,5,0))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7">
        <v>10</v>
      </c>
      <c r="CE187" s="72" t="s">
        <v>54</v>
      </c>
      <c r="CF187" s="77"/>
      <c r="CG187" s="101">
        <f>IF(CF187&gt;CF$181,5,IF(CF187=CF$181,2.5,0))</f>
        <v>2.5</v>
      </c>
      <c r="CH187" s="69"/>
      <c r="CI187" s="73"/>
      <c r="CJ187" s="101">
        <f>IF(CI187&gt;CI$181,5,IF(CI187=CI$181,2.5,0))</f>
        <v>2.5</v>
      </c>
      <c r="CK187" s="69"/>
      <c r="CL187" s="73"/>
      <c r="CM187" s="101">
        <f>IF(CL187&gt;CL$181,5,IF(CL187=CL$181,2.5,0))</f>
        <v>2.5</v>
      </c>
      <c r="CN187" s="69"/>
      <c r="CO187" s="74"/>
      <c r="CP187" s="101">
        <f>IF(CO187&gt;CO$181,10,IF(CO187=CO$181,5,0))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8">
        <v>11</v>
      </c>
      <c r="CE188" s="72" t="s">
        <v>55</v>
      </c>
      <c r="CF188" s="77"/>
      <c r="CG188" s="103">
        <f>IF(CF188&gt;CF$184,5,IF(CF188=CF$184,2.5,0))</f>
        <v>2.5</v>
      </c>
      <c r="CH188" s="69"/>
      <c r="CI188" s="73"/>
      <c r="CJ188" s="103">
        <f>IF(CI188&gt;CI$184,5,IF(CI188=CI$184,2.5,0))</f>
        <v>2.5</v>
      </c>
      <c r="CK188" s="69"/>
      <c r="CL188" s="73"/>
      <c r="CM188" s="103">
        <f>IF(CL188&gt;CL$184,5,IF(CL188=CL$184,2.5,0))</f>
        <v>2.5</v>
      </c>
      <c r="CN188" s="69"/>
      <c r="CO188" s="74"/>
      <c r="CP188" s="103">
        <f>IF(CO188&gt;CO$184,10,IF(CO188=CO$184,5,0))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9">
        <v>12</v>
      </c>
      <c r="CE189" s="72" t="s">
        <v>56</v>
      </c>
      <c r="CF189" s="69"/>
      <c r="CG189" s="139">
        <f>IF(CF189&gt;CF$185,5,IF(CF189=CF$185,2.5,0))</f>
        <v>2.5</v>
      </c>
      <c r="CH189" s="69"/>
      <c r="CI189" s="73"/>
      <c r="CJ189" s="139">
        <f>IF(CI189&gt;CI$185,5,IF(CI189=CI$185,2.5,0))</f>
        <v>2.5</v>
      </c>
      <c r="CK189" s="69"/>
      <c r="CL189" s="73"/>
      <c r="CM189" s="139">
        <f>IF(CL189&gt;CL$185,5,IF(CL189=CL$185,2.5,0))</f>
        <v>2.5</v>
      </c>
      <c r="CN189" s="69"/>
      <c r="CO189" s="74"/>
      <c r="CP189" s="139">
        <f>IF(CO189&gt;CO$185,10,IF(CO189=CO$185,5,0))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12">
        <v>13</v>
      </c>
      <c r="CE190" s="72" t="s">
        <v>57</v>
      </c>
      <c r="CF190" s="77"/>
      <c r="CG190" s="141">
        <f>IF(CF190&gt;CF$195,5,IF(CF190=CF$195,2.5,0))</f>
        <v>2.5</v>
      </c>
      <c r="CH190" s="69"/>
      <c r="CI190" s="73"/>
      <c r="CJ190" s="141">
        <f>IF(CI190&gt;CI$195,5,IF(CI190=CI$195,2.5,0))</f>
        <v>2.5</v>
      </c>
      <c r="CK190" s="69"/>
      <c r="CL190" s="73"/>
      <c r="CM190" s="141">
        <f>IF(CL190&gt;CL$195,5,IF(CL190=CL$195,2.5,0))</f>
        <v>2.5</v>
      </c>
      <c r="CN190" s="69"/>
      <c r="CO190" s="74"/>
      <c r="CP190" s="141">
        <f>IF(CO190&gt;CO$195,10,IF(CO190=CO$195,5,0))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13">
        <v>14</v>
      </c>
      <c r="CE191" s="72" t="s">
        <v>58</v>
      </c>
      <c r="CF191" s="77"/>
      <c r="CG191" s="145">
        <f>IF(CF191&gt;CF$194,5,IF(CF191=CF$194,2.5,0))</f>
        <v>2.5</v>
      </c>
      <c r="CH191" s="69"/>
      <c r="CI191" s="73"/>
      <c r="CJ191" s="145">
        <f>IF(CI191&gt;CI$194,5,IF(CI191=CI$194,2.5,0))</f>
        <v>2.5</v>
      </c>
      <c r="CK191" s="69"/>
      <c r="CL191" s="73"/>
      <c r="CM191" s="145">
        <f>IF(CL191&gt;CL$194,5,IF(CL191=CL$194,2.5,0))</f>
        <v>2.5</v>
      </c>
      <c r="CN191" s="69"/>
      <c r="CO191" s="74"/>
      <c r="CP191" s="145">
        <f>IF(CO191&gt;CO$194,10,IF(CO191=CO$194,5,0))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10">
        <v>15</v>
      </c>
      <c r="CE192" s="72" t="s">
        <v>59</v>
      </c>
      <c r="CF192" s="77"/>
      <c r="CG192" s="140">
        <f>IF(CF192&gt;CF$186,5,IF(CF192=CF$186,2.5,0))</f>
        <v>2.5</v>
      </c>
      <c r="CH192" s="69"/>
      <c r="CI192" s="73"/>
      <c r="CJ192" s="140">
        <f>IF(CI192&gt;CI$186,5,IF(CI192=CI$186,2.5,0))</f>
        <v>2.5</v>
      </c>
      <c r="CK192" s="69"/>
      <c r="CL192" s="73"/>
      <c r="CM192" s="140">
        <f>IF(CL192&gt;CL$186,5,IF(CL192=CL$186,2.5,0))</f>
        <v>2.5</v>
      </c>
      <c r="CN192" s="69"/>
      <c r="CO192" s="74"/>
      <c r="CP192" s="140">
        <f>IF(CO192&gt;CO$186,10,IF(CO192=CO$186,5,0))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6">
        <v>16</v>
      </c>
      <c r="CE193" s="78" t="s">
        <v>60</v>
      </c>
      <c r="CF193" s="77"/>
      <c r="CG193" s="102">
        <f>IF(CF193&gt;CF$180,5,IF(CF193=CF$180,2.5,0))</f>
        <v>2.5</v>
      </c>
      <c r="CH193" s="69"/>
      <c r="CI193" s="77"/>
      <c r="CJ193" s="102">
        <f>IF(CI193&gt;CI$180,5,IF(CI193=CI$180,2.5,0))</f>
        <v>2.5</v>
      </c>
      <c r="CK193" s="69"/>
      <c r="CL193" s="77"/>
      <c r="CM193" s="102">
        <f>IF(CL193&gt;CL$180,5,IF(CL193=CL$180,2.5,0))</f>
        <v>2.5</v>
      </c>
      <c r="CN193" s="69"/>
      <c r="CO193" s="79"/>
      <c r="CP193" s="102">
        <f>IF(CO193&gt;CO$180,10,IF(CO193=CO$180,5,0))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15">
        <v>17</v>
      </c>
      <c r="CE194" s="78" t="s">
        <v>61</v>
      </c>
      <c r="CF194" s="77"/>
      <c r="CG194" s="145">
        <f>IF(CF194&gt;CF$191,5,IF(CF194=CF$191,2.5,0))</f>
        <v>2.5</v>
      </c>
      <c r="CH194" s="69"/>
      <c r="CI194" s="69"/>
      <c r="CJ194" s="145">
        <f>IF(CI194&gt;CI$191,5,IF(CI194=CI$191,2.5,0))</f>
        <v>2.5</v>
      </c>
      <c r="CK194" s="69"/>
      <c r="CL194" s="82"/>
      <c r="CM194" s="145">
        <f>IF(CL194&gt;CL$191,5,IF(CL194=CL$191,2.5,0))</f>
        <v>2.5</v>
      </c>
      <c r="CN194" s="69"/>
      <c r="CO194" s="82"/>
      <c r="CP194" s="145">
        <f>IF(CO194&gt;CO$191,10,IF(CO194=CO$191,5,0))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16">
        <v>18</v>
      </c>
      <c r="CE195" s="84" t="s">
        <v>62</v>
      </c>
      <c r="CF195" s="85"/>
      <c r="CG195" s="146">
        <f>IF(CF195&gt;CF$190,5,IF(CF195=CF$190,2.5,0))</f>
        <v>2.5</v>
      </c>
      <c r="CH195" s="86"/>
      <c r="CI195" s="86"/>
      <c r="CJ195" s="146">
        <f>IF(CI195&gt;CI$190,5,IF(CI195=CI$190,2.5,0))</f>
        <v>2.5</v>
      </c>
      <c r="CK195" s="86"/>
      <c r="CL195" s="87"/>
      <c r="CM195" s="146">
        <f>IF(CL195&gt;CL$190,5,IF(CL195=CL$190,2.5,0))</f>
        <v>2.5</v>
      </c>
      <c r="CN195" s="86"/>
      <c r="CO195" s="87"/>
      <c r="CP195" s="146">
        <f>IF(CO195&gt;CO$190,10,IF(CO195=CO$190,5,0))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341" priority="22">
      <formula>ISERROR(CD175)</formula>
    </cfRule>
  </conditionalFormatting>
  <conditionalFormatting sqref="CJ178:CJ194">
    <cfRule type="containsErrors" dxfId="340" priority="20">
      <formula>ISERROR(CJ178)</formula>
    </cfRule>
  </conditionalFormatting>
  <conditionalFormatting sqref="CD195 CJ195 CT195">
    <cfRule type="containsErrors" dxfId="339" priority="19">
      <formula>ISERROR(CD195)</formula>
    </cfRule>
  </conditionalFormatting>
  <conditionalFormatting sqref="CO178:CO194">
    <cfRule type="containsErrors" dxfId="338" priority="18">
      <formula>ISERROR(CO178)</formula>
    </cfRule>
  </conditionalFormatting>
  <conditionalFormatting sqref="CO195">
    <cfRule type="containsErrors" dxfId="337" priority="17">
      <formula>ISERROR(CO195)</formula>
    </cfRule>
  </conditionalFormatting>
  <conditionalFormatting sqref="CF178:CF195">
    <cfRule type="containsErrors" dxfId="336" priority="16">
      <formula>ISERROR(CF178)</formula>
    </cfRule>
  </conditionalFormatting>
  <conditionalFormatting sqref="CI178:CI194">
    <cfRule type="containsErrors" dxfId="335" priority="15">
      <formula>ISERROR(CI178)</formula>
    </cfRule>
  </conditionalFormatting>
  <conditionalFormatting sqref="CI195">
    <cfRule type="containsErrors" dxfId="334" priority="14">
      <formula>ISERROR(CI195)</formula>
    </cfRule>
  </conditionalFormatting>
  <conditionalFormatting sqref="CL178:CL194">
    <cfRule type="containsErrors" dxfId="333" priority="13">
      <formula>ISERROR(CL178)</formula>
    </cfRule>
  </conditionalFormatting>
  <conditionalFormatting sqref="CL195">
    <cfRule type="containsErrors" dxfId="332" priority="12">
      <formula>ISERROR(CL195)</formula>
    </cfRule>
  </conditionalFormatting>
  <conditionalFormatting sqref="CM176:CM177">
    <cfRule type="containsErrors" dxfId="331" priority="11">
      <formula>ISERROR(CM176)</formula>
    </cfRule>
  </conditionalFormatting>
  <conditionalFormatting sqref="CM178:CM194">
    <cfRule type="containsErrors" dxfId="330" priority="10">
      <formula>ISERROR(CM178)</formula>
    </cfRule>
  </conditionalFormatting>
  <conditionalFormatting sqref="CM195">
    <cfRule type="containsErrors" dxfId="329" priority="9">
      <formula>ISERROR(CM195)</formula>
    </cfRule>
  </conditionalFormatting>
  <conditionalFormatting sqref="CP176:CP177">
    <cfRule type="containsErrors" dxfId="328" priority="8">
      <formula>ISERROR(CP176)</formula>
    </cfRule>
  </conditionalFormatting>
  <conditionalFormatting sqref="CP178:CP194">
    <cfRule type="containsErrors" dxfId="327" priority="7">
      <formula>ISERROR(CP178)</formula>
    </cfRule>
  </conditionalFormatting>
  <conditionalFormatting sqref="CP195">
    <cfRule type="containsErrors" dxfId="326" priority="6">
      <formula>ISERROR(CP195)</formula>
    </cfRule>
  </conditionalFormatting>
  <conditionalFormatting sqref="CG178:CG194">
    <cfRule type="containsErrors" dxfId="325" priority="2">
      <formula>ISERROR(CG178)</formula>
    </cfRule>
  </conditionalFormatting>
  <conditionalFormatting sqref="CG195">
    <cfRule type="containsErrors" dxfId="324" priority="1">
      <formula>ISERROR(CG195)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Horaire!A17</f>
        <v>44161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IF(CF178&gt;CF$186,5,IF(CF178=CF$186,2.5,0))</f>
        <v>2.5</v>
      </c>
      <c r="CH178" s="69"/>
      <c r="CI178" s="73"/>
      <c r="CJ178" s="90">
        <f>IF(CI178&gt;CI$186,5,IF(CI178=CI$186,2.5,0))</f>
        <v>2.5</v>
      </c>
      <c r="CK178" s="69"/>
      <c r="CL178" s="73"/>
      <c r="CM178" s="90">
        <f>IF(CL178&gt;CL$186,5,IF(CL178=CL$186,2.5,0))</f>
        <v>2.5</v>
      </c>
      <c r="CN178" s="69"/>
      <c r="CO178" s="74"/>
      <c r="CP178" s="90">
        <f>IF(CO178&gt;CO$186,10,IF(CO178=CO$186,5,0))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73"/>
      <c r="CG179" s="100">
        <f>IF(CF179&gt;CF$195,5,IF(CF179=CF$195,2.5,0))</f>
        <v>2.5</v>
      </c>
      <c r="CH179" s="69"/>
      <c r="CI179" s="73"/>
      <c r="CJ179" s="100">
        <f>IF(CI179&gt;CI$195,5,IF(CI179=CI$195,2.5,0))</f>
        <v>2.5</v>
      </c>
      <c r="CK179" s="69"/>
      <c r="CL179" s="73"/>
      <c r="CM179" s="100">
        <f>IF(CL179&gt;CL$195,5,IF(CL179=CL$195,2.5,0))</f>
        <v>2.5</v>
      </c>
      <c r="CN179" s="69"/>
      <c r="CO179" s="74"/>
      <c r="CP179" s="100">
        <f>IF(CO179&gt;CO$195,10,IF(CO179=CO$195,5,0))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6">
        <v>3</v>
      </c>
      <c r="CE180" s="72" t="s">
        <v>47</v>
      </c>
      <c r="CF180" s="77"/>
      <c r="CG180" s="102">
        <f>IF(CF180&gt;CF$190,5,IF(CF180=CF$190,2.5,0))</f>
        <v>2.5</v>
      </c>
      <c r="CH180" s="69"/>
      <c r="CI180" s="73"/>
      <c r="CJ180" s="102">
        <f>IF(CI180&gt;CI$190,5,IF(CI180=CI$190,2.5,0))</f>
        <v>2.5</v>
      </c>
      <c r="CK180" s="69"/>
      <c r="CL180" s="73"/>
      <c r="CM180" s="102">
        <f>IF(CL180&gt;CL$190,5,IF(CL180=CL$190,2.5,0))</f>
        <v>2.5</v>
      </c>
      <c r="CN180" s="69"/>
      <c r="CO180" s="74"/>
      <c r="CP180" s="102">
        <f>IF(CO180&gt;CO$190,10,IF(CO180=CO$190,5,0))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7">
        <v>4</v>
      </c>
      <c r="CE181" s="72" t="s">
        <v>48</v>
      </c>
      <c r="CF181" s="77"/>
      <c r="CG181" s="101">
        <f>IF(CF181&gt;CF$188,5,IF(CF181=CF$188,2.5,0))</f>
        <v>2.5</v>
      </c>
      <c r="CH181" s="69"/>
      <c r="CI181" s="73"/>
      <c r="CJ181" s="101">
        <f>IF(CI181&gt;CI$188,5,IF(CI181=CI$188,2.5,0))</f>
        <v>2.5</v>
      </c>
      <c r="CK181" s="69"/>
      <c r="CL181" s="73"/>
      <c r="CM181" s="101">
        <f>IF(CL181&gt;CL$188,5,IF(CL181=CL$188,2.5,0))</f>
        <v>2.5</v>
      </c>
      <c r="CN181" s="69"/>
      <c r="CO181" s="74"/>
      <c r="CP181" s="101">
        <f>IF(CO181&gt;CO$188,10,IF(CO181=CO$188,5,0))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8">
        <v>5</v>
      </c>
      <c r="CE182" s="72" t="s">
        <v>49</v>
      </c>
      <c r="CF182" s="77"/>
      <c r="CG182" s="103">
        <f>IF(CF182&gt;CF$192,5,IF(CF182=CF$192,2.5,0))</f>
        <v>2.5</v>
      </c>
      <c r="CH182" s="69"/>
      <c r="CI182" s="73"/>
      <c r="CJ182" s="103">
        <f>IF(CI182&gt;CI$192,5,IF(CI182=CI$192,2.5,0))</f>
        <v>2.5</v>
      </c>
      <c r="CK182" s="69"/>
      <c r="CL182" s="73"/>
      <c r="CM182" s="103">
        <f>IF(CL182&gt;CL$192,5,IF(CL182=CL$192,2.5,0))</f>
        <v>2.5</v>
      </c>
      <c r="CN182" s="69"/>
      <c r="CO182" s="74"/>
      <c r="CP182" s="103">
        <f>IF(CO182&gt;CO$192,10,IF(CO182=CO$192,5,0))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9">
        <v>6</v>
      </c>
      <c r="CE183" s="72" t="s">
        <v>50</v>
      </c>
      <c r="CF183" s="77"/>
      <c r="CG183" s="139">
        <f>IF(CF183&gt;CF$184,5,IF(CF183=CF$184,2.5,0))</f>
        <v>2.5</v>
      </c>
      <c r="CH183" s="69"/>
      <c r="CI183" s="73"/>
      <c r="CJ183" s="139">
        <f>IF(CI183&gt;CI$184,5,IF(CI183=CI$184,2.5,0))</f>
        <v>2.5</v>
      </c>
      <c r="CK183" s="69"/>
      <c r="CL183" s="73"/>
      <c r="CM183" s="139">
        <f>IF(CL183&gt;CL$184,5,IF(CL183=CL$184,2.5,0))</f>
        <v>2.5</v>
      </c>
      <c r="CN183" s="69"/>
      <c r="CO183" s="74"/>
      <c r="CP183" s="139">
        <f>IF(CO183&gt;CO$184,10,IF(CO183=CO$184,5,0))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9">
        <v>7</v>
      </c>
      <c r="CE184" s="72" t="s">
        <v>51</v>
      </c>
      <c r="CF184" s="77"/>
      <c r="CG184" s="139">
        <f>IF(CF184&gt;CF$183,5,IF(CF184=CF$183,2.5,0))</f>
        <v>2.5</v>
      </c>
      <c r="CH184" s="69"/>
      <c r="CI184" s="73"/>
      <c r="CJ184" s="139">
        <f>IF(CI184&gt;CI$183,5,IF(CI184=CI$183,2.5,0))</f>
        <v>2.5</v>
      </c>
      <c r="CK184" s="69"/>
      <c r="CL184" s="73"/>
      <c r="CM184" s="139">
        <f>IF(CL184&gt;CL$183,5,IF(CL184=CL$183,2.5,0))</f>
        <v>2.5</v>
      </c>
      <c r="CN184" s="69"/>
      <c r="CO184" s="74"/>
      <c r="CP184" s="139">
        <f>IF(CO184&gt;CO$183,10,IF(CO184=CO$183,5,0))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10">
        <v>8</v>
      </c>
      <c r="CE185" s="72" t="s">
        <v>52</v>
      </c>
      <c r="CF185" s="77"/>
      <c r="CG185" s="140">
        <f>IF(CF185&gt;CF$191,5,IF(CF185=CF$191,2.5,0))</f>
        <v>2.5</v>
      </c>
      <c r="CH185" s="69"/>
      <c r="CI185" s="73"/>
      <c r="CJ185" s="140">
        <f>IF(CI185&gt;CI$191,5,IF(CI185=CI$191,2.5,0))</f>
        <v>2.5</v>
      </c>
      <c r="CK185" s="69"/>
      <c r="CL185" s="73"/>
      <c r="CM185" s="140">
        <f>IF(CL185&gt;CL$191,5,IF(CL185=CL$191,2.5,0))</f>
        <v>2.5</v>
      </c>
      <c r="CN185" s="69"/>
      <c r="CO185" s="74"/>
      <c r="CP185" s="140">
        <f>IF(CO185&gt;CO$191,10,IF(CO185=CO$191,5,0))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4">
        <v>9</v>
      </c>
      <c r="CE186" s="72" t="s">
        <v>53</v>
      </c>
      <c r="CF186" s="69"/>
      <c r="CG186" s="90">
        <f>IF(CF186&gt;CF$178,5,IF(CF186=CF$178,2.5,0))</f>
        <v>2.5</v>
      </c>
      <c r="CH186" s="69"/>
      <c r="CI186" s="73"/>
      <c r="CJ186" s="90">
        <f>IF(CI186&gt;CI$178,5,IF(CI186=CI$178,2.5,0))</f>
        <v>2.5</v>
      </c>
      <c r="CK186" s="69"/>
      <c r="CL186" s="73"/>
      <c r="CM186" s="90">
        <f>IF(CL186&gt;CL$178,5,IF(CL186=CL$178,2.5,0))</f>
        <v>2.5</v>
      </c>
      <c r="CN186" s="69"/>
      <c r="CO186" s="74"/>
      <c r="CP186" s="90">
        <f>IF(CO186&gt;CO$178,10,IF(CO186=CO$178,5,0))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12">
        <v>10</v>
      </c>
      <c r="CE187" s="72" t="s">
        <v>54</v>
      </c>
      <c r="CF187" s="77"/>
      <c r="CG187" s="141">
        <f>IF(CF187&gt;CF$193,5,IF(CF187=CF$193,2.5,0))</f>
        <v>2.5</v>
      </c>
      <c r="CH187" s="69"/>
      <c r="CI187" s="73"/>
      <c r="CJ187" s="141">
        <f>IF(CI187&gt;CI$193,5,IF(CI187=CI$193,2.5,0))</f>
        <v>2.5</v>
      </c>
      <c r="CK187" s="69"/>
      <c r="CL187" s="73"/>
      <c r="CM187" s="141">
        <f>IF(CL187&gt;CL$193,5,IF(CL187=CL$193,2.5,0))</f>
        <v>2.5</v>
      </c>
      <c r="CN187" s="69"/>
      <c r="CO187" s="74"/>
      <c r="CP187" s="141">
        <f>IF(CO187&gt;CO$193,10,IF(CO187=CO$193,5,0))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7">
        <v>11</v>
      </c>
      <c r="CE188" s="72" t="s">
        <v>55</v>
      </c>
      <c r="CF188" s="77"/>
      <c r="CG188" s="101">
        <f>IF(CF188&gt;CF$181,5,IF(CF188=CF$181,2.5,0))</f>
        <v>2.5</v>
      </c>
      <c r="CH188" s="69"/>
      <c r="CI188" s="73"/>
      <c r="CJ188" s="101">
        <f>IF(CI188&gt;CI$181,5,IF(CI188=CI$181,2.5,0))</f>
        <v>2.5</v>
      </c>
      <c r="CK188" s="69"/>
      <c r="CL188" s="73"/>
      <c r="CM188" s="101">
        <f>IF(CL188&gt;CL$181,5,IF(CL188=CL$181,2.5,0))</f>
        <v>2.5</v>
      </c>
      <c r="CN188" s="69"/>
      <c r="CO188" s="74"/>
      <c r="CP188" s="101">
        <f>IF(CO188&gt;CO$181,10,IF(CO188=CO$181,5,0))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13">
        <v>12</v>
      </c>
      <c r="CE189" s="72" t="s">
        <v>56</v>
      </c>
      <c r="CF189" s="69"/>
      <c r="CG189" s="145">
        <f>IF(CF189&gt;CF$194,5,IF(CF189=CF$194,2.5,0))</f>
        <v>2.5</v>
      </c>
      <c r="CH189" s="69"/>
      <c r="CI189" s="73"/>
      <c r="CJ189" s="145">
        <f>IF(CI189&gt;CI$194,5,IF(CI189=CI$194,2.5,0))</f>
        <v>2.5</v>
      </c>
      <c r="CK189" s="69"/>
      <c r="CL189" s="73"/>
      <c r="CM189" s="145">
        <f>IF(CL189&gt;CL$194,5,IF(CL189=CL$194,2.5,0))</f>
        <v>2.5</v>
      </c>
      <c r="CN189" s="69"/>
      <c r="CO189" s="74"/>
      <c r="CP189" s="145">
        <f>IF(CO189&gt;CO$194,10,IF(CO189=CO$194,5,0))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6">
        <v>13</v>
      </c>
      <c r="CE190" s="72" t="s">
        <v>57</v>
      </c>
      <c r="CF190" s="77"/>
      <c r="CG190" s="102">
        <f>IF(CF190&gt;CF$180,5,IF(CF190=CF$180,2.5,0))</f>
        <v>2.5</v>
      </c>
      <c r="CH190" s="69"/>
      <c r="CI190" s="73"/>
      <c r="CJ190" s="102">
        <f>IF(CI190&gt;CI$180,5,IF(CI190=CI$180,2.5,0))</f>
        <v>2.5</v>
      </c>
      <c r="CK190" s="69"/>
      <c r="CL190" s="73"/>
      <c r="CM190" s="102">
        <f>IF(CL190&gt;CL$180,5,IF(CL190=CL$180,2.5,0))</f>
        <v>2.5</v>
      </c>
      <c r="CN190" s="69"/>
      <c r="CO190" s="74"/>
      <c r="CP190" s="102">
        <f>IF(CO190&gt;CO$180,10,IF(CO190=CO$180,5,0))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10">
        <v>14</v>
      </c>
      <c r="CE191" s="72" t="s">
        <v>58</v>
      </c>
      <c r="CF191" s="77"/>
      <c r="CG191" s="140">
        <f>IF(CF191&gt;CF$185,5,IF(CF191=CF$185,2.5,0))</f>
        <v>2.5</v>
      </c>
      <c r="CH191" s="69"/>
      <c r="CI191" s="73"/>
      <c r="CJ191" s="140">
        <f>IF(CI191&gt;CI$185,5,IF(CI191=CI$185,2.5,0))</f>
        <v>2.5</v>
      </c>
      <c r="CK191" s="69"/>
      <c r="CL191" s="73"/>
      <c r="CM191" s="140">
        <f>IF(CL191&gt;CL$185,5,IF(CL191=CL$185,2.5,0))</f>
        <v>2.5</v>
      </c>
      <c r="CN191" s="69"/>
      <c r="CO191" s="74"/>
      <c r="CP191" s="140">
        <f>IF(CO191&gt;CO$185,10,IF(CO191=CO$185,5,0))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8">
        <v>15</v>
      </c>
      <c r="CE192" s="72" t="s">
        <v>59</v>
      </c>
      <c r="CF192" s="77"/>
      <c r="CG192" s="103">
        <f>IF(CF192&gt;CF$182,5,IF(CF192=CF$182,2.5,0))</f>
        <v>2.5</v>
      </c>
      <c r="CH192" s="69"/>
      <c r="CI192" s="73"/>
      <c r="CJ192" s="103">
        <f>IF(CI192&gt;CI$182,5,IF(CI192=CI$182,2.5,0))</f>
        <v>2.5</v>
      </c>
      <c r="CK192" s="69"/>
      <c r="CL192" s="73"/>
      <c r="CM192" s="103">
        <f>IF(CL192&gt;CL$182,5,IF(CL192=CL$182,2.5,0))</f>
        <v>2.5</v>
      </c>
      <c r="CN192" s="69"/>
      <c r="CO192" s="74"/>
      <c r="CP192" s="103">
        <f>IF(CO192&gt;CO$182,10,IF(CO192=CO$182,5,0))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12">
        <v>16</v>
      </c>
      <c r="CE193" s="78" t="s">
        <v>60</v>
      </c>
      <c r="CF193" s="77"/>
      <c r="CG193" s="141">
        <f>IF(CF193&gt;CF$187,5,IF(CF193=CF$187,2.5,0))</f>
        <v>2.5</v>
      </c>
      <c r="CH193" s="69"/>
      <c r="CI193" s="77"/>
      <c r="CJ193" s="141">
        <f>IF(CI193&gt;CI$187,5,IF(CI193=CI$187,2.5,0))</f>
        <v>2.5</v>
      </c>
      <c r="CK193" s="69"/>
      <c r="CL193" s="77"/>
      <c r="CM193" s="141">
        <f>IF(CL193&gt;CL$187,5,IF(CL193=CL$187,2.5,0))</f>
        <v>2.5</v>
      </c>
      <c r="CN193" s="69"/>
      <c r="CO193" s="79"/>
      <c r="CP193" s="141">
        <f>IF(CO193&gt;CO$187,10,IF(CO193=CO$187,5,0))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15">
        <v>17</v>
      </c>
      <c r="CE194" s="78" t="s">
        <v>61</v>
      </c>
      <c r="CF194" s="77"/>
      <c r="CG194" s="145">
        <f>IF(CF194&gt;CF$189,5,IF(CF194=CF$189,2.5,0))</f>
        <v>2.5</v>
      </c>
      <c r="CH194" s="69"/>
      <c r="CI194" s="69"/>
      <c r="CJ194" s="145">
        <f>IF(CI194&gt;CI$189,5,IF(CI194=CI$189,2.5,0))</f>
        <v>2.5</v>
      </c>
      <c r="CK194" s="69"/>
      <c r="CL194" s="82"/>
      <c r="CM194" s="145">
        <f>IF(CL194&gt;CL$189,5,IF(CL194=CL$189,2.5,0))</f>
        <v>2.5</v>
      </c>
      <c r="CN194" s="69"/>
      <c r="CO194" s="82"/>
      <c r="CP194" s="145">
        <f>IF(CO194&gt;CO$189,10,IF(CO194=CO$189,5,0))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31">
        <v>18</v>
      </c>
      <c r="CE195" s="84" t="s">
        <v>62</v>
      </c>
      <c r="CF195" s="85"/>
      <c r="CG195" s="150">
        <f>IF(CF195&gt;CF$179,5,IF(CF195=CF$179,2.5,0))</f>
        <v>2.5</v>
      </c>
      <c r="CH195" s="86"/>
      <c r="CI195" s="86"/>
      <c r="CJ195" s="150">
        <f>IF(CI195&gt;CI$179,5,IF(CI195=CI$179,2.5,0))</f>
        <v>2.5</v>
      </c>
      <c r="CK195" s="86"/>
      <c r="CL195" s="87"/>
      <c r="CM195" s="150">
        <f>IF(CL195&gt;CL$179,5,IF(CL195=CL$179,2.5,0))</f>
        <v>2.5</v>
      </c>
      <c r="CN195" s="86"/>
      <c r="CO195" s="87"/>
      <c r="CP195" s="150">
        <f>IF(CO195&gt;CO$179,10,IF(CO195=CO$179,5,0))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323" priority="22">
      <formula>ISERROR(CD175)</formula>
    </cfRule>
  </conditionalFormatting>
  <conditionalFormatting sqref="CJ178:CJ194">
    <cfRule type="containsErrors" dxfId="322" priority="20">
      <formula>ISERROR(CJ178)</formula>
    </cfRule>
  </conditionalFormatting>
  <conditionalFormatting sqref="CD195 CJ195 CT195">
    <cfRule type="containsErrors" dxfId="321" priority="19">
      <formula>ISERROR(CD195)</formula>
    </cfRule>
  </conditionalFormatting>
  <conditionalFormatting sqref="CO178:CO194">
    <cfRule type="containsErrors" dxfId="320" priority="18">
      <formula>ISERROR(CO178)</formula>
    </cfRule>
  </conditionalFormatting>
  <conditionalFormatting sqref="CO195">
    <cfRule type="containsErrors" dxfId="319" priority="17">
      <formula>ISERROR(CO195)</formula>
    </cfRule>
  </conditionalFormatting>
  <conditionalFormatting sqref="CF178:CF195">
    <cfRule type="containsErrors" dxfId="318" priority="16">
      <formula>ISERROR(CF178)</formula>
    </cfRule>
  </conditionalFormatting>
  <conditionalFormatting sqref="CI178:CI194">
    <cfRule type="containsErrors" dxfId="317" priority="15">
      <formula>ISERROR(CI178)</formula>
    </cfRule>
  </conditionalFormatting>
  <conditionalFormatting sqref="CI195">
    <cfRule type="containsErrors" dxfId="316" priority="14">
      <formula>ISERROR(CI195)</formula>
    </cfRule>
  </conditionalFormatting>
  <conditionalFormatting sqref="CL178:CL194">
    <cfRule type="containsErrors" dxfId="315" priority="13">
      <formula>ISERROR(CL178)</formula>
    </cfRule>
  </conditionalFormatting>
  <conditionalFormatting sqref="CL195">
    <cfRule type="containsErrors" dxfId="314" priority="12">
      <formula>ISERROR(CL195)</formula>
    </cfRule>
  </conditionalFormatting>
  <conditionalFormatting sqref="CM176:CM177">
    <cfRule type="containsErrors" dxfId="313" priority="11">
      <formula>ISERROR(CM176)</formula>
    </cfRule>
  </conditionalFormatting>
  <conditionalFormatting sqref="CM178:CM194">
    <cfRule type="containsErrors" dxfId="312" priority="10">
      <formula>ISERROR(CM178)</formula>
    </cfRule>
  </conditionalFormatting>
  <conditionalFormatting sqref="CM195">
    <cfRule type="containsErrors" dxfId="311" priority="9">
      <formula>ISERROR(CM195)</formula>
    </cfRule>
  </conditionalFormatting>
  <conditionalFormatting sqref="CP176:CP177">
    <cfRule type="containsErrors" dxfId="310" priority="8">
      <formula>ISERROR(CP176)</formula>
    </cfRule>
  </conditionalFormatting>
  <conditionalFormatting sqref="CP178:CP194">
    <cfRule type="containsErrors" dxfId="309" priority="7">
      <formula>ISERROR(CP178)</formula>
    </cfRule>
  </conditionalFormatting>
  <conditionalFormatting sqref="CP195">
    <cfRule type="containsErrors" dxfId="308" priority="6">
      <formula>ISERROR(CP195)</formula>
    </cfRule>
  </conditionalFormatting>
  <conditionalFormatting sqref="CG178:CG194">
    <cfRule type="containsErrors" dxfId="307" priority="2">
      <formula>ISERROR(CG178)</formula>
    </cfRule>
  </conditionalFormatting>
  <conditionalFormatting sqref="CG195">
    <cfRule type="containsErrors" dxfId="306" priority="1">
      <formula>ISERROR(CG195)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Horaire!A18</f>
        <v>44168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32">
        <v>1</v>
      </c>
      <c r="CE178" s="72" t="s">
        <v>45</v>
      </c>
      <c r="CF178" s="73"/>
      <c r="CG178" s="90">
        <f>IF(CF178&gt;CF$188,5,IF(CF178=CF$188,2.5,0))</f>
        <v>2.5</v>
      </c>
      <c r="CH178" s="69"/>
      <c r="CI178" s="73"/>
      <c r="CJ178" s="90">
        <f>IF(CI178&gt;CI$188,5,IF(CI178=CI$188,2.5,0))</f>
        <v>2.5</v>
      </c>
      <c r="CK178" s="69"/>
      <c r="CL178" s="73"/>
      <c r="CM178" s="90">
        <f>IF(CL178&gt;CL$188,5,IF(CL178=CL$188,2.5,0))</f>
        <v>2.5</v>
      </c>
      <c r="CN178" s="69"/>
      <c r="CO178" s="74"/>
      <c r="CP178" s="90">
        <f>IF(CO178&gt;CO$188,10,IF(CO178=CO$188,5,0))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73"/>
      <c r="CG179" s="100">
        <f>IF(CF179&gt;CF$190,5,IF(CF179=CF$190,2.5,0))</f>
        <v>2.5</v>
      </c>
      <c r="CH179" s="69"/>
      <c r="CI179" s="73"/>
      <c r="CJ179" s="100">
        <f>IF(CI179&gt;CI$190,5,IF(CI179=CI$190,2.5,0))</f>
        <v>2.5</v>
      </c>
      <c r="CK179" s="69"/>
      <c r="CL179" s="73"/>
      <c r="CM179" s="100">
        <f>IF(CL179&gt;CL$190,5,IF(CL179=CL$190,2.5,0))</f>
        <v>2.5</v>
      </c>
      <c r="CN179" s="69"/>
      <c r="CO179" s="74"/>
      <c r="CP179" s="100">
        <f>IF(CO179&gt;CO$190,10,IF(CO179=CO$190,5,0))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6">
        <v>3</v>
      </c>
      <c r="CE180" s="72" t="s">
        <v>47</v>
      </c>
      <c r="CF180" s="77"/>
      <c r="CG180" s="102">
        <f>IF(CF180&gt;CF$192,5,IF(CF180=CF$192,2.5,0))</f>
        <v>2.5</v>
      </c>
      <c r="CH180" s="69"/>
      <c r="CI180" s="73"/>
      <c r="CJ180" s="102">
        <f>IF(CI180&gt;CI$192,5,IF(CI180=CI$192,2.5,0))</f>
        <v>2.5</v>
      </c>
      <c r="CK180" s="69"/>
      <c r="CL180" s="73"/>
      <c r="CM180" s="102">
        <f>IF(CL180&gt;CL$192,5,IF(CL180=CL$192,2.5,0))</f>
        <v>2.5</v>
      </c>
      <c r="CN180" s="69"/>
      <c r="CO180" s="74"/>
      <c r="CP180" s="102">
        <f>IF(CO180&gt;CO$192,10,IF(CO180=CO$192,5,0))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7">
        <v>4</v>
      </c>
      <c r="CE181" s="72" t="s">
        <v>48</v>
      </c>
      <c r="CF181" s="77"/>
      <c r="CG181" s="101">
        <f>IF(CF181&gt;CF$184,5,IF(CF181=CF$184,2.5,0))</f>
        <v>2.5</v>
      </c>
      <c r="CH181" s="69"/>
      <c r="CI181" s="73"/>
      <c r="CJ181" s="101">
        <f>IF(CI181&gt;CI$184,5,IF(CI181=CI$184,2.5,0))</f>
        <v>2.5</v>
      </c>
      <c r="CK181" s="69"/>
      <c r="CL181" s="73"/>
      <c r="CM181" s="101">
        <f>IF(CL181&gt;CL$184,5,IF(CL181=CL$184,2.5,0))</f>
        <v>2.5</v>
      </c>
      <c r="CN181" s="69"/>
      <c r="CO181" s="74"/>
      <c r="CP181" s="101">
        <f>IF(CO181&gt;CO$184,10,IF(CO181=CO$184,5,0))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8">
        <v>5</v>
      </c>
      <c r="CE182" s="72" t="s">
        <v>49</v>
      </c>
      <c r="CF182" s="77"/>
      <c r="CG182" s="103">
        <f>IF(CF182&gt;CF$195,5,IF(CF182=CF$195,2.5,0))</f>
        <v>2.5</v>
      </c>
      <c r="CH182" s="69"/>
      <c r="CI182" s="73"/>
      <c r="CJ182" s="103">
        <f>IF(CI182&gt;CI$195,5,IF(CI182=CI$195,2.5,0))</f>
        <v>2.5</v>
      </c>
      <c r="CK182" s="69"/>
      <c r="CL182" s="73"/>
      <c r="CM182" s="103">
        <f>IF(CL182&gt;CL$195,5,IF(CL182=CL$195,2.5,0))</f>
        <v>2.5</v>
      </c>
      <c r="CN182" s="69"/>
      <c r="CO182" s="74"/>
      <c r="CP182" s="103">
        <f>IF(CO182&gt;CO$195,10,IF(CO182=CO$195,5,0))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9">
        <v>6</v>
      </c>
      <c r="CE183" s="72" t="s">
        <v>50</v>
      </c>
      <c r="CF183" s="77"/>
      <c r="CG183" s="139">
        <f>IF(CF183&gt;CF$186,5,IF(CF183=CF$186,2.5,0))</f>
        <v>2.5</v>
      </c>
      <c r="CH183" s="69"/>
      <c r="CI183" s="73"/>
      <c r="CJ183" s="139">
        <f>IF(CI183&gt;CI$186,5,IF(CI183=CI$186,2.5,0))</f>
        <v>2.5</v>
      </c>
      <c r="CK183" s="69"/>
      <c r="CL183" s="73"/>
      <c r="CM183" s="139">
        <f>IF(CL183&gt;CL$186,5,IF(CL183=CL$186,2.5,0))</f>
        <v>2.5</v>
      </c>
      <c r="CN183" s="69"/>
      <c r="CO183" s="74"/>
      <c r="CP183" s="139">
        <f>IF(CO183&gt;CO$186,10,IF(CO183=CO$186,5,0))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7">
        <v>7</v>
      </c>
      <c r="CE184" s="72" t="s">
        <v>51</v>
      </c>
      <c r="CF184" s="77"/>
      <c r="CG184" s="101">
        <f>IF(CF184&gt;CF$181,5,IF(CF184=CF$181,2.5,0))</f>
        <v>2.5</v>
      </c>
      <c r="CH184" s="69"/>
      <c r="CI184" s="73"/>
      <c r="CJ184" s="101">
        <f>IF(CI184&gt;CI$181,5,IF(CI184=CI$181,2.5,0))</f>
        <v>2.5</v>
      </c>
      <c r="CK184" s="69"/>
      <c r="CL184" s="73"/>
      <c r="CM184" s="101">
        <f>IF(CL184&gt;CL$181,5,IF(CL184=CL$181,2.5,0))</f>
        <v>2.5</v>
      </c>
      <c r="CN184" s="69"/>
      <c r="CO184" s="74"/>
      <c r="CP184" s="101">
        <f>IF(CO184&gt;CO$181,10,IF(CO184=CO$181,5,0))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10">
        <v>8</v>
      </c>
      <c r="CE185" s="72" t="s">
        <v>52</v>
      </c>
      <c r="CF185" s="77"/>
      <c r="CG185" s="140">
        <f>IF(CF185&gt;CF$194,5,IF(CF185=CF$194,2.5,0))</f>
        <v>2.5</v>
      </c>
      <c r="CH185" s="69"/>
      <c r="CI185" s="73"/>
      <c r="CJ185" s="140">
        <f>IF(CI185&gt;CI$194,5,IF(CI185=CI$194,2.5,0))</f>
        <v>2.5</v>
      </c>
      <c r="CK185" s="69"/>
      <c r="CL185" s="73"/>
      <c r="CM185" s="140">
        <f>IF(CL185&gt;CL$194,5,IF(CL185=CL$194,2.5,0))</f>
        <v>2.5</v>
      </c>
      <c r="CN185" s="69"/>
      <c r="CO185" s="74"/>
      <c r="CP185" s="140">
        <f>IF(CO185&gt;CO$194,10,IF(CO185=CO$194,5,0))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9">
        <v>9</v>
      </c>
      <c r="CE186" s="72" t="s">
        <v>53</v>
      </c>
      <c r="CF186" s="69"/>
      <c r="CG186" s="139">
        <f>IF(CF186&gt;CF$183,5,IF(CF186=CF$183,2.5,0))</f>
        <v>2.5</v>
      </c>
      <c r="CH186" s="69"/>
      <c r="CI186" s="73"/>
      <c r="CJ186" s="139">
        <f>IF(CI186&gt;CI$183,5,IF(CI186=CI$183,2.5,0))</f>
        <v>2.5</v>
      </c>
      <c r="CK186" s="69"/>
      <c r="CL186" s="73"/>
      <c r="CM186" s="139">
        <f>IF(CL186&gt;CL$183,5,IF(CL186=CL$183,2.5,0))</f>
        <v>2.5</v>
      </c>
      <c r="CN186" s="69"/>
      <c r="CO186" s="74"/>
      <c r="CP186" s="139">
        <f>IF(CO186&gt;CO$183,10,IF(CO186=CO$183,5,0))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12">
        <v>10</v>
      </c>
      <c r="CE187" s="72" t="s">
        <v>54</v>
      </c>
      <c r="CF187" s="77"/>
      <c r="CG187" s="141">
        <f>IF(CF187&gt;CF$191,5,IF(CF187=CF$191,2.5,0))</f>
        <v>2.5</v>
      </c>
      <c r="CH187" s="69"/>
      <c r="CI187" s="73"/>
      <c r="CJ187" s="141">
        <f>IF(CI187&gt;CI$191,5,IF(CI187=CI$191,2.5,0))</f>
        <v>2.5</v>
      </c>
      <c r="CK187" s="69"/>
      <c r="CL187" s="73"/>
      <c r="CM187" s="141">
        <f>IF(CL187&gt;CL$191,5,IF(CL187=CL$191,2.5,0))</f>
        <v>2.5</v>
      </c>
      <c r="CN187" s="69"/>
      <c r="CO187" s="74"/>
      <c r="CP187" s="141">
        <f>IF(CO187&gt;CO$191,10,IF(CO187=CO$191,5,0))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4">
        <v>11</v>
      </c>
      <c r="CE188" s="72" t="s">
        <v>55</v>
      </c>
      <c r="CF188" s="77"/>
      <c r="CG188" s="90">
        <f>IF(CF188&gt;CF$178,5,IF(CF188=CF$178,2.5,0))</f>
        <v>2.5</v>
      </c>
      <c r="CH188" s="69"/>
      <c r="CI188" s="73"/>
      <c r="CJ188" s="90">
        <f>IF(CI188&gt;CI$178,5,IF(CI188=CI$178,2.5,0))</f>
        <v>2.5</v>
      </c>
      <c r="CK188" s="69"/>
      <c r="CL188" s="73"/>
      <c r="CM188" s="90">
        <f>IF(CL188&gt;CL$178,5,IF(CL188=CL$178,2.5,0))</f>
        <v>2.5</v>
      </c>
      <c r="CN188" s="69"/>
      <c r="CO188" s="74"/>
      <c r="CP188" s="90">
        <f>IF(CO188&gt;CO$178,10,IF(CO188=CO$178,5,0))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13">
        <v>12</v>
      </c>
      <c r="CE189" s="72" t="s">
        <v>56</v>
      </c>
      <c r="CF189" s="69"/>
      <c r="CG189" s="145">
        <f>IF(CF189&gt;CF$193,5,IF(CF189=CF$193,2.5,0))</f>
        <v>2.5</v>
      </c>
      <c r="CH189" s="69"/>
      <c r="CI189" s="73"/>
      <c r="CJ189" s="145">
        <f>IF(CI189&gt;CI$193,5,IF(CI189=CI$193,2.5,0))</f>
        <v>2.5</v>
      </c>
      <c r="CK189" s="69"/>
      <c r="CL189" s="73"/>
      <c r="CM189" s="145">
        <f>IF(CL189&gt;CL$193,5,IF(CL189=CL$193,2.5,0))</f>
        <v>2.5</v>
      </c>
      <c r="CN189" s="69"/>
      <c r="CO189" s="74"/>
      <c r="CP189" s="145">
        <f>IF(CO189&gt;CO$193,10,IF(CO189=CO$193,5,0))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5">
        <v>13</v>
      </c>
      <c r="CE190" s="72" t="s">
        <v>57</v>
      </c>
      <c r="CF190" s="77"/>
      <c r="CG190" s="100">
        <f>IF(CF190&gt;CF$179,5,IF(CF190=CF$179,2.5,0))</f>
        <v>2.5</v>
      </c>
      <c r="CH190" s="69"/>
      <c r="CI190" s="73"/>
      <c r="CJ190" s="100">
        <f>IF(CI190&gt;CI$179,5,IF(CI190=CI$179,2.5,0))</f>
        <v>2.5</v>
      </c>
      <c r="CK190" s="69"/>
      <c r="CL190" s="73"/>
      <c r="CM190" s="100">
        <f>IF(CL190&gt;CL$179,5,IF(CL190=CL$179,2.5,0))</f>
        <v>2.5</v>
      </c>
      <c r="CN190" s="69"/>
      <c r="CO190" s="74"/>
      <c r="CP190" s="100">
        <f>IF(CO190&gt;CO$179,10,IF(CO190=CO$179,5,0))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12">
        <v>14</v>
      </c>
      <c r="CE191" s="72" t="s">
        <v>58</v>
      </c>
      <c r="CF191" s="77"/>
      <c r="CG191" s="141">
        <f>IF(CF191&gt;CF$187,5,IF(CF191=CF$187,2.5,0))</f>
        <v>2.5</v>
      </c>
      <c r="CH191" s="69"/>
      <c r="CI191" s="73"/>
      <c r="CJ191" s="141">
        <f>IF(CI191&gt;CI$187,5,IF(CI191=CI$187,2.5,0))</f>
        <v>2.5</v>
      </c>
      <c r="CK191" s="69"/>
      <c r="CL191" s="73"/>
      <c r="CM191" s="141">
        <f>IF(CL191&gt;CL$187,5,IF(CL191=CL$187,2.5,0))</f>
        <v>2.5</v>
      </c>
      <c r="CN191" s="69"/>
      <c r="CO191" s="74"/>
      <c r="CP191" s="141">
        <f>IF(CO191&gt;CO$187,10,IF(CO191=CO$187,5,0))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6">
        <v>15</v>
      </c>
      <c r="CE192" s="72" t="s">
        <v>59</v>
      </c>
      <c r="CF192" s="77"/>
      <c r="CG192" s="102">
        <f>IF(CF192&gt;CF$180,5,IF(CF192=CF$180,2.5,0))</f>
        <v>2.5</v>
      </c>
      <c r="CH192" s="69"/>
      <c r="CI192" s="73"/>
      <c r="CJ192" s="102">
        <f>IF(CI192&gt;CI$180,5,IF(CI192=CI$180,2.5,0))</f>
        <v>2.5</v>
      </c>
      <c r="CK192" s="69"/>
      <c r="CL192" s="73"/>
      <c r="CM192" s="102">
        <f>IF(CL192&gt;CL$180,5,IF(CL192=CL$180,2.5,0))</f>
        <v>2.5</v>
      </c>
      <c r="CN192" s="69"/>
      <c r="CO192" s="74"/>
      <c r="CP192" s="102">
        <f>IF(CO192&gt;CO$180,10,IF(CO192=CO$180,5,0))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13">
        <v>16</v>
      </c>
      <c r="CE193" s="78" t="s">
        <v>60</v>
      </c>
      <c r="CF193" s="77"/>
      <c r="CG193" s="145">
        <f>IF(CF193&gt;CF$189,5,IF(CF193=CF$189,2.5,0))</f>
        <v>2.5</v>
      </c>
      <c r="CH193" s="69"/>
      <c r="CI193" s="77"/>
      <c r="CJ193" s="145">
        <f>IF(CI193&gt;CI$189,5,IF(CI193=CI$189,2.5,0))</f>
        <v>2.5</v>
      </c>
      <c r="CK193" s="69"/>
      <c r="CL193" s="77"/>
      <c r="CM193" s="145">
        <f>IF(CL193&gt;CL$189,5,IF(CL193=CL$189,2.5,0))</f>
        <v>2.5</v>
      </c>
      <c r="CN193" s="69"/>
      <c r="CO193" s="79"/>
      <c r="CP193" s="145">
        <f>IF(CO193&gt;CO$189,10,IF(CO193=CO$189,5,0))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11">
        <v>17</v>
      </c>
      <c r="CE194" s="78" t="s">
        <v>61</v>
      </c>
      <c r="CF194" s="77"/>
      <c r="CG194" s="140">
        <f>IF(CF194&gt;CF$185,5,IF(CF194=CF$185,2.5,0))</f>
        <v>2.5</v>
      </c>
      <c r="CH194" s="69"/>
      <c r="CI194" s="69"/>
      <c r="CJ194" s="140">
        <f>IF(CI194&gt;CI$185,5,IF(CI194=CI$185,2.5,0))</f>
        <v>2.5</v>
      </c>
      <c r="CK194" s="69"/>
      <c r="CL194" s="82"/>
      <c r="CM194" s="140">
        <f>IF(CL194&gt;CL$185,5,IF(CL194=CL$185,2.5,0))</f>
        <v>2.5</v>
      </c>
      <c r="CN194" s="69"/>
      <c r="CO194" s="82"/>
      <c r="CP194" s="140">
        <f>IF(CO194&gt;CO$185,10,IF(CO194=CO$185,5,0))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33">
        <v>18</v>
      </c>
      <c r="CE195" s="84" t="s">
        <v>62</v>
      </c>
      <c r="CF195" s="85"/>
      <c r="CG195" s="151">
        <f>IF(CF195&gt;CF$182,5,IF(CF195=CF$182,2.5,0))</f>
        <v>2.5</v>
      </c>
      <c r="CH195" s="86"/>
      <c r="CI195" s="86"/>
      <c r="CJ195" s="151">
        <f>IF(CI195&gt;CI$182,5,IF(CI195=CI$182,2.5,0))</f>
        <v>2.5</v>
      </c>
      <c r="CK195" s="86"/>
      <c r="CL195" s="87"/>
      <c r="CM195" s="151">
        <f>IF(CL195&gt;CL$182,5,IF(CL195=CL$182,2.5,0))</f>
        <v>2.5</v>
      </c>
      <c r="CN195" s="86"/>
      <c r="CO195" s="87"/>
      <c r="CP195" s="151">
        <f>IF(CO195&gt;CO$182,10,IF(CO195=CO$182,5,0))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305" priority="22">
      <formula>ISERROR(CD175)</formula>
    </cfRule>
  </conditionalFormatting>
  <conditionalFormatting sqref="CJ178:CJ194">
    <cfRule type="containsErrors" dxfId="304" priority="20">
      <formula>ISERROR(CJ178)</formula>
    </cfRule>
  </conditionalFormatting>
  <conditionalFormatting sqref="CD195 CJ195 CT195">
    <cfRule type="containsErrors" dxfId="303" priority="19">
      <formula>ISERROR(CD195)</formula>
    </cfRule>
  </conditionalFormatting>
  <conditionalFormatting sqref="CO178:CO194">
    <cfRule type="containsErrors" dxfId="302" priority="18">
      <formula>ISERROR(CO178)</formula>
    </cfRule>
  </conditionalFormatting>
  <conditionalFormatting sqref="CO195">
    <cfRule type="containsErrors" dxfId="301" priority="17">
      <formula>ISERROR(CO195)</formula>
    </cfRule>
  </conditionalFormatting>
  <conditionalFormatting sqref="CF178:CF195">
    <cfRule type="containsErrors" dxfId="300" priority="16">
      <formula>ISERROR(CF178)</formula>
    </cfRule>
  </conditionalFormatting>
  <conditionalFormatting sqref="CI178:CI194">
    <cfRule type="containsErrors" dxfId="299" priority="15">
      <formula>ISERROR(CI178)</formula>
    </cfRule>
  </conditionalFormatting>
  <conditionalFormatting sqref="CI195">
    <cfRule type="containsErrors" dxfId="298" priority="14">
      <formula>ISERROR(CI195)</formula>
    </cfRule>
  </conditionalFormatting>
  <conditionalFormatting sqref="CL178:CL194">
    <cfRule type="containsErrors" dxfId="297" priority="13">
      <formula>ISERROR(CL178)</formula>
    </cfRule>
  </conditionalFormatting>
  <conditionalFormatting sqref="CL195">
    <cfRule type="containsErrors" dxfId="296" priority="12">
      <formula>ISERROR(CL195)</formula>
    </cfRule>
  </conditionalFormatting>
  <conditionalFormatting sqref="CM176:CM177">
    <cfRule type="containsErrors" dxfId="295" priority="11">
      <formula>ISERROR(CM176)</formula>
    </cfRule>
  </conditionalFormatting>
  <conditionalFormatting sqref="CM178:CM194">
    <cfRule type="containsErrors" dxfId="294" priority="10">
      <formula>ISERROR(CM178)</formula>
    </cfRule>
  </conditionalFormatting>
  <conditionalFormatting sqref="CM195">
    <cfRule type="containsErrors" dxfId="293" priority="9">
      <formula>ISERROR(CM195)</formula>
    </cfRule>
  </conditionalFormatting>
  <conditionalFormatting sqref="CP176:CP177">
    <cfRule type="containsErrors" dxfId="292" priority="8">
      <formula>ISERROR(CP176)</formula>
    </cfRule>
  </conditionalFormatting>
  <conditionalFormatting sqref="CP178:CP194">
    <cfRule type="containsErrors" dxfId="291" priority="7">
      <formula>ISERROR(CP178)</formula>
    </cfRule>
  </conditionalFormatting>
  <conditionalFormatting sqref="CP195">
    <cfRule type="containsErrors" dxfId="290" priority="6">
      <formula>ISERROR(CP195)</formula>
    </cfRule>
  </conditionalFormatting>
  <conditionalFormatting sqref="CG178:CG194">
    <cfRule type="containsErrors" dxfId="289" priority="2">
      <formula>ISERROR(CG178)</formula>
    </cfRule>
  </conditionalFormatting>
  <conditionalFormatting sqref="CG195">
    <cfRule type="containsErrors" dxfId="288" priority="1">
      <formula>ISERROR(CG195)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Horaire!A19</f>
        <v>44175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IF(CF178&gt;CF$184,5,IF(CF178=CF$184,2.5,0))</f>
        <v>2.5</v>
      </c>
      <c r="CH178" s="69"/>
      <c r="CI178" s="73"/>
      <c r="CJ178" s="90">
        <f>IF(CI178&gt;CI$184,5,IF(CI178=CI$184,2.5,0))</f>
        <v>2.5</v>
      </c>
      <c r="CK178" s="69"/>
      <c r="CL178" s="73"/>
      <c r="CM178" s="90">
        <f>IF(CL178&gt;CL$184,5,IF(CL178=CL$184,2.5,0))</f>
        <v>2.5</v>
      </c>
      <c r="CN178" s="69"/>
      <c r="CO178" s="74"/>
      <c r="CP178" s="90">
        <f>IF(CO178&gt;CO$184,10,IF(CO178=CO$184,5,0))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73"/>
      <c r="CG179" s="100">
        <f>IF(CF179&gt;CF$192,5,IF(CF179=CF$192,2.5,0))</f>
        <v>2.5</v>
      </c>
      <c r="CH179" s="69"/>
      <c r="CI179" s="73"/>
      <c r="CJ179" s="100">
        <f>IF(CI179&gt;CI$192,5,IF(CI179=CI$192,2.5,0))</f>
        <v>2.5</v>
      </c>
      <c r="CK179" s="69"/>
      <c r="CL179" s="73"/>
      <c r="CM179" s="100">
        <f>IF(CL179&gt;CL$192,5,IF(CL179=CL$192,2.5,0))</f>
        <v>2.5</v>
      </c>
      <c r="CN179" s="69"/>
      <c r="CO179" s="74"/>
      <c r="CP179" s="100">
        <f>IF(CO179&gt;CO$192,10,IF(CO179=CO$192,5,0))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6">
        <v>3</v>
      </c>
      <c r="CE180" s="72" t="s">
        <v>47</v>
      </c>
      <c r="CF180" s="77"/>
      <c r="CG180" s="102">
        <f>IF(CF180&gt;CF$195,5,IF(CF180=CF$195,2.5,0))</f>
        <v>2.5</v>
      </c>
      <c r="CH180" s="69"/>
      <c r="CI180" s="73"/>
      <c r="CJ180" s="102">
        <f>IF(CI180&gt;CI$195,5,IF(CI180=CI$195,2.5,0))</f>
        <v>2.5</v>
      </c>
      <c r="CK180" s="69"/>
      <c r="CL180" s="73"/>
      <c r="CM180" s="102">
        <f>IF(CL180&gt;CL$195,5,IF(CL180=CL$195,2.5,0))</f>
        <v>2.5</v>
      </c>
      <c r="CN180" s="69"/>
      <c r="CO180" s="74"/>
      <c r="CP180" s="102">
        <f>IF(CO180&gt;CO$195,10,IF(CO180=CO$195,5,0))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7">
        <v>4</v>
      </c>
      <c r="CE181" s="72" t="s">
        <v>48</v>
      </c>
      <c r="CF181" s="77"/>
      <c r="CG181" s="101">
        <f>IF(CF181&gt;CF$186,5,IF(CF181=CF$186,2.5,0))</f>
        <v>2.5</v>
      </c>
      <c r="CH181" s="69"/>
      <c r="CI181" s="73"/>
      <c r="CJ181" s="101">
        <f>IF(CI181&gt;CI$186,5,IF(CI181=CI$186,2.5,0))</f>
        <v>2.5</v>
      </c>
      <c r="CK181" s="69"/>
      <c r="CL181" s="73"/>
      <c r="CM181" s="101">
        <f>IF(CL181&gt;CL$186,5,IF(CL181=CL$186,2.5,0))</f>
        <v>2.5</v>
      </c>
      <c r="CN181" s="69"/>
      <c r="CO181" s="74"/>
      <c r="CP181" s="101">
        <f>IF(CO181&gt;CO$186,10,IF(CO181=CO$186,5,0))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8">
        <v>5</v>
      </c>
      <c r="CE182" s="72" t="s">
        <v>49</v>
      </c>
      <c r="CF182" s="77"/>
      <c r="CG182" s="103">
        <f>IF(CF182&gt;CF$190,5,IF(CF182=CF$190,2.5,0))</f>
        <v>2.5</v>
      </c>
      <c r="CH182" s="69"/>
      <c r="CI182" s="73"/>
      <c r="CJ182" s="103">
        <f>IF(CI182&gt;CI$190,5,IF(CI182=CI$190,2.5,0))</f>
        <v>2.5</v>
      </c>
      <c r="CK182" s="69"/>
      <c r="CL182" s="73"/>
      <c r="CM182" s="103">
        <f>IF(CL182&gt;CL$190,5,IF(CL182=CL$190,2.5,0))</f>
        <v>2.5</v>
      </c>
      <c r="CN182" s="69"/>
      <c r="CO182" s="74"/>
      <c r="CP182" s="103">
        <f>IF(CO182&gt;CO$190,10,IF(CO182=CO$190,5,0))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9">
        <v>6</v>
      </c>
      <c r="CE183" s="72" t="s">
        <v>50</v>
      </c>
      <c r="CF183" s="77"/>
      <c r="CG183" s="139">
        <f>IF(CF183&gt;CF$188,5,IF(CF183=CF$188,2.5,0))</f>
        <v>2.5</v>
      </c>
      <c r="CH183" s="69"/>
      <c r="CI183" s="73"/>
      <c r="CJ183" s="139">
        <f>IF(CI183&gt;CI$188,5,IF(CI183=CI$188,2.5,0))</f>
        <v>2.5</v>
      </c>
      <c r="CK183" s="69"/>
      <c r="CL183" s="73"/>
      <c r="CM183" s="139">
        <f>IF(CL183&gt;CL$188,5,IF(CL183=CL$188,2.5,0))</f>
        <v>2.5</v>
      </c>
      <c r="CN183" s="69"/>
      <c r="CO183" s="74"/>
      <c r="CP183" s="139">
        <f>IF(CO183&gt;CO$188,10,IF(CO183=CO$188,5,0))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4">
        <v>7</v>
      </c>
      <c r="CE184" s="72" t="s">
        <v>51</v>
      </c>
      <c r="CF184" s="77"/>
      <c r="CG184" s="90">
        <f>IF(CF184&gt;CF$178,5,IF(CF184=CF$178,2.5,0))</f>
        <v>2.5</v>
      </c>
      <c r="CH184" s="69"/>
      <c r="CI184" s="73"/>
      <c r="CJ184" s="90">
        <f>IF(CI184&gt;CI$178,5,IF(CI184=CI$178,2.5,0))</f>
        <v>2.5</v>
      </c>
      <c r="CK184" s="69"/>
      <c r="CL184" s="73"/>
      <c r="CM184" s="90">
        <f>IF(CL184&gt;CL$178,5,IF(CL184=CL$178,2.5,0))</f>
        <v>2.5</v>
      </c>
      <c r="CN184" s="69"/>
      <c r="CO184" s="74"/>
      <c r="CP184" s="90">
        <f>IF(CO184&gt;CO$178,10,IF(CO184=CO$178,5,0))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10">
        <v>8</v>
      </c>
      <c r="CE185" s="72" t="s">
        <v>52</v>
      </c>
      <c r="CF185" s="77"/>
      <c r="CG185" s="140">
        <f>IF(CF185&gt;CF$193,5,IF(CF185=CF$193,2.5,0))</f>
        <v>2.5</v>
      </c>
      <c r="CH185" s="69"/>
      <c r="CI185" s="73"/>
      <c r="CJ185" s="140">
        <f>IF(CI185&gt;CI$193,5,IF(CI185=CI$193,2.5,0))</f>
        <v>2.5</v>
      </c>
      <c r="CK185" s="69"/>
      <c r="CL185" s="73"/>
      <c r="CM185" s="140">
        <f>IF(CL185&gt;CL$193,5,IF(CL185=CL$193,2.5,0))</f>
        <v>2.5</v>
      </c>
      <c r="CN185" s="69"/>
      <c r="CO185" s="74"/>
      <c r="CP185" s="140">
        <f>IF(CO185&gt;CO$193,10,IF(CO185=CO$193,5,0))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7">
        <v>9</v>
      </c>
      <c r="CE186" s="72" t="s">
        <v>53</v>
      </c>
      <c r="CF186" s="69"/>
      <c r="CG186" s="101">
        <f>IF(CF186&gt;CF$181,5,IF(CF186=CF$181,2.5,0))</f>
        <v>2.5</v>
      </c>
      <c r="CH186" s="69"/>
      <c r="CI186" s="73"/>
      <c r="CJ186" s="101">
        <f>IF(CI186&gt;CI$181,5,IF(CI186=CI$181,2.5,0))</f>
        <v>2.5</v>
      </c>
      <c r="CK186" s="69"/>
      <c r="CL186" s="73"/>
      <c r="CM186" s="101">
        <f>IF(CL186&gt;CL$181,5,IF(CL186=CL$181,2.5,0))</f>
        <v>2.5</v>
      </c>
      <c r="CN186" s="69"/>
      <c r="CO186" s="74"/>
      <c r="CP186" s="101">
        <f>IF(CO186&gt;CO$181,10,IF(CO186=CO$181,5,0))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12">
        <v>10</v>
      </c>
      <c r="CE187" s="72" t="s">
        <v>54</v>
      </c>
      <c r="CF187" s="77"/>
      <c r="CG187" s="141">
        <f>IF(CF187&gt;CF$194,5,IF(CF187=CF$194,2.5,0))</f>
        <v>2.5</v>
      </c>
      <c r="CH187" s="69"/>
      <c r="CI187" s="73"/>
      <c r="CJ187" s="141">
        <f>IF(CI187&gt;CI$194,5,IF(CI187=CI$194,2.5,0))</f>
        <v>2.5</v>
      </c>
      <c r="CK187" s="69"/>
      <c r="CL187" s="73"/>
      <c r="CM187" s="141">
        <f>IF(CL187&gt;CL$194,5,IF(CL187=CL$194,2.5,0))</f>
        <v>2.5</v>
      </c>
      <c r="CN187" s="69"/>
      <c r="CO187" s="74"/>
      <c r="CP187" s="141">
        <f>IF(CO187&gt;CO$194,10,IF(CO187=CO$194,5,0))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9">
        <v>11</v>
      </c>
      <c r="CE188" s="72" t="s">
        <v>55</v>
      </c>
      <c r="CF188" s="77"/>
      <c r="CG188" s="139">
        <f>IF(CF188&gt;CF$183,5,IF(CF188=CF$183,2.5,0))</f>
        <v>2.5</v>
      </c>
      <c r="CH188" s="69"/>
      <c r="CI188" s="73"/>
      <c r="CJ188" s="139">
        <f>IF(CI188&gt;CI$183,5,IF(CI188=CI$183,2.5,0))</f>
        <v>2.5</v>
      </c>
      <c r="CK188" s="69"/>
      <c r="CL188" s="73"/>
      <c r="CM188" s="139">
        <f>IF(CL188&gt;CL$183,5,IF(CL188=CL$183,2.5,0))</f>
        <v>2.5</v>
      </c>
      <c r="CN188" s="69"/>
      <c r="CO188" s="74"/>
      <c r="CP188" s="139">
        <f>IF(CO188&gt;CO$183,10,IF(CO188=CO$183,5,0))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13">
        <v>12</v>
      </c>
      <c r="CE189" s="72" t="s">
        <v>56</v>
      </c>
      <c r="CF189" s="69"/>
      <c r="CG189" s="145">
        <f>IF(CF189&gt;CF$191,5,IF(CF189=CF$191,2.5,0))</f>
        <v>2.5</v>
      </c>
      <c r="CH189" s="69"/>
      <c r="CI189" s="73"/>
      <c r="CJ189" s="145">
        <f>IF(CI189&gt;CI$191,5,IF(CI189=CI$191,2.5,0))</f>
        <v>2.5</v>
      </c>
      <c r="CK189" s="69"/>
      <c r="CL189" s="73"/>
      <c r="CM189" s="145">
        <f>IF(CL189&gt;CL$191,5,IF(CL189=CL$191,2.5,0))</f>
        <v>2.5</v>
      </c>
      <c r="CN189" s="69"/>
      <c r="CO189" s="74"/>
      <c r="CP189" s="145">
        <f>IF(CO189&gt;CO$191,10,IF(CO189=CO$191,5,0))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8">
        <v>13</v>
      </c>
      <c r="CE190" s="72" t="s">
        <v>57</v>
      </c>
      <c r="CF190" s="77"/>
      <c r="CG190" s="103">
        <f>IF(CF190&gt;CF$182,5,IF(CF190=CF$182,2.5,0))</f>
        <v>2.5</v>
      </c>
      <c r="CH190" s="69"/>
      <c r="CI190" s="73"/>
      <c r="CJ190" s="103">
        <f>IF(CI190&gt;CI$182,5,IF(CI190=CI$182,2.5,0))</f>
        <v>2.5</v>
      </c>
      <c r="CK190" s="69"/>
      <c r="CL190" s="73"/>
      <c r="CM190" s="103">
        <f>IF(CL190&gt;CL$182,5,IF(CL190=CL$182,2.5,0))</f>
        <v>2.5</v>
      </c>
      <c r="CN190" s="69"/>
      <c r="CO190" s="74"/>
      <c r="CP190" s="103">
        <f>IF(CO190&gt;CO$182,10,IF(CO190=CO$182,5,0))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13">
        <v>14</v>
      </c>
      <c r="CE191" s="72" t="s">
        <v>58</v>
      </c>
      <c r="CF191" s="77"/>
      <c r="CG191" s="145">
        <f>IF(CF191&gt;CF$189,5,IF(CF191=CF$189,2.5,0))</f>
        <v>2.5</v>
      </c>
      <c r="CH191" s="69"/>
      <c r="CI191" s="73"/>
      <c r="CJ191" s="145">
        <f>IF(CI191&gt;CI$189,5,IF(CI191=CI$189,2.5,0))</f>
        <v>2.5</v>
      </c>
      <c r="CK191" s="69"/>
      <c r="CL191" s="73"/>
      <c r="CM191" s="145">
        <f>IF(CL191&gt;CL$189,5,IF(CL191=CL$189,2.5,0))</f>
        <v>2.5</v>
      </c>
      <c r="CN191" s="69"/>
      <c r="CO191" s="74"/>
      <c r="CP191" s="145">
        <f>IF(CO191&gt;CO$189,10,IF(CO191=CO$189,5,0))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5">
        <v>15</v>
      </c>
      <c r="CE192" s="72" t="s">
        <v>59</v>
      </c>
      <c r="CF192" s="77"/>
      <c r="CG192" s="100">
        <f>IF(CF192&gt;CF$179,5,IF(CF192=CF$179,2.5,0))</f>
        <v>2.5</v>
      </c>
      <c r="CH192" s="69"/>
      <c r="CI192" s="73"/>
      <c r="CJ192" s="100">
        <f>IF(CI192&gt;CI$179,5,IF(CI192=CI$179,2.5,0))</f>
        <v>2.5</v>
      </c>
      <c r="CK192" s="69"/>
      <c r="CL192" s="73"/>
      <c r="CM192" s="100">
        <f>IF(CL192&gt;CL$179,5,IF(CL192=CL$179,2.5,0))</f>
        <v>2.5</v>
      </c>
      <c r="CN192" s="69"/>
      <c r="CO192" s="74"/>
      <c r="CP192" s="100">
        <f>IF(CO192&gt;CO$179,10,IF(CO192=CO$179,5,0))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10">
        <v>16</v>
      </c>
      <c r="CE193" s="78" t="s">
        <v>60</v>
      </c>
      <c r="CF193" s="77"/>
      <c r="CG193" s="140">
        <f>IF(CF193&gt;CF$185,5,IF(CF193=CF$185,2.5,0))</f>
        <v>2.5</v>
      </c>
      <c r="CH193" s="69"/>
      <c r="CI193" s="77"/>
      <c r="CJ193" s="140">
        <f>IF(CI193&gt;CI$185,5,IF(CI193=CI$185,2.5,0))</f>
        <v>2.5</v>
      </c>
      <c r="CK193" s="69"/>
      <c r="CL193" s="77"/>
      <c r="CM193" s="140">
        <f>IF(CL193&gt;CL$185,5,IF(CL193=CL$185,2.5,0))</f>
        <v>2.5</v>
      </c>
      <c r="CN193" s="69"/>
      <c r="CO193" s="79"/>
      <c r="CP193" s="140">
        <f>IF(CO193&gt;CO$185,10,IF(CO193=CO$185,5,0))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29">
        <v>17</v>
      </c>
      <c r="CE194" s="78" t="s">
        <v>61</v>
      </c>
      <c r="CF194" s="77"/>
      <c r="CG194" s="141">
        <f>IF(CF194&gt;CF$187,5,IF(CF194=CF$187,2.5,0))</f>
        <v>2.5</v>
      </c>
      <c r="CH194" s="69"/>
      <c r="CI194" s="69"/>
      <c r="CJ194" s="141">
        <f>IF(CI194&gt;CI$187,5,IF(CI194=CI$187,2.5,0))</f>
        <v>2.5</v>
      </c>
      <c r="CK194" s="69"/>
      <c r="CL194" s="82"/>
      <c r="CM194" s="141">
        <f>IF(CL194&gt;CL$187,5,IF(CL194=CL$187,2.5,0))</f>
        <v>2.5</v>
      </c>
      <c r="CN194" s="69"/>
      <c r="CO194" s="82"/>
      <c r="CP194" s="141">
        <f>IF(CO194&gt;CO$187,10,IF(CO194=CO$187,5,0))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34">
        <v>18</v>
      </c>
      <c r="CE195" s="84" t="s">
        <v>62</v>
      </c>
      <c r="CF195" s="85"/>
      <c r="CG195" s="152">
        <f>IF(CF195&gt;CF$180,5,IF(CF195=CF$180,2.5,0))</f>
        <v>2.5</v>
      </c>
      <c r="CH195" s="86"/>
      <c r="CI195" s="86"/>
      <c r="CJ195" s="152">
        <f>IF(CI195&gt;CI$180,5,IF(CI195=CI$180,2.5,0))</f>
        <v>2.5</v>
      </c>
      <c r="CK195" s="86"/>
      <c r="CL195" s="87"/>
      <c r="CM195" s="152">
        <f>IF(CL195&gt;CL$180,5,IF(CL195=CL$180,2.5,0))</f>
        <v>2.5</v>
      </c>
      <c r="CN195" s="86"/>
      <c r="CO195" s="87"/>
      <c r="CP195" s="152">
        <f>IF(CO195&gt;CO$180,10,IF(CO195=CO$180,5,0))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287" priority="22">
      <formula>ISERROR(CD175)</formula>
    </cfRule>
  </conditionalFormatting>
  <conditionalFormatting sqref="CJ178:CJ194">
    <cfRule type="containsErrors" dxfId="286" priority="20">
      <formula>ISERROR(CJ178)</formula>
    </cfRule>
  </conditionalFormatting>
  <conditionalFormatting sqref="CD195 CJ195 CT195">
    <cfRule type="containsErrors" dxfId="285" priority="19">
      <formula>ISERROR(CD195)</formula>
    </cfRule>
  </conditionalFormatting>
  <conditionalFormatting sqref="CO178:CO194">
    <cfRule type="containsErrors" dxfId="284" priority="18">
      <formula>ISERROR(CO178)</formula>
    </cfRule>
  </conditionalFormatting>
  <conditionalFormatting sqref="CO195">
    <cfRule type="containsErrors" dxfId="283" priority="17">
      <formula>ISERROR(CO195)</formula>
    </cfRule>
  </conditionalFormatting>
  <conditionalFormatting sqref="CF178:CF195">
    <cfRule type="containsErrors" dxfId="282" priority="16">
      <formula>ISERROR(CF178)</formula>
    </cfRule>
  </conditionalFormatting>
  <conditionalFormatting sqref="CI178:CI194">
    <cfRule type="containsErrors" dxfId="281" priority="15">
      <formula>ISERROR(CI178)</formula>
    </cfRule>
  </conditionalFormatting>
  <conditionalFormatting sqref="CI195">
    <cfRule type="containsErrors" dxfId="280" priority="14">
      <formula>ISERROR(CI195)</formula>
    </cfRule>
  </conditionalFormatting>
  <conditionalFormatting sqref="CL178:CL194">
    <cfRule type="containsErrors" dxfId="279" priority="13">
      <formula>ISERROR(CL178)</formula>
    </cfRule>
  </conditionalFormatting>
  <conditionalFormatting sqref="CL195">
    <cfRule type="containsErrors" dxfId="278" priority="12">
      <formula>ISERROR(CL195)</formula>
    </cfRule>
  </conditionalFormatting>
  <conditionalFormatting sqref="CM176:CM177">
    <cfRule type="containsErrors" dxfId="277" priority="11">
      <formula>ISERROR(CM176)</formula>
    </cfRule>
  </conditionalFormatting>
  <conditionalFormatting sqref="CM178:CM194">
    <cfRule type="containsErrors" dxfId="276" priority="10">
      <formula>ISERROR(CM178)</formula>
    </cfRule>
  </conditionalFormatting>
  <conditionalFormatting sqref="CM195">
    <cfRule type="containsErrors" dxfId="275" priority="9">
      <formula>ISERROR(CM195)</formula>
    </cfRule>
  </conditionalFormatting>
  <conditionalFormatting sqref="CP176:CP177">
    <cfRule type="containsErrors" dxfId="274" priority="8">
      <formula>ISERROR(CP176)</formula>
    </cfRule>
  </conditionalFormatting>
  <conditionalFormatting sqref="CP178:CP194">
    <cfRule type="containsErrors" dxfId="273" priority="7">
      <formula>ISERROR(CP178)</formula>
    </cfRule>
  </conditionalFormatting>
  <conditionalFormatting sqref="CP195">
    <cfRule type="containsErrors" dxfId="272" priority="6">
      <formula>ISERROR(CP195)</formula>
    </cfRule>
  </conditionalFormatting>
  <conditionalFormatting sqref="CG178:CG194">
    <cfRule type="containsErrors" dxfId="271" priority="2">
      <formula>ISERROR(CG178)</formula>
    </cfRule>
  </conditionalFormatting>
  <conditionalFormatting sqref="CG195">
    <cfRule type="containsErrors" dxfId="270" priority="1">
      <formula>ISERROR(CG195)</formula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Horaire!A20</f>
        <v>44182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IF(CF178&gt;CF$189,5,IF(CF178=CF$189,2.5,0))</f>
        <v>2.5</v>
      </c>
      <c r="CH178" s="69"/>
      <c r="CI178" s="73"/>
      <c r="CJ178" s="90">
        <f>IF(CI178&gt;CI$189,5,IF(CI178=CI$189,2.5,0))</f>
        <v>2.5</v>
      </c>
      <c r="CK178" s="69"/>
      <c r="CL178" s="73"/>
      <c r="CM178" s="90">
        <f>IF(CL178&gt;CL$189,5,IF(CL178=CL$189,2.5,0))</f>
        <v>2.5</v>
      </c>
      <c r="CN178" s="69"/>
      <c r="CO178" s="74"/>
      <c r="CP178" s="90">
        <f>IF(CO178&gt;CO$189,10,IF(CO178=CO$189,5,0))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73"/>
      <c r="CG179" s="100">
        <f>IF(CF179&gt;CF$193,5,IF(CF179=CF$193,2.5,0))</f>
        <v>2.5</v>
      </c>
      <c r="CH179" s="69"/>
      <c r="CI179" s="73"/>
      <c r="CJ179" s="100">
        <f>IF(CI179&gt;CI$193,5,IF(CI179=CI$193,2.5,0))</f>
        <v>2.5</v>
      </c>
      <c r="CK179" s="69"/>
      <c r="CL179" s="73"/>
      <c r="CM179" s="100">
        <f>IF(CL179&gt;CL$193,5,IF(CL179=CL$193,2.5,0))</f>
        <v>2.5</v>
      </c>
      <c r="CN179" s="69"/>
      <c r="CO179" s="74"/>
      <c r="CP179" s="100">
        <f>IF(CO179&gt;CO$193,10,IF(CO179=CO$193,5,0))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6">
        <v>3</v>
      </c>
      <c r="CE180" s="72" t="s">
        <v>47</v>
      </c>
      <c r="CF180" s="77"/>
      <c r="CG180" s="102">
        <f>IF(CF180&gt;CF$194,5,IF(CF180=CF$194,2.5,0))</f>
        <v>2.5</v>
      </c>
      <c r="CH180" s="69"/>
      <c r="CI180" s="73"/>
      <c r="CJ180" s="102">
        <f>IF(CI180&gt;CI$194,5,IF(CI180=CI$194,2.5,0))</f>
        <v>2.5</v>
      </c>
      <c r="CK180" s="69"/>
      <c r="CL180" s="73"/>
      <c r="CM180" s="102">
        <f>IF(CL180&gt;CL$194,5,IF(CL180=CL$194,2.5,0))</f>
        <v>2.5</v>
      </c>
      <c r="CN180" s="69"/>
      <c r="CO180" s="74"/>
      <c r="CP180" s="102">
        <f>IF(CO180&gt;CO$194,10,IF(CO180=CO$194,5,0))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7">
        <v>4</v>
      </c>
      <c r="CE181" s="72" t="s">
        <v>48</v>
      </c>
      <c r="CF181" s="77"/>
      <c r="CG181" s="101">
        <f>IF(CF181&gt;CF$185,5,IF(CF181=CF$185,2.5,0))</f>
        <v>2.5</v>
      </c>
      <c r="CH181" s="69"/>
      <c r="CI181" s="73"/>
      <c r="CJ181" s="101">
        <f>IF(CI181&gt;CI$185,5,IF(CI181=CI$185,2.5,0))</f>
        <v>2.5</v>
      </c>
      <c r="CK181" s="69"/>
      <c r="CL181" s="73"/>
      <c r="CM181" s="101">
        <f>IF(CL181&gt;CL$185,5,IF(CL181=CL$185,2.5,0))</f>
        <v>2.5</v>
      </c>
      <c r="CN181" s="69"/>
      <c r="CO181" s="74"/>
      <c r="CP181" s="101">
        <f>IF(CO181&gt;CO$185,10,IF(CO181=CO$185,5,0))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8">
        <v>5</v>
      </c>
      <c r="CE182" s="72" t="s">
        <v>49</v>
      </c>
      <c r="CF182" s="77"/>
      <c r="CG182" s="103">
        <f>IF(CF182&gt;CF$191,5,IF(CF182=CF$191,2.5,0))</f>
        <v>2.5</v>
      </c>
      <c r="CH182" s="69"/>
      <c r="CI182" s="73"/>
      <c r="CJ182" s="103">
        <f>IF(CI182&gt;CI$191,5,IF(CI182=CI$191,2.5,0))</f>
        <v>2.5</v>
      </c>
      <c r="CK182" s="69"/>
      <c r="CL182" s="73"/>
      <c r="CM182" s="103">
        <f>IF(CL182&gt;CL$191,5,IF(CL182=CL$191,2.5,0))</f>
        <v>2.5</v>
      </c>
      <c r="CN182" s="69"/>
      <c r="CO182" s="74"/>
      <c r="CP182" s="103">
        <f>IF(CO182&gt;CO$191,10,IF(CO182=CO$191,5,0))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9">
        <v>6</v>
      </c>
      <c r="CE183" s="72" t="s">
        <v>50</v>
      </c>
      <c r="CF183" s="77"/>
      <c r="CG183" s="139">
        <f>IF(CF183&gt;CF$187,5,IF(CF183=CF$187,2.5,0))</f>
        <v>2.5</v>
      </c>
      <c r="CH183" s="69"/>
      <c r="CI183" s="73"/>
      <c r="CJ183" s="139">
        <f>IF(CI183&gt;CI$187,5,IF(CI183=CI$187,2.5,0))</f>
        <v>2.5</v>
      </c>
      <c r="CK183" s="69"/>
      <c r="CL183" s="73"/>
      <c r="CM183" s="139">
        <f>IF(CL183&gt;CL$187,5,IF(CL183=CL$187,2.5,0))</f>
        <v>2.5</v>
      </c>
      <c r="CN183" s="69"/>
      <c r="CO183" s="74"/>
      <c r="CP183" s="139">
        <f>IF(CO183&gt;CO$187,10,IF(CO183=CO$187,5,0))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10">
        <v>7</v>
      </c>
      <c r="CE184" s="72" t="s">
        <v>51</v>
      </c>
      <c r="CF184" s="77"/>
      <c r="CG184" s="140">
        <f>IF(CF184&gt;CF$195,5,IF(CF184=CF$195,2.5,0))</f>
        <v>2.5</v>
      </c>
      <c r="CH184" s="69"/>
      <c r="CI184" s="73"/>
      <c r="CJ184" s="140">
        <f>IF(CI184&gt;CI$195,5,IF(CI184=CI$195,2.5,0))</f>
        <v>2.5</v>
      </c>
      <c r="CK184" s="69"/>
      <c r="CL184" s="73"/>
      <c r="CM184" s="140">
        <f>IF(CL184&gt;CL$195,5,IF(CL184=CL$195,2.5,0))</f>
        <v>2.5</v>
      </c>
      <c r="CN184" s="69"/>
      <c r="CO184" s="74"/>
      <c r="CP184" s="140">
        <f>IF(CO184&gt;CO$195,10,IF(CO184=CO$195,5,0))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7">
        <v>8</v>
      </c>
      <c r="CE185" s="72" t="s">
        <v>52</v>
      </c>
      <c r="CF185" s="77"/>
      <c r="CG185" s="101">
        <f>IF(CF185&gt;CF$181,5,IF(CF185=CF$181,2.5,0))</f>
        <v>2.5</v>
      </c>
      <c r="CH185" s="69"/>
      <c r="CI185" s="73"/>
      <c r="CJ185" s="101">
        <f>IF(CI185&gt;CI$181,5,IF(CI185=CI$181,2.5,0))</f>
        <v>2.5</v>
      </c>
      <c r="CK185" s="69"/>
      <c r="CL185" s="73"/>
      <c r="CM185" s="101">
        <f>IF(CL185&gt;CL$181,5,IF(CL185=CL$181,2.5,0))</f>
        <v>2.5</v>
      </c>
      <c r="CN185" s="69"/>
      <c r="CO185" s="74"/>
      <c r="CP185" s="101">
        <f>IF(CO185&gt;CO$181,10,IF(CO185=CO$181,5,0))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12">
        <v>9</v>
      </c>
      <c r="CE186" s="72" t="s">
        <v>53</v>
      </c>
      <c r="CF186" s="69"/>
      <c r="CG186" s="141">
        <f>IF(CF186&gt;CF$190,5,IF(CF186=CF$190,2.5,0))</f>
        <v>2.5</v>
      </c>
      <c r="CH186" s="69"/>
      <c r="CI186" s="73"/>
      <c r="CJ186" s="141">
        <f>IF(CI186&gt;CI$190,5,IF(CI186=CI$190,2.5,0))</f>
        <v>2.5</v>
      </c>
      <c r="CK186" s="69"/>
      <c r="CL186" s="73"/>
      <c r="CM186" s="141">
        <f>IF(CL186&gt;CL$190,5,IF(CL186=CL$190,2.5,0))</f>
        <v>2.5</v>
      </c>
      <c r="CN186" s="69"/>
      <c r="CO186" s="74"/>
      <c r="CP186" s="141">
        <f>IF(CO186&gt;CO$190,10,IF(CO186=CO$190,5,0))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9">
        <v>10</v>
      </c>
      <c r="CE187" s="72" t="s">
        <v>54</v>
      </c>
      <c r="CF187" s="77"/>
      <c r="CG187" s="139">
        <f>IF(CF187&gt;CF$183,5,IF(CF187=CF$183,2.5,0))</f>
        <v>2.5</v>
      </c>
      <c r="CH187" s="69"/>
      <c r="CI187" s="73"/>
      <c r="CJ187" s="139">
        <f>IF(CI187&gt;CI$183,5,IF(CI187=CI$183,2.5,0))</f>
        <v>2.5</v>
      </c>
      <c r="CK187" s="69"/>
      <c r="CL187" s="73"/>
      <c r="CM187" s="139">
        <f>IF(CL187&gt;CL$183,5,IF(CL187=CL$183,2.5,0))</f>
        <v>2.5</v>
      </c>
      <c r="CN187" s="69"/>
      <c r="CO187" s="74"/>
      <c r="CP187" s="139">
        <f>IF(CO187&gt;CO$183,10,IF(CO187=CO$183,5,0))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13">
        <v>11</v>
      </c>
      <c r="CE188" s="72" t="s">
        <v>55</v>
      </c>
      <c r="CF188" s="77"/>
      <c r="CG188" s="145">
        <f>IF(CF188&gt;CF$192,5,IF(CF188=CF$192,2.5,0))</f>
        <v>2.5</v>
      </c>
      <c r="CH188" s="69"/>
      <c r="CI188" s="73"/>
      <c r="CJ188" s="145">
        <f>IF(CI188&gt;CI$192,5,IF(CI188=CI$192,2.5,0))</f>
        <v>2.5</v>
      </c>
      <c r="CK188" s="69"/>
      <c r="CL188" s="73"/>
      <c r="CM188" s="145">
        <f>IF(CL188&gt;CL$192,5,IF(CL188=CL$192,2.5,0))</f>
        <v>2.5</v>
      </c>
      <c r="CN188" s="69"/>
      <c r="CO188" s="74"/>
      <c r="CP188" s="145">
        <f>IF(CO188&gt;CO$192,10,IF(CO188=CO$192,5,0))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4">
        <v>12</v>
      </c>
      <c r="CE189" s="72" t="s">
        <v>56</v>
      </c>
      <c r="CF189" s="69"/>
      <c r="CG189" s="90">
        <f>IF(CF189&gt;CF$178,5,IF(CF189=CF$178,2.5,0))</f>
        <v>2.5</v>
      </c>
      <c r="CH189" s="69"/>
      <c r="CI189" s="73"/>
      <c r="CJ189" s="90">
        <f>IF(CI189&gt;CI$178,5,IF(CI189=CI$178,2.5,0))</f>
        <v>2.5</v>
      </c>
      <c r="CK189" s="69"/>
      <c r="CL189" s="73"/>
      <c r="CM189" s="90">
        <f>IF(CL189&gt;CL$178,5,IF(CL189=CL$178,2.5,0))</f>
        <v>2.5</v>
      </c>
      <c r="CN189" s="69"/>
      <c r="CO189" s="74"/>
      <c r="CP189" s="90">
        <f>IF(CO189&gt;CO$178,10,IF(CO189=CO$178,5,0))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12">
        <v>13</v>
      </c>
      <c r="CE190" s="72" t="s">
        <v>57</v>
      </c>
      <c r="CF190" s="77"/>
      <c r="CG190" s="141">
        <f>IF(CF190&gt;CF$186,5,IF(CF190=CF$186,2.5,0))</f>
        <v>2.5</v>
      </c>
      <c r="CH190" s="69"/>
      <c r="CI190" s="73"/>
      <c r="CJ190" s="141">
        <f>IF(CI190&gt;CI$186,5,IF(CI190=CI$186,2.5,0))</f>
        <v>2.5</v>
      </c>
      <c r="CK190" s="69"/>
      <c r="CL190" s="73"/>
      <c r="CM190" s="141">
        <f>IF(CL190&gt;CL$186,5,IF(CL190=CL$186,2.5,0))</f>
        <v>2.5</v>
      </c>
      <c r="CN190" s="69"/>
      <c r="CO190" s="74"/>
      <c r="CP190" s="141">
        <f>IF(CO190&gt;CO$186,10,IF(CO190=CO$186,5,0))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8">
        <v>14</v>
      </c>
      <c r="CE191" s="72" t="s">
        <v>58</v>
      </c>
      <c r="CF191" s="77"/>
      <c r="CG191" s="103">
        <f>IF(CF191&gt;CF$182,5,IF(CF191=CF$182,2.5,0))</f>
        <v>2.5</v>
      </c>
      <c r="CH191" s="69"/>
      <c r="CI191" s="73"/>
      <c r="CJ191" s="103">
        <f>IF(CI191&gt;CI$182,5,IF(CI191=CI$182,2.5,0))</f>
        <v>2.5</v>
      </c>
      <c r="CK191" s="69"/>
      <c r="CL191" s="73"/>
      <c r="CM191" s="103">
        <f>IF(CL191&gt;CL$182,5,IF(CL191=CL$182,2.5,0))</f>
        <v>2.5</v>
      </c>
      <c r="CN191" s="69"/>
      <c r="CO191" s="74"/>
      <c r="CP191" s="103">
        <f>IF(CO191&gt;CO$182,10,IF(CO191=CO$182,5,0))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13">
        <v>15</v>
      </c>
      <c r="CE192" s="72" t="s">
        <v>59</v>
      </c>
      <c r="CF192" s="77"/>
      <c r="CG192" s="145">
        <f>IF(CF192&gt;CF$188,5,IF(CF192=CF$188,2.5,0))</f>
        <v>2.5</v>
      </c>
      <c r="CH192" s="69"/>
      <c r="CI192" s="73"/>
      <c r="CJ192" s="145">
        <f>IF(CI192&gt;CI$188,5,IF(CI192=CI$188,2.5,0))</f>
        <v>2.5</v>
      </c>
      <c r="CK192" s="69"/>
      <c r="CL192" s="73"/>
      <c r="CM192" s="145">
        <f>IF(CL192&gt;CL$188,5,IF(CL192=CL$188,2.5,0))</f>
        <v>2.5</v>
      </c>
      <c r="CN192" s="69"/>
      <c r="CO192" s="74"/>
      <c r="CP192" s="145">
        <f>IF(CO192&gt;CO$188,10,IF(CO192=CO$188,5,0))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5">
        <v>16</v>
      </c>
      <c r="CE193" s="78" t="s">
        <v>60</v>
      </c>
      <c r="CF193" s="77"/>
      <c r="CG193" s="100">
        <f>IF(CF193&gt;CF$179,5,IF(CF193=CF$179,2.5,0))</f>
        <v>2.5</v>
      </c>
      <c r="CH193" s="69"/>
      <c r="CI193" s="77"/>
      <c r="CJ193" s="100">
        <f>IF(CI193&gt;CI$179,5,IF(CI193=CI$179,2.5,0))</f>
        <v>2.5</v>
      </c>
      <c r="CK193" s="69"/>
      <c r="CL193" s="77"/>
      <c r="CM193" s="100">
        <f>IF(CL193&gt;CL$179,5,IF(CL193=CL$179,2.5,0))</f>
        <v>2.5</v>
      </c>
      <c r="CN193" s="69"/>
      <c r="CO193" s="79"/>
      <c r="CP193" s="100">
        <f>IF(CO193&gt;CO$179,10,IF(CO193=CO$179,5,0))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21">
        <v>17</v>
      </c>
      <c r="CE194" s="78" t="s">
        <v>61</v>
      </c>
      <c r="CF194" s="77"/>
      <c r="CG194" s="102">
        <f>IF(CF194&gt;CF$180,5,IF(CF194=CF$180,2.5,0))</f>
        <v>2.5</v>
      </c>
      <c r="CH194" s="69"/>
      <c r="CI194" s="69"/>
      <c r="CJ194" s="102">
        <f>IF(CI194&gt;CI$180,5,IF(CI194=CI$180,2.5,0))</f>
        <v>2.5</v>
      </c>
      <c r="CK194" s="69"/>
      <c r="CL194" s="82"/>
      <c r="CM194" s="102">
        <f>IF(CL194&gt;CL$180,5,IF(CL194=CL$180,2.5,0))</f>
        <v>2.5</v>
      </c>
      <c r="CN194" s="69"/>
      <c r="CO194" s="82"/>
      <c r="CP194" s="102">
        <f>IF(CO194&gt;CO$180,10,IF(CO194=CO$180,5,0))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22">
        <v>18</v>
      </c>
      <c r="CE195" s="84" t="s">
        <v>62</v>
      </c>
      <c r="CF195" s="85"/>
      <c r="CG195" s="147">
        <f>IF(CF195&gt;CF$184,5,IF(CF195=CF$184,2.5,0))</f>
        <v>2.5</v>
      </c>
      <c r="CH195" s="86"/>
      <c r="CI195" s="86"/>
      <c r="CJ195" s="147">
        <f>IF(CI195&gt;CI$184,5,IF(CI195=CI$184,2.5,0))</f>
        <v>2.5</v>
      </c>
      <c r="CK195" s="86"/>
      <c r="CL195" s="87"/>
      <c r="CM195" s="147">
        <f>IF(CL195&gt;CL$184,5,IF(CL195=CL$184,2.5,0))</f>
        <v>2.5</v>
      </c>
      <c r="CN195" s="86"/>
      <c r="CO195" s="87"/>
      <c r="CP195" s="147">
        <f>IF(CO195&gt;CO$184,10,IF(CO195=CO$184,5,0))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269" priority="22">
      <formula>ISERROR(CD175)</formula>
    </cfRule>
  </conditionalFormatting>
  <conditionalFormatting sqref="CJ178:CJ194">
    <cfRule type="containsErrors" dxfId="268" priority="20">
      <formula>ISERROR(CJ178)</formula>
    </cfRule>
  </conditionalFormatting>
  <conditionalFormatting sqref="CD195 CJ195 CT195">
    <cfRule type="containsErrors" dxfId="267" priority="19">
      <formula>ISERROR(CD195)</formula>
    </cfRule>
  </conditionalFormatting>
  <conditionalFormatting sqref="CO178:CO194">
    <cfRule type="containsErrors" dxfId="266" priority="18">
      <formula>ISERROR(CO178)</formula>
    </cfRule>
  </conditionalFormatting>
  <conditionalFormatting sqref="CO195">
    <cfRule type="containsErrors" dxfId="265" priority="17">
      <formula>ISERROR(CO195)</formula>
    </cfRule>
  </conditionalFormatting>
  <conditionalFormatting sqref="CF178:CF195">
    <cfRule type="containsErrors" dxfId="264" priority="16">
      <formula>ISERROR(CF178)</formula>
    </cfRule>
  </conditionalFormatting>
  <conditionalFormatting sqref="CI178:CI194">
    <cfRule type="containsErrors" dxfId="263" priority="15">
      <formula>ISERROR(CI178)</formula>
    </cfRule>
  </conditionalFormatting>
  <conditionalFormatting sqref="CI195">
    <cfRule type="containsErrors" dxfId="262" priority="14">
      <formula>ISERROR(CI195)</formula>
    </cfRule>
  </conditionalFormatting>
  <conditionalFormatting sqref="CL178:CL194">
    <cfRule type="containsErrors" dxfId="261" priority="13">
      <formula>ISERROR(CL178)</formula>
    </cfRule>
  </conditionalFormatting>
  <conditionalFormatting sqref="CL195">
    <cfRule type="containsErrors" dxfId="260" priority="12">
      <formula>ISERROR(CL195)</formula>
    </cfRule>
  </conditionalFormatting>
  <conditionalFormatting sqref="CM176:CM177">
    <cfRule type="containsErrors" dxfId="259" priority="11">
      <formula>ISERROR(CM176)</formula>
    </cfRule>
  </conditionalFormatting>
  <conditionalFormatting sqref="CM178:CM194">
    <cfRule type="containsErrors" dxfId="258" priority="10">
      <formula>ISERROR(CM178)</formula>
    </cfRule>
  </conditionalFormatting>
  <conditionalFormatting sqref="CM195">
    <cfRule type="containsErrors" dxfId="257" priority="9">
      <formula>ISERROR(CM195)</formula>
    </cfRule>
  </conditionalFormatting>
  <conditionalFormatting sqref="CP176:CP177">
    <cfRule type="containsErrors" dxfId="256" priority="8">
      <formula>ISERROR(CP176)</formula>
    </cfRule>
  </conditionalFormatting>
  <conditionalFormatting sqref="CP178:CP194">
    <cfRule type="containsErrors" dxfId="255" priority="7">
      <formula>ISERROR(CP178)</formula>
    </cfRule>
  </conditionalFormatting>
  <conditionalFormatting sqref="CP195">
    <cfRule type="containsErrors" dxfId="254" priority="6">
      <formula>ISERROR(CP195)</formula>
    </cfRule>
  </conditionalFormatting>
  <conditionalFormatting sqref="CG178:CG194">
    <cfRule type="containsErrors" dxfId="253" priority="2">
      <formula>ISERROR(CG178)</formula>
    </cfRule>
  </conditionalFormatting>
  <conditionalFormatting sqref="CG195">
    <cfRule type="containsErrors" dxfId="252" priority="1">
      <formula>ISERROR(CG195)</formula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Horaire!A21</f>
        <v>44203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IF(CF178&gt;CF$187,5,IF(CF178=CF$187,2.5,0))</f>
        <v>2.5</v>
      </c>
      <c r="CH178" s="69"/>
      <c r="CI178" s="73"/>
      <c r="CJ178" s="90">
        <f>IF(CI178&gt;CI$187,5,IF(CI178=CI$187,2.5,0))</f>
        <v>2.5</v>
      </c>
      <c r="CK178" s="69"/>
      <c r="CL178" s="73"/>
      <c r="CM178" s="90">
        <f>IF(CL178&gt;CL$187,5,IF(CL178=CL$187,2.5,0))</f>
        <v>2.5</v>
      </c>
      <c r="CN178" s="69"/>
      <c r="CO178" s="74"/>
      <c r="CP178" s="90">
        <f>IF(CO178&gt;CO$187,10,IF(CO178=CO$187,5,0))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73"/>
      <c r="CG179" s="100">
        <f>IF(CF179&gt;CF$194,5,IF(CF179=CF$194,2.5,0))</f>
        <v>2.5</v>
      </c>
      <c r="CH179" s="69"/>
      <c r="CI179" s="73"/>
      <c r="CJ179" s="100">
        <f>IF(CI179&gt;CI$194,5,IF(CI179=CI$194,2.5,0))</f>
        <v>2.5</v>
      </c>
      <c r="CK179" s="69"/>
      <c r="CL179" s="73"/>
      <c r="CM179" s="100">
        <f>IF(CL179&gt;CL$194,5,IF(CL179=CL$194,2.5,0))</f>
        <v>2.5</v>
      </c>
      <c r="CN179" s="69"/>
      <c r="CO179" s="74"/>
      <c r="CP179" s="100">
        <f>IF(CO179&gt;CO$194,10,IF(CO179=CO$194,5,0))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6">
        <v>3</v>
      </c>
      <c r="CE180" s="72" t="s">
        <v>47</v>
      </c>
      <c r="CF180" s="77"/>
      <c r="CG180" s="102">
        <f>IF(CF180&gt;CF$191,5,IF(CF180=CF$191,2.5,0))</f>
        <v>2.5</v>
      </c>
      <c r="CH180" s="69"/>
      <c r="CI180" s="73"/>
      <c r="CJ180" s="102">
        <f>IF(CI180&gt;CI$191,5,IF(CI180=CI$191,2.5,0))</f>
        <v>2.5</v>
      </c>
      <c r="CK180" s="69"/>
      <c r="CL180" s="73"/>
      <c r="CM180" s="102">
        <f>IF(CL180&gt;CL$191,5,IF(CL180=CL$191,2.5,0))</f>
        <v>2.5</v>
      </c>
      <c r="CN180" s="69"/>
      <c r="CO180" s="74"/>
      <c r="CP180" s="102">
        <f>IF(CO180&gt;CO$191,10,IF(CO180=CO$191,5,0))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7">
        <v>4</v>
      </c>
      <c r="CE181" s="72" t="s">
        <v>48</v>
      </c>
      <c r="CF181" s="77"/>
      <c r="CG181" s="101">
        <f>IF(CF181&gt;CF$189,5,IF(CF181=CF$189,2.5,0))</f>
        <v>2.5</v>
      </c>
      <c r="CH181" s="69"/>
      <c r="CI181" s="73"/>
      <c r="CJ181" s="101">
        <f>IF(CI181&gt;CI$189,5,IF(CI181=CI$189,2.5,0))</f>
        <v>2.5</v>
      </c>
      <c r="CK181" s="69"/>
      <c r="CL181" s="73"/>
      <c r="CM181" s="101">
        <f>IF(CL181&gt;CL$189,5,IF(CL181=CL$189,2.5,0))</f>
        <v>2.5</v>
      </c>
      <c r="CN181" s="69"/>
      <c r="CO181" s="74"/>
      <c r="CP181" s="101">
        <f>IF(CO181&gt;CO$189,10,IF(CO181=CO$189,5,0))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8">
        <v>5</v>
      </c>
      <c r="CE182" s="72" t="s">
        <v>49</v>
      </c>
      <c r="CF182" s="77"/>
      <c r="CG182" s="103">
        <f>IF(CF182&gt;CF$193,5,IF(CF182=CF$193,2.5,0))</f>
        <v>2.5</v>
      </c>
      <c r="CH182" s="69"/>
      <c r="CI182" s="73"/>
      <c r="CJ182" s="103">
        <f>IF(CI182&gt;CI$193,5,IF(CI182=CI$193,2.5,0))</f>
        <v>2.5</v>
      </c>
      <c r="CK182" s="69"/>
      <c r="CL182" s="73"/>
      <c r="CM182" s="103">
        <f>IF(CL182&gt;CL$193,5,IF(CL182=CL$193,2.5,0))</f>
        <v>2.5</v>
      </c>
      <c r="CN182" s="69"/>
      <c r="CO182" s="74"/>
      <c r="CP182" s="103">
        <f>IF(CO182&gt;CO$193,10,IF(CO182=CO$193,5,0))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9">
        <v>6</v>
      </c>
      <c r="CE183" s="72" t="s">
        <v>50</v>
      </c>
      <c r="CF183" s="77"/>
      <c r="CG183" s="139">
        <f>IF(CF183&gt;CF$185,5,IF(CF183=CF$185,2.5,0))</f>
        <v>2.5</v>
      </c>
      <c r="CH183" s="69"/>
      <c r="CI183" s="73"/>
      <c r="CJ183" s="139">
        <f>IF(CI183&gt;CI$185,5,IF(CI183=CI$185,2.5,0))</f>
        <v>2.5</v>
      </c>
      <c r="CK183" s="69"/>
      <c r="CL183" s="73"/>
      <c r="CM183" s="139">
        <f>IF(CL183&gt;CL$185,5,IF(CL183=CL$185,2.5,0))</f>
        <v>2.5</v>
      </c>
      <c r="CN183" s="69"/>
      <c r="CO183" s="74"/>
      <c r="CP183" s="139">
        <f>IF(CO183&gt;CO$185,10,IF(CO183=CO$185,5,0))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10">
        <v>7</v>
      </c>
      <c r="CE184" s="72" t="s">
        <v>51</v>
      </c>
      <c r="CF184" s="77"/>
      <c r="CG184" s="140">
        <f>IF(CF184&gt;CF$192,5,IF(CF184=CF$192,2.5,0))</f>
        <v>2.5</v>
      </c>
      <c r="CH184" s="69"/>
      <c r="CI184" s="73"/>
      <c r="CJ184" s="140">
        <f>IF(CI184&gt;CI$192,5,IF(CI184=CI$192,2.5,0))</f>
        <v>2.5</v>
      </c>
      <c r="CK184" s="69"/>
      <c r="CL184" s="73"/>
      <c r="CM184" s="140">
        <f>IF(CL184&gt;CL$192,5,IF(CL184=CL$192,2.5,0))</f>
        <v>2.5</v>
      </c>
      <c r="CN184" s="69"/>
      <c r="CO184" s="74"/>
      <c r="CP184" s="140">
        <f>IF(CO184&gt;CO$192,10,IF(CO184=CO$192,5,0))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9">
        <v>8</v>
      </c>
      <c r="CE185" s="72" t="s">
        <v>52</v>
      </c>
      <c r="CF185" s="77"/>
      <c r="CG185" s="139">
        <f>IF(CF185&gt;CF$183,5,IF(CF185=CF$183,2.5,0))</f>
        <v>2.5</v>
      </c>
      <c r="CH185" s="69"/>
      <c r="CI185" s="73"/>
      <c r="CJ185" s="139">
        <f>IF(CI185&gt;CI$183,5,IF(CI185=CI$183,2.5,0))</f>
        <v>2.5</v>
      </c>
      <c r="CK185" s="69"/>
      <c r="CL185" s="73"/>
      <c r="CM185" s="139">
        <f>IF(CL185&gt;CL$183,5,IF(CL185=CL$183,2.5,0))</f>
        <v>2.5</v>
      </c>
      <c r="CN185" s="69"/>
      <c r="CO185" s="74"/>
      <c r="CP185" s="139">
        <f>IF(CO185&gt;CO$183,10,IF(CO185=CO$183,5,0))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12">
        <v>9</v>
      </c>
      <c r="CE186" s="72" t="s">
        <v>53</v>
      </c>
      <c r="CF186" s="69"/>
      <c r="CG186" s="141">
        <f>IF(CF186&gt;CF$195,5,IF(CF186=CF$195,2.5,0))</f>
        <v>2.5</v>
      </c>
      <c r="CH186" s="69"/>
      <c r="CI186" s="73"/>
      <c r="CJ186" s="141">
        <f>IF(CI186&gt;CI$195,5,IF(CI186=CI$195,2.5,0))</f>
        <v>2.5</v>
      </c>
      <c r="CK186" s="69"/>
      <c r="CL186" s="73"/>
      <c r="CM186" s="141">
        <f>IF(CL186&gt;CL$195,5,IF(CL186=CL$195,2.5,0))</f>
        <v>2.5</v>
      </c>
      <c r="CN186" s="69"/>
      <c r="CO186" s="74"/>
      <c r="CP186" s="141">
        <f>IF(CO186&gt;CO$195,10,IF(CO186=CO$195,5,0))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4">
        <v>10</v>
      </c>
      <c r="CE187" s="72" t="s">
        <v>54</v>
      </c>
      <c r="CF187" s="77"/>
      <c r="CG187" s="90">
        <f>IF(CF187&gt;CF$178,5,IF(CF187=CF$178,2.5,0))</f>
        <v>2.5</v>
      </c>
      <c r="CH187" s="69"/>
      <c r="CI187" s="73"/>
      <c r="CJ187" s="90">
        <f>IF(CI187&gt;CI$178,5,IF(CI187=CI$178,2.5,0))</f>
        <v>2.5</v>
      </c>
      <c r="CK187" s="69"/>
      <c r="CL187" s="73"/>
      <c r="CM187" s="90">
        <f>IF(CL187&gt;CL$178,5,IF(CL187=CL$178,2.5,0))</f>
        <v>2.5</v>
      </c>
      <c r="CN187" s="69"/>
      <c r="CO187" s="74"/>
      <c r="CP187" s="90">
        <f>IF(CO187&gt;CO$178,10,IF(CO187=CO$178,5,0))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13">
        <v>11</v>
      </c>
      <c r="CE188" s="72" t="s">
        <v>55</v>
      </c>
      <c r="CF188" s="77"/>
      <c r="CG188" s="145">
        <f>IF(CF188&gt;CF$190,5,IF(CF188=CF$190,2.5,0))</f>
        <v>2.5</v>
      </c>
      <c r="CH188" s="69"/>
      <c r="CI188" s="73"/>
      <c r="CJ188" s="145">
        <f>IF(CI188&gt;CI$190,5,IF(CI188=CI$190,2.5,0))</f>
        <v>2.5</v>
      </c>
      <c r="CK188" s="69"/>
      <c r="CL188" s="73"/>
      <c r="CM188" s="145">
        <f>IF(CL188&gt;CL$190,5,IF(CL188=CL$190,2.5,0))</f>
        <v>2.5</v>
      </c>
      <c r="CN188" s="69"/>
      <c r="CO188" s="74"/>
      <c r="CP188" s="145">
        <f>IF(CO188&gt;CO$190,10,IF(CO188=CO$190,5,0))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7">
        <v>12</v>
      </c>
      <c r="CE189" s="72" t="s">
        <v>56</v>
      </c>
      <c r="CF189" s="69"/>
      <c r="CG189" s="101">
        <f>IF(CF189&gt;CF$181,5,IF(CF189=CF$181,2.5,0))</f>
        <v>2.5</v>
      </c>
      <c r="CH189" s="69"/>
      <c r="CI189" s="73"/>
      <c r="CJ189" s="101">
        <f>IF(CI189&gt;CI$181,5,IF(CI189=CI$181,2.5,0))</f>
        <v>2.5</v>
      </c>
      <c r="CK189" s="69"/>
      <c r="CL189" s="73"/>
      <c r="CM189" s="101">
        <f>IF(CL189&gt;CL$181,5,IF(CL189=CL$181,2.5,0))</f>
        <v>2.5</v>
      </c>
      <c r="CN189" s="69"/>
      <c r="CO189" s="74"/>
      <c r="CP189" s="101">
        <f>IF(CO189&gt;CO$181,10,IF(CO189=CO$181,5,0))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13">
        <v>13</v>
      </c>
      <c r="CE190" s="72" t="s">
        <v>57</v>
      </c>
      <c r="CF190" s="77"/>
      <c r="CG190" s="145">
        <f>IF(CF190&gt;CF$188,5,IF(CF190=CF$188,2.5,0))</f>
        <v>2.5</v>
      </c>
      <c r="CH190" s="69"/>
      <c r="CI190" s="73"/>
      <c r="CJ190" s="145">
        <f>IF(CI190&gt;CI$188,5,IF(CI190=CI$188,2.5,0))</f>
        <v>2.5</v>
      </c>
      <c r="CK190" s="69"/>
      <c r="CL190" s="73"/>
      <c r="CM190" s="145">
        <f>IF(CL190&gt;CL$188,5,IF(CL190=CL$188,2.5,0))</f>
        <v>2.5</v>
      </c>
      <c r="CN190" s="69"/>
      <c r="CO190" s="74"/>
      <c r="CP190" s="145">
        <f>IF(CO190&gt;CO$188,10,IF(CO190=CO$188,5,0))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6">
        <v>14</v>
      </c>
      <c r="CE191" s="72" t="s">
        <v>58</v>
      </c>
      <c r="CF191" s="77"/>
      <c r="CG191" s="102">
        <f>IF(CF191&gt;CF$180,5,IF(CF191=CF$180,2.5,0))</f>
        <v>2.5</v>
      </c>
      <c r="CH191" s="69"/>
      <c r="CI191" s="73"/>
      <c r="CJ191" s="102">
        <f>IF(CI191&gt;CI$180,5,IF(CI191=CI$180,2.5,0))</f>
        <v>2.5</v>
      </c>
      <c r="CK191" s="69"/>
      <c r="CL191" s="73"/>
      <c r="CM191" s="102">
        <f>IF(CL191&gt;CL$180,5,IF(CL191=CL$180,2.5,0))</f>
        <v>2.5</v>
      </c>
      <c r="CN191" s="69"/>
      <c r="CO191" s="74"/>
      <c r="CP191" s="102">
        <f>IF(CO191&gt;CO$180,10,IF(CO191=CO$180,5,0))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10">
        <v>15</v>
      </c>
      <c r="CE192" s="72" t="s">
        <v>59</v>
      </c>
      <c r="CF192" s="77"/>
      <c r="CG192" s="140">
        <f>IF(CF192&gt;CF$184,5,IF(CF192=CF$184,2.5,0))</f>
        <v>2.5</v>
      </c>
      <c r="CH192" s="69"/>
      <c r="CI192" s="73"/>
      <c r="CJ192" s="140">
        <f>IF(CI192&gt;CI$184,5,IF(CI192=CI$184,2.5,0))</f>
        <v>2.5</v>
      </c>
      <c r="CK192" s="69"/>
      <c r="CL192" s="73"/>
      <c r="CM192" s="140">
        <f>IF(CL192&gt;CL$184,5,IF(CL192=CL$184,2.5,0))</f>
        <v>2.5</v>
      </c>
      <c r="CN192" s="69"/>
      <c r="CO192" s="74"/>
      <c r="CP192" s="140">
        <f>IF(CO192&gt;CO$184,10,IF(CO192=CO$184,5,0))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8">
        <v>16</v>
      </c>
      <c r="CE193" s="78" t="s">
        <v>60</v>
      </c>
      <c r="CF193" s="77"/>
      <c r="CG193" s="103">
        <f>IF(CF193&gt;CF$182,5,IF(CF193=CF$182,2.5,0))</f>
        <v>2.5</v>
      </c>
      <c r="CH193" s="69"/>
      <c r="CI193" s="77"/>
      <c r="CJ193" s="103">
        <f>IF(CI193&gt;CI$182,5,IF(CI193=CI$182,2.5,0))</f>
        <v>2.5</v>
      </c>
      <c r="CK193" s="69"/>
      <c r="CL193" s="77"/>
      <c r="CM193" s="103">
        <f>IF(CL193&gt;CL$182,5,IF(CL193=CL$182,2.5,0))</f>
        <v>2.5</v>
      </c>
      <c r="CN193" s="69"/>
      <c r="CO193" s="79"/>
      <c r="CP193" s="103">
        <f>IF(CO193&gt;CO$182,10,IF(CO193=CO$182,5,0))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35">
        <v>17</v>
      </c>
      <c r="CE194" s="78" t="s">
        <v>61</v>
      </c>
      <c r="CF194" s="77"/>
      <c r="CG194" s="100">
        <f>IF(CF194&gt;CF$179,5,IF(CF194=CF$179,2.5,0))</f>
        <v>2.5</v>
      </c>
      <c r="CH194" s="69"/>
      <c r="CI194" s="69"/>
      <c r="CJ194" s="100">
        <f>IF(CI194&gt;CI$179,5,IF(CI194=CI$179,2.5,0))</f>
        <v>2.5</v>
      </c>
      <c r="CK194" s="69"/>
      <c r="CL194" s="82"/>
      <c r="CM194" s="100">
        <f>IF(CL194&gt;CL$179,5,IF(CL194=CL$179,2.5,0))</f>
        <v>2.5</v>
      </c>
      <c r="CN194" s="69"/>
      <c r="CO194" s="82"/>
      <c r="CP194" s="100">
        <f>IF(CO194&gt;CO$179,10,IF(CO194=CO$179,5,0))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16">
        <v>18</v>
      </c>
      <c r="CE195" s="84" t="s">
        <v>62</v>
      </c>
      <c r="CF195" s="85"/>
      <c r="CG195" s="146">
        <f>IF(CF195&gt;CF$186,5,IF(CF195=CF$186,2.5,0))</f>
        <v>2.5</v>
      </c>
      <c r="CH195" s="86"/>
      <c r="CI195" s="86"/>
      <c r="CJ195" s="146">
        <f>IF(CI195&gt;CI$186,5,IF(CI195=CI$186,2.5,0))</f>
        <v>2.5</v>
      </c>
      <c r="CK195" s="86"/>
      <c r="CL195" s="87"/>
      <c r="CM195" s="146">
        <f>IF(CL195&gt;CL$186,5,IF(CL195=CL$186,2.5,0))</f>
        <v>2.5</v>
      </c>
      <c r="CN195" s="86"/>
      <c r="CO195" s="87"/>
      <c r="CP195" s="146">
        <f>IF(CO195&gt;CO$186,10,IF(CO195=CO$186,5,0))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251" priority="22">
      <formula>ISERROR(CD175)</formula>
    </cfRule>
  </conditionalFormatting>
  <conditionalFormatting sqref="CJ178:CJ194">
    <cfRule type="containsErrors" dxfId="250" priority="20">
      <formula>ISERROR(CJ178)</formula>
    </cfRule>
  </conditionalFormatting>
  <conditionalFormatting sqref="CD195 CJ195 CT195">
    <cfRule type="containsErrors" dxfId="249" priority="19">
      <formula>ISERROR(CD195)</formula>
    </cfRule>
  </conditionalFormatting>
  <conditionalFormatting sqref="CO178:CO194">
    <cfRule type="containsErrors" dxfId="248" priority="18">
      <formula>ISERROR(CO178)</formula>
    </cfRule>
  </conditionalFormatting>
  <conditionalFormatting sqref="CO195">
    <cfRule type="containsErrors" dxfId="247" priority="17">
      <formula>ISERROR(CO195)</formula>
    </cfRule>
  </conditionalFormatting>
  <conditionalFormatting sqref="CF178:CF195">
    <cfRule type="containsErrors" dxfId="246" priority="16">
      <formula>ISERROR(CF178)</formula>
    </cfRule>
  </conditionalFormatting>
  <conditionalFormatting sqref="CI178:CI194">
    <cfRule type="containsErrors" dxfId="245" priority="15">
      <formula>ISERROR(CI178)</formula>
    </cfRule>
  </conditionalFormatting>
  <conditionalFormatting sqref="CI195">
    <cfRule type="containsErrors" dxfId="244" priority="14">
      <formula>ISERROR(CI195)</formula>
    </cfRule>
  </conditionalFormatting>
  <conditionalFormatting sqref="CL178:CL194">
    <cfRule type="containsErrors" dxfId="243" priority="13">
      <formula>ISERROR(CL178)</formula>
    </cfRule>
  </conditionalFormatting>
  <conditionalFormatting sqref="CL195">
    <cfRule type="containsErrors" dxfId="242" priority="12">
      <formula>ISERROR(CL195)</formula>
    </cfRule>
  </conditionalFormatting>
  <conditionalFormatting sqref="CM176:CM177">
    <cfRule type="containsErrors" dxfId="241" priority="11">
      <formula>ISERROR(CM176)</formula>
    </cfRule>
  </conditionalFormatting>
  <conditionalFormatting sqref="CM178:CM194">
    <cfRule type="containsErrors" dxfId="240" priority="10">
      <formula>ISERROR(CM178)</formula>
    </cfRule>
  </conditionalFormatting>
  <conditionalFormatting sqref="CM195">
    <cfRule type="containsErrors" dxfId="239" priority="9">
      <formula>ISERROR(CM195)</formula>
    </cfRule>
  </conditionalFormatting>
  <conditionalFormatting sqref="CP176:CP177">
    <cfRule type="containsErrors" dxfId="238" priority="8">
      <formula>ISERROR(CP176)</formula>
    </cfRule>
  </conditionalFormatting>
  <conditionalFormatting sqref="CP178:CP194">
    <cfRule type="containsErrors" dxfId="237" priority="7">
      <formula>ISERROR(CP178)</formula>
    </cfRule>
  </conditionalFormatting>
  <conditionalFormatting sqref="CP195">
    <cfRule type="containsErrors" dxfId="236" priority="6">
      <formula>ISERROR(CP195)</formula>
    </cfRule>
  </conditionalFormatting>
  <conditionalFormatting sqref="CG178:CG194">
    <cfRule type="containsErrors" dxfId="235" priority="2">
      <formula>ISERROR(CG178)</formula>
    </cfRule>
  </conditionalFormatting>
  <conditionalFormatting sqref="CG195">
    <cfRule type="containsErrors" dxfId="234" priority="1">
      <formula>ISERROR(CG195)</formula>
    </cfRule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Horaire!A22</f>
        <v>44210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IF(CF178&gt;CF$179,5,IF(CF178=CF$179,2.5,0))</f>
        <v>2.5</v>
      </c>
      <c r="CH178" s="69"/>
      <c r="CI178" s="73"/>
      <c r="CJ178" s="90">
        <f>IF(CI178&gt;CI$179,5,IF(CI178=CI$179,2.5,0))</f>
        <v>2.5</v>
      </c>
      <c r="CK178" s="69"/>
      <c r="CL178" s="73"/>
      <c r="CM178" s="90">
        <f>IF(CL178&gt;CL$179,5,IF(CL178=CL$179,2.5,0))</f>
        <v>2.5</v>
      </c>
      <c r="CN178" s="69"/>
      <c r="CO178" s="74"/>
      <c r="CP178" s="90">
        <f>IF(CO178&gt;CO$179,10,IF(CO178=CO$179,5,0))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4">
        <v>2</v>
      </c>
      <c r="CE179" s="72" t="s">
        <v>46</v>
      </c>
      <c r="CF179" s="73"/>
      <c r="CG179" s="90">
        <f>IF(CF179&gt;CF$178,5,IF(CF179=CF$178,2.5,0))</f>
        <v>2.5</v>
      </c>
      <c r="CH179" s="69"/>
      <c r="CI179" s="73"/>
      <c r="CJ179" s="90">
        <f>IF(CI179&gt;CI$178,5,IF(CI179=CI$178,2.5,0))</f>
        <v>2.5</v>
      </c>
      <c r="CK179" s="69"/>
      <c r="CL179" s="73"/>
      <c r="CM179" s="90">
        <f>IF(CL179&gt;CL$178,5,IF(CL179=CL$178,2.5,0))</f>
        <v>2.5</v>
      </c>
      <c r="CN179" s="69"/>
      <c r="CO179" s="74"/>
      <c r="CP179" s="90">
        <f>IF(CO179&gt;CO$178,10,IF(CO179=CO$178,5,0))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5">
        <v>3</v>
      </c>
      <c r="CE180" s="72" t="s">
        <v>47</v>
      </c>
      <c r="CF180" s="77"/>
      <c r="CG180" s="100">
        <f>IF(CF180&gt;CF$181,5,IF(CF180=CF$181,2.5,0))</f>
        <v>2.5</v>
      </c>
      <c r="CH180" s="69"/>
      <c r="CI180" s="73"/>
      <c r="CJ180" s="100">
        <f>IF(CI180&gt;CI$181,5,IF(CI180=CI$181,2.5,0))</f>
        <v>2.5</v>
      </c>
      <c r="CK180" s="69"/>
      <c r="CL180" s="73"/>
      <c r="CM180" s="100">
        <f>IF(CL180&gt;CL$181,5,IF(CL180=CL$181,2.5,0))</f>
        <v>2.5</v>
      </c>
      <c r="CN180" s="69"/>
      <c r="CO180" s="74"/>
      <c r="CP180" s="100">
        <f>IF(CO180&gt;CO$181,10,IF(CO180=CO$181,5,0))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5">
        <v>4</v>
      </c>
      <c r="CE181" s="72" t="s">
        <v>48</v>
      </c>
      <c r="CF181" s="77"/>
      <c r="CG181" s="100">
        <f>IF(CF181&gt;CF$180,5,IF(CF181=CF$180,2.5,0))</f>
        <v>2.5</v>
      </c>
      <c r="CH181" s="69"/>
      <c r="CI181" s="73"/>
      <c r="CJ181" s="100">
        <f>IF(CI181&gt;CI$180,5,IF(CI181=CI$180,2.5,0))</f>
        <v>2.5</v>
      </c>
      <c r="CK181" s="69"/>
      <c r="CL181" s="73"/>
      <c r="CM181" s="100">
        <f>IF(CL181&gt;CL$180,5,IF(CL181=CL$180,2.5,0))</f>
        <v>2.5</v>
      </c>
      <c r="CN181" s="69"/>
      <c r="CO181" s="74"/>
      <c r="CP181" s="100">
        <f>IF(CO181&gt;CO$180,10,IF(CO181=CO$180,5,0))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6">
        <v>5</v>
      </c>
      <c r="CE182" s="72" t="s">
        <v>49</v>
      </c>
      <c r="CF182" s="77"/>
      <c r="CG182" s="102">
        <f>IF(CF182&gt;CF$183,5,IF(CF182=CF$183,2.5,0))</f>
        <v>2.5</v>
      </c>
      <c r="CH182" s="69"/>
      <c r="CI182" s="73"/>
      <c r="CJ182" s="102">
        <f>IF(CI182&gt;CI$183,5,IF(CI182=CI$183,2.5,0))</f>
        <v>2.5</v>
      </c>
      <c r="CK182" s="69"/>
      <c r="CL182" s="73"/>
      <c r="CM182" s="102">
        <f>IF(CL182&gt;CL$183,5,IF(CL182=CL$183,2.5,0))</f>
        <v>2.5</v>
      </c>
      <c r="CN182" s="69"/>
      <c r="CO182" s="74"/>
      <c r="CP182" s="102">
        <f>IF(CO182&gt;CO$183,10,IF(CO182=CO$183,5,0))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6">
        <v>6</v>
      </c>
      <c r="CE183" s="72" t="s">
        <v>50</v>
      </c>
      <c r="CF183" s="77"/>
      <c r="CG183" s="102">
        <f>IF(CF183&gt;CF$182,5,IF(CF183=CF$182,2.5,0))</f>
        <v>2.5</v>
      </c>
      <c r="CH183" s="69"/>
      <c r="CI183" s="73"/>
      <c r="CJ183" s="102">
        <f>IF(CI183&gt;CI$182,5,IF(CI183=CI$182,2.5,0))</f>
        <v>2.5</v>
      </c>
      <c r="CK183" s="69"/>
      <c r="CL183" s="73"/>
      <c r="CM183" s="102">
        <f>IF(CL183&gt;CL$182,5,IF(CL183=CL$182,2.5,0))</f>
        <v>2.5</v>
      </c>
      <c r="CN183" s="69"/>
      <c r="CO183" s="74"/>
      <c r="CP183" s="102">
        <f>IF(CO183&gt;CO$182,10,IF(CO183=CO$182,5,0))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7">
        <v>7</v>
      </c>
      <c r="CE184" s="72" t="s">
        <v>51</v>
      </c>
      <c r="CF184" s="77"/>
      <c r="CG184" s="101">
        <f>IF(CF184&gt;CF$185,5,IF(CF184=CF$185,2.5,0))</f>
        <v>2.5</v>
      </c>
      <c r="CH184" s="69"/>
      <c r="CI184" s="73"/>
      <c r="CJ184" s="101">
        <f>IF(CI184&gt;CI$185,5,IF(CI184=CI$185,2.5,0))</f>
        <v>2.5</v>
      </c>
      <c r="CK184" s="69"/>
      <c r="CL184" s="73"/>
      <c r="CM184" s="101">
        <f>IF(CL184&gt;CL$185,5,IF(CL184=CL$185,2.5,0))</f>
        <v>2.5</v>
      </c>
      <c r="CN184" s="69"/>
      <c r="CO184" s="74"/>
      <c r="CP184" s="101">
        <f>IF(CO184&gt;CO$185,10,IF(CO184=CO$185,5,0))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7">
        <v>8</v>
      </c>
      <c r="CE185" s="72" t="s">
        <v>52</v>
      </c>
      <c r="CF185" s="77"/>
      <c r="CG185" s="101">
        <f>IF(CF185&gt;CF$184,5,IF(CF185=CF$184,2.5,0))</f>
        <v>2.5</v>
      </c>
      <c r="CH185" s="69"/>
      <c r="CI185" s="73"/>
      <c r="CJ185" s="101">
        <f>IF(CI185&gt;CI$184,5,IF(CI185=CI$184,2.5,0))</f>
        <v>2.5</v>
      </c>
      <c r="CK185" s="69"/>
      <c r="CL185" s="73"/>
      <c r="CM185" s="101">
        <f>IF(CL185&gt;CL$184,5,IF(CL185=CL$184,2.5,0))</f>
        <v>2.5</v>
      </c>
      <c r="CN185" s="69"/>
      <c r="CO185" s="74"/>
      <c r="CP185" s="101">
        <f>IF(CO185&gt;CO$184,10,IF(CO185=CO$184,5,0))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8">
        <v>9</v>
      </c>
      <c r="CE186" s="72" t="s">
        <v>53</v>
      </c>
      <c r="CF186" s="69"/>
      <c r="CG186" s="103">
        <f>IF(CF186&gt;CF$187,5,IF(CF186=CF$187,2.5,0))</f>
        <v>2.5</v>
      </c>
      <c r="CH186" s="69"/>
      <c r="CI186" s="73"/>
      <c r="CJ186" s="103">
        <f>IF(CI186&gt;CI$187,5,IF(CI186=CI$187,2.5,0))</f>
        <v>2.5</v>
      </c>
      <c r="CK186" s="69"/>
      <c r="CL186" s="73"/>
      <c r="CM186" s="103">
        <f>IF(CL186&gt;CL$187,5,IF(CL186=CL$187,2.5,0))</f>
        <v>2.5</v>
      </c>
      <c r="CN186" s="69"/>
      <c r="CO186" s="74"/>
      <c r="CP186" s="103">
        <f>IF(CO186&gt;CO$187,10,IF(CO186=CO$187,5,0))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8">
        <v>10</v>
      </c>
      <c r="CE187" s="72" t="s">
        <v>54</v>
      </c>
      <c r="CF187" s="77"/>
      <c r="CG187" s="103">
        <f>IF(CF187&gt;CF$186,5,IF(CF187=CF$186,2.5,0))</f>
        <v>2.5</v>
      </c>
      <c r="CH187" s="69"/>
      <c r="CI187" s="73"/>
      <c r="CJ187" s="103">
        <f>IF(CI187&gt;CI$186,5,IF(CI187=CI$186,2.5,0))</f>
        <v>2.5</v>
      </c>
      <c r="CK187" s="69"/>
      <c r="CL187" s="73"/>
      <c r="CM187" s="103">
        <f>IF(CL187&gt;CL$186,5,IF(CL187=CL$186,2.5,0))</f>
        <v>2.5</v>
      </c>
      <c r="CN187" s="69"/>
      <c r="CO187" s="74"/>
      <c r="CP187" s="103">
        <f>IF(CO187&gt;CO$186,10,IF(CO187=CO$186,5,0))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9">
        <v>11</v>
      </c>
      <c r="CE188" s="72" t="s">
        <v>55</v>
      </c>
      <c r="CF188" s="77"/>
      <c r="CG188" s="139">
        <f>IF(CF188&gt;CF$189,5,IF(CF188=CF$189,2.5,0))</f>
        <v>2.5</v>
      </c>
      <c r="CH188" s="69"/>
      <c r="CI188" s="73"/>
      <c r="CJ188" s="139">
        <f>IF(CI188&gt;CI$189,5,IF(CI188=CI$189,2.5,0))</f>
        <v>2.5</v>
      </c>
      <c r="CK188" s="69"/>
      <c r="CL188" s="73"/>
      <c r="CM188" s="139">
        <f>IF(CL188&gt;CL$189,5,IF(CL188=CL$189,2.5,0))</f>
        <v>2.5</v>
      </c>
      <c r="CN188" s="69"/>
      <c r="CO188" s="74"/>
      <c r="CP188" s="139">
        <f>IF(CO188&gt;CO$189,10,IF(CO188=CO$189,5,0))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9">
        <v>12</v>
      </c>
      <c r="CE189" s="72" t="s">
        <v>56</v>
      </c>
      <c r="CF189" s="69"/>
      <c r="CG189" s="139">
        <f>IF(CF189&gt;CF$188,5,IF(CF189=CF$188,2.5,0))</f>
        <v>2.5</v>
      </c>
      <c r="CH189" s="69"/>
      <c r="CI189" s="73"/>
      <c r="CJ189" s="139">
        <f>IF(CI189&gt;CI$188,5,IF(CI189=CI$188,2.5,0))</f>
        <v>2.5</v>
      </c>
      <c r="CK189" s="69"/>
      <c r="CL189" s="73"/>
      <c r="CM189" s="139">
        <f>IF(CL189&gt;CL$188,5,IF(CL189=CL$188,2.5,0))</f>
        <v>2.5</v>
      </c>
      <c r="CN189" s="69"/>
      <c r="CO189" s="74"/>
      <c r="CP189" s="139">
        <f>IF(CO189&gt;CO$188,10,IF(CO189=CO$188,5,0))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10">
        <v>13</v>
      </c>
      <c r="CE190" s="72" t="s">
        <v>57</v>
      </c>
      <c r="CF190" s="77"/>
      <c r="CG190" s="140">
        <f>IF(CF190&gt;CF$191,5,IF(CF190=CF$191,2.5,0))</f>
        <v>2.5</v>
      </c>
      <c r="CH190" s="69"/>
      <c r="CI190" s="73"/>
      <c r="CJ190" s="140">
        <f>IF(CI190&gt;CI$191,5,IF(CI190=CI$191,2.5,0))</f>
        <v>2.5</v>
      </c>
      <c r="CK190" s="69"/>
      <c r="CL190" s="73"/>
      <c r="CM190" s="140">
        <f>IF(CL190&gt;CL$191,5,IF(CL190=CL$191,2.5,0))</f>
        <v>2.5</v>
      </c>
      <c r="CN190" s="69"/>
      <c r="CO190" s="74"/>
      <c r="CP190" s="140">
        <f>IF(CO190&gt;CO$191,10,IF(CO190=CO$191,5,0))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10">
        <v>14</v>
      </c>
      <c r="CE191" s="72" t="s">
        <v>58</v>
      </c>
      <c r="CF191" s="77"/>
      <c r="CG191" s="140">
        <f>IF(CF191&gt;CF$190,5,IF(CF191=CF$190,2.5,0))</f>
        <v>2.5</v>
      </c>
      <c r="CH191" s="69"/>
      <c r="CI191" s="73"/>
      <c r="CJ191" s="140">
        <f>IF(CI191&gt;CI$190,5,IF(CI191=CI$190,2.5,0))</f>
        <v>2.5</v>
      </c>
      <c r="CK191" s="69"/>
      <c r="CL191" s="73"/>
      <c r="CM191" s="140">
        <f>IF(CL191&gt;CL$190,5,IF(CL191=CL$190,2.5,0))</f>
        <v>2.5</v>
      </c>
      <c r="CN191" s="69"/>
      <c r="CO191" s="74"/>
      <c r="CP191" s="140">
        <f>IF(CO191&gt;CO$190,10,IF(CO191=CO$190,5,0))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12">
        <v>15</v>
      </c>
      <c r="CE192" s="72" t="s">
        <v>59</v>
      </c>
      <c r="CF192" s="77"/>
      <c r="CG192" s="141">
        <f>IF(CF192&gt;CF$193,5,IF(CF192=CF$193,2.5,0))</f>
        <v>2.5</v>
      </c>
      <c r="CH192" s="69"/>
      <c r="CI192" s="73"/>
      <c r="CJ192" s="141">
        <f>IF(CI192&gt;CI$193,5,IF(CI192=CI$193,2.5,0))</f>
        <v>2.5</v>
      </c>
      <c r="CK192" s="69"/>
      <c r="CL192" s="73"/>
      <c r="CM192" s="141">
        <f>IF(CL192&gt;CL$193,5,IF(CL192=CL$193,2.5,0))</f>
        <v>2.5</v>
      </c>
      <c r="CN192" s="69"/>
      <c r="CO192" s="74"/>
      <c r="CP192" s="141">
        <f>IF(CO192&gt;CO$193,10,IF(CO192=CO$193,5,0))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12">
        <v>16</v>
      </c>
      <c r="CE193" s="78" t="s">
        <v>60</v>
      </c>
      <c r="CF193" s="77"/>
      <c r="CG193" s="141">
        <f>IF(CF193&gt;CF$192,5,IF(CF193=CF$192,2.5,0))</f>
        <v>2.5</v>
      </c>
      <c r="CH193" s="69"/>
      <c r="CI193" s="77"/>
      <c r="CJ193" s="141">
        <f>IF(CI193&gt;CI$192,5,IF(CI193=CI$192,2.5,0))</f>
        <v>2.5</v>
      </c>
      <c r="CK193" s="69"/>
      <c r="CL193" s="77"/>
      <c r="CM193" s="141">
        <f>IF(CL193&gt;CL$192,5,IF(CL193=CL$192,2.5,0))</f>
        <v>2.5</v>
      </c>
      <c r="CN193" s="69"/>
      <c r="CO193" s="79"/>
      <c r="CP193" s="141">
        <f>IF(CO193&gt;CO$192,10,IF(CO193=CO$192,5,0))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15">
        <v>17</v>
      </c>
      <c r="CE194" s="78" t="s">
        <v>61</v>
      </c>
      <c r="CF194" s="77"/>
      <c r="CG194" s="145">
        <f>IF(CF194&gt;CF$195,5,IF(CF194=CF$195,2.5,0))</f>
        <v>2.5</v>
      </c>
      <c r="CH194" s="69"/>
      <c r="CI194" s="69"/>
      <c r="CJ194" s="145">
        <f>IF(CI194&gt;CI$195,5,IF(CI194=CI$195,2.5,0))</f>
        <v>2.5</v>
      </c>
      <c r="CK194" s="69"/>
      <c r="CL194" s="82"/>
      <c r="CM194" s="145">
        <f>IF(CL194&gt;CL$195,5,IF(CL194=CL$195,2.5,0))</f>
        <v>2.5</v>
      </c>
      <c r="CN194" s="69"/>
      <c r="CO194" s="82"/>
      <c r="CP194" s="145">
        <f>IF(CO194&gt;CO$195,10,IF(CO194=CO$195,5,0))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14">
        <v>18</v>
      </c>
      <c r="CE195" s="84" t="s">
        <v>62</v>
      </c>
      <c r="CF195" s="85"/>
      <c r="CG195" s="143">
        <f>IF(CF195&gt;CF$194,5,IF(CF195=CF$194,2.5,0))</f>
        <v>2.5</v>
      </c>
      <c r="CH195" s="86"/>
      <c r="CI195" s="86"/>
      <c r="CJ195" s="143">
        <f>IF(CI195&gt;CI$194,5,IF(CI195=CI$194,2.5,0))</f>
        <v>2.5</v>
      </c>
      <c r="CK195" s="86"/>
      <c r="CL195" s="87"/>
      <c r="CM195" s="143">
        <f>IF(CL195&gt;CL$194,5,IF(CL195=CL$194,2.5,0))</f>
        <v>2.5</v>
      </c>
      <c r="CN195" s="86"/>
      <c r="CO195" s="87"/>
      <c r="CP195" s="143">
        <f>IF(CO195&gt;CO$194,10,IF(CO195=CO$194,5,0))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233" priority="22">
      <formula>ISERROR(CD175)</formula>
    </cfRule>
  </conditionalFormatting>
  <conditionalFormatting sqref="CJ178:CJ194">
    <cfRule type="containsErrors" dxfId="232" priority="20">
      <formula>ISERROR(CJ178)</formula>
    </cfRule>
  </conditionalFormatting>
  <conditionalFormatting sqref="CD195 CJ195 CT195">
    <cfRule type="containsErrors" dxfId="231" priority="19">
      <formula>ISERROR(CD195)</formula>
    </cfRule>
  </conditionalFormatting>
  <conditionalFormatting sqref="CO178:CO194">
    <cfRule type="containsErrors" dxfId="230" priority="18">
      <formula>ISERROR(CO178)</formula>
    </cfRule>
  </conditionalFormatting>
  <conditionalFormatting sqref="CO195">
    <cfRule type="containsErrors" dxfId="229" priority="17">
      <formula>ISERROR(CO195)</formula>
    </cfRule>
  </conditionalFormatting>
  <conditionalFormatting sqref="CF178:CF195">
    <cfRule type="containsErrors" dxfId="228" priority="16">
      <formula>ISERROR(CF178)</formula>
    </cfRule>
  </conditionalFormatting>
  <conditionalFormatting sqref="CI178:CI194">
    <cfRule type="containsErrors" dxfId="227" priority="15">
      <formula>ISERROR(CI178)</formula>
    </cfRule>
  </conditionalFormatting>
  <conditionalFormatting sqref="CI195">
    <cfRule type="containsErrors" dxfId="226" priority="14">
      <formula>ISERROR(CI195)</formula>
    </cfRule>
  </conditionalFormatting>
  <conditionalFormatting sqref="CL178:CL194">
    <cfRule type="containsErrors" dxfId="225" priority="13">
      <formula>ISERROR(CL178)</formula>
    </cfRule>
  </conditionalFormatting>
  <conditionalFormatting sqref="CL195">
    <cfRule type="containsErrors" dxfId="224" priority="12">
      <formula>ISERROR(CL195)</formula>
    </cfRule>
  </conditionalFormatting>
  <conditionalFormatting sqref="CM176:CM177">
    <cfRule type="containsErrors" dxfId="223" priority="11">
      <formula>ISERROR(CM176)</formula>
    </cfRule>
  </conditionalFormatting>
  <conditionalFormatting sqref="CM178:CM194">
    <cfRule type="containsErrors" dxfId="222" priority="10">
      <formula>ISERROR(CM178)</formula>
    </cfRule>
  </conditionalFormatting>
  <conditionalFormatting sqref="CM195">
    <cfRule type="containsErrors" dxfId="221" priority="9">
      <formula>ISERROR(CM195)</formula>
    </cfRule>
  </conditionalFormatting>
  <conditionalFormatting sqref="CP176:CP177">
    <cfRule type="containsErrors" dxfId="220" priority="8">
      <formula>ISERROR(CP176)</formula>
    </cfRule>
  </conditionalFormatting>
  <conditionalFormatting sqref="CP178:CP194">
    <cfRule type="containsErrors" dxfId="219" priority="7">
      <formula>ISERROR(CP178)</formula>
    </cfRule>
  </conditionalFormatting>
  <conditionalFormatting sqref="CP195">
    <cfRule type="containsErrors" dxfId="218" priority="6">
      <formula>ISERROR(CP195)</formula>
    </cfRule>
  </conditionalFormatting>
  <conditionalFormatting sqref="CG178:CG194">
    <cfRule type="containsErrors" dxfId="217" priority="2">
      <formula>ISERROR(CG178)</formula>
    </cfRule>
  </conditionalFormatting>
  <conditionalFormatting sqref="CG195">
    <cfRule type="containsErrors" dxfId="216" priority="1">
      <formula>ISERROR(CG195)</formula>
    </cfRule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Horaire!A23</f>
        <v>44217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IF(CF178&gt;CF$182,5,IF(CF178=CF$182,2.5,0))</f>
        <v>2.5</v>
      </c>
      <c r="CH178" s="69"/>
      <c r="CI178" s="73"/>
      <c r="CJ178" s="90">
        <f>IF(CI178&gt;CI$182,5,IF(CI178=CI$182,2.5,0))</f>
        <v>2.5</v>
      </c>
      <c r="CK178" s="69"/>
      <c r="CL178" s="73"/>
      <c r="CM178" s="90">
        <f>IF(CL178&gt;CL$182,5,IF(CL178=CL$182,2.5,0))</f>
        <v>2.5</v>
      </c>
      <c r="CN178" s="69"/>
      <c r="CO178" s="74"/>
      <c r="CP178" s="90">
        <f>IF(CO178&gt;CO$182,10,IF(CO178=CO$182,5,0))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73"/>
      <c r="CG179" s="100">
        <f>IF(CF179&gt;CF$181,5,IF(CF179=CF$181,2.5,0))</f>
        <v>2.5</v>
      </c>
      <c r="CH179" s="69"/>
      <c r="CI179" s="73"/>
      <c r="CJ179" s="100">
        <f>IF(CI179&gt;CI$181,5,IF(CI179=CI$181,2.5,0))</f>
        <v>2.5</v>
      </c>
      <c r="CK179" s="69"/>
      <c r="CL179" s="73"/>
      <c r="CM179" s="100">
        <f>IF(CL179&gt;CL$181,5,IF(CL179=CL$181,2.5,0))</f>
        <v>2.5</v>
      </c>
      <c r="CN179" s="69"/>
      <c r="CO179" s="74"/>
      <c r="CP179" s="100">
        <f>IF(CO179&gt;CO$181,10,IF(CO179=CO$181,5,0))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6">
        <v>3</v>
      </c>
      <c r="CE180" s="72" t="s">
        <v>47</v>
      </c>
      <c r="CF180" s="77"/>
      <c r="CG180" s="102">
        <f>IF(CF180&gt;CF$183,5,IF(CF180=CF$183,2.5,0))</f>
        <v>2.5</v>
      </c>
      <c r="CH180" s="69"/>
      <c r="CI180" s="73"/>
      <c r="CJ180" s="102">
        <f>IF(CI180&gt;CI$183,5,IF(CI180=CI$183,2.5,0))</f>
        <v>2.5</v>
      </c>
      <c r="CK180" s="69"/>
      <c r="CL180" s="73"/>
      <c r="CM180" s="102">
        <f>IF(CL180&gt;CL$183,5,IF(CL180=CL$183,2.5,0))</f>
        <v>2.5</v>
      </c>
      <c r="CN180" s="69"/>
      <c r="CO180" s="74"/>
      <c r="CP180" s="102">
        <f>IF(CO180&gt;CO$183,10,IF(CO180=CO$183,5,0))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5">
        <v>4</v>
      </c>
      <c r="CE181" s="72" t="s">
        <v>48</v>
      </c>
      <c r="CF181" s="77"/>
      <c r="CG181" s="100">
        <f>IF(CF181&gt;CF$179,5,IF(CF181=CF$179,2.5,0))</f>
        <v>2.5</v>
      </c>
      <c r="CH181" s="69"/>
      <c r="CI181" s="73"/>
      <c r="CJ181" s="100">
        <f>IF(CI181&gt;CI$179,5,IF(CI181=CI$179,2.5,0))</f>
        <v>2.5</v>
      </c>
      <c r="CK181" s="69"/>
      <c r="CL181" s="73"/>
      <c r="CM181" s="100">
        <f>IF(CL181&gt;CL$179,5,IF(CL181=CL$179,2.5,0))</f>
        <v>2.5</v>
      </c>
      <c r="CN181" s="69"/>
      <c r="CO181" s="74"/>
      <c r="CP181" s="100">
        <f>IF(CO181&gt;CO$179,10,IF(CO181=CO$179,5,0))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4">
        <v>5</v>
      </c>
      <c r="CE182" s="72" t="s">
        <v>49</v>
      </c>
      <c r="CF182" s="77"/>
      <c r="CG182" s="90">
        <f>IF(CF182&gt;CF$178,5,IF(CF182=CF$178,2.5,0))</f>
        <v>2.5</v>
      </c>
      <c r="CH182" s="69"/>
      <c r="CI182" s="73"/>
      <c r="CJ182" s="90">
        <f>IF(CI182&gt;CI$178,5,IF(CI182=CI$178,2.5,0))</f>
        <v>2.5</v>
      </c>
      <c r="CK182" s="69"/>
      <c r="CL182" s="73"/>
      <c r="CM182" s="90">
        <f>IF(CL182&gt;CL$178,5,IF(CL182=CL$178,2.5,0))</f>
        <v>2.5</v>
      </c>
      <c r="CN182" s="69"/>
      <c r="CO182" s="74"/>
      <c r="CP182" s="90">
        <f>IF(CO182&gt;CO$178,10,IF(CO182=CO$178,5,0))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6">
        <v>6</v>
      </c>
      <c r="CE183" s="72" t="s">
        <v>50</v>
      </c>
      <c r="CF183" s="77"/>
      <c r="CG183" s="102">
        <f>IF(CF183&gt;CF$180,5,IF(CF183=CF$180,2.5,0))</f>
        <v>2.5</v>
      </c>
      <c r="CH183" s="69"/>
      <c r="CI183" s="73"/>
      <c r="CJ183" s="102">
        <f>IF(CI183&gt;CI$180,5,IF(CI183=CI$180,2.5,0))</f>
        <v>2.5</v>
      </c>
      <c r="CK183" s="69"/>
      <c r="CL183" s="73"/>
      <c r="CM183" s="102">
        <f>IF(CL183&gt;CL$180,5,IF(CL183=CL$180,2.5,0))</f>
        <v>2.5</v>
      </c>
      <c r="CN183" s="69"/>
      <c r="CO183" s="74"/>
      <c r="CP183" s="102">
        <f>IF(CO183&gt;CO$180,10,IF(CO183=CO$180,5,0))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7">
        <v>7</v>
      </c>
      <c r="CE184" s="72" t="s">
        <v>51</v>
      </c>
      <c r="CF184" s="77"/>
      <c r="CG184" s="101">
        <f>IF(CF184&gt;CF$189,5,IF(CF184=CF$189,2.5,0))</f>
        <v>2.5</v>
      </c>
      <c r="CH184" s="69"/>
      <c r="CI184" s="73"/>
      <c r="CJ184" s="101">
        <f>IF(CI184&gt;CI$189,5,IF(CI184=CI$189,2.5,0))</f>
        <v>2.5</v>
      </c>
      <c r="CK184" s="69"/>
      <c r="CL184" s="73"/>
      <c r="CM184" s="101">
        <f>IF(CL184&gt;CL$189,5,IF(CL184=CL$189,2.5,0))</f>
        <v>2.5</v>
      </c>
      <c r="CN184" s="69"/>
      <c r="CO184" s="74"/>
      <c r="CP184" s="101">
        <f>IF(CO184&gt;CO$189,10,IF(CO184=CO$189,5,0))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8">
        <v>8</v>
      </c>
      <c r="CE185" s="72" t="s">
        <v>52</v>
      </c>
      <c r="CF185" s="77"/>
      <c r="CG185" s="103">
        <f>IF(CF185&gt;CF$186,5,IF(CF185=CF$186,2.5,0))</f>
        <v>2.5</v>
      </c>
      <c r="CH185" s="69"/>
      <c r="CI185" s="73"/>
      <c r="CJ185" s="103">
        <f>IF(CI185&gt;CI$186,5,IF(CI185=CI$186,2.5,0))</f>
        <v>2.5</v>
      </c>
      <c r="CK185" s="69"/>
      <c r="CL185" s="73"/>
      <c r="CM185" s="103">
        <f>IF(CL185&gt;CL$186,5,IF(CL185=CL$186,2.5,0))</f>
        <v>2.5</v>
      </c>
      <c r="CN185" s="69"/>
      <c r="CO185" s="74"/>
      <c r="CP185" s="103">
        <f>IF(CO185&gt;CO$186,10,IF(CO185=CO$186,5,0))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8">
        <v>9</v>
      </c>
      <c r="CE186" s="72" t="s">
        <v>53</v>
      </c>
      <c r="CF186" s="69"/>
      <c r="CG186" s="103">
        <f>IF(CF186&gt;CF$185,5,IF(CF186=CF$185,2.5,0))</f>
        <v>2.5</v>
      </c>
      <c r="CH186" s="69"/>
      <c r="CI186" s="73"/>
      <c r="CJ186" s="103">
        <f>IF(CI186&gt;CI$185,5,IF(CI186=CI$185,2.5,0))</f>
        <v>2.5</v>
      </c>
      <c r="CK186" s="69"/>
      <c r="CL186" s="73"/>
      <c r="CM186" s="103">
        <f>IF(CL186&gt;CL$185,5,IF(CL186=CL$185,2.5,0))</f>
        <v>2.5</v>
      </c>
      <c r="CN186" s="69"/>
      <c r="CO186" s="74"/>
      <c r="CP186" s="103">
        <f>IF(CO186&gt;CO$185,10,IF(CO186=CO$185,5,0))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9">
        <v>10</v>
      </c>
      <c r="CE187" s="72" t="s">
        <v>54</v>
      </c>
      <c r="CF187" s="77"/>
      <c r="CG187" s="139">
        <f>IF(CF187&gt;CF$188,5,IF(CF187=CF$188,2.5,0))</f>
        <v>2.5</v>
      </c>
      <c r="CH187" s="69"/>
      <c r="CI187" s="73"/>
      <c r="CJ187" s="139">
        <f>IF(CI187&gt;CI$188,5,IF(CI187=CI$188,2.5,0))</f>
        <v>2.5</v>
      </c>
      <c r="CK187" s="69"/>
      <c r="CL187" s="73"/>
      <c r="CM187" s="139">
        <f>IF(CL187&gt;CL$188,5,IF(CL187=CL$188,2.5,0))</f>
        <v>2.5</v>
      </c>
      <c r="CN187" s="69"/>
      <c r="CO187" s="74"/>
      <c r="CP187" s="139">
        <f>IF(CO187&gt;CO$188,10,IF(CO187=CO$188,5,0))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9">
        <v>11</v>
      </c>
      <c r="CE188" s="72" t="s">
        <v>55</v>
      </c>
      <c r="CF188" s="77"/>
      <c r="CG188" s="139">
        <f>IF(CF188&gt;CF$187,5,IF(CF188=CF$187,2.5,0))</f>
        <v>2.5</v>
      </c>
      <c r="CH188" s="69"/>
      <c r="CI188" s="73"/>
      <c r="CJ188" s="139">
        <f>IF(CI188&gt;CI$187,5,IF(CI188=CI$187,2.5,0))</f>
        <v>2.5</v>
      </c>
      <c r="CK188" s="69"/>
      <c r="CL188" s="73"/>
      <c r="CM188" s="139">
        <f>IF(CL188&gt;CL$187,5,IF(CL188=CL$187,2.5,0))</f>
        <v>2.5</v>
      </c>
      <c r="CN188" s="69"/>
      <c r="CO188" s="74"/>
      <c r="CP188" s="139">
        <f>IF(CO188&gt;CO$187,10,IF(CO188=CO$187,5,0))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7">
        <v>12</v>
      </c>
      <c r="CE189" s="72" t="s">
        <v>56</v>
      </c>
      <c r="CF189" s="69"/>
      <c r="CG189" s="101">
        <f>IF(CF189&gt;CF$184,5,IF(CF189=CF$184,2.5,0))</f>
        <v>2.5</v>
      </c>
      <c r="CH189" s="69"/>
      <c r="CI189" s="73"/>
      <c r="CJ189" s="101">
        <f>IF(CI189&gt;CI$184,5,IF(CI189=CI$184,2.5,0))</f>
        <v>2.5</v>
      </c>
      <c r="CK189" s="69"/>
      <c r="CL189" s="73"/>
      <c r="CM189" s="101">
        <f>IF(CL189&gt;CL$184,5,IF(CL189=CL$184,2.5,0))</f>
        <v>2.5</v>
      </c>
      <c r="CN189" s="69"/>
      <c r="CO189" s="74"/>
      <c r="CP189" s="101">
        <f>IF(CO189&gt;CO$184,10,IF(CO189=CO$184,5,0))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10">
        <v>13</v>
      </c>
      <c r="CE190" s="72" t="s">
        <v>57</v>
      </c>
      <c r="CF190" s="77"/>
      <c r="CG190" s="140">
        <f>IF(CF190&gt;CF$194,5,IF(CF190=CF$194,2.5,0))</f>
        <v>2.5</v>
      </c>
      <c r="CH190" s="69"/>
      <c r="CI190" s="73"/>
      <c r="CJ190" s="140">
        <f>IF(CI190&gt;CI$194,5,IF(CI190=CI$194,2.5,0))</f>
        <v>2.5</v>
      </c>
      <c r="CK190" s="69"/>
      <c r="CL190" s="73"/>
      <c r="CM190" s="140">
        <f>IF(CL190&gt;CL$194,5,IF(CL190=CL$194,2.5,0))</f>
        <v>2.5</v>
      </c>
      <c r="CN190" s="69"/>
      <c r="CO190" s="74"/>
      <c r="CP190" s="140">
        <f>IF(CO190&gt;CO$194,10,IF(CO190=CO$194,5,0))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12">
        <v>14</v>
      </c>
      <c r="CE191" s="72" t="s">
        <v>58</v>
      </c>
      <c r="CF191" s="77"/>
      <c r="CG191" s="141">
        <f>IF(CF191&gt;CF$192,5,IF(CF191=CF$192,2.5,0))</f>
        <v>2.5</v>
      </c>
      <c r="CH191" s="69"/>
      <c r="CI191" s="73"/>
      <c r="CJ191" s="141">
        <f>IF(CI191&gt;CI$192,5,IF(CI191=CI$192,2.5,0))</f>
        <v>2.5</v>
      </c>
      <c r="CK191" s="69"/>
      <c r="CL191" s="73"/>
      <c r="CM191" s="141">
        <f>IF(CL191&gt;CL$192,5,IF(CL191=CL$192,2.5,0))</f>
        <v>2.5</v>
      </c>
      <c r="CN191" s="69"/>
      <c r="CO191" s="74"/>
      <c r="CP191" s="141">
        <f>IF(CO191&gt;CO$192,10,IF(CO191=CO$192,5,0))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12">
        <v>15</v>
      </c>
      <c r="CE192" s="72" t="s">
        <v>59</v>
      </c>
      <c r="CF192" s="77"/>
      <c r="CG192" s="141">
        <f>IF(CF192&gt;CF$191,5,IF(CF192=CF$191,2.5,0))</f>
        <v>2.5</v>
      </c>
      <c r="CH192" s="69"/>
      <c r="CI192" s="73"/>
      <c r="CJ192" s="141">
        <f>IF(CI192&gt;CI$191,5,IF(CI192=CI$191,2.5,0))</f>
        <v>2.5</v>
      </c>
      <c r="CK192" s="69"/>
      <c r="CL192" s="73"/>
      <c r="CM192" s="141">
        <f>IF(CL192&gt;CL$191,5,IF(CL192=CL$191,2.5,0))</f>
        <v>2.5</v>
      </c>
      <c r="CN192" s="69"/>
      <c r="CO192" s="74"/>
      <c r="CP192" s="141">
        <f>IF(CO192&gt;CO$191,10,IF(CO192=CO$191,5,0))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13">
        <v>16</v>
      </c>
      <c r="CE193" s="78" t="s">
        <v>60</v>
      </c>
      <c r="CF193" s="77"/>
      <c r="CG193" s="145">
        <f>IF(CF193&gt;CF$195,5,IF(CF193=CF$195,2.5,0))</f>
        <v>2.5</v>
      </c>
      <c r="CH193" s="69"/>
      <c r="CI193" s="77"/>
      <c r="CJ193" s="145">
        <f>IF(CI193&gt;CI$195,5,IF(CI193=CI$195,2.5,0))</f>
        <v>2.5</v>
      </c>
      <c r="CK193" s="69"/>
      <c r="CL193" s="77"/>
      <c r="CM193" s="145">
        <f>IF(CL193&gt;CL$195,5,IF(CL193=CL$195,2.5,0))</f>
        <v>2.5</v>
      </c>
      <c r="CN193" s="69"/>
      <c r="CO193" s="79"/>
      <c r="CP193" s="145">
        <f>IF(CO193&gt;CO$195,10,IF(CO193=CO$195,5,0))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11">
        <v>17</v>
      </c>
      <c r="CE194" s="78" t="s">
        <v>61</v>
      </c>
      <c r="CF194" s="77"/>
      <c r="CG194" s="140">
        <f>IF(CF194&gt;CF$190,5,IF(CF194=CF$190,2.5,0))</f>
        <v>2.5</v>
      </c>
      <c r="CH194" s="69"/>
      <c r="CI194" s="69"/>
      <c r="CJ194" s="140">
        <f>IF(CI194&gt;CI$190,5,IF(CI194=CI$190,2.5,0))</f>
        <v>2.5</v>
      </c>
      <c r="CK194" s="69"/>
      <c r="CL194" s="82"/>
      <c r="CM194" s="140">
        <f>IF(CL194&gt;CL$190,5,IF(CL194=CL$190,2.5,0))</f>
        <v>2.5</v>
      </c>
      <c r="CN194" s="69"/>
      <c r="CO194" s="82"/>
      <c r="CP194" s="140">
        <f>IF(CO194&gt;CO$190,10,IF(CO194=CO$190,5,0))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14">
        <v>18</v>
      </c>
      <c r="CE195" s="84" t="s">
        <v>62</v>
      </c>
      <c r="CF195" s="85"/>
      <c r="CG195" s="143">
        <f>IF(CF195&gt;CF$193,5,IF(CF195=CF$193,2.5,0))</f>
        <v>2.5</v>
      </c>
      <c r="CH195" s="86"/>
      <c r="CI195" s="86"/>
      <c r="CJ195" s="143">
        <f>IF(CI195&gt;CI$193,5,IF(CI195=CI$193,2.5,0))</f>
        <v>2.5</v>
      </c>
      <c r="CK195" s="86"/>
      <c r="CL195" s="87"/>
      <c r="CM195" s="143">
        <f>IF(CL195&gt;CL$193,5,IF(CL195=CL$193,2.5,0))</f>
        <v>2.5</v>
      </c>
      <c r="CN195" s="86"/>
      <c r="CO195" s="87"/>
      <c r="CP195" s="143">
        <f>IF(CO195&gt;CO$193,10,IF(CO195=CO$193,5,0))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215" priority="22">
      <formula>ISERROR(CD175)</formula>
    </cfRule>
  </conditionalFormatting>
  <conditionalFormatting sqref="CJ178:CJ194">
    <cfRule type="containsErrors" dxfId="214" priority="20">
      <formula>ISERROR(CJ178)</formula>
    </cfRule>
  </conditionalFormatting>
  <conditionalFormatting sqref="CD195 CJ195 CT195">
    <cfRule type="containsErrors" dxfId="213" priority="19">
      <formula>ISERROR(CD195)</formula>
    </cfRule>
  </conditionalFormatting>
  <conditionalFormatting sqref="CO178:CO194">
    <cfRule type="containsErrors" dxfId="212" priority="18">
      <formula>ISERROR(CO178)</formula>
    </cfRule>
  </conditionalFormatting>
  <conditionalFormatting sqref="CO195">
    <cfRule type="containsErrors" dxfId="211" priority="17">
      <formula>ISERROR(CO195)</formula>
    </cfRule>
  </conditionalFormatting>
  <conditionalFormatting sqref="CF178:CF195">
    <cfRule type="containsErrors" dxfId="210" priority="16">
      <formula>ISERROR(CF178)</formula>
    </cfRule>
  </conditionalFormatting>
  <conditionalFormatting sqref="CI178:CI194">
    <cfRule type="containsErrors" dxfId="209" priority="15">
      <formula>ISERROR(CI178)</formula>
    </cfRule>
  </conditionalFormatting>
  <conditionalFormatting sqref="CI195">
    <cfRule type="containsErrors" dxfId="208" priority="14">
      <formula>ISERROR(CI195)</formula>
    </cfRule>
  </conditionalFormatting>
  <conditionalFormatting sqref="CL178:CL194">
    <cfRule type="containsErrors" dxfId="207" priority="13">
      <formula>ISERROR(CL178)</formula>
    </cfRule>
  </conditionalFormatting>
  <conditionalFormatting sqref="CL195">
    <cfRule type="containsErrors" dxfId="206" priority="12">
      <formula>ISERROR(CL195)</formula>
    </cfRule>
  </conditionalFormatting>
  <conditionalFormatting sqref="CM176:CM177">
    <cfRule type="containsErrors" dxfId="205" priority="11">
      <formula>ISERROR(CM176)</formula>
    </cfRule>
  </conditionalFormatting>
  <conditionalFormatting sqref="CM178:CM194">
    <cfRule type="containsErrors" dxfId="204" priority="10">
      <formula>ISERROR(CM178)</formula>
    </cfRule>
  </conditionalFormatting>
  <conditionalFormatting sqref="CM195">
    <cfRule type="containsErrors" dxfId="203" priority="9">
      <formula>ISERROR(CM195)</formula>
    </cfRule>
  </conditionalFormatting>
  <conditionalFormatting sqref="CP176:CP177">
    <cfRule type="containsErrors" dxfId="202" priority="8">
      <formula>ISERROR(CP176)</formula>
    </cfRule>
  </conditionalFormatting>
  <conditionalFormatting sqref="CP178:CP194">
    <cfRule type="containsErrors" dxfId="201" priority="7">
      <formula>ISERROR(CP178)</formula>
    </cfRule>
  </conditionalFormatting>
  <conditionalFormatting sqref="CP195">
    <cfRule type="containsErrors" dxfId="200" priority="6">
      <formula>ISERROR(CP195)</formula>
    </cfRule>
  </conditionalFormatting>
  <conditionalFormatting sqref="CG178:CG194">
    <cfRule type="containsErrors" dxfId="199" priority="2">
      <formula>ISERROR(CG178)</formula>
    </cfRule>
  </conditionalFormatting>
  <conditionalFormatting sqref="CG195">
    <cfRule type="containsErrors" dxfId="198" priority="1">
      <formula>ISERROR(CG195)</formula>
    </cfRule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Horaire!A24</f>
        <v>44224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IF(CF178&gt;CF$180,5,IF(CF178=CF$180,2.5,0))</f>
        <v>2.5</v>
      </c>
      <c r="CH178" s="69"/>
      <c r="CI178" s="73"/>
      <c r="CJ178" s="90">
        <f>IF(CI178&gt;CI$180,5,IF(CI178=CI$180,2.5,0))</f>
        <v>2.5</v>
      </c>
      <c r="CK178" s="69"/>
      <c r="CL178" s="73"/>
      <c r="CM178" s="90">
        <f>IF(CL178&gt;CL$180,5,IF(CL178=CL$180,2.5,0))</f>
        <v>2.5</v>
      </c>
      <c r="CN178" s="69"/>
      <c r="CO178" s="74"/>
      <c r="CP178" s="90">
        <f>IF(CO178&gt;CO$180,10,IF(CO178=CO$180,5,0))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73"/>
      <c r="CG179" s="100">
        <f>IF(CF179&gt;CF$183,5,IF(CF179=CF$183,2.5,0))</f>
        <v>2.5</v>
      </c>
      <c r="CH179" s="69"/>
      <c r="CI179" s="73"/>
      <c r="CJ179" s="100">
        <f>IF(CI179&gt;CI$183,5,IF(CI179=CI$183,2.5,0))</f>
        <v>2.5</v>
      </c>
      <c r="CK179" s="69"/>
      <c r="CL179" s="73"/>
      <c r="CM179" s="100">
        <f>IF(CL179&gt;CL$183,5,IF(CL179=CL$183,2.5,0))</f>
        <v>2.5</v>
      </c>
      <c r="CN179" s="69"/>
      <c r="CO179" s="74"/>
      <c r="CP179" s="100">
        <f>IF(CO179&gt;CO$183,10,IF(CO179=CO$183,5,0))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4">
        <v>3</v>
      </c>
      <c r="CE180" s="72" t="s">
        <v>47</v>
      </c>
      <c r="CF180" s="77"/>
      <c r="CG180" s="90">
        <f>IF(CF180&gt;CF$178,5,IF(CF180=CF$178,2.5,0))</f>
        <v>2.5</v>
      </c>
      <c r="CH180" s="69"/>
      <c r="CI180" s="73"/>
      <c r="CJ180" s="90">
        <f>IF(CI180&gt;CI$178,5,IF(CI180=CI$178,2.5,0))</f>
        <v>2.5</v>
      </c>
      <c r="CK180" s="69"/>
      <c r="CL180" s="73"/>
      <c r="CM180" s="90">
        <f>IF(CL180&gt;CL$178,5,IF(CL180=CL$178,2.5,0))</f>
        <v>2.5</v>
      </c>
      <c r="CN180" s="69"/>
      <c r="CO180" s="74"/>
      <c r="CP180" s="90">
        <f>IF(CO180&gt;CO$178,10,IF(CO180=CO$178,5,0))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6">
        <v>4</v>
      </c>
      <c r="CE181" s="72" t="s">
        <v>48</v>
      </c>
      <c r="CF181" s="77"/>
      <c r="CG181" s="102">
        <f>IF(CF181&gt;CF$182,5,IF(CF181=CF$182,2.5,0))</f>
        <v>2.5</v>
      </c>
      <c r="CH181" s="69"/>
      <c r="CI181" s="73"/>
      <c r="CJ181" s="102">
        <f>IF(CI181&gt;CI$182,5,IF(CI181=CI$182,2.5,0))</f>
        <v>2.5</v>
      </c>
      <c r="CK181" s="69"/>
      <c r="CL181" s="73"/>
      <c r="CM181" s="102">
        <f>IF(CL181&gt;CL$182,5,IF(CL181=CL$182,2.5,0))</f>
        <v>2.5</v>
      </c>
      <c r="CN181" s="69"/>
      <c r="CO181" s="74"/>
      <c r="CP181" s="102">
        <f>IF(CO181&gt;CO$182,10,IF(CO181=CO$182,5,0))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6">
        <v>5</v>
      </c>
      <c r="CE182" s="72" t="s">
        <v>49</v>
      </c>
      <c r="CF182" s="77"/>
      <c r="CG182" s="102">
        <f>IF(CF182&gt;CF$181,5,IF(CF182=CF$181,2.5,0))</f>
        <v>2.5</v>
      </c>
      <c r="CH182" s="69"/>
      <c r="CI182" s="73"/>
      <c r="CJ182" s="102">
        <f>IF(CI182&gt;CI$181,5,IF(CI182=CI$181,2.5,0))</f>
        <v>2.5</v>
      </c>
      <c r="CK182" s="69"/>
      <c r="CL182" s="73"/>
      <c r="CM182" s="102">
        <f>IF(CL182&gt;CL$181,5,IF(CL182=CL$181,2.5,0))</f>
        <v>2.5</v>
      </c>
      <c r="CN182" s="69"/>
      <c r="CO182" s="74"/>
      <c r="CP182" s="102">
        <f>IF(CO182&gt;CO$181,10,IF(CO182=CO$181,5,0))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5">
        <v>6</v>
      </c>
      <c r="CE183" s="72" t="s">
        <v>50</v>
      </c>
      <c r="CF183" s="77"/>
      <c r="CG183" s="100">
        <f>IF(CF183&gt;CF$179,5,IF(CF183=CF$179,2.5,0))</f>
        <v>2.5</v>
      </c>
      <c r="CH183" s="69"/>
      <c r="CI183" s="73"/>
      <c r="CJ183" s="100">
        <f>IF(CI183&gt;CI$179,5,IF(CI183=CI$179,2.5,0))</f>
        <v>2.5</v>
      </c>
      <c r="CK183" s="69"/>
      <c r="CL183" s="73"/>
      <c r="CM183" s="100">
        <f>IF(CL183&gt;CL$179,5,IF(CL183=CL$179,2.5,0))</f>
        <v>2.5</v>
      </c>
      <c r="CN183" s="69"/>
      <c r="CO183" s="74"/>
      <c r="CP183" s="100">
        <f>IF(CO183&gt;CO$179,10,IF(CO183=CO$179,5,0))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7">
        <v>7</v>
      </c>
      <c r="CE184" s="72" t="s">
        <v>51</v>
      </c>
      <c r="CF184" s="77"/>
      <c r="CG184" s="101">
        <f>IF(CF184&gt;CF$187,5,IF(CF184=CF$187,2.5,0))</f>
        <v>2.5</v>
      </c>
      <c r="CH184" s="69"/>
      <c r="CI184" s="73"/>
      <c r="CJ184" s="101">
        <f>IF(CI184&gt;CI$187,5,IF(CI184=CI$187,2.5,0))</f>
        <v>2.5</v>
      </c>
      <c r="CK184" s="69"/>
      <c r="CL184" s="73"/>
      <c r="CM184" s="101">
        <f>IF(CL184&gt;CL$187,5,IF(CL184=CL$187,2.5,0))</f>
        <v>2.5</v>
      </c>
      <c r="CN184" s="69"/>
      <c r="CO184" s="74"/>
      <c r="CP184" s="101">
        <f>IF(CO184&gt;CO$187,10,IF(CO184=CO$187,5,0))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8">
        <v>8</v>
      </c>
      <c r="CE185" s="72" t="s">
        <v>52</v>
      </c>
      <c r="CF185" s="77"/>
      <c r="CG185" s="103">
        <f>IF(CF185&gt;CF$188,5,IF(CF185=CF$188,2.5,0))</f>
        <v>2.5</v>
      </c>
      <c r="CH185" s="69"/>
      <c r="CI185" s="73"/>
      <c r="CJ185" s="103">
        <f>IF(CI185&gt;CI$188,5,IF(CI185=CI$188,2.5,0))</f>
        <v>2.5</v>
      </c>
      <c r="CK185" s="69"/>
      <c r="CL185" s="73"/>
      <c r="CM185" s="103">
        <f>IF(CL185&gt;CL$188,5,IF(CL185=CL$188,2.5,0))</f>
        <v>2.5</v>
      </c>
      <c r="CN185" s="69"/>
      <c r="CO185" s="74"/>
      <c r="CP185" s="103">
        <f>IF(CO185&gt;CO$188,10,IF(CO185=CO$188,5,0))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9">
        <v>9</v>
      </c>
      <c r="CE186" s="72" t="s">
        <v>53</v>
      </c>
      <c r="CF186" s="69"/>
      <c r="CG186" s="139">
        <f>IF(CF186&gt;CF$189,5,IF(CF186=CF$189,2.5,0))</f>
        <v>2.5</v>
      </c>
      <c r="CH186" s="69"/>
      <c r="CI186" s="73"/>
      <c r="CJ186" s="139">
        <f>IF(CI186&gt;CI$189,5,IF(CI186=CI$189,2.5,0))</f>
        <v>2.5</v>
      </c>
      <c r="CK186" s="69"/>
      <c r="CL186" s="73"/>
      <c r="CM186" s="139">
        <f>IF(CL186&gt;CL$189,5,IF(CL186=CL$189,2.5,0))</f>
        <v>2.5</v>
      </c>
      <c r="CN186" s="69"/>
      <c r="CO186" s="74"/>
      <c r="CP186" s="139">
        <f>IF(CO186&gt;CO$189,10,IF(CO186=CO$189,5,0))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7">
        <v>10</v>
      </c>
      <c r="CE187" s="72" t="s">
        <v>54</v>
      </c>
      <c r="CF187" s="77"/>
      <c r="CG187" s="101">
        <f>IF(CF187&gt;CF$184,5,IF(CF187=CF$184,2.5,0))</f>
        <v>2.5</v>
      </c>
      <c r="CH187" s="69"/>
      <c r="CI187" s="73"/>
      <c r="CJ187" s="101">
        <f>IF(CI187&gt;CI$184,5,IF(CI187=CI$184,2.5,0))</f>
        <v>2.5</v>
      </c>
      <c r="CK187" s="69"/>
      <c r="CL187" s="73"/>
      <c r="CM187" s="101">
        <f>IF(CL187&gt;CL$184,5,IF(CL187=CL$184,2.5,0))</f>
        <v>2.5</v>
      </c>
      <c r="CN187" s="69"/>
      <c r="CO187" s="74"/>
      <c r="CP187" s="101">
        <f>IF(CO187&gt;CO$184,10,IF(CO187=CO$184,5,0))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8">
        <v>11</v>
      </c>
      <c r="CE188" s="72" t="s">
        <v>55</v>
      </c>
      <c r="CF188" s="77"/>
      <c r="CG188" s="103">
        <f>IF(CF188&gt;CF$185,5,IF(CF188=CF$185,2.5,0))</f>
        <v>2.5</v>
      </c>
      <c r="CH188" s="69"/>
      <c r="CI188" s="73"/>
      <c r="CJ188" s="103">
        <f>IF(CI188&gt;CI$185,5,IF(CI188=CI$185,2.5,0))</f>
        <v>2.5</v>
      </c>
      <c r="CK188" s="69"/>
      <c r="CL188" s="73"/>
      <c r="CM188" s="103">
        <f>IF(CL188&gt;CL$185,5,IF(CL188=CL$185,2.5,0))</f>
        <v>2.5</v>
      </c>
      <c r="CN188" s="69"/>
      <c r="CO188" s="74"/>
      <c r="CP188" s="103">
        <f>IF(CO188&gt;CO$185,10,IF(CO188=CO$185,5,0))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9">
        <v>12</v>
      </c>
      <c r="CE189" s="72" t="s">
        <v>56</v>
      </c>
      <c r="CF189" s="69"/>
      <c r="CG189" s="139">
        <f>IF(CF189&gt;CF$186,5,IF(CF189=CF$186,2.5,0))</f>
        <v>2.5</v>
      </c>
      <c r="CH189" s="69"/>
      <c r="CI189" s="73"/>
      <c r="CJ189" s="139">
        <f>IF(CI189&gt;CI$186,5,IF(CI189=CI$186,2.5,0))</f>
        <v>2.5</v>
      </c>
      <c r="CK189" s="69"/>
      <c r="CL189" s="73"/>
      <c r="CM189" s="139">
        <f>IF(CL189&gt;CL$186,5,IF(CL189=CL$186,2.5,0))</f>
        <v>2.5</v>
      </c>
      <c r="CN189" s="69"/>
      <c r="CO189" s="74"/>
      <c r="CP189" s="139">
        <f>IF(CO189&gt;CO$186,10,IF(CO189=CO$186,5,0))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10">
        <v>13</v>
      </c>
      <c r="CE190" s="72" t="s">
        <v>57</v>
      </c>
      <c r="CF190" s="77"/>
      <c r="CG190" s="140">
        <f>IF(CF190&gt;CF$193,5,IF(CF190=CF$193,2.5,0))</f>
        <v>2.5</v>
      </c>
      <c r="CH190" s="69"/>
      <c r="CI190" s="73"/>
      <c r="CJ190" s="140">
        <f>IF(CI190&gt;CI$193,5,IF(CI190=CI$193,2.5,0))</f>
        <v>2.5</v>
      </c>
      <c r="CK190" s="69"/>
      <c r="CL190" s="73"/>
      <c r="CM190" s="140">
        <f>IF(CL190&gt;CL$193,5,IF(CL190=CL$193,2.5,0))</f>
        <v>2.5</v>
      </c>
      <c r="CN190" s="69"/>
      <c r="CO190" s="74"/>
      <c r="CP190" s="140">
        <f>IF(CO190&gt;CO$193,10,IF(CO190=CO$193,5,0))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12">
        <v>14</v>
      </c>
      <c r="CE191" s="72" t="s">
        <v>58</v>
      </c>
      <c r="CF191" s="77"/>
      <c r="CG191" s="141">
        <f>IF(CF191&gt;CF$195,5,IF(CF191=CF$195,2.5,0))</f>
        <v>2.5</v>
      </c>
      <c r="CH191" s="69"/>
      <c r="CI191" s="73"/>
      <c r="CJ191" s="141">
        <f>IF(CI191&gt;CI$195,5,IF(CI191=CI$195,2.5,0))</f>
        <v>2.5</v>
      </c>
      <c r="CK191" s="69"/>
      <c r="CL191" s="73"/>
      <c r="CM191" s="141">
        <f>IF(CL191&gt;CL$195,5,IF(CL191=CL$195,2.5,0))</f>
        <v>2.5</v>
      </c>
      <c r="CN191" s="69"/>
      <c r="CO191" s="74"/>
      <c r="CP191" s="141">
        <f>IF(CO191&gt;CO$195,10,IF(CO191=CO$195,5,0))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13">
        <v>15</v>
      </c>
      <c r="CE192" s="72" t="s">
        <v>59</v>
      </c>
      <c r="CF192" s="77"/>
      <c r="CG192" s="145">
        <f>IF(CF192&gt;CF$194,5,IF(CF192=CF$194,2.5,0))</f>
        <v>2.5</v>
      </c>
      <c r="CH192" s="69"/>
      <c r="CI192" s="73"/>
      <c r="CJ192" s="145">
        <f>IF(CI192&gt;CI$194,5,IF(CI192=CI$194,2.5,0))</f>
        <v>2.5</v>
      </c>
      <c r="CK192" s="69"/>
      <c r="CL192" s="73"/>
      <c r="CM192" s="145">
        <f>IF(CL192&gt;CL$194,5,IF(CL192=CL$194,2.5,0))</f>
        <v>2.5</v>
      </c>
      <c r="CN192" s="69"/>
      <c r="CO192" s="74"/>
      <c r="CP192" s="145">
        <f>IF(CO192&gt;CO$194,10,IF(CO192=CO$194,5,0))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10">
        <v>16</v>
      </c>
      <c r="CE193" s="78" t="s">
        <v>60</v>
      </c>
      <c r="CF193" s="77"/>
      <c r="CG193" s="140">
        <f>IF(CF193&gt;CF$190,5,IF(CF193=CF$190,2.5,0))</f>
        <v>2.5</v>
      </c>
      <c r="CH193" s="69"/>
      <c r="CI193" s="77"/>
      <c r="CJ193" s="140">
        <f>IF(CI193&gt;CI$190,5,IF(CI193=CI$190,2.5,0))</f>
        <v>2.5</v>
      </c>
      <c r="CK193" s="69"/>
      <c r="CL193" s="77"/>
      <c r="CM193" s="140">
        <f>IF(CL193&gt;CL$190,5,IF(CL193=CL$190,2.5,0))</f>
        <v>2.5</v>
      </c>
      <c r="CN193" s="69"/>
      <c r="CO193" s="79"/>
      <c r="CP193" s="140">
        <f>IF(CO193&gt;CO$190,10,IF(CO193=CO$190,5,0))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15">
        <v>17</v>
      </c>
      <c r="CE194" s="78" t="s">
        <v>61</v>
      </c>
      <c r="CF194" s="77"/>
      <c r="CG194" s="145">
        <f>IF(CF194&gt;CF$192,5,IF(CF194=CF$192,2.5,0))</f>
        <v>2.5</v>
      </c>
      <c r="CH194" s="69"/>
      <c r="CI194" s="69"/>
      <c r="CJ194" s="145">
        <f>IF(CI194&gt;CI$192,5,IF(CI194=CI$192,2.5,0))</f>
        <v>2.5</v>
      </c>
      <c r="CK194" s="69"/>
      <c r="CL194" s="82"/>
      <c r="CM194" s="145">
        <f>IF(CL194&gt;CL$192,5,IF(CL194=CL$192,2.5,0))</f>
        <v>2.5</v>
      </c>
      <c r="CN194" s="69"/>
      <c r="CO194" s="82"/>
      <c r="CP194" s="145">
        <f>IF(CO194&gt;CO$192,10,IF(CO194=CO$192,5,0))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16">
        <v>18</v>
      </c>
      <c r="CE195" s="84" t="s">
        <v>62</v>
      </c>
      <c r="CF195" s="85"/>
      <c r="CG195" s="146">
        <f>IF(CF195&gt;CF$191,5,IF(CF195=CF$191,2.5,0))</f>
        <v>2.5</v>
      </c>
      <c r="CH195" s="86"/>
      <c r="CI195" s="86"/>
      <c r="CJ195" s="146">
        <f>IF(CI195&gt;CI$191,5,IF(CI195=CI$191,2.5,0))</f>
        <v>2.5</v>
      </c>
      <c r="CK195" s="86"/>
      <c r="CL195" s="87"/>
      <c r="CM195" s="146">
        <f>IF(CL195&gt;CL$191,5,IF(CL195=CL$191,2.5,0))</f>
        <v>2.5</v>
      </c>
      <c r="CN195" s="86"/>
      <c r="CO195" s="87"/>
      <c r="CP195" s="146">
        <f>IF(CO195&gt;CO$191,10,IF(CO195=CO$191,5,0))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197" priority="22">
      <formula>ISERROR(CD175)</formula>
    </cfRule>
  </conditionalFormatting>
  <conditionalFormatting sqref="CJ178:CJ194">
    <cfRule type="containsErrors" dxfId="196" priority="20">
      <formula>ISERROR(CJ178)</formula>
    </cfRule>
  </conditionalFormatting>
  <conditionalFormatting sqref="CD195 CJ195 CT195">
    <cfRule type="containsErrors" dxfId="195" priority="19">
      <formula>ISERROR(CD195)</formula>
    </cfRule>
  </conditionalFormatting>
  <conditionalFormatting sqref="CO178:CO194">
    <cfRule type="containsErrors" dxfId="194" priority="18">
      <formula>ISERROR(CO178)</formula>
    </cfRule>
  </conditionalFormatting>
  <conditionalFormatting sqref="CO195">
    <cfRule type="containsErrors" dxfId="193" priority="17">
      <formula>ISERROR(CO195)</formula>
    </cfRule>
  </conditionalFormatting>
  <conditionalFormatting sqref="CF178:CF195">
    <cfRule type="containsErrors" dxfId="192" priority="16">
      <formula>ISERROR(CF178)</formula>
    </cfRule>
  </conditionalFormatting>
  <conditionalFormatting sqref="CI178:CI194">
    <cfRule type="containsErrors" dxfId="191" priority="15">
      <formula>ISERROR(CI178)</formula>
    </cfRule>
  </conditionalFormatting>
  <conditionalFormatting sqref="CI195">
    <cfRule type="containsErrors" dxfId="190" priority="14">
      <formula>ISERROR(CI195)</formula>
    </cfRule>
  </conditionalFormatting>
  <conditionalFormatting sqref="CL178:CL194">
    <cfRule type="containsErrors" dxfId="189" priority="13">
      <formula>ISERROR(CL178)</formula>
    </cfRule>
  </conditionalFormatting>
  <conditionalFormatting sqref="CL195">
    <cfRule type="containsErrors" dxfId="188" priority="12">
      <formula>ISERROR(CL195)</formula>
    </cfRule>
  </conditionalFormatting>
  <conditionalFormatting sqref="CM176:CM177">
    <cfRule type="containsErrors" dxfId="187" priority="11">
      <formula>ISERROR(CM176)</formula>
    </cfRule>
  </conditionalFormatting>
  <conditionalFormatting sqref="CM178:CM194">
    <cfRule type="containsErrors" dxfId="186" priority="10">
      <formula>ISERROR(CM178)</formula>
    </cfRule>
  </conditionalFormatting>
  <conditionalFormatting sqref="CM195">
    <cfRule type="containsErrors" dxfId="185" priority="9">
      <formula>ISERROR(CM195)</formula>
    </cfRule>
  </conditionalFormatting>
  <conditionalFormatting sqref="CP176:CP177">
    <cfRule type="containsErrors" dxfId="184" priority="8">
      <formula>ISERROR(CP176)</formula>
    </cfRule>
  </conditionalFormatting>
  <conditionalFormatting sqref="CP178:CP194">
    <cfRule type="containsErrors" dxfId="183" priority="7">
      <formula>ISERROR(CP178)</formula>
    </cfRule>
  </conditionalFormatting>
  <conditionalFormatting sqref="CP195">
    <cfRule type="containsErrors" dxfId="182" priority="6">
      <formula>ISERROR(CP195)</formula>
    </cfRule>
  </conditionalFormatting>
  <conditionalFormatting sqref="CG178:CG194">
    <cfRule type="containsErrors" dxfId="181" priority="2">
      <formula>ISERROR(CG178)</formula>
    </cfRule>
  </conditionalFormatting>
  <conditionalFormatting sqref="CG195">
    <cfRule type="containsErrors" dxfId="180" priority="1">
      <formula>ISERROR(CG195)</formula>
    </cfRule>
  </conditionalFormatting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Horaire!A25</f>
        <v>44231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IF(CF178&gt;CF$181,5,IF(CF178=CF$181,2.5,0))</f>
        <v>2.5</v>
      </c>
      <c r="CH178" s="69"/>
      <c r="CI178" s="73"/>
      <c r="CJ178" s="90">
        <f>IF(CI178&gt;CI$181,5,IF(CI178=CI$181,2.5,0))</f>
        <v>2.5</v>
      </c>
      <c r="CK178" s="69"/>
      <c r="CL178" s="73"/>
      <c r="CM178" s="90">
        <f>IF(CL178&gt;CL$181,5,IF(CL178=CL$181,2.5,0))</f>
        <v>2.5</v>
      </c>
      <c r="CN178" s="69"/>
      <c r="CO178" s="74"/>
      <c r="CP178" s="90">
        <f>IF(CO178&gt;CO$181,10,IF(CO178=CO$181,5,0))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73"/>
      <c r="CG179" s="100">
        <f>IF(CF179&gt;CF$180,5,IF(CF179=CF$180,2.5,0))</f>
        <v>2.5</v>
      </c>
      <c r="CH179" s="69"/>
      <c r="CI179" s="73"/>
      <c r="CJ179" s="100">
        <f>IF(CI179&gt;CI$180,5,IF(CI179=CI$180,2.5,0))</f>
        <v>2.5</v>
      </c>
      <c r="CK179" s="69"/>
      <c r="CL179" s="73"/>
      <c r="CM179" s="100">
        <f>IF(CL179&gt;CL$180,5,IF(CL179=CL$180,2.5,0))</f>
        <v>2.5</v>
      </c>
      <c r="CN179" s="69"/>
      <c r="CO179" s="74"/>
      <c r="CP179" s="100">
        <f>IF(CO179&gt;CO$180,10,IF(CO179=CO$180,5,0))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5">
        <v>3</v>
      </c>
      <c r="CE180" s="72" t="s">
        <v>47</v>
      </c>
      <c r="CF180" s="77"/>
      <c r="CG180" s="100">
        <f>IF(CF180&gt;CF$179,5,IF(CF180=CF$179,2.5,0))</f>
        <v>2.5</v>
      </c>
      <c r="CH180" s="69"/>
      <c r="CI180" s="73"/>
      <c r="CJ180" s="100">
        <f>IF(CI180&gt;CI$179,5,IF(CI180=CI$179,2.5,0))</f>
        <v>2.5</v>
      </c>
      <c r="CK180" s="69"/>
      <c r="CL180" s="73"/>
      <c r="CM180" s="100">
        <f>IF(CL180&gt;CL$179,5,IF(CL180=CL$179,2.5,0))</f>
        <v>2.5</v>
      </c>
      <c r="CN180" s="69"/>
      <c r="CO180" s="74"/>
      <c r="CP180" s="100">
        <f>IF(CO180&gt;CO$179,10,IF(CO180=CO$179,5,0))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4">
        <v>4</v>
      </c>
      <c r="CE181" s="72" t="s">
        <v>48</v>
      </c>
      <c r="CF181" s="77"/>
      <c r="CG181" s="90">
        <f>IF(CF181&gt;CF$178,5,IF(CF181=CF$178,2.5,0))</f>
        <v>2.5</v>
      </c>
      <c r="CH181" s="69"/>
      <c r="CI181" s="73"/>
      <c r="CJ181" s="90">
        <f>IF(CI181&gt;CI$178,5,IF(CI181=CI$178,2.5,0))</f>
        <v>2.5</v>
      </c>
      <c r="CK181" s="69"/>
      <c r="CL181" s="73"/>
      <c r="CM181" s="90">
        <f>IF(CL181&gt;CL$178,5,IF(CL181=CL$178,2.5,0))</f>
        <v>2.5</v>
      </c>
      <c r="CN181" s="69"/>
      <c r="CO181" s="74"/>
      <c r="CP181" s="90">
        <f>IF(CO181&gt;CO$178,10,IF(CO181=CO$178,5,0))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6">
        <v>5</v>
      </c>
      <c r="CE182" s="72" t="s">
        <v>49</v>
      </c>
      <c r="CF182" s="77"/>
      <c r="CG182" s="102">
        <f>IF(CF182&gt;CF$194,5,IF(CF182=CF$194,2.5,0))</f>
        <v>2.5</v>
      </c>
      <c r="CH182" s="69"/>
      <c r="CI182" s="73"/>
      <c r="CJ182" s="102">
        <f>IF(CI182&gt;CI$194,5,IF(CI182=CI$194,2.5,0))</f>
        <v>2.5</v>
      </c>
      <c r="CK182" s="69"/>
      <c r="CL182" s="73"/>
      <c r="CM182" s="102">
        <f>IF(CL182&gt;CL$194,5,IF(CL182=CL$194,2.5,0))</f>
        <v>2.5</v>
      </c>
      <c r="CN182" s="69"/>
      <c r="CO182" s="74"/>
      <c r="CP182" s="102">
        <f>IF(CO182&gt;CO$194,10,IF(CO182=CO$194,5,0))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7">
        <v>6</v>
      </c>
      <c r="CE183" s="72" t="s">
        <v>50</v>
      </c>
      <c r="CF183" s="77"/>
      <c r="CG183" s="101">
        <f>IF(CF183&gt;CF$189,5,IF(CF183=CF$189,2.5,0))</f>
        <v>2.5</v>
      </c>
      <c r="CH183" s="69"/>
      <c r="CI183" s="73"/>
      <c r="CJ183" s="101">
        <f>IF(CI183&gt;CI$189,5,IF(CI183=CI$189,2.5,0))</f>
        <v>2.5</v>
      </c>
      <c r="CK183" s="69"/>
      <c r="CL183" s="73"/>
      <c r="CM183" s="101">
        <f>IF(CL183&gt;CL$189,5,IF(CL183=CL$189,2.5,0))</f>
        <v>2.5</v>
      </c>
      <c r="CN183" s="69"/>
      <c r="CO183" s="74"/>
      <c r="CP183" s="101">
        <f>IF(CO183&gt;CO$189,10,IF(CO183=CO$189,5,0))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8">
        <v>7</v>
      </c>
      <c r="CE184" s="72" t="s">
        <v>51</v>
      </c>
      <c r="CF184" s="77"/>
      <c r="CG184" s="103">
        <f>IF(CF184&gt;CF$186,5,IF(CF184=CF$186,2.5,0))</f>
        <v>2.5</v>
      </c>
      <c r="CH184" s="69"/>
      <c r="CI184" s="73"/>
      <c r="CJ184" s="103">
        <f>IF(CI184&gt;CI$186,5,IF(CI184=CI$186,2.5,0))</f>
        <v>2.5</v>
      </c>
      <c r="CK184" s="69"/>
      <c r="CL184" s="73"/>
      <c r="CM184" s="103">
        <f>IF(CL184&gt;CL$186,5,IF(CL184=CL$186,2.5,0))</f>
        <v>2.5</v>
      </c>
      <c r="CN184" s="69"/>
      <c r="CO184" s="74"/>
      <c r="CP184" s="103">
        <f>IF(CO184&gt;CO$186,10,IF(CO184=CO$186,5,0))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9">
        <v>8</v>
      </c>
      <c r="CE185" s="72" t="s">
        <v>52</v>
      </c>
      <c r="CF185" s="77"/>
      <c r="CG185" s="139">
        <f>IF(CF185&gt;CF$187,5,IF(CF185=CF$187,2.5,0))</f>
        <v>2.5</v>
      </c>
      <c r="CH185" s="69"/>
      <c r="CI185" s="73"/>
      <c r="CJ185" s="139">
        <f>IF(CI185&gt;CI$187,5,IF(CI185=CI$187,2.5,0))</f>
        <v>2.5</v>
      </c>
      <c r="CK185" s="69"/>
      <c r="CL185" s="73"/>
      <c r="CM185" s="139">
        <f>IF(CL185&gt;CL$187,5,IF(CL185=CL$187,2.5,0))</f>
        <v>2.5</v>
      </c>
      <c r="CN185" s="69"/>
      <c r="CO185" s="74"/>
      <c r="CP185" s="139">
        <f>IF(CO185&gt;CO$187,10,IF(CO185=CO$187,5,0))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8">
        <v>9</v>
      </c>
      <c r="CE186" s="72" t="s">
        <v>53</v>
      </c>
      <c r="CF186" s="69"/>
      <c r="CG186" s="103">
        <f>IF(CF186&gt;CF$184,5,IF(CF186=CF$184,2.5,0))</f>
        <v>2.5</v>
      </c>
      <c r="CH186" s="69"/>
      <c r="CI186" s="73"/>
      <c r="CJ186" s="103">
        <f>IF(CI186&gt;CI$184,5,IF(CI186=CI$184,2.5,0))</f>
        <v>2.5</v>
      </c>
      <c r="CK186" s="69"/>
      <c r="CL186" s="73"/>
      <c r="CM186" s="103">
        <f>IF(CL186&gt;CL$184,5,IF(CL186=CL$184,2.5,0))</f>
        <v>2.5</v>
      </c>
      <c r="CN186" s="69"/>
      <c r="CO186" s="74"/>
      <c r="CP186" s="103">
        <f>IF(CO186&gt;CO$184,10,IF(CO186=CO$184,5,0))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9">
        <v>10</v>
      </c>
      <c r="CE187" s="72" t="s">
        <v>54</v>
      </c>
      <c r="CF187" s="77"/>
      <c r="CG187" s="139">
        <f>IF(CF187&gt;CF$185,5,IF(CF187=CF$185,2.5,0))</f>
        <v>2.5</v>
      </c>
      <c r="CH187" s="69"/>
      <c r="CI187" s="73"/>
      <c r="CJ187" s="139">
        <f>IF(CI187&gt;CI$185,5,IF(CI187=CI$185,2.5,0))</f>
        <v>2.5</v>
      </c>
      <c r="CK187" s="69"/>
      <c r="CL187" s="73"/>
      <c r="CM187" s="139">
        <f>IF(CL187&gt;CL$185,5,IF(CL187=CL$185,2.5,0))</f>
        <v>2.5</v>
      </c>
      <c r="CN187" s="69"/>
      <c r="CO187" s="74"/>
      <c r="CP187" s="139">
        <f>IF(CO187&gt;CO$185,10,IF(CO187=CO$185,5,0))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10">
        <v>11</v>
      </c>
      <c r="CE188" s="72" t="s">
        <v>55</v>
      </c>
      <c r="CF188" s="77"/>
      <c r="CG188" s="140">
        <f>IF(CF188&gt;CF$195,5,IF(CF188=CF$195,2.5,0))</f>
        <v>2.5</v>
      </c>
      <c r="CH188" s="69"/>
      <c r="CI188" s="73"/>
      <c r="CJ188" s="140">
        <f>IF(CI188&gt;CI$195,5,IF(CI188=CI$195,2.5,0))</f>
        <v>2.5</v>
      </c>
      <c r="CK188" s="69"/>
      <c r="CL188" s="73"/>
      <c r="CM188" s="140">
        <f>IF(CL188&gt;CL$195,5,IF(CL188=CL$195,2.5,0))</f>
        <v>2.5</v>
      </c>
      <c r="CN188" s="69"/>
      <c r="CO188" s="74"/>
      <c r="CP188" s="140">
        <f>IF(CO188&gt;CO$195,10,IF(CO188=CO$195,5,0))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7">
        <v>12</v>
      </c>
      <c r="CE189" s="72" t="s">
        <v>56</v>
      </c>
      <c r="CF189" s="69"/>
      <c r="CG189" s="101">
        <f>IF(CF189&gt;CF$183,5,IF(CF189=CF$183,2.5,0))</f>
        <v>2.5</v>
      </c>
      <c r="CH189" s="69"/>
      <c r="CI189" s="73"/>
      <c r="CJ189" s="101">
        <f>IF(CI189&gt;CI$183,5,IF(CI189=CI$183,2.5,0))</f>
        <v>2.5</v>
      </c>
      <c r="CK189" s="69"/>
      <c r="CL189" s="73"/>
      <c r="CM189" s="101">
        <f>IF(CL189&gt;CL$183,5,IF(CL189=CL$183,2.5,0))</f>
        <v>2.5</v>
      </c>
      <c r="CN189" s="69"/>
      <c r="CO189" s="74"/>
      <c r="CP189" s="101">
        <f>IF(CO189&gt;CO$183,10,IF(CO189=CO$183,5,0))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12">
        <v>13</v>
      </c>
      <c r="CE190" s="72" t="s">
        <v>57</v>
      </c>
      <c r="CF190" s="77"/>
      <c r="CG190" s="141">
        <f>IF(CF190&gt;CF$192,5,IF(CF190=CF$192,2.5,0))</f>
        <v>2.5</v>
      </c>
      <c r="CH190" s="69"/>
      <c r="CI190" s="73"/>
      <c r="CJ190" s="141">
        <f>IF(CI190&gt;CI$192,5,IF(CI190=CI$192,2.5,0))</f>
        <v>2.5</v>
      </c>
      <c r="CK190" s="69"/>
      <c r="CL190" s="73"/>
      <c r="CM190" s="141">
        <f>IF(CL190&gt;CL$192,5,IF(CL190=CL$192,2.5,0))</f>
        <v>2.5</v>
      </c>
      <c r="CN190" s="69"/>
      <c r="CO190" s="74"/>
      <c r="CP190" s="141">
        <f>IF(CO190&gt;CO$192,10,IF(CO190=CO$192,5,0))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13">
        <v>14</v>
      </c>
      <c r="CE191" s="72" t="s">
        <v>58</v>
      </c>
      <c r="CF191" s="77"/>
      <c r="CG191" s="145">
        <f>IF(CF191&gt;CF$193,5,IF(CF191=CF$193,2.5,0))</f>
        <v>2.5</v>
      </c>
      <c r="CH191" s="69"/>
      <c r="CI191" s="73"/>
      <c r="CJ191" s="145">
        <f>IF(CI191&gt;CI$193,5,IF(CI191=CI$193,2.5,0))</f>
        <v>2.5</v>
      </c>
      <c r="CK191" s="69"/>
      <c r="CL191" s="73"/>
      <c r="CM191" s="145">
        <f>IF(CL191&gt;CL$193,5,IF(CL191=CL$193,2.5,0))</f>
        <v>2.5</v>
      </c>
      <c r="CN191" s="69"/>
      <c r="CO191" s="74"/>
      <c r="CP191" s="145">
        <f>IF(CO191&gt;CO$193,10,IF(CO191=CO$193,5,0))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12">
        <v>15</v>
      </c>
      <c r="CE192" s="72" t="s">
        <v>59</v>
      </c>
      <c r="CF192" s="77"/>
      <c r="CG192" s="141">
        <f>IF(CF192&gt;CF$190,5,IF(CF192=CF$190,2.5,0))</f>
        <v>2.5</v>
      </c>
      <c r="CH192" s="69"/>
      <c r="CI192" s="73"/>
      <c r="CJ192" s="141">
        <f>IF(CI192&gt;CI$190,5,IF(CI192=CI$190,2.5,0))</f>
        <v>2.5</v>
      </c>
      <c r="CK192" s="69"/>
      <c r="CL192" s="73"/>
      <c r="CM192" s="141">
        <f>IF(CL192&gt;CL$190,5,IF(CL192=CL$190,2.5,0))</f>
        <v>2.5</v>
      </c>
      <c r="CN192" s="69"/>
      <c r="CO192" s="74"/>
      <c r="CP192" s="141">
        <f>IF(CO192&gt;CO$190,10,IF(CO192=CO$190,5,0))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13">
        <v>16</v>
      </c>
      <c r="CE193" s="78" t="s">
        <v>60</v>
      </c>
      <c r="CF193" s="77"/>
      <c r="CG193" s="145">
        <f>IF(CF193&gt;CF$191,5,IF(CF193=CF$191,2.5,0))</f>
        <v>2.5</v>
      </c>
      <c r="CH193" s="69"/>
      <c r="CI193" s="77"/>
      <c r="CJ193" s="145">
        <f>IF(CI193&gt;CI$191,5,IF(CI193=CI$191,2.5,0))</f>
        <v>2.5</v>
      </c>
      <c r="CK193" s="69"/>
      <c r="CL193" s="77"/>
      <c r="CM193" s="145">
        <f>IF(CL193&gt;CL$191,5,IF(CL193=CL$191,2.5,0))</f>
        <v>2.5</v>
      </c>
      <c r="CN193" s="69"/>
      <c r="CO193" s="79"/>
      <c r="CP193" s="145">
        <f>IF(CO193&gt;CO$191,10,IF(CO193=CO$191,5,0))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21">
        <v>17</v>
      </c>
      <c r="CE194" s="78" t="s">
        <v>61</v>
      </c>
      <c r="CF194" s="77"/>
      <c r="CG194" s="102">
        <f>IF(CF194&gt;CF$182,5,IF(CF194=CF$182,2.5,0))</f>
        <v>2.5</v>
      </c>
      <c r="CH194" s="69"/>
      <c r="CI194" s="69"/>
      <c r="CJ194" s="102">
        <f>IF(CI194&gt;CI$182,5,IF(CI194=CI$182,2.5,0))</f>
        <v>2.5</v>
      </c>
      <c r="CK194" s="69"/>
      <c r="CL194" s="82"/>
      <c r="CM194" s="102">
        <f>IF(CL194&gt;CL$182,5,IF(CL194=CL$182,2.5,0))</f>
        <v>2.5</v>
      </c>
      <c r="CN194" s="69"/>
      <c r="CO194" s="82"/>
      <c r="CP194" s="102">
        <f>IF(CO194&gt;CO$182,10,IF(CO194=CO$182,5,0))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22">
        <v>18</v>
      </c>
      <c r="CE195" s="84" t="s">
        <v>62</v>
      </c>
      <c r="CF195" s="85"/>
      <c r="CG195" s="147">
        <f>IF(CF195&gt;CF$188,5,IF(CF195=CF$188,2.5,0))</f>
        <v>2.5</v>
      </c>
      <c r="CH195" s="86"/>
      <c r="CI195" s="86"/>
      <c r="CJ195" s="147">
        <f>IF(CI195&gt;CI$188,5,IF(CI195=CI$188,2.5,0))</f>
        <v>2.5</v>
      </c>
      <c r="CK195" s="86"/>
      <c r="CL195" s="87"/>
      <c r="CM195" s="147">
        <f>IF(CL195&gt;CL$188,5,IF(CL195=CL$188,2.5,0))</f>
        <v>2.5</v>
      </c>
      <c r="CN195" s="86"/>
      <c r="CO195" s="87"/>
      <c r="CP195" s="147">
        <f>IF(CO195&gt;CO$188,10,IF(CO195=CO$188,5,0))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179" priority="22">
      <formula>ISERROR(CD175)</formula>
    </cfRule>
  </conditionalFormatting>
  <conditionalFormatting sqref="CJ178:CJ194">
    <cfRule type="containsErrors" dxfId="178" priority="20">
      <formula>ISERROR(CJ178)</formula>
    </cfRule>
  </conditionalFormatting>
  <conditionalFormatting sqref="CD195 CJ195 CT195">
    <cfRule type="containsErrors" dxfId="177" priority="19">
      <formula>ISERROR(CD195)</formula>
    </cfRule>
  </conditionalFormatting>
  <conditionalFormatting sqref="CO178:CO194">
    <cfRule type="containsErrors" dxfId="176" priority="18">
      <formula>ISERROR(CO178)</formula>
    </cfRule>
  </conditionalFormatting>
  <conditionalFormatting sqref="CO195">
    <cfRule type="containsErrors" dxfId="175" priority="17">
      <formula>ISERROR(CO195)</formula>
    </cfRule>
  </conditionalFormatting>
  <conditionalFormatting sqref="CF178:CF195">
    <cfRule type="containsErrors" dxfId="174" priority="16">
      <formula>ISERROR(CF178)</formula>
    </cfRule>
  </conditionalFormatting>
  <conditionalFormatting sqref="CI178:CI194">
    <cfRule type="containsErrors" dxfId="173" priority="15">
      <formula>ISERROR(CI178)</formula>
    </cfRule>
  </conditionalFormatting>
  <conditionalFormatting sqref="CI195">
    <cfRule type="containsErrors" dxfId="172" priority="14">
      <formula>ISERROR(CI195)</formula>
    </cfRule>
  </conditionalFormatting>
  <conditionalFormatting sqref="CL178:CL194">
    <cfRule type="containsErrors" dxfId="171" priority="13">
      <formula>ISERROR(CL178)</formula>
    </cfRule>
  </conditionalFormatting>
  <conditionalFormatting sqref="CL195">
    <cfRule type="containsErrors" dxfId="170" priority="12">
      <formula>ISERROR(CL195)</formula>
    </cfRule>
  </conditionalFormatting>
  <conditionalFormatting sqref="CM176:CM177">
    <cfRule type="containsErrors" dxfId="169" priority="11">
      <formula>ISERROR(CM176)</formula>
    </cfRule>
  </conditionalFormatting>
  <conditionalFormatting sqref="CM178:CM194">
    <cfRule type="containsErrors" dxfId="168" priority="10">
      <formula>ISERROR(CM178)</formula>
    </cfRule>
  </conditionalFormatting>
  <conditionalFormatting sqref="CM195">
    <cfRule type="containsErrors" dxfId="167" priority="9">
      <formula>ISERROR(CM195)</formula>
    </cfRule>
  </conditionalFormatting>
  <conditionalFormatting sqref="CP176:CP177">
    <cfRule type="containsErrors" dxfId="166" priority="8">
      <formula>ISERROR(CP176)</formula>
    </cfRule>
  </conditionalFormatting>
  <conditionalFormatting sqref="CP178:CP194">
    <cfRule type="containsErrors" dxfId="165" priority="7">
      <formula>ISERROR(CP178)</formula>
    </cfRule>
  </conditionalFormatting>
  <conditionalFormatting sqref="CP195">
    <cfRule type="containsErrors" dxfId="164" priority="6">
      <formula>ISERROR(CP195)</formula>
    </cfRule>
  </conditionalFormatting>
  <conditionalFormatting sqref="CG178:CG194">
    <cfRule type="containsErrors" dxfId="163" priority="2">
      <formula>ISERROR(CG178)</formula>
    </cfRule>
  </conditionalFormatting>
  <conditionalFormatting sqref="CG195">
    <cfRule type="containsErrors" dxfId="162" priority="1">
      <formula>ISERROR(CG195)</formula>
    </cfRule>
  </conditionalFormatting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Horaire!A26</f>
        <v>44238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IF(CF178&gt;CF$191,5,IF(CF178=CF$191,2.5,0))</f>
        <v>2.5</v>
      </c>
      <c r="CH178" s="69"/>
      <c r="CI178" s="73"/>
      <c r="CJ178" s="90">
        <f>IF(CI178&gt;CI$191,5,IF(CI178=CI$191,2.5,0))</f>
        <v>2.5</v>
      </c>
      <c r="CK178" s="69"/>
      <c r="CL178" s="73"/>
      <c r="CM178" s="90">
        <f>IF(CL178&gt;CL$191,5,IF(CL178=CL$191,2.5,0))</f>
        <v>2.5</v>
      </c>
      <c r="CN178" s="69"/>
      <c r="CO178" s="74"/>
      <c r="CP178" s="90">
        <f>IF(CO178&gt;CO$191,10,IF(CO178=CO$191,5,0))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73"/>
      <c r="CG179" s="100">
        <f>IF(CF179&gt;CF$184,5,IF(CF179=CF$184,2.5,0))</f>
        <v>2.5</v>
      </c>
      <c r="CH179" s="69"/>
      <c r="CI179" s="73"/>
      <c r="CJ179" s="100">
        <f>IF(CI179&gt;CI$184,5,IF(CI179=CI$184,2.5,0))</f>
        <v>2.5</v>
      </c>
      <c r="CK179" s="69"/>
      <c r="CL179" s="73"/>
      <c r="CM179" s="100">
        <f>IF(CL179&gt;CL$184,5,IF(CL179=CL$184,2.5,0))</f>
        <v>2.5</v>
      </c>
      <c r="CN179" s="69"/>
      <c r="CO179" s="74"/>
      <c r="CP179" s="100">
        <f>IF(CO179&gt;CO$184,10,IF(CO179=CO$184,5,0))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6">
        <v>3</v>
      </c>
      <c r="CE180" s="72" t="s">
        <v>47</v>
      </c>
      <c r="CF180" s="77"/>
      <c r="CG180" s="102">
        <f>IF(CF180&gt;CF$186,5,IF(CF180=CF$186,2.5,0))</f>
        <v>2.5</v>
      </c>
      <c r="CH180" s="69"/>
      <c r="CI180" s="73"/>
      <c r="CJ180" s="102">
        <f>IF(CI180&gt;CI$186,5,IF(CI180=CI$186,2.5,0))</f>
        <v>2.5</v>
      </c>
      <c r="CK180" s="69"/>
      <c r="CL180" s="73"/>
      <c r="CM180" s="102">
        <f>IF(CL180&gt;CL$186,5,IF(CL180=CL$186,2.5,0))</f>
        <v>2.5</v>
      </c>
      <c r="CN180" s="69"/>
      <c r="CO180" s="74"/>
      <c r="CP180" s="102">
        <f>IF(CO180&gt;CO$186,10,IF(CO180=CO$186,5,0))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7">
        <v>4</v>
      </c>
      <c r="CE181" s="72" t="s">
        <v>48</v>
      </c>
      <c r="CF181" s="77"/>
      <c r="CG181" s="101">
        <f>IF(CF181&gt;CF$193,5,IF(CF181=CF$193,2.5,0))</f>
        <v>2.5</v>
      </c>
      <c r="CH181" s="69"/>
      <c r="CI181" s="73"/>
      <c r="CJ181" s="101">
        <f>IF(CI181&gt;CI$193,5,IF(CI181=CI$193,2.5,0))</f>
        <v>2.5</v>
      </c>
      <c r="CK181" s="69"/>
      <c r="CL181" s="73"/>
      <c r="CM181" s="101">
        <f>IF(CL181&gt;CL$193,5,IF(CL181=CL$193,2.5,0))</f>
        <v>2.5</v>
      </c>
      <c r="CN181" s="69"/>
      <c r="CO181" s="74"/>
      <c r="CP181" s="101">
        <f>IF(CO181&gt;CO$193,10,IF(CO181=CO$193,5,0))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8">
        <v>5</v>
      </c>
      <c r="CE182" s="72" t="s">
        <v>49</v>
      </c>
      <c r="CF182" s="77"/>
      <c r="CG182" s="103">
        <f>IF(CF182&gt;CF$188,5,IF(CF182=CF$188,2.5,0))</f>
        <v>2.5</v>
      </c>
      <c r="CH182" s="69"/>
      <c r="CI182" s="73"/>
      <c r="CJ182" s="103">
        <f>IF(CI182&gt;CI$188,5,IF(CI182=CI$188,2.5,0))</f>
        <v>2.5</v>
      </c>
      <c r="CK182" s="69"/>
      <c r="CL182" s="73"/>
      <c r="CM182" s="103">
        <f>IF(CL182&gt;CL$188,5,IF(CL182=CL$188,2.5,0))</f>
        <v>2.5</v>
      </c>
      <c r="CN182" s="69"/>
      <c r="CO182" s="74"/>
      <c r="CP182" s="103">
        <f>IF(CO182&gt;CO$188,10,IF(CO182=CO$188,5,0))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9">
        <v>6</v>
      </c>
      <c r="CE183" s="72" t="s">
        <v>50</v>
      </c>
      <c r="CF183" s="77"/>
      <c r="CG183" s="139">
        <f>IF(CF183&gt;CF$194,5,IF(CF183=CF$194,2.5,0))</f>
        <v>2.5</v>
      </c>
      <c r="CH183" s="69"/>
      <c r="CI183" s="73"/>
      <c r="CJ183" s="139">
        <f>IF(CI183&gt;CI$194,5,IF(CI183=CI$194,2.5,0))</f>
        <v>2.5</v>
      </c>
      <c r="CK183" s="69"/>
      <c r="CL183" s="73"/>
      <c r="CM183" s="139">
        <f>IF(CL183&gt;CL$194,5,IF(CL183=CL$194,2.5,0))</f>
        <v>2.5</v>
      </c>
      <c r="CN183" s="69"/>
      <c r="CO183" s="74"/>
      <c r="CP183" s="139">
        <f>IF(CO183&gt;CO$194,10,IF(CO183=CO$194,5,0))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5">
        <v>7</v>
      </c>
      <c r="CE184" s="72" t="s">
        <v>51</v>
      </c>
      <c r="CF184" s="77"/>
      <c r="CG184" s="100">
        <f>IF(CF184&gt;CF$179,5,IF(CF184=CF$179,2.5,0))</f>
        <v>2.5</v>
      </c>
      <c r="CH184" s="69"/>
      <c r="CI184" s="73"/>
      <c r="CJ184" s="100">
        <f>IF(CI184&gt;CI$179,5,IF(CI184=CI$179,2.5,0))</f>
        <v>2.5</v>
      </c>
      <c r="CK184" s="69"/>
      <c r="CL184" s="73"/>
      <c r="CM184" s="100">
        <f>IF(CL184&gt;CL$179,5,IF(CL184=CL$179,2.5,0))</f>
        <v>2.5</v>
      </c>
      <c r="CN184" s="69"/>
      <c r="CO184" s="74"/>
      <c r="CP184" s="100">
        <f>IF(CO184&gt;CO$179,10,IF(CO184=CO$179,5,0))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10">
        <v>8</v>
      </c>
      <c r="CE185" s="72" t="s">
        <v>52</v>
      </c>
      <c r="CF185" s="77"/>
      <c r="CG185" s="140">
        <f>IF(CF185&gt;CF$190,5,IF(CF185=CF$190,2.5,0))</f>
        <v>2.5</v>
      </c>
      <c r="CH185" s="69"/>
      <c r="CI185" s="73"/>
      <c r="CJ185" s="140">
        <f>IF(CI185&gt;CI$190,5,IF(CI185=CI$190,2.5,0))</f>
        <v>2.5</v>
      </c>
      <c r="CK185" s="69"/>
      <c r="CL185" s="73"/>
      <c r="CM185" s="140">
        <f>IF(CL185&gt;CL$190,5,IF(CL185=CL$190,2.5,0))</f>
        <v>2.5</v>
      </c>
      <c r="CN185" s="69"/>
      <c r="CO185" s="74"/>
      <c r="CP185" s="140">
        <f>IF(CO185&gt;CO$190,10,IF(CO185=CO$190,5,0))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6">
        <v>9</v>
      </c>
      <c r="CE186" s="72" t="s">
        <v>53</v>
      </c>
      <c r="CF186" s="69"/>
      <c r="CG186" s="102">
        <f>IF(CF186&gt;CF$180,5,IF(CF186=CF$180,2.5,0))</f>
        <v>2.5</v>
      </c>
      <c r="CH186" s="69"/>
      <c r="CI186" s="73"/>
      <c r="CJ186" s="102">
        <f>IF(CI186&gt;CI$180,5,IF(CI186=CI$180,2.5,0))</f>
        <v>2.5</v>
      </c>
      <c r="CK186" s="69"/>
      <c r="CL186" s="73"/>
      <c r="CM186" s="102">
        <f>IF(CL186&gt;CL$180,5,IF(CL186=CL$180,2.5,0))</f>
        <v>2.5</v>
      </c>
      <c r="CN186" s="69"/>
      <c r="CO186" s="74"/>
      <c r="CP186" s="102">
        <f>IF(CO186&gt;CO$180,10,IF(CO186=CO$180,5,0))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12">
        <v>10</v>
      </c>
      <c r="CE187" s="72" t="s">
        <v>54</v>
      </c>
      <c r="CF187" s="77"/>
      <c r="CG187" s="141">
        <f>IF(CF187&gt;CF$192,5,IF(CF187=CF$192,2.5,0))</f>
        <v>2.5</v>
      </c>
      <c r="CH187" s="69"/>
      <c r="CI187" s="73"/>
      <c r="CJ187" s="141">
        <f>IF(CI187&gt;CI$192,5,IF(CI187=CI$192,2.5,0))</f>
        <v>2.5</v>
      </c>
      <c r="CK187" s="69"/>
      <c r="CL187" s="73"/>
      <c r="CM187" s="141">
        <f>IF(CL187&gt;CL$192,5,IF(CL187=CL$192,2.5,0))</f>
        <v>2.5</v>
      </c>
      <c r="CN187" s="69"/>
      <c r="CO187" s="74"/>
      <c r="CP187" s="141">
        <f>IF(CO187&gt;CO$192,10,IF(CO187=CO$192,5,0))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8">
        <v>11</v>
      </c>
      <c r="CE188" s="72" t="s">
        <v>55</v>
      </c>
      <c r="CF188" s="77"/>
      <c r="CG188" s="103">
        <f>IF(CF188&gt;CF$182,5,IF(CF188=CF$182,2.5,0))</f>
        <v>2.5</v>
      </c>
      <c r="CH188" s="69"/>
      <c r="CI188" s="73"/>
      <c r="CJ188" s="103">
        <f>IF(CI188&gt;CI$182,5,IF(CI188=CI$182,2.5,0))</f>
        <v>2.5</v>
      </c>
      <c r="CK188" s="69"/>
      <c r="CL188" s="73"/>
      <c r="CM188" s="103">
        <f>IF(CL188&gt;CL$182,5,IF(CL188=CL$182,2.5,0))</f>
        <v>2.5</v>
      </c>
      <c r="CN188" s="69"/>
      <c r="CO188" s="74"/>
      <c r="CP188" s="103">
        <f>IF(CO188&gt;CO$182,10,IF(CO188=CO$182,5,0))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13">
        <v>12</v>
      </c>
      <c r="CE189" s="72" t="s">
        <v>56</v>
      </c>
      <c r="CF189" s="69"/>
      <c r="CG189" s="145">
        <f>IF(CF189&gt;CF$195,5,IF(CF189=CF$195,2.5,0))</f>
        <v>2.5</v>
      </c>
      <c r="CH189" s="69"/>
      <c r="CI189" s="73"/>
      <c r="CJ189" s="145">
        <f>IF(CI189&gt;CI$195,5,IF(CI189=CI$195,2.5,0))</f>
        <v>2.5</v>
      </c>
      <c r="CK189" s="69"/>
      <c r="CL189" s="73"/>
      <c r="CM189" s="145">
        <f>IF(CL189&gt;CL$195,5,IF(CL189=CL$195,2.5,0))</f>
        <v>2.5</v>
      </c>
      <c r="CN189" s="69"/>
      <c r="CO189" s="74"/>
      <c r="CP189" s="145">
        <f>IF(CO189&gt;CO$195,10,IF(CO189=CO$195,5,0))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10">
        <v>13</v>
      </c>
      <c r="CE190" s="72" t="s">
        <v>57</v>
      </c>
      <c r="CF190" s="77"/>
      <c r="CG190" s="140">
        <f>IF(CF190&gt;CF$185,5,IF(CF190=CF$185,2.5,0))</f>
        <v>2.5</v>
      </c>
      <c r="CH190" s="69"/>
      <c r="CI190" s="73"/>
      <c r="CJ190" s="140">
        <f>IF(CI190&gt;CI$185,5,IF(CI190=CI$185,2.5,0))</f>
        <v>2.5</v>
      </c>
      <c r="CK190" s="69"/>
      <c r="CL190" s="73"/>
      <c r="CM190" s="140">
        <f>IF(CL190&gt;CL$185,5,IF(CL190=CL$185,2.5,0))</f>
        <v>2.5</v>
      </c>
      <c r="CN190" s="69"/>
      <c r="CO190" s="74"/>
      <c r="CP190" s="140">
        <f>IF(CO190&gt;CO$185,10,IF(CO190=CO$185,5,0))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4">
        <v>14</v>
      </c>
      <c r="CE191" s="72" t="s">
        <v>58</v>
      </c>
      <c r="CF191" s="77"/>
      <c r="CG191" s="90">
        <f>IF(CF191&gt;CF$178,5,IF(CF191=CF$178,2.5,0))</f>
        <v>2.5</v>
      </c>
      <c r="CH191" s="69"/>
      <c r="CI191" s="73"/>
      <c r="CJ191" s="90">
        <f>IF(CI191&gt;CI$178,5,IF(CI191=CI$178,2.5,0))</f>
        <v>2.5</v>
      </c>
      <c r="CK191" s="69"/>
      <c r="CL191" s="73"/>
      <c r="CM191" s="90">
        <f>IF(CL191&gt;CL$178,5,IF(CL191=CL$178,2.5,0))</f>
        <v>2.5</v>
      </c>
      <c r="CN191" s="69"/>
      <c r="CO191" s="74"/>
      <c r="CP191" s="90">
        <f>IF(CO191&gt;CO$178,10,IF(CO191=CO$178,5,0))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12">
        <v>15</v>
      </c>
      <c r="CE192" s="72" t="s">
        <v>59</v>
      </c>
      <c r="CF192" s="77"/>
      <c r="CG192" s="141">
        <f>IF(CF192&gt;CF$187,5,IF(CF192=CF$187,2.5,0))</f>
        <v>2.5</v>
      </c>
      <c r="CH192" s="69"/>
      <c r="CI192" s="73"/>
      <c r="CJ192" s="141">
        <f>IF(CI192&gt;CI$187,5,IF(CI192=CI$187,2.5,0))</f>
        <v>2.5</v>
      </c>
      <c r="CK192" s="69"/>
      <c r="CL192" s="73"/>
      <c r="CM192" s="141">
        <f>IF(CL192&gt;CL$187,5,IF(CL192=CL$187,2.5,0))</f>
        <v>2.5</v>
      </c>
      <c r="CN192" s="69"/>
      <c r="CO192" s="74"/>
      <c r="CP192" s="141">
        <f>IF(CO192&gt;CO$187,10,IF(CO192=CO$187,5,0))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7">
        <v>16</v>
      </c>
      <c r="CE193" s="78" t="s">
        <v>60</v>
      </c>
      <c r="CF193" s="77"/>
      <c r="CG193" s="101">
        <f>IF(CF193&gt;CF$181,5,IF(CF193=CF$181,2.5,0))</f>
        <v>2.5</v>
      </c>
      <c r="CH193" s="69"/>
      <c r="CI193" s="77"/>
      <c r="CJ193" s="101">
        <f>IF(CI193&gt;CI$181,5,IF(CI193=CI$181,2.5,0))</f>
        <v>2.5</v>
      </c>
      <c r="CK193" s="69"/>
      <c r="CL193" s="77"/>
      <c r="CM193" s="101">
        <f>IF(CL193&gt;CL$181,5,IF(CL193=CL$181,2.5,0))</f>
        <v>2.5</v>
      </c>
      <c r="CN193" s="69"/>
      <c r="CO193" s="79"/>
      <c r="CP193" s="101">
        <f>IF(CO193&gt;CO$181,10,IF(CO193=CO$181,5,0))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23">
        <v>17</v>
      </c>
      <c r="CE194" s="78" t="s">
        <v>61</v>
      </c>
      <c r="CF194" s="77"/>
      <c r="CG194" s="139">
        <f>IF(CF194&gt;CF$183,5,IF(CF194=CF$183,2.5,0))</f>
        <v>2.5</v>
      </c>
      <c r="CH194" s="69"/>
      <c r="CI194" s="69"/>
      <c r="CJ194" s="139">
        <f>IF(CI194&gt;CI$183,5,IF(CI194=CI$183,2.5,0))</f>
        <v>2.5</v>
      </c>
      <c r="CK194" s="69"/>
      <c r="CL194" s="82"/>
      <c r="CM194" s="139">
        <f>IF(CL194&gt;CL$183,5,IF(CL194=CL$183,2.5,0))</f>
        <v>2.5</v>
      </c>
      <c r="CN194" s="69"/>
      <c r="CO194" s="82"/>
      <c r="CP194" s="139">
        <f>IF(CO194&gt;CO$183,10,IF(CO194=CO$183,5,0))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14">
        <v>18</v>
      </c>
      <c r="CE195" s="84" t="s">
        <v>62</v>
      </c>
      <c r="CF195" s="85"/>
      <c r="CG195" s="143">
        <f>IF(CF195&gt;CF$189,5,IF(CF195=CF$189,2.5,0))</f>
        <v>2.5</v>
      </c>
      <c r="CH195" s="86"/>
      <c r="CI195" s="86"/>
      <c r="CJ195" s="143">
        <f>IF(CI195&gt;CI$189,5,IF(CI195=CI$189,2.5,0))</f>
        <v>2.5</v>
      </c>
      <c r="CK195" s="86"/>
      <c r="CL195" s="87"/>
      <c r="CM195" s="143">
        <f>IF(CL195&gt;CL$189,5,IF(CL195=CL$189,2.5,0))</f>
        <v>2.5</v>
      </c>
      <c r="CN195" s="86"/>
      <c r="CO195" s="87"/>
      <c r="CP195" s="143">
        <f>IF(CO195&gt;CO$189,10,IF(CO195=CO$189,5,0))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161" priority="22">
      <formula>ISERROR(CD175)</formula>
    </cfRule>
  </conditionalFormatting>
  <conditionalFormatting sqref="CJ178:CJ194">
    <cfRule type="containsErrors" dxfId="160" priority="20">
      <formula>ISERROR(CJ178)</formula>
    </cfRule>
  </conditionalFormatting>
  <conditionalFormatting sqref="CD195 CJ195 CT195">
    <cfRule type="containsErrors" dxfId="159" priority="19">
      <formula>ISERROR(CD195)</formula>
    </cfRule>
  </conditionalFormatting>
  <conditionalFormatting sqref="CO178:CO194">
    <cfRule type="containsErrors" dxfId="158" priority="18">
      <formula>ISERROR(CO178)</formula>
    </cfRule>
  </conditionalFormatting>
  <conditionalFormatting sqref="CO195">
    <cfRule type="containsErrors" dxfId="157" priority="17">
      <formula>ISERROR(CO195)</formula>
    </cfRule>
  </conditionalFormatting>
  <conditionalFormatting sqref="CF178:CF195">
    <cfRule type="containsErrors" dxfId="156" priority="16">
      <formula>ISERROR(CF178)</formula>
    </cfRule>
  </conditionalFormatting>
  <conditionalFormatting sqref="CI178:CI194">
    <cfRule type="containsErrors" dxfId="155" priority="15">
      <formula>ISERROR(CI178)</formula>
    </cfRule>
  </conditionalFormatting>
  <conditionalFormatting sqref="CI195">
    <cfRule type="containsErrors" dxfId="154" priority="14">
      <formula>ISERROR(CI195)</formula>
    </cfRule>
  </conditionalFormatting>
  <conditionalFormatting sqref="CL178:CL194">
    <cfRule type="containsErrors" dxfId="153" priority="13">
      <formula>ISERROR(CL178)</formula>
    </cfRule>
  </conditionalFormatting>
  <conditionalFormatting sqref="CL195">
    <cfRule type="containsErrors" dxfId="152" priority="12">
      <formula>ISERROR(CL195)</formula>
    </cfRule>
  </conditionalFormatting>
  <conditionalFormatting sqref="CM176:CM177">
    <cfRule type="containsErrors" dxfId="151" priority="11">
      <formula>ISERROR(CM176)</formula>
    </cfRule>
  </conditionalFormatting>
  <conditionalFormatting sqref="CM178:CM194">
    <cfRule type="containsErrors" dxfId="150" priority="10">
      <formula>ISERROR(CM178)</formula>
    </cfRule>
  </conditionalFormatting>
  <conditionalFormatting sqref="CM195">
    <cfRule type="containsErrors" dxfId="149" priority="9">
      <formula>ISERROR(CM195)</formula>
    </cfRule>
  </conditionalFormatting>
  <conditionalFormatting sqref="CP176:CP177">
    <cfRule type="containsErrors" dxfId="148" priority="8">
      <formula>ISERROR(CP176)</formula>
    </cfRule>
  </conditionalFormatting>
  <conditionalFormatting sqref="CP178:CP194">
    <cfRule type="containsErrors" dxfId="147" priority="7">
      <formula>ISERROR(CP178)</formula>
    </cfRule>
  </conditionalFormatting>
  <conditionalFormatting sqref="CP195">
    <cfRule type="containsErrors" dxfId="146" priority="6">
      <formula>ISERROR(CP195)</formula>
    </cfRule>
  </conditionalFormatting>
  <conditionalFormatting sqref="CG178:CG194">
    <cfRule type="containsErrors" dxfId="145" priority="2">
      <formula>ISERROR(CG178)</formula>
    </cfRule>
  </conditionalFormatting>
  <conditionalFormatting sqref="CG195">
    <cfRule type="containsErrors" dxfId="144" priority="1">
      <formula>ISERROR(CG195)</formula>
    </cfRule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Horaire!A27</f>
        <v>44245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IF(CF178&gt;CF$194,5,IF(CF178=CF$194,2.5,0))</f>
        <v>2.5</v>
      </c>
      <c r="CH178" s="69"/>
      <c r="CI178" s="73"/>
      <c r="CJ178" s="90">
        <f>IF(CI178&gt;CI$194,5,IF(CI178=CI$194,2.5,0))</f>
        <v>2.5</v>
      </c>
      <c r="CK178" s="69"/>
      <c r="CL178" s="73"/>
      <c r="CM178" s="90">
        <f>IF(CL178&gt;CL$194,5,IF(CL178=CL$194,2.5,0))</f>
        <v>2.5</v>
      </c>
      <c r="CN178" s="69"/>
      <c r="CO178" s="74"/>
      <c r="CP178" s="90">
        <f>IF(CO178&gt;CO$194,10,IF(CO178=CO$194,5,0))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73"/>
      <c r="CG179" s="100">
        <f>IF(CF179&gt;CF$188,5,IF(CF179=CF$188,2.5,0))</f>
        <v>2.5</v>
      </c>
      <c r="CH179" s="69"/>
      <c r="CI179" s="73"/>
      <c r="CJ179" s="100">
        <f>IF(CI179&gt;CI$188,5,IF(CI179=CI$188,2.5,0))</f>
        <v>2.5</v>
      </c>
      <c r="CK179" s="69"/>
      <c r="CL179" s="73"/>
      <c r="CM179" s="100">
        <f>IF(CL179&gt;CL$188,5,IF(CL179=CL$188,2.5,0))</f>
        <v>2.5</v>
      </c>
      <c r="CN179" s="69"/>
      <c r="CO179" s="74"/>
      <c r="CP179" s="100">
        <f>IF(CO179&gt;CO$188,10,IF(CO179=CO$188,5,0))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6">
        <v>3</v>
      </c>
      <c r="CE180" s="72" t="s">
        <v>47</v>
      </c>
      <c r="CF180" s="77"/>
      <c r="CG180" s="102">
        <f>IF(CF180&gt;CF$184,5,IF(CF180=CF$184,2.5,0))</f>
        <v>2.5</v>
      </c>
      <c r="CH180" s="69"/>
      <c r="CI180" s="73"/>
      <c r="CJ180" s="102">
        <f>IF(CI180&gt;CI$184,5,IF(CI180=CI$184,2.5,0))</f>
        <v>2.5</v>
      </c>
      <c r="CK180" s="69"/>
      <c r="CL180" s="73"/>
      <c r="CM180" s="102">
        <f>IF(CL180&gt;CL$184,5,IF(CL180=CL$184,2.5,0))</f>
        <v>2.5</v>
      </c>
      <c r="CN180" s="69"/>
      <c r="CO180" s="74"/>
      <c r="CP180" s="102">
        <f>IF(CO180&gt;CO$184,10,IF(CO180=CO$184,5,0))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7">
        <v>4</v>
      </c>
      <c r="CE181" s="72" t="s">
        <v>48</v>
      </c>
      <c r="CF181" s="77"/>
      <c r="CG181" s="101">
        <f>IF(CF181&gt;CF$191,5,IF(CF181=CF$191,2.5,0))</f>
        <v>2.5</v>
      </c>
      <c r="CH181" s="69"/>
      <c r="CI181" s="73"/>
      <c r="CJ181" s="101">
        <f>IF(CI181&gt;CI$191,5,IF(CI181=CI$191,2.5,0))</f>
        <v>2.5</v>
      </c>
      <c r="CK181" s="69"/>
      <c r="CL181" s="73"/>
      <c r="CM181" s="101">
        <f>IF(CL181&gt;CL$191,5,IF(CL181=CL$191,2.5,0))</f>
        <v>2.5</v>
      </c>
      <c r="CN181" s="69"/>
      <c r="CO181" s="74"/>
      <c r="CP181" s="101">
        <f>IF(CO181&gt;CO$191,10,IF(CO181=CO$191,5,0))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8">
        <v>5</v>
      </c>
      <c r="CE182" s="72" t="s">
        <v>49</v>
      </c>
      <c r="CF182" s="77"/>
      <c r="CG182" s="103">
        <f>IF(CF182&gt;CF$186,5,IF(CF182=CF$186,2.5,0))</f>
        <v>2.5</v>
      </c>
      <c r="CH182" s="69"/>
      <c r="CI182" s="73"/>
      <c r="CJ182" s="103">
        <f>IF(CI182&gt;CI$186,5,IF(CI182=CI$186,2.5,0))</f>
        <v>2.5</v>
      </c>
      <c r="CK182" s="69"/>
      <c r="CL182" s="73"/>
      <c r="CM182" s="103">
        <f>IF(CL182&gt;CL$186,5,IF(CL182=CL$186,2.5,0))</f>
        <v>2.5</v>
      </c>
      <c r="CN182" s="69"/>
      <c r="CO182" s="74"/>
      <c r="CP182" s="103">
        <f>IF(CO182&gt;CO$186,10,IF(CO182=CO$186,5,0))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9">
        <v>6</v>
      </c>
      <c r="CE183" s="72" t="s">
        <v>50</v>
      </c>
      <c r="CF183" s="77"/>
      <c r="CG183" s="139">
        <f>IF(CF183&gt;CF$193,5,IF(CF183=CF$193,2.5,0))</f>
        <v>2.5</v>
      </c>
      <c r="CH183" s="69"/>
      <c r="CI183" s="73"/>
      <c r="CJ183" s="139">
        <f>IF(CI183&gt;CI$193,5,IF(CI183=CI$193,2.5,0))</f>
        <v>2.5</v>
      </c>
      <c r="CK183" s="69"/>
      <c r="CL183" s="73"/>
      <c r="CM183" s="139">
        <f>IF(CL183&gt;CL$193,5,IF(CL183=CL$193,2.5,0))</f>
        <v>2.5</v>
      </c>
      <c r="CN183" s="69"/>
      <c r="CO183" s="74"/>
      <c r="CP183" s="139">
        <f>IF(CO183&gt;CO$193,10,IF(CO183=CO$193,5,0))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6">
        <v>7</v>
      </c>
      <c r="CE184" s="72" t="s">
        <v>51</v>
      </c>
      <c r="CF184" s="77"/>
      <c r="CG184" s="102">
        <f>IF(CF184&gt;CF$180,5,IF(CF184=CF$180,2.5,0))</f>
        <v>2.5</v>
      </c>
      <c r="CH184" s="69"/>
      <c r="CI184" s="73"/>
      <c r="CJ184" s="102">
        <f>IF(CI184&gt;CI$180,5,IF(CI184=CI$180,2.5,0))</f>
        <v>2.5</v>
      </c>
      <c r="CK184" s="69"/>
      <c r="CL184" s="73"/>
      <c r="CM184" s="102">
        <f>IF(CL184&gt;CL$180,5,IF(CL184=CL$180,2.5,0))</f>
        <v>2.5</v>
      </c>
      <c r="CN184" s="69"/>
      <c r="CO184" s="74"/>
      <c r="CP184" s="102">
        <f>IF(CO184&gt;CO$180,10,IF(CO184=CO$180,5,0))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10">
        <v>8</v>
      </c>
      <c r="CE185" s="72" t="s">
        <v>52</v>
      </c>
      <c r="CF185" s="77"/>
      <c r="CG185" s="140">
        <f>IF(CF185&gt;CF$192,5,IF(CF185=CF$192,2.5,0))</f>
        <v>2.5</v>
      </c>
      <c r="CH185" s="69"/>
      <c r="CI185" s="73"/>
      <c r="CJ185" s="140">
        <f>IF(CI185&gt;CI$192,5,IF(CI185=CI$192,2.5,0))</f>
        <v>2.5</v>
      </c>
      <c r="CK185" s="69"/>
      <c r="CL185" s="73"/>
      <c r="CM185" s="140">
        <f>IF(CL185&gt;CL$192,5,IF(CL185=CL$192,2.5,0))</f>
        <v>2.5</v>
      </c>
      <c r="CN185" s="69"/>
      <c r="CO185" s="74"/>
      <c r="CP185" s="140">
        <f>IF(CO185&gt;CO$192,10,IF(CO185=CO$192,5,0))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8">
        <v>9</v>
      </c>
      <c r="CE186" s="72" t="s">
        <v>53</v>
      </c>
      <c r="CF186" s="69"/>
      <c r="CG186" s="103">
        <f>IF(CF186&gt;CF$182,5,IF(CF186=CF$182,2.5,0))</f>
        <v>2.5</v>
      </c>
      <c r="CH186" s="69"/>
      <c r="CI186" s="73"/>
      <c r="CJ186" s="103">
        <f>IF(CI186&gt;CI$182,5,IF(CI186=CI$182,2.5,0))</f>
        <v>2.5</v>
      </c>
      <c r="CK186" s="69"/>
      <c r="CL186" s="73"/>
      <c r="CM186" s="103">
        <f>IF(CL186&gt;CL$182,5,IF(CL186=CL$182,2.5,0))</f>
        <v>2.5</v>
      </c>
      <c r="CN186" s="69"/>
      <c r="CO186" s="74"/>
      <c r="CP186" s="103">
        <f>IF(CO186&gt;CO$182,10,IF(CO186=CO$182,5,0))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12">
        <v>10</v>
      </c>
      <c r="CE187" s="72" t="s">
        <v>54</v>
      </c>
      <c r="CF187" s="77"/>
      <c r="CG187" s="141">
        <f>IF(CF187&gt;CF$195,5,IF(CF187=CF$195,2.5,0))</f>
        <v>2.5</v>
      </c>
      <c r="CH187" s="69"/>
      <c r="CI187" s="73"/>
      <c r="CJ187" s="141">
        <f>IF(CI187&gt;CI$195,5,IF(CI187=CI$195,2.5,0))</f>
        <v>2.5</v>
      </c>
      <c r="CK187" s="69"/>
      <c r="CL187" s="73"/>
      <c r="CM187" s="141">
        <f>IF(CL187&gt;CL$195,5,IF(CL187=CL$195,2.5,0))</f>
        <v>2.5</v>
      </c>
      <c r="CN187" s="69"/>
      <c r="CO187" s="74"/>
      <c r="CP187" s="141">
        <f>IF(CO187&gt;CO$195,10,IF(CO187=CO$195,5,0))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5">
        <v>11</v>
      </c>
      <c r="CE188" s="72" t="s">
        <v>55</v>
      </c>
      <c r="CF188" s="77"/>
      <c r="CG188" s="100">
        <f>IF(CF188&gt;CF$179,5,IF(CF188=CF$179,2.5,0))</f>
        <v>2.5</v>
      </c>
      <c r="CH188" s="69"/>
      <c r="CI188" s="73"/>
      <c r="CJ188" s="100">
        <f>IF(CI188&gt;CI$179,5,IF(CI188=CI$179,2.5,0))</f>
        <v>2.5</v>
      </c>
      <c r="CK188" s="69"/>
      <c r="CL188" s="73"/>
      <c r="CM188" s="100">
        <f>IF(CL188&gt;CL$179,5,IF(CL188=CL$179,2.5,0))</f>
        <v>2.5</v>
      </c>
      <c r="CN188" s="69"/>
      <c r="CO188" s="74"/>
      <c r="CP188" s="100">
        <f>IF(CO188&gt;CO$179,10,IF(CO188=CO$179,5,0))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36">
        <v>12</v>
      </c>
      <c r="CE189" s="72" t="s">
        <v>56</v>
      </c>
      <c r="CF189" s="69"/>
      <c r="CG189" s="153">
        <f>IF(CF189&gt;CF$190,5,IF(CF189=CF$190,2.5,0))</f>
        <v>2.5</v>
      </c>
      <c r="CH189" s="69"/>
      <c r="CI189" s="73"/>
      <c r="CJ189" s="153">
        <f>IF(CI189&gt;CI$190,5,IF(CI189=CI$190,2.5,0))</f>
        <v>2.5</v>
      </c>
      <c r="CK189" s="69"/>
      <c r="CL189" s="73"/>
      <c r="CM189" s="153">
        <f>IF(CL189&gt;CL$190,5,IF(CL189=CL$190,2.5,0))</f>
        <v>2.5</v>
      </c>
      <c r="CN189" s="69"/>
      <c r="CO189" s="74"/>
      <c r="CP189" s="153">
        <f>IF(CO189&gt;CO$190,10,IF(CO189=CO$190,5,0))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36">
        <v>13</v>
      </c>
      <c r="CE190" s="72" t="s">
        <v>57</v>
      </c>
      <c r="CF190" s="77"/>
      <c r="CG190" s="153">
        <f>IF(CF190&gt;CF$189,5,IF(CF190=CF$189,2.5,0))</f>
        <v>2.5</v>
      </c>
      <c r="CH190" s="69"/>
      <c r="CI190" s="73"/>
      <c r="CJ190" s="153">
        <f>IF(CI190&gt;CI$189,5,IF(CI190=CI$189,2.5,0))</f>
        <v>2.5</v>
      </c>
      <c r="CK190" s="69"/>
      <c r="CL190" s="73"/>
      <c r="CM190" s="153">
        <f>IF(CL190&gt;CL$189,5,IF(CL190=CL$189,2.5,0))</f>
        <v>2.5</v>
      </c>
      <c r="CN190" s="69"/>
      <c r="CO190" s="74"/>
      <c r="CP190" s="153">
        <f>IF(CO190&gt;CO$189,10,IF(CO190=CO$189,5,0))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7">
        <v>14</v>
      </c>
      <c r="CE191" s="72" t="s">
        <v>58</v>
      </c>
      <c r="CF191" s="77"/>
      <c r="CG191" s="101">
        <f>IF(CF191&gt;CF$181,5,IF(CF191=CF$181,2.5,0))</f>
        <v>2.5</v>
      </c>
      <c r="CH191" s="69"/>
      <c r="CI191" s="73"/>
      <c r="CJ191" s="101">
        <f>IF(CI191&gt;CI$181,5,IF(CI191=CI$181,2.5,0))</f>
        <v>2.5</v>
      </c>
      <c r="CK191" s="69"/>
      <c r="CL191" s="73"/>
      <c r="CM191" s="101">
        <f>IF(CL191&gt;CL$181,5,IF(CL191=CL$181,2.5,0))</f>
        <v>2.5</v>
      </c>
      <c r="CN191" s="69"/>
      <c r="CO191" s="74"/>
      <c r="CP191" s="101">
        <f>IF(CO191&gt;CO$181,10,IF(CO191=CO$181,5,0))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10">
        <v>15</v>
      </c>
      <c r="CE192" s="72" t="s">
        <v>59</v>
      </c>
      <c r="CF192" s="77"/>
      <c r="CG192" s="140">
        <f>IF(CF192&gt;CF$185,5,IF(CF192=CF$185,2.5,0))</f>
        <v>2.5</v>
      </c>
      <c r="CH192" s="69"/>
      <c r="CI192" s="73"/>
      <c r="CJ192" s="140">
        <f>IF(CI192&gt;CI$185,5,IF(CI192=CI$185,2.5,0))</f>
        <v>2.5</v>
      </c>
      <c r="CK192" s="69"/>
      <c r="CL192" s="73"/>
      <c r="CM192" s="140">
        <f>IF(CL192&gt;CL$185,5,IF(CL192=CL$185,2.5,0))</f>
        <v>2.5</v>
      </c>
      <c r="CN192" s="69"/>
      <c r="CO192" s="74"/>
      <c r="CP192" s="140">
        <f>IF(CO192&gt;CO$185,10,IF(CO192=CO$185,5,0))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9">
        <v>16</v>
      </c>
      <c r="CE193" s="78" t="s">
        <v>60</v>
      </c>
      <c r="CF193" s="77"/>
      <c r="CG193" s="139">
        <f>IF(CF193&gt;CF$183,5,IF(CF193=CF$183,2.5,0))</f>
        <v>2.5</v>
      </c>
      <c r="CH193" s="69"/>
      <c r="CI193" s="77"/>
      <c r="CJ193" s="139">
        <f>IF(CI193&gt;CI$183,5,IF(CI193=CI$183,2.5,0))</f>
        <v>2.5</v>
      </c>
      <c r="CK193" s="69"/>
      <c r="CL193" s="77"/>
      <c r="CM193" s="139">
        <f>IF(CL193&gt;CL$183,5,IF(CL193=CL$183,2.5,0))</f>
        <v>2.5</v>
      </c>
      <c r="CN193" s="69"/>
      <c r="CO193" s="79"/>
      <c r="CP193" s="139">
        <f>IF(CO193&gt;CO$183,10,IF(CO193=CO$183,5,0))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24">
        <v>17</v>
      </c>
      <c r="CE194" s="78" t="s">
        <v>61</v>
      </c>
      <c r="CF194" s="77"/>
      <c r="CG194" s="90">
        <f>IF(CF194&gt;CF$178,5,IF(CF194=CF$178,2.5,0))</f>
        <v>2.5</v>
      </c>
      <c r="CH194" s="69"/>
      <c r="CI194" s="69"/>
      <c r="CJ194" s="90">
        <f>IF(CI194&gt;CI$178,5,IF(CI194=CI$178,2.5,0))</f>
        <v>2.5</v>
      </c>
      <c r="CK194" s="69"/>
      <c r="CL194" s="82"/>
      <c r="CM194" s="90">
        <f>IF(CL194&gt;CL$178,5,IF(CL194=CL$178,2.5,0))</f>
        <v>2.5</v>
      </c>
      <c r="CN194" s="69"/>
      <c r="CO194" s="82"/>
      <c r="CP194" s="90">
        <f>IF(CO194&gt;CO$178,10,IF(CO194=CO$178,5,0))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16">
        <v>18</v>
      </c>
      <c r="CE195" s="84" t="s">
        <v>62</v>
      </c>
      <c r="CF195" s="85"/>
      <c r="CG195" s="146">
        <f>IF(CF195&gt;CF$187,5,IF(CF195=CF$187,2.5,0))</f>
        <v>2.5</v>
      </c>
      <c r="CH195" s="86"/>
      <c r="CI195" s="86"/>
      <c r="CJ195" s="146">
        <f>IF(CI195&gt;CI$187,5,IF(CI195=CI$187,2.5,0))</f>
        <v>2.5</v>
      </c>
      <c r="CK195" s="86"/>
      <c r="CL195" s="87"/>
      <c r="CM195" s="146">
        <f>IF(CL195&gt;CL$187,5,IF(CL195=CL$187,2.5,0))</f>
        <v>2.5</v>
      </c>
      <c r="CN195" s="86"/>
      <c r="CO195" s="87"/>
      <c r="CP195" s="146">
        <f>IF(CO195&gt;CO$187,10,IF(CO195=CO$187,5,0))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143" priority="22">
      <formula>ISERROR(CD175)</formula>
    </cfRule>
  </conditionalFormatting>
  <conditionalFormatting sqref="CJ178:CJ194">
    <cfRule type="containsErrors" dxfId="142" priority="20">
      <formula>ISERROR(CJ178)</formula>
    </cfRule>
  </conditionalFormatting>
  <conditionalFormatting sqref="CD195 CJ195 CT195">
    <cfRule type="containsErrors" dxfId="141" priority="19">
      <formula>ISERROR(CD195)</formula>
    </cfRule>
  </conditionalFormatting>
  <conditionalFormatting sqref="CO178:CO194">
    <cfRule type="containsErrors" dxfId="140" priority="18">
      <formula>ISERROR(CO178)</formula>
    </cfRule>
  </conditionalFormatting>
  <conditionalFormatting sqref="CO195">
    <cfRule type="containsErrors" dxfId="139" priority="17">
      <formula>ISERROR(CO195)</formula>
    </cfRule>
  </conditionalFormatting>
  <conditionalFormatting sqref="CF178:CF195">
    <cfRule type="containsErrors" dxfId="138" priority="16">
      <formula>ISERROR(CF178)</formula>
    </cfRule>
  </conditionalFormatting>
  <conditionalFormatting sqref="CI178:CI194">
    <cfRule type="containsErrors" dxfId="137" priority="15">
      <formula>ISERROR(CI178)</formula>
    </cfRule>
  </conditionalFormatting>
  <conditionalFormatting sqref="CI195">
    <cfRule type="containsErrors" dxfId="136" priority="14">
      <formula>ISERROR(CI195)</formula>
    </cfRule>
  </conditionalFormatting>
  <conditionalFormatting sqref="CL178:CL194">
    <cfRule type="containsErrors" dxfId="135" priority="13">
      <formula>ISERROR(CL178)</formula>
    </cfRule>
  </conditionalFormatting>
  <conditionalFormatting sqref="CL195">
    <cfRule type="containsErrors" dxfId="134" priority="12">
      <formula>ISERROR(CL195)</formula>
    </cfRule>
  </conditionalFormatting>
  <conditionalFormatting sqref="CM176:CM177">
    <cfRule type="containsErrors" dxfId="133" priority="11">
      <formula>ISERROR(CM176)</formula>
    </cfRule>
  </conditionalFormatting>
  <conditionalFormatting sqref="CM178:CM194">
    <cfRule type="containsErrors" dxfId="132" priority="10">
      <formula>ISERROR(CM178)</formula>
    </cfRule>
  </conditionalFormatting>
  <conditionalFormatting sqref="CM195">
    <cfRule type="containsErrors" dxfId="131" priority="9">
      <formula>ISERROR(CM195)</formula>
    </cfRule>
  </conditionalFormatting>
  <conditionalFormatting sqref="CP176:CP177">
    <cfRule type="containsErrors" dxfId="130" priority="8">
      <formula>ISERROR(CP176)</formula>
    </cfRule>
  </conditionalFormatting>
  <conditionalFormatting sqref="CP178:CP194">
    <cfRule type="containsErrors" dxfId="129" priority="7">
      <formula>ISERROR(CP178)</formula>
    </cfRule>
  </conditionalFormatting>
  <conditionalFormatting sqref="CP195">
    <cfRule type="containsErrors" dxfId="128" priority="6">
      <formula>ISERROR(CP195)</formula>
    </cfRule>
  </conditionalFormatting>
  <conditionalFormatting sqref="CG178:CG194">
    <cfRule type="containsErrors" dxfId="127" priority="2">
      <formula>ISERROR(CG178)</formula>
    </cfRule>
  </conditionalFormatting>
  <conditionalFormatting sqref="CG195">
    <cfRule type="containsErrors" dxfId="126" priority="1">
      <formula>ISERROR(CG195)</formula>
    </cfRule>
  </conditionalFormatting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Horaire!A28</f>
        <v>44252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IF(CF178&gt;CF$193,5,IF(CF178=CF$193,2.5,0))</f>
        <v>2.5</v>
      </c>
      <c r="CH178" s="69"/>
      <c r="CI178" s="73"/>
      <c r="CJ178" s="90">
        <f>IF(CI178&gt;CI$193,5,IF(CI178=CI$193,2.5,0))</f>
        <v>2.5</v>
      </c>
      <c r="CK178" s="69"/>
      <c r="CL178" s="73"/>
      <c r="CM178" s="90">
        <f>IF(CL178&gt;CL$193,5,IF(CL178=CL$193,2.5,0))</f>
        <v>2.5</v>
      </c>
      <c r="CN178" s="69"/>
      <c r="CO178" s="74"/>
      <c r="CP178" s="90">
        <f>IF(CO178&gt;CO$193,10,IF(CO178=CO$193,5,0))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73"/>
      <c r="CG179" s="100">
        <f>IF(CF179&gt;CF$186,5,IF(CF179=CF$186,2.5,0))</f>
        <v>2.5</v>
      </c>
      <c r="CH179" s="69"/>
      <c r="CI179" s="73"/>
      <c r="CJ179" s="100">
        <f>IF(CI179&gt;CI$186,5,IF(CI179=CI$186,2.5,0))</f>
        <v>2.5</v>
      </c>
      <c r="CK179" s="69"/>
      <c r="CL179" s="73"/>
      <c r="CM179" s="100">
        <f>IF(CL179&gt;CL$186,5,IF(CL179=CL$186,2.5,0))</f>
        <v>2.5</v>
      </c>
      <c r="CN179" s="69"/>
      <c r="CO179" s="74"/>
      <c r="CP179" s="100">
        <f>IF(CO179&gt;CO$186,10,IF(CO179=CO$186,5,0))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6">
        <v>3</v>
      </c>
      <c r="CE180" s="72" t="s">
        <v>47</v>
      </c>
      <c r="CF180" s="77"/>
      <c r="CG180" s="102">
        <f>IF(CF180&gt;CF$188,5,IF(CF180=CF$188,2.5,0))</f>
        <v>2.5</v>
      </c>
      <c r="CH180" s="69"/>
      <c r="CI180" s="73"/>
      <c r="CJ180" s="102">
        <f>IF(CI180&gt;CI$188,5,IF(CI180=CI$188,2.5,0))</f>
        <v>2.5</v>
      </c>
      <c r="CK180" s="69"/>
      <c r="CL180" s="73"/>
      <c r="CM180" s="102">
        <f>IF(CL180&gt;CL$188,5,IF(CL180=CL$188,2.5,0))</f>
        <v>2.5</v>
      </c>
      <c r="CN180" s="69"/>
      <c r="CO180" s="74"/>
      <c r="CP180" s="102">
        <f>IF(CO180&gt;CO$188,10,IF(CO180=CO$188,5,0))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7">
        <v>4</v>
      </c>
      <c r="CE181" s="72" t="s">
        <v>48</v>
      </c>
      <c r="CF181" s="77"/>
      <c r="CG181" s="101">
        <f>IF(CF181&gt;CF$194,5,IF(CF181=CF$194,2.5,0))</f>
        <v>2.5</v>
      </c>
      <c r="CH181" s="69"/>
      <c r="CI181" s="73"/>
      <c r="CJ181" s="101">
        <f>IF(CI181&gt;CI$194,5,IF(CI181=CI$194,2.5,0))</f>
        <v>2.5</v>
      </c>
      <c r="CK181" s="69"/>
      <c r="CL181" s="73"/>
      <c r="CM181" s="101">
        <f>IF(CL181&gt;CL$194,5,IF(CL181=CL$194,2.5,0))</f>
        <v>2.5</v>
      </c>
      <c r="CN181" s="69"/>
      <c r="CO181" s="74"/>
      <c r="CP181" s="101">
        <f>IF(CO181&gt;CO$194,10,IF(CO181=CO$194,5,0))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8">
        <v>5</v>
      </c>
      <c r="CE182" s="72" t="s">
        <v>49</v>
      </c>
      <c r="CF182" s="77"/>
      <c r="CG182" s="103">
        <f>IF(CF182&gt;CF$184,5,IF(CF182=CF$184,2.5,0))</f>
        <v>2.5</v>
      </c>
      <c r="CH182" s="69"/>
      <c r="CI182" s="73"/>
      <c r="CJ182" s="103">
        <f>IF(CI182&gt;CI$184,5,IF(CI182=CI$184,2.5,0))</f>
        <v>2.5</v>
      </c>
      <c r="CK182" s="69"/>
      <c r="CL182" s="73"/>
      <c r="CM182" s="103">
        <f>IF(CL182&gt;CL$184,5,IF(CL182=CL$184,2.5,0))</f>
        <v>2.5</v>
      </c>
      <c r="CN182" s="69"/>
      <c r="CO182" s="74"/>
      <c r="CP182" s="103">
        <f>IF(CO182&gt;CO$184,10,IF(CO182=CO$184,5,0))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9">
        <v>6</v>
      </c>
      <c r="CE183" s="72" t="s">
        <v>50</v>
      </c>
      <c r="CF183" s="77"/>
      <c r="CG183" s="139">
        <f>IF(CF183&gt;CF$191,5,IF(CF183=CF$191,2.5,0))</f>
        <v>2.5</v>
      </c>
      <c r="CH183" s="69"/>
      <c r="CI183" s="73"/>
      <c r="CJ183" s="139">
        <f>IF(CI183&gt;CI$191,5,IF(CI183=CI$191,2.5,0))</f>
        <v>2.5</v>
      </c>
      <c r="CK183" s="69"/>
      <c r="CL183" s="73"/>
      <c r="CM183" s="139">
        <f>IF(CL183&gt;CL$191,5,IF(CL183=CL$191,2.5,0))</f>
        <v>2.5</v>
      </c>
      <c r="CN183" s="69"/>
      <c r="CO183" s="74"/>
      <c r="CP183" s="139">
        <f>IF(CO183&gt;CO$191,10,IF(CO183=CO$191,5,0))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8">
        <v>7</v>
      </c>
      <c r="CE184" s="72" t="s">
        <v>51</v>
      </c>
      <c r="CF184" s="77"/>
      <c r="CG184" s="103">
        <f>IF(CF184&gt;CF$182,5,IF(CF184=CF$182,2.5,0))</f>
        <v>2.5</v>
      </c>
      <c r="CH184" s="69"/>
      <c r="CI184" s="73"/>
      <c r="CJ184" s="103">
        <f>IF(CI184&gt;CI$182,5,IF(CI184=CI$182,2.5,0))</f>
        <v>2.5</v>
      </c>
      <c r="CK184" s="69"/>
      <c r="CL184" s="73"/>
      <c r="CM184" s="103">
        <f>IF(CL184&gt;CL$182,5,IF(CL184=CL$182,2.5,0))</f>
        <v>2.5</v>
      </c>
      <c r="CN184" s="69"/>
      <c r="CO184" s="74"/>
      <c r="CP184" s="103">
        <f>IF(CO184&gt;CO$182,10,IF(CO184=CO$182,5,0))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10">
        <v>8</v>
      </c>
      <c r="CE185" s="72" t="s">
        <v>52</v>
      </c>
      <c r="CF185" s="77"/>
      <c r="CG185" s="140">
        <f>IF(CF185&gt;CF$195,5,IF(CF185=CF$195,2.5,0))</f>
        <v>2.5</v>
      </c>
      <c r="CH185" s="69"/>
      <c r="CI185" s="73"/>
      <c r="CJ185" s="140">
        <f>IF(CI185&gt;CI$195,5,IF(CI185=CI$195,2.5,0))</f>
        <v>2.5</v>
      </c>
      <c r="CK185" s="69"/>
      <c r="CL185" s="73"/>
      <c r="CM185" s="140">
        <f>IF(CL185&gt;CL$195,5,IF(CL185=CL$195,2.5,0))</f>
        <v>2.5</v>
      </c>
      <c r="CN185" s="69"/>
      <c r="CO185" s="74"/>
      <c r="CP185" s="140">
        <f>IF(CO185&gt;CO$195,10,IF(CO185=CO$195,5,0))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5">
        <v>9</v>
      </c>
      <c r="CE186" s="72" t="s">
        <v>53</v>
      </c>
      <c r="CF186" s="69"/>
      <c r="CG186" s="100">
        <f>IF(CF186&gt;CF$179,5,IF(CF186=CF$179,2.5,0))</f>
        <v>2.5</v>
      </c>
      <c r="CH186" s="69"/>
      <c r="CI186" s="73"/>
      <c r="CJ186" s="100">
        <f>IF(CI186&gt;CI$179,5,IF(CI186=CI$179,2.5,0))</f>
        <v>2.5</v>
      </c>
      <c r="CK186" s="69"/>
      <c r="CL186" s="73"/>
      <c r="CM186" s="100">
        <f>IF(CL186&gt;CL$179,5,IF(CL186=CL$179,2.5,0))</f>
        <v>2.5</v>
      </c>
      <c r="CN186" s="69"/>
      <c r="CO186" s="74"/>
      <c r="CP186" s="100">
        <f>IF(CO186&gt;CO$179,10,IF(CO186=CO$179,5,0))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12">
        <v>10</v>
      </c>
      <c r="CE187" s="72" t="s">
        <v>54</v>
      </c>
      <c r="CF187" s="77"/>
      <c r="CG187" s="141">
        <f>IF(CF187&gt;CF$190,5,IF(CF187=CF$190,2.5,0))</f>
        <v>2.5</v>
      </c>
      <c r="CH187" s="69"/>
      <c r="CI187" s="73"/>
      <c r="CJ187" s="141">
        <f>IF(CI187&gt;CI$190,5,IF(CI187=CI$190,2.5,0))</f>
        <v>2.5</v>
      </c>
      <c r="CK187" s="69"/>
      <c r="CL187" s="73"/>
      <c r="CM187" s="141">
        <f>IF(CL187&gt;CL$190,5,IF(CL187=CL$190,2.5,0))</f>
        <v>2.5</v>
      </c>
      <c r="CN187" s="69"/>
      <c r="CO187" s="74"/>
      <c r="CP187" s="141">
        <f>IF(CO187&gt;CO$190,10,IF(CO187=CO$190,5,0))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6">
        <v>11</v>
      </c>
      <c r="CE188" s="72" t="s">
        <v>55</v>
      </c>
      <c r="CF188" s="77"/>
      <c r="CG188" s="102">
        <f>IF(CF188&gt;CF$180,5,IF(CF188=CF$180,2.5,0))</f>
        <v>2.5</v>
      </c>
      <c r="CH188" s="69"/>
      <c r="CI188" s="73"/>
      <c r="CJ188" s="102">
        <f>IF(CI188&gt;CI$180,5,IF(CI188=CI$180,2.5,0))</f>
        <v>2.5</v>
      </c>
      <c r="CK188" s="69"/>
      <c r="CL188" s="73"/>
      <c r="CM188" s="102">
        <f>IF(CL188&gt;CL$180,5,IF(CL188=CL$180,2.5,0))</f>
        <v>2.5</v>
      </c>
      <c r="CN188" s="69"/>
      <c r="CO188" s="74"/>
      <c r="CP188" s="102">
        <f>IF(CO188&gt;CO$180,10,IF(CO188=CO$180,5,0))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13">
        <v>12</v>
      </c>
      <c r="CE189" s="72" t="s">
        <v>56</v>
      </c>
      <c r="CF189" s="69"/>
      <c r="CG189" s="145">
        <f>IF(CF189&gt;CF$192,5,IF(CF189=CF$192,2.5,0))</f>
        <v>2.5</v>
      </c>
      <c r="CH189" s="69"/>
      <c r="CI189" s="73"/>
      <c r="CJ189" s="145">
        <f>IF(CI189&gt;CI$192,5,IF(CI189=CI$192,2.5,0))</f>
        <v>2.5</v>
      </c>
      <c r="CK189" s="69"/>
      <c r="CL189" s="73"/>
      <c r="CM189" s="145">
        <f>IF(CL189&gt;CL$192,5,IF(CL189=CL$192,2.5,0))</f>
        <v>2.5</v>
      </c>
      <c r="CN189" s="69"/>
      <c r="CO189" s="74"/>
      <c r="CP189" s="145">
        <f>IF(CO189&gt;CO$192,10,IF(CO189=CO$192,5,0))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12">
        <v>13</v>
      </c>
      <c r="CE190" s="72" t="s">
        <v>57</v>
      </c>
      <c r="CF190" s="77"/>
      <c r="CG190" s="141">
        <f>IF(CF190&gt;CF$187,5,IF(CF190=CF$187,2.5,0))</f>
        <v>2.5</v>
      </c>
      <c r="CH190" s="69"/>
      <c r="CI190" s="73"/>
      <c r="CJ190" s="141">
        <f>IF(CI190&gt;CI$187,5,IF(CI190=CI$187,2.5,0))</f>
        <v>2.5</v>
      </c>
      <c r="CK190" s="69"/>
      <c r="CL190" s="73"/>
      <c r="CM190" s="141">
        <f>IF(CL190&gt;CL$187,5,IF(CL190=CL$187,2.5,0))</f>
        <v>2.5</v>
      </c>
      <c r="CN190" s="69"/>
      <c r="CO190" s="74"/>
      <c r="CP190" s="141">
        <f>IF(CO190&gt;CO$187,10,IF(CO190=CO$187,5,0))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9">
        <v>14</v>
      </c>
      <c r="CE191" s="72" t="s">
        <v>58</v>
      </c>
      <c r="CF191" s="77"/>
      <c r="CG191" s="139">
        <f>IF(CF191&gt;CF$183,5,IF(CF191=CF$183,2.5,0))</f>
        <v>2.5</v>
      </c>
      <c r="CH191" s="69"/>
      <c r="CI191" s="73"/>
      <c r="CJ191" s="139">
        <f>IF(CI191&gt;CI$183,5,IF(CI191=CI$183,2.5,0))</f>
        <v>2.5</v>
      </c>
      <c r="CK191" s="69"/>
      <c r="CL191" s="73"/>
      <c r="CM191" s="139">
        <f>IF(CL191&gt;CL$183,5,IF(CL191=CL$183,2.5,0))</f>
        <v>2.5</v>
      </c>
      <c r="CN191" s="69"/>
      <c r="CO191" s="74"/>
      <c r="CP191" s="139">
        <f>IF(CO191&gt;CO$183,10,IF(CO191=CO$183,5,0))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13">
        <v>15</v>
      </c>
      <c r="CE192" s="72" t="s">
        <v>59</v>
      </c>
      <c r="CF192" s="77"/>
      <c r="CG192" s="145">
        <f>IF(CF192&gt;CF$189,5,IF(CF192=CF$189,2.5,0))</f>
        <v>2.5</v>
      </c>
      <c r="CH192" s="69"/>
      <c r="CI192" s="73"/>
      <c r="CJ192" s="145">
        <f>IF(CI192&gt;CI$189,5,IF(CI192=CI$189,2.5,0))</f>
        <v>2.5</v>
      </c>
      <c r="CK192" s="69"/>
      <c r="CL192" s="73"/>
      <c r="CM192" s="145">
        <f>IF(CL192&gt;CL$189,5,IF(CL192=CL$189,2.5,0))</f>
        <v>2.5</v>
      </c>
      <c r="CN192" s="69"/>
      <c r="CO192" s="74"/>
      <c r="CP192" s="145">
        <f>IF(CO192&gt;CO$189,10,IF(CO192=CO$189,5,0))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4">
        <v>16</v>
      </c>
      <c r="CE193" s="78" t="s">
        <v>60</v>
      </c>
      <c r="CF193" s="77"/>
      <c r="CG193" s="90">
        <f>IF(CF193&gt;CF$178,5,IF(CF193=CF$178,2.5,0))</f>
        <v>2.5</v>
      </c>
      <c r="CH193" s="69"/>
      <c r="CI193" s="77"/>
      <c r="CJ193" s="90">
        <f>IF(CI193&gt;CI$178,5,IF(CI193=CI$178,2.5,0))</f>
        <v>2.5</v>
      </c>
      <c r="CK193" s="69"/>
      <c r="CL193" s="77"/>
      <c r="CM193" s="90">
        <f>IF(CL193&gt;CL$178,5,IF(CL193=CL$178,2.5,0))</f>
        <v>2.5</v>
      </c>
      <c r="CN193" s="69"/>
      <c r="CO193" s="79"/>
      <c r="CP193" s="90">
        <f>IF(CO193&gt;CO$178,10,IF(CO193=CO$178,5,0))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26">
        <v>17</v>
      </c>
      <c r="CE194" s="78" t="s">
        <v>61</v>
      </c>
      <c r="CF194" s="77"/>
      <c r="CG194" s="101">
        <f>IF(CF194&gt;CF$181,5,IF(CF194=CF$181,2.5,0))</f>
        <v>2.5</v>
      </c>
      <c r="CH194" s="69"/>
      <c r="CI194" s="69"/>
      <c r="CJ194" s="101">
        <f>IF(CI194&gt;CI$181,5,IF(CI194=CI$181,2.5,0))</f>
        <v>2.5</v>
      </c>
      <c r="CK194" s="69"/>
      <c r="CL194" s="82"/>
      <c r="CM194" s="101">
        <f>IF(CL194&gt;CL$181,5,IF(CL194=CL$181,2.5,0))</f>
        <v>2.5</v>
      </c>
      <c r="CN194" s="69"/>
      <c r="CO194" s="82"/>
      <c r="CP194" s="101">
        <f>IF(CO194&gt;CO$181,10,IF(CO194=CO$181,5,0))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22">
        <v>18</v>
      </c>
      <c r="CE195" s="84" t="s">
        <v>62</v>
      </c>
      <c r="CF195" s="85"/>
      <c r="CG195" s="147">
        <f>IF(CF195&gt;CF$185,5,IF(CF195=CF$185,2.5,0))</f>
        <v>2.5</v>
      </c>
      <c r="CH195" s="86"/>
      <c r="CI195" s="86"/>
      <c r="CJ195" s="147">
        <f>IF(CI195&gt;CI$185,5,IF(CI195=CI$185,2.5,0))</f>
        <v>2.5</v>
      </c>
      <c r="CK195" s="86"/>
      <c r="CL195" s="87"/>
      <c r="CM195" s="147">
        <f>IF(CL195&gt;CL$185,5,IF(CL195=CL$185,2.5,0))</f>
        <v>2.5</v>
      </c>
      <c r="CN195" s="86"/>
      <c r="CO195" s="87"/>
      <c r="CP195" s="147">
        <f>IF(CO195&gt;CO$185,10,IF(CO195=CO$185,5,0))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125" priority="22">
      <formula>ISERROR(CD175)</formula>
    </cfRule>
  </conditionalFormatting>
  <conditionalFormatting sqref="CJ178:CJ194">
    <cfRule type="containsErrors" dxfId="124" priority="20">
      <formula>ISERROR(CJ178)</formula>
    </cfRule>
  </conditionalFormatting>
  <conditionalFormatting sqref="CD195 CJ195 CT195">
    <cfRule type="containsErrors" dxfId="123" priority="19">
      <formula>ISERROR(CD195)</formula>
    </cfRule>
  </conditionalFormatting>
  <conditionalFormatting sqref="CO178:CO194">
    <cfRule type="containsErrors" dxfId="122" priority="18">
      <formula>ISERROR(CO178)</formula>
    </cfRule>
  </conditionalFormatting>
  <conditionalFormatting sqref="CO195">
    <cfRule type="containsErrors" dxfId="121" priority="17">
      <formula>ISERROR(CO195)</formula>
    </cfRule>
  </conditionalFormatting>
  <conditionalFormatting sqref="CF178:CF195">
    <cfRule type="containsErrors" dxfId="120" priority="16">
      <formula>ISERROR(CF178)</formula>
    </cfRule>
  </conditionalFormatting>
  <conditionalFormatting sqref="CI178:CI194">
    <cfRule type="containsErrors" dxfId="119" priority="15">
      <formula>ISERROR(CI178)</formula>
    </cfRule>
  </conditionalFormatting>
  <conditionalFormatting sqref="CI195">
    <cfRule type="containsErrors" dxfId="118" priority="14">
      <formula>ISERROR(CI195)</formula>
    </cfRule>
  </conditionalFormatting>
  <conditionalFormatting sqref="CL178:CL194">
    <cfRule type="containsErrors" dxfId="117" priority="13">
      <formula>ISERROR(CL178)</formula>
    </cfRule>
  </conditionalFormatting>
  <conditionalFormatting sqref="CL195">
    <cfRule type="containsErrors" dxfId="116" priority="12">
      <formula>ISERROR(CL195)</formula>
    </cfRule>
  </conditionalFormatting>
  <conditionalFormatting sqref="CM176:CM177">
    <cfRule type="containsErrors" dxfId="115" priority="11">
      <formula>ISERROR(CM176)</formula>
    </cfRule>
  </conditionalFormatting>
  <conditionalFormatting sqref="CM178:CM194">
    <cfRule type="containsErrors" dxfId="114" priority="10">
      <formula>ISERROR(CM178)</formula>
    </cfRule>
  </conditionalFormatting>
  <conditionalFormatting sqref="CM195">
    <cfRule type="containsErrors" dxfId="113" priority="9">
      <formula>ISERROR(CM195)</formula>
    </cfRule>
  </conditionalFormatting>
  <conditionalFormatting sqref="CP176:CP177">
    <cfRule type="containsErrors" dxfId="112" priority="8">
      <formula>ISERROR(CP176)</formula>
    </cfRule>
  </conditionalFormatting>
  <conditionalFormatting sqref="CP178:CP194">
    <cfRule type="containsErrors" dxfId="111" priority="7">
      <formula>ISERROR(CP178)</formula>
    </cfRule>
  </conditionalFormatting>
  <conditionalFormatting sqref="CP195">
    <cfRule type="containsErrors" dxfId="110" priority="6">
      <formula>ISERROR(CP195)</formula>
    </cfRule>
  </conditionalFormatting>
  <conditionalFormatting sqref="CG178:CG194">
    <cfRule type="containsErrors" dxfId="109" priority="2">
      <formula>ISERROR(CG178)</formula>
    </cfRule>
  </conditionalFormatting>
  <conditionalFormatting sqref="CG195">
    <cfRule type="containsErrors" dxfId="108" priority="1">
      <formula>ISERROR(CG195)</formula>
    </cfRule>
  </conditionalFormatting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Horaire!A29</f>
        <v>44259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IF(CF178&gt;CF$185,5,IF(CF178=CF$185,2.5,0))</f>
        <v>2.5</v>
      </c>
      <c r="CH178" s="69"/>
      <c r="CI178" s="73"/>
      <c r="CJ178" s="90">
        <f>IF(CI178&gt;CI$185,5,IF(CI178=CI$185,2.5,0))</f>
        <v>2.5</v>
      </c>
      <c r="CK178" s="69"/>
      <c r="CL178" s="73"/>
      <c r="CM178" s="90">
        <f>IF(CL178&gt;CL$185,5,IF(CL178=CL$185,2.5,0))</f>
        <v>2.5</v>
      </c>
      <c r="CN178" s="69"/>
      <c r="CO178" s="74"/>
      <c r="CP178" s="90">
        <f>IF(CO178&gt;CO$185,10,IF(CO178=CO$185,5,0))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73"/>
      <c r="CG179" s="100">
        <f>IF(CF179&gt;CF$191,5,IF(CF179=CF$191,2.5,0))</f>
        <v>2.5</v>
      </c>
      <c r="CH179" s="69"/>
      <c r="CI179" s="73"/>
      <c r="CJ179" s="100">
        <f>IF(CI179&gt;CI$191,5,IF(CI179=CI$191,2.5,0))</f>
        <v>2.5</v>
      </c>
      <c r="CK179" s="69"/>
      <c r="CL179" s="73"/>
      <c r="CM179" s="100">
        <f>IF(CL179&gt;CL$191,5,IF(CL179=CL$191,2.5,0))</f>
        <v>2.5</v>
      </c>
      <c r="CN179" s="69"/>
      <c r="CO179" s="74"/>
      <c r="CP179" s="100">
        <f>IF(CO179&gt;CO$191,10,IF(CO179=CO$191,5,0))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6">
        <v>3</v>
      </c>
      <c r="CE180" s="72" t="s">
        <v>47</v>
      </c>
      <c r="CF180" s="77"/>
      <c r="CG180" s="102">
        <f>IF(CF180&gt;CF$182,5,IF(CF180=CF$182,2.5,0))</f>
        <v>2.5</v>
      </c>
      <c r="CH180" s="69"/>
      <c r="CI180" s="73"/>
      <c r="CJ180" s="102">
        <f>IF(CI180&gt;CI$182,5,IF(CI180=CI$182,2.5,0))</f>
        <v>2.5</v>
      </c>
      <c r="CK180" s="69"/>
      <c r="CL180" s="73"/>
      <c r="CM180" s="102">
        <f>IF(CL180&gt;CL$182,5,IF(CL180=CL$182,2.5,0))</f>
        <v>2.5</v>
      </c>
      <c r="CN180" s="69"/>
      <c r="CO180" s="74"/>
      <c r="CP180" s="102">
        <f>IF(CO180&gt;CO$182,10,IF(CO180=CO$182,5,0))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7">
        <v>4</v>
      </c>
      <c r="CE181" s="72" t="s">
        <v>48</v>
      </c>
      <c r="CF181" s="77"/>
      <c r="CG181" s="101">
        <f>IF(CF181&gt;CF$183,5,IF(CF181=CF$183,2.5,0))</f>
        <v>2.5</v>
      </c>
      <c r="CH181" s="69"/>
      <c r="CI181" s="73"/>
      <c r="CJ181" s="101">
        <f>IF(CI181&gt;CI$183,5,IF(CI181=CI$183,2.5,0))</f>
        <v>2.5</v>
      </c>
      <c r="CK181" s="69"/>
      <c r="CL181" s="73"/>
      <c r="CM181" s="101">
        <f>IF(CL181&gt;CL$183,5,IF(CL181=CL$183,2.5,0))</f>
        <v>2.5</v>
      </c>
      <c r="CN181" s="69"/>
      <c r="CO181" s="74"/>
      <c r="CP181" s="101">
        <f>IF(CO181&gt;CO$183,10,IF(CO181=CO$183,5,0))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6">
        <v>5</v>
      </c>
      <c r="CE182" s="72" t="s">
        <v>49</v>
      </c>
      <c r="CF182" s="77"/>
      <c r="CG182" s="102">
        <f>IF(CF182&gt;CF$180,5,IF(CF182=CF$180,2.5,0))</f>
        <v>2.5</v>
      </c>
      <c r="CH182" s="69"/>
      <c r="CI182" s="73"/>
      <c r="CJ182" s="102">
        <f>IF(CI182&gt;CI$180,5,IF(CI182=CI$180,2.5,0))</f>
        <v>2.5</v>
      </c>
      <c r="CK182" s="69"/>
      <c r="CL182" s="73"/>
      <c r="CM182" s="102">
        <f>IF(CL182&gt;CL$180,5,IF(CL182=CL$180,2.5,0))</f>
        <v>2.5</v>
      </c>
      <c r="CN182" s="69"/>
      <c r="CO182" s="74"/>
      <c r="CP182" s="102">
        <f>IF(CO182&gt;CO$180,10,IF(CO182=CO$180,5,0))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7">
        <v>6</v>
      </c>
      <c r="CE183" s="72" t="s">
        <v>50</v>
      </c>
      <c r="CF183" s="77"/>
      <c r="CG183" s="101">
        <f>IF(CF183&gt;CF$181,5,IF(CF183=CF$181,2.5,0))</f>
        <v>2.5</v>
      </c>
      <c r="CH183" s="69"/>
      <c r="CI183" s="73"/>
      <c r="CJ183" s="101">
        <f>IF(CI183&gt;CI$181,5,IF(CI183=CI$181,2.5,0))</f>
        <v>2.5</v>
      </c>
      <c r="CK183" s="69"/>
      <c r="CL183" s="73"/>
      <c r="CM183" s="101">
        <f>IF(CL183&gt;CL$181,5,IF(CL183=CL$181,2.5,0))</f>
        <v>2.5</v>
      </c>
      <c r="CN183" s="69"/>
      <c r="CO183" s="74"/>
      <c r="CP183" s="101">
        <f>IF(CO183&gt;CO$181,10,IF(CO183=CO$181,5,0))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8">
        <v>7</v>
      </c>
      <c r="CE184" s="72" t="s">
        <v>51</v>
      </c>
      <c r="CF184" s="77"/>
      <c r="CG184" s="103">
        <f>IF(CF184&gt;CF$190,5,IF(CF184=CF$190,2.5,0))</f>
        <v>2.5</v>
      </c>
      <c r="CH184" s="69"/>
      <c r="CI184" s="73"/>
      <c r="CJ184" s="103">
        <f>IF(CI184&gt;CI$190,5,IF(CI184=CI$190,2.5,0))</f>
        <v>2.5</v>
      </c>
      <c r="CK184" s="69"/>
      <c r="CL184" s="73"/>
      <c r="CM184" s="103">
        <f>IF(CL184&gt;CL$190,5,IF(CL184=CL$190,2.5,0))</f>
        <v>2.5</v>
      </c>
      <c r="CN184" s="69"/>
      <c r="CO184" s="74"/>
      <c r="CP184" s="103">
        <f>IF(CO184&gt;CO$190,10,IF(CO184=CO$190,5,0))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4">
        <v>8</v>
      </c>
      <c r="CE185" s="72" t="s">
        <v>52</v>
      </c>
      <c r="CF185" s="77"/>
      <c r="CG185" s="90">
        <f>IF(CF185&gt;CF$178,5,IF(CF185=CF$178,2.5,0))</f>
        <v>2.5</v>
      </c>
      <c r="CH185" s="69"/>
      <c r="CI185" s="73"/>
      <c r="CJ185" s="90">
        <f>IF(CI185&gt;CI$178,5,IF(CI185=CI$178,2.5,0))</f>
        <v>2.5</v>
      </c>
      <c r="CK185" s="69"/>
      <c r="CL185" s="73"/>
      <c r="CM185" s="90">
        <f>IF(CL185&gt;CL$178,5,IF(CL185=CL$178,2.5,0))</f>
        <v>2.5</v>
      </c>
      <c r="CN185" s="69"/>
      <c r="CO185" s="74"/>
      <c r="CP185" s="90">
        <f>IF(CO185&gt;CO$178,10,IF(CO185=CO$178,5,0))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9">
        <v>9</v>
      </c>
      <c r="CE186" s="72" t="s">
        <v>53</v>
      </c>
      <c r="CF186" s="69"/>
      <c r="CG186" s="139">
        <f>IF(CF186&gt;CF$188,5,IF(CF186=CF$188,2.5,0))</f>
        <v>2.5</v>
      </c>
      <c r="CH186" s="69"/>
      <c r="CI186" s="73"/>
      <c r="CJ186" s="139">
        <f>IF(CI186&gt;CI$188,5,IF(CI186=CI$188,2.5,0))</f>
        <v>2.5</v>
      </c>
      <c r="CK186" s="69"/>
      <c r="CL186" s="73"/>
      <c r="CM186" s="139">
        <f>IF(CL186&gt;CL$188,5,IF(CL186=CL$188,2.5,0))</f>
        <v>2.5</v>
      </c>
      <c r="CN186" s="69"/>
      <c r="CO186" s="74"/>
      <c r="CP186" s="139">
        <f>IF(CO186&gt;CO$188,10,IF(CO186=CO$188,5,0))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10">
        <v>10</v>
      </c>
      <c r="CE187" s="72" t="s">
        <v>54</v>
      </c>
      <c r="CF187" s="77"/>
      <c r="CG187" s="140">
        <f>IF(CF187&gt;CF$189,5,IF(CF187=CF$189,2.5,0))</f>
        <v>2.5</v>
      </c>
      <c r="CH187" s="69"/>
      <c r="CI187" s="73"/>
      <c r="CJ187" s="140">
        <f>IF(CI187&gt;CI$189,5,IF(CI187=CI$189,2.5,0))</f>
        <v>2.5</v>
      </c>
      <c r="CK187" s="69"/>
      <c r="CL187" s="73"/>
      <c r="CM187" s="140">
        <f>IF(CL187&gt;CL$189,5,IF(CL187=CL$189,2.5,0))</f>
        <v>2.5</v>
      </c>
      <c r="CN187" s="69"/>
      <c r="CO187" s="74"/>
      <c r="CP187" s="140">
        <f>IF(CO187&gt;CO$189,10,IF(CO187=CO$189,5,0))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9">
        <v>11</v>
      </c>
      <c r="CE188" s="72" t="s">
        <v>55</v>
      </c>
      <c r="CF188" s="77"/>
      <c r="CG188" s="139">
        <f>IF(CF188&gt;CF$186,5,IF(CF188=CF$186,2.5,0))</f>
        <v>2.5</v>
      </c>
      <c r="CH188" s="69"/>
      <c r="CI188" s="73"/>
      <c r="CJ188" s="139">
        <f>IF(CI188&gt;CI$186,5,IF(CI188=CI$186,2.5,0))</f>
        <v>2.5</v>
      </c>
      <c r="CK188" s="69"/>
      <c r="CL188" s="73"/>
      <c r="CM188" s="139">
        <f>IF(CL188&gt;CL$186,5,IF(CL188=CL$186,2.5,0))</f>
        <v>2.5</v>
      </c>
      <c r="CN188" s="69"/>
      <c r="CO188" s="74"/>
      <c r="CP188" s="139">
        <f>IF(CO188&gt;CO$186,10,IF(CO188=CO$186,5,0))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10">
        <v>12</v>
      </c>
      <c r="CE189" s="72" t="s">
        <v>56</v>
      </c>
      <c r="CF189" s="69"/>
      <c r="CG189" s="140">
        <f>IF(CF189&gt;CF$187,5,IF(CF189=CF$187,2.5,0))</f>
        <v>2.5</v>
      </c>
      <c r="CH189" s="69"/>
      <c r="CI189" s="73"/>
      <c r="CJ189" s="140">
        <f>IF(CI189&gt;CI$187,5,IF(CI189=CI$187,2.5,0))</f>
        <v>2.5</v>
      </c>
      <c r="CK189" s="69"/>
      <c r="CL189" s="73"/>
      <c r="CM189" s="140">
        <f>IF(CL189&gt;CL$187,5,IF(CL189=CL$187,2.5,0))</f>
        <v>2.5</v>
      </c>
      <c r="CN189" s="69"/>
      <c r="CO189" s="74"/>
      <c r="CP189" s="140">
        <f>IF(CO189&gt;CO$187,10,IF(CO189=CO$187,5,0))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8">
        <v>13</v>
      </c>
      <c r="CE190" s="72" t="s">
        <v>57</v>
      </c>
      <c r="CF190" s="77"/>
      <c r="CG190" s="103">
        <f>IF(CF190&gt;CF$184,5,IF(CF190=CF$184,2.5,0))</f>
        <v>2.5</v>
      </c>
      <c r="CH190" s="69"/>
      <c r="CI190" s="73"/>
      <c r="CJ190" s="103">
        <f>IF(CI190&gt;CI$184,5,IF(CI190=CI$184,2.5,0))</f>
        <v>2.5</v>
      </c>
      <c r="CK190" s="69"/>
      <c r="CL190" s="73"/>
      <c r="CM190" s="103">
        <f>IF(CL190&gt;CL$184,5,IF(CL190=CL$184,2.5,0))</f>
        <v>2.5</v>
      </c>
      <c r="CN190" s="69"/>
      <c r="CO190" s="74"/>
      <c r="CP190" s="103">
        <f>IF(CO190&gt;CO$184,10,IF(CO190=CO$184,5,0))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5">
        <v>14</v>
      </c>
      <c r="CE191" s="72" t="s">
        <v>58</v>
      </c>
      <c r="CF191" s="77"/>
      <c r="CG191" s="100">
        <f>IF(CF191&gt;CF$179,5,IF(CF191=CF$179,2.5,0))</f>
        <v>2.5</v>
      </c>
      <c r="CH191" s="69"/>
      <c r="CI191" s="73"/>
      <c r="CJ191" s="100">
        <f>IF(CI191&gt;CI$179,5,IF(CI191=CI$179,2.5,0))</f>
        <v>2.5</v>
      </c>
      <c r="CK191" s="69"/>
      <c r="CL191" s="73"/>
      <c r="CM191" s="100">
        <f>IF(CL191&gt;CL$179,5,IF(CL191=CL$179,2.5,0))</f>
        <v>2.5</v>
      </c>
      <c r="CN191" s="69"/>
      <c r="CO191" s="74"/>
      <c r="CP191" s="100">
        <f>IF(CO191&gt;CO$179,10,IF(CO191=CO$179,5,0))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12">
        <v>15</v>
      </c>
      <c r="CE192" s="72" t="s">
        <v>59</v>
      </c>
      <c r="CF192" s="77"/>
      <c r="CG192" s="141">
        <f>IF(CF192&gt;CF$195,5,IF(CF192=CF$195,2.5,0))</f>
        <v>2.5</v>
      </c>
      <c r="CH192" s="69"/>
      <c r="CI192" s="73"/>
      <c r="CJ192" s="141">
        <f>IF(CI192&gt;CI$195,5,IF(CI192=CI$195,2.5,0))</f>
        <v>2.5</v>
      </c>
      <c r="CK192" s="69"/>
      <c r="CL192" s="73"/>
      <c r="CM192" s="141">
        <f>IF(CL192&gt;CL$195,5,IF(CL192=CL$195,2.5,0))</f>
        <v>2.5</v>
      </c>
      <c r="CN192" s="69"/>
      <c r="CO192" s="74"/>
      <c r="CP192" s="141">
        <f>IF(CO192&gt;CO$195,10,IF(CO192=CO$195,5,0))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13">
        <v>16</v>
      </c>
      <c r="CE193" s="78" t="s">
        <v>60</v>
      </c>
      <c r="CF193" s="77"/>
      <c r="CG193" s="145">
        <f>IF(CF193&gt;CF$194,5,IF(CF193=CF$194,2.5,0))</f>
        <v>2.5</v>
      </c>
      <c r="CH193" s="69"/>
      <c r="CI193" s="77"/>
      <c r="CJ193" s="145">
        <f>IF(CI193&gt;CI$194,5,IF(CI193=CI$194,2.5,0))</f>
        <v>2.5</v>
      </c>
      <c r="CK193" s="69"/>
      <c r="CL193" s="77"/>
      <c r="CM193" s="145">
        <f>IF(CL193&gt;CL$194,5,IF(CL193=CL$194,2.5,0))</f>
        <v>2.5</v>
      </c>
      <c r="CN193" s="69"/>
      <c r="CO193" s="79"/>
      <c r="CP193" s="145">
        <f>IF(CO193&gt;CO$194,10,IF(CO193=CO$194,5,0))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15">
        <v>17</v>
      </c>
      <c r="CE194" s="78" t="s">
        <v>61</v>
      </c>
      <c r="CF194" s="77"/>
      <c r="CG194" s="145">
        <f>IF(CF194&gt;CF$193,5,IF(CF194=CF$193,2.5,0))</f>
        <v>2.5</v>
      </c>
      <c r="CH194" s="69"/>
      <c r="CI194" s="69"/>
      <c r="CJ194" s="145">
        <f>IF(CI194&gt;CI$193,5,IF(CI194=CI$193,2.5,0))</f>
        <v>2.5</v>
      </c>
      <c r="CK194" s="69"/>
      <c r="CL194" s="82"/>
      <c r="CM194" s="145">
        <f>IF(CL194&gt;CL$193,5,IF(CL194=CL$193,2.5,0))</f>
        <v>2.5</v>
      </c>
      <c r="CN194" s="69"/>
      <c r="CO194" s="82"/>
      <c r="CP194" s="145">
        <f>IF(CO194&gt;CO$193,10,IF(CO194=CO$193,5,0))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16">
        <v>18</v>
      </c>
      <c r="CE195" s="84" t="s">
        <v>62</v>
      </c>
      <c r="CF195" s="85"/>
      <c r="CG195" s="146">
        <f>IF(CF195&gt;CF$192,5,IF(CF195=CF$192,2.5,0))</f>
        <v>2.5</v>
      </c>
      <c r="CH195" s="86"/>
      <c r="CI195" s="86"/>
      <c r="CJ195" s="146">
        <f>IF(CI195&gt;CI$192,5,IF(CI195=CI$192,2.5,0))</f>
        <v>2.5</v>
      </c>
      <c r="CK195" s="86"/>
      <c r="CL195" s="87"/>
      <c r="CM195" s="146">
        <f>IF(CL195&gt;CL$192,5,IF(CL195=CL$192,2.5,0))</f>
        <v>2.5</v>
      </c>
      <c r="CN195" s="86"/>
      <c r="CO195" s="87"/>
      <c r="CP195" s="146">
        <f>IF(CO195&gt;CO$192,10,IF(CO195=CO$192,5,0))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107" priority="22">
      <formula>ISERROR(CD175)</formula>
    </cfRule>
  </conditionalFormatting>
  <conditionalFormatting sqref="CJ178:CJ194">
    <cfRule type="containsErrors" dxfId="106" priority="20">
      <formula>ISERROR(CJ178)</formula>
    </cfRule>
  </conditionalFormatting>
  <conditionalFormatting sqref="CD195 CJ195 CT195">
    <cfRule type="containsErrors" dxfId="105" priority="19">
      <formula>ISERROR(CD195)</formula>
    </cfRule>
  </conditionalFormatting>
  <conditionalFormatting sqref="CO178:CO194">
    <cfRule type="containsErrors" dxfId="104" priority="18">
      <formula>ISERROR(CO178)</formula>
    </cfRule>
  </conditionalFormatting>
  <conditionalFormatting sqref="CO195">
    <cfRule type="containsErrors" dxfId="103" priority="17">
      <formula>ISERROR(CO195)</formula>
    </cfRule>
  </conditionalFormatting>
  <conditionalFormatting sqref="CF178:CF195">
    <cfRule type="containsErrors" dxfId="102" priority="16">
      <formula>ISERROR(CF178)</formula>
    </cfRule>
  </conditionalFormatting>
  <conditionalFormatting sqref="CI178:CI194">
    <cfRule type="containsErrors" dxfId="101" priority="15">
      <formula>ISERROR(CI178)</formula>
    </cfRule>
  </conditionalFormatting>
  <conditionalFormatting sqref="CI195">
    <cfRule type="containsErrors" dxfId="100" priority="14">
      <formula>ISERROR(CI195)</formula>
    </cfRule>
  </conditionalFormatting>
  <conditionalFormatting sqref="CL178:CL194">
    <cfRule type="containsErrors" dxfId="99" priority="13">
      <formula>ISERROR(CL178)</formula>
    </cfRule>
  </conditionalFormatting>
  <conditionalFormatting sqref="CL195">
    <cfRule type="containsErrors" dxfId="98" priority="12">
      <formula>ISERROR(CL195)</formula>
    </cfRule>
  </conditionalFormatting>
  <conditionalFormatting sqref="CM176:CM177">
    <cfRule type="containsErrors" dxfId="97" priority="11">
      <formula>ISERROR(CM176)</formula>
    </cfRule>
  </conditionalFormatting>
  <conditionalFormatting sqref="CM178:CM194">
    <cfRule type="containsErrors" dxfId="96" priority="10">
      <formula>ISERROR(CM178)</formula>
    </cfRule>
  </conditionalFormatting>
  <conditionalFormatting sqref="CM195">
    <cfRule type="containsErrors" dxfId="95" priority="9">
      <formula>ISERROR(CM195)</formula>
    </cfRule>
  </conditionalFormatting>
  <conditionalFormatting sqref="CP176:CP177">
    <cfRule type="containsErrors" dxfId="94" priority="8">
      <formula>ISERROR(CP176)</formula>
    </cfRule>
  </conditionalFormatting>
  <conditionalFormatting sqref="CP178:CP194">
    <cfRule type="containsErrors" dxfId="93" priority="7">
      <formula>ISERROR(CP178)</formula>
    </cfRule>
  </conditionalFormatting>
  <conditionalFormatting sqref="CP195">
    <cfRule type="containsErrors" dxfId="92" priority="6">
      <formula>ISERROR(CP195)</formula>
    </cfRule>
  </conditionalFormatting>
  <conditionalFormatting sqref="CG178:CG194">
    <cfRule type="containsErrors" dxfId="91" priority="2">
      <formula>ISERROR(CG178)</formula>
    </cfRule>
  </conditionalFormatting>
  <conditionalFormatting sqref="CG195">
    <cfRule type="containsErrors" dxfId="90" priority="1">
      <formula>ISERROR(CG195)</formula>
    </cfRule>
  </conditionalFormatting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Horaire!A30</f>
        <v>44266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IF(CF178&gt;CF$190,5,IF(CF178=CF$190,2.5,0))</f>
        <v>2.5</v>
      </c>
      <c r="CH178" s="69"/>
      <c r="CI178" s="73"/>
      <c r="CJ178" s="90">
        <f>IF(CI178&gt;CI$190,5,IF(CI178=CI$190,2.5,0))</f>
        <v>2.5</v>
      </c>
      <c r="CK178" s="69"/>
      <c r="CL178" s="73"/>
      <c r="CM178" s="90">
        <f>IF(CL178&gt;CL$190,5,IF(CL178=CL$190,2.5,0))</f>
        <v>2.5</v>
      </c>
      <c r="CN178" s="69"/>
      <c r="CO178" s="74"/>
      <c r="CP178" s="90">
        <f>IF(CO178&gt;CO$190,10,IF(CO178=CO$190,5,0))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73"/>
      <c r="CG179" s="100">
        <f>IF(CF179&gt;CF$185,5,IF(CF179=CF$185,2.5,0))</f>
        <v>2.5</v>
      </c>
      <c r="CH179" s="69"/>
      <c r="CI179" s="73"/>
      <c r="CJ179" s="100">
        <f>IF(CI179&gt;CI$185,5,IF(CI179=CI$185,2.5,0))</f>
        <v>2.5</v>
      </c>
      <c r="CK179" s="69"/>
      <c r="CL179" s="73"/>
      <c r="CM179" s="100">
        <f>IF(CL179&gt;CL$185,5,IF(CL179=CL$185,2.5,0))</f>
        <v>2.5</v>
      </c>
      <c r="CN179" s="69"/>
      <c r="CO179" s="74"/>
      <c r="CP179" s="100">
        <f>IF(CO179&gt;CO$185,10,IF(CO179=CO$185,5,0))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6">
        <v>3</v>
      </c>
      <c r="CE180" s="72" t="s">
        <v>47</v>
      </c>
      <c r="CF180" s="77"/>
      <c r="CG180" s="102">
        <f>IF(CF180&gt;CF$187,5,IF(CF180=CF$187,2.5,0))</f>
        <v>2.5</v>
      </c>
      <c r="CH180" s="69"/>
      <c r="CI180" s="73"/>
      <c r="CJ180" s="102">
        <f>IF(CI180&gt;CI$187,5,IF(CI180=CI$187,2.5,0))</f>
        <v>2.5</v>
      </c>
      <c r="CK180" s="69"/>
      <c r="CL180" s="73"/>
      <c r="CM180" s="102">
        <f>IF(CL180&gt;CL$187,5,IF(CL180=CL$187,2.5,0))</f>
        <v>2.5</v>
      </c>
      <c r="CN180" s="69"/>
      <c r="CO180" s="74"/>
      <c r="CP180" s="102">
        <f>IF(CO180&gt;CO$187,10,IF(CO180=CO$187,5,0))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7">
        <v>4</v>
      </c>
      <c r="CE181" s="72" t="s">
        <v>48</v>
      </c>
      <c r="CF181" s="77"/>
      <c r="CG181" s="101">
        <f>IF(CF181&gt;CF$192,5,IF(CF181=CF$192,2.5,0))</f>
        <v>2.5</v>
      </c>
      <c r="CH181" s="69"/>
      <c r="CI181" s="73"/>
      <c r="CJ181" s="101">
        <f>IF(CI181&gt;CI$192,5,IF(CI181=CI$192,2.5,0))</f>
        <v>2.5</v>
      </c>
      <c r="CK181" s="69"/>
      <c r="CL181" s="73"/>
      <c r="CM181" s="101">
        <f>IF(CL181&gt;CL$192,5,IF(CL181=CL$192,2.5,0))</f>
        <v>2.5</v>
      </c>
      <c r="CN181" s="69"/>
      <c r="CO181" s="74"/>
      <c r="CP181" s="101">
        <f>IF(CO181&gt;CO$192,10,IF(CO181=CO$192,5,0))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8">
        <v>5</v>
      </c>
      <c r="CE182" s="72" t="s">
        <v>49</v>
      </c>
      <c r="CF182" s="77"/>
      <c r="CG182" s="103">
        <f>IF(CF182&gt;CF$189,5,IF(CF182=CF$189,2.5,0))</f>
        <v>2.5</v>
      </c>
      <c r="CH182" s="69"/>
      <c r="CI182" s="73"/>
      <c r="CJ182" s="103">
        <f>IF(CI182&gt;CI$189,5,IF(CI182=CI$189,2.5,0))</f>
        <v>2.5</v>
      </c>
      <c r="CK182" s="69"/>
      <c r="CL182" s="73"/>
      <c r="CM182" s="103">
        <f>IF(CL182&gt;CL$189,5,IF(CL182=CL$189,2.5,0))</f>
        <v>2.5</v>
      </c>
      <c r="CN182" s="69"/>
      <c r="CO182" s="74"/>
      <c r="CP182" s="103">
        <f>IF(CO182&gt;CO$189,10,IF(CO182=CO$189,5,0))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9">
        <v>6</v>
      </c>
      <c r="CE183" s="72" t="s">
        <v>50</v>
      </c>
      <c r="CF183" s="77"/>
      <c r="CG183" s="139">
        <f>IF(CF183&gt;CF$195,5,IF(CF183=CF$195,2.5,0))</f>
        <v>2.5</v>
      </c>
      <c r="CH183" s="69"/>
      <c r="CI183" s="73"/>
      <c r="CJ183" s="139">
        <f>IF(CI183&gt;CI$195,5,IF(CI183=CI$195,2.5,0))</f>
        <v>2.5</v>
      </c>
      <c r="CK183" s="69"/>
      <c r="CL183" s="73"/>
      <c r="CM183" s="139">
        <f>IF(CL183&gt;CL$195,5,IF(CL183=CL$195,2.5,0))</f>
        <v>2.5</v>
      </c>
      <c r="CN183" s="69"/>
      <c r="CO183" s="74"/>
      <c r="CP183" s="139">
        <f>IF(CO183&gt;CO$195,10,IF(CO183=CO$195,5,0))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10">
        <v>7</v>
      </c>
      <c r="CE184" s="72" t="s">
        <v>51</v>
      </c>
      <c r="CF184" s="77"/>
      <c r="CG184" s="140">
        <f>IF(CF184&gt;CF$191,5,IF(CF184=CF$191,2.5,0))</f>
        <v>2.5</v>
      </c>
      <c r="CH184" s="69"/>
      <c r="CI184" s="73"/>
      <c r="CJ184" s="140">
        <f>IF(CI184&gt;CI$191,5,IF(CI184=CI$191,2.5,0))</f>
        <v>2.5</v>
      </c>
      <c r="CK184" s="69"/>
      <c r="CL184" s="73"/>
      <c r="CM184" s="140">
        <f>IF(CL184&gt;CL$191,5,IF(CL184=CL$191,2.5,0))</f>
        <v>2.5</v>
      </c>
      <c r="CN184" s="69"/>
      <c r="CO184" s="74"/>
      <c r="CP184" s="140">
        <f>IF(CO184&gt;CO$191,10,IF(CO184=CO$191,5,0))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5">
        <v>8</v>
      </c>
      <c r="CE185" s="72" t="s">
        <v>52</v>
      </c>
      <c r="CF185" s="77"/>
      <c r="CG185" s="100">
        <f>IF(CF185&gt;CF$179,5,IF(CF185=CF$179,2.5,0))</f>
        <v>2.5</v>
      </c>
      <c r="CH185" s="69"/>
      <c r="CI185" s="73"/>
      <c r="CJ185" s="100">
        <f>IF(CI185&gt;CI$179,5,IF(CI185=CI$179,2.5,0))</f>
        <v>2.5</v>
      </c>
      <c r="CK185" s="69"/>
      <c r="CL185" s="73"/>
      <c r="CM185" s="100">
        <f>IF(CL185&gt;CL$179,5,IF(CL185=CL$179,2.5,0))</f>
        <v>2.5</v>
      </c>
      <c r="CN185" s="69"/>
      <c r="CO185" s="74"/>
      <c r="CP185" s="100">
        <f>IF(CO185&gt;CO$179,10,IF(CO185=CO$179,5,0))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12">
        <v>9</v>
      </c>
      <c r="CE186" s="72" t="s">
        <v>53</v>
      </c>
      <c r="CF186" s="69"/>
      <c r="CG186" s="141">
        <f>IF(CF186&gt;CF$193,5,IF(CF186=CF$193,2.5,0))</f>
        <v>2.5</v>
      </c>
      <c r="CH186" s="69"/>
      <c r="CI186" s="73"/>
      <c r="CJ186" s="141">
        <f>IF(CI186&gt;CI$193,5,IF(CI186=CI$193,2.5,0))</f>
        <v>2.5</v>
      </c>
      <c r="CK186" s="69"/>
      <c r="CL186" s="73"/>
      <c r="CM186" s="141">
        <f>IF(CL186&gt;CL$193,5,IF(CL186=CL$193,2.5,0))</f>
        <v>2.5</v>
      </c>
      <c r="CN186" s="69"/>
      <c r="CO186" s="74"/>
      <c r="CP186" s="141">
        <f>IF(CO186&gt;CO$193,10,IF(CO186=CO$193,5,0))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6">
        <v>10</v>
      </c>
      <c r="CE187" s="72" t="s">
        <v>54</v>
      </c>
      <c r="CF187" s="77"/>
      <c r="CG187" s="102">
        <f>IF(CF187&gt;CF$180,5,IF(CF187=CF$180,2.5,0))</f>
        <v>2.5</v>
      </c>
      <c r="CH187" s="69"/>
      <c r="CI187" s="73"/>
      <c r="CJ187" s="102">
        <f>IF(CI187&gt;CI$180,5,IF(CI187=CI$180,2.5,0))</f>
        <v>2.5</v>
      </c>
      <c r="CK187" s="69"/>
      <c r="CL187" s="73"/>
      <c r="CM187" s="102">
        <f>IF(CL187&gt;CL$180,5,IF(CL187=CL$180,2.5,0))</f>
        <v>2.5</v>
      </c>
      <c r="CN187" s="69"/>
      <c r="CO187" s="74"/>
      <c r="CP187" s="102">
        <f>IF(CO187&gt;CO$180,10,IF(CO187=CO$180,5,0))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13">
        <v>11</v>
      </c>
      <c r="CE188" s="72" t="s">
        <v>55</v>
      </c>
      <c r="CF188" s="77"/>
      <c r="CG188" s="145">
        <f>IF(CF188&gt;CF$194,5,IF(CF188=CF$194,2.5,0))</f>
        <v>2.5</v>
      </c>
      <c r="CH188" s="69"/>
      <c r="CI188" s="73"/>
      <c r="CJ188" s="145">
        <f>IF(CI188&gt;CI$194,5,IF(CI188=CI$194,2.5,0))</f>
        <v>2.5</v>
      </c>
      <c r="CK188" s="69"/>
      <c r="CL188" s="73"/>
      <c r="CM188" s="145">
        <f>IF(CL188&gt;CL$194,5,IF(CL188=CL$194,2.5,0))</f>
        <v>2.5</v>
      </c>
      <c r="CN188" s="69"/>
      <c r="CO188" s="74"/>
      <c r="CP188" s="145">
        <f>IF(CO188&gt;CO$194,10,IF(CO188=CO$194,5,0))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8">
        <v>12</v>
      </c>
      <c r="CE189" s="72" t="s">
        <v>56</v>
      </c>
      <c r="CF189" s="69"/>
      <c r="CG189" s="103">
        <f>IF(CF189&gt;CF$182,5,IF(CF189=CF$182,2.5,0))</f>
        <v>2.5</v>
      </c>
      <c r="CH189" s="69"/>
      <c r="CI189" s="73"/>
      <c r="CJ189" s="103">
        <f>IF(CI189&gt;CI$182,5,IF(CI189=CI$182,2.5,0))</f>
        <v>2.5</v>
      </c>
      <c r="CK189" s="69"/>
      <c r="CL189" s="73"/>
      <c r="CM189" s="103">
        <f>IF(CL189&gt;CL$182,5,IF(CL189=CL$182,2.5,0))</f>
        <v>2.5</v>
      </c>
      <c r="CN189" s="69"/>
      <c r="CO189" s="74"/>
      <c r="CP189" s="103">
        <f>IF(CO189&gt;CO$182,10,IF(CO189=CO$182,5,0))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4">
        <v>13</v>
      </c>
      <c r="CE190" s="72" t="s">
        <v>57</v>
      </c>
      <c r="CF190" s="77"/>
      <c r="CG190" s="90">
        <f>IF(CF190&gt;CF$178,5,IF(CF190=CF$178,2.5,0))</f>
        <v>2.5</v>
      </c>
      <c r="CH190" s="69"/>
      <c r="CI190" s="73"/>
      <c r="CJ190" s="90">
        <f>IF(CI190&gt;CI$178,5,IF(CI190=CI$178,2.5,0))</f>
        <v>2.5</v>
      </c>
      <c r="CK190" s="69"/>
      <c r="CL190" s="73"/>
      <c r="CM190" s="90">
        <f>IF(CL190&gt;CL$178,5,IF(CL190=CL$178,2.5,0))</f>
        <v>2.5</v>
      </c>
      <c r="CN190" s="69"/>
      <c r="CO190" s="74"/>
      <c r="CP190" s="90">
        <f>IF(CO190&gt;CO$178,10,IF(CO190=CO$178,5,0))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10">
        <v>14</v>
      </c>
      <c r="CE191" s="72" t="s">
        <v>58</v>
      </c>
      <c r="CF191" s="77"/>
      <c r="CG191" s="140">
        <f>IF(CF191&gt;CF$184,5,IF(CF191=CF$184,2.5,0))</f>
        <v>2.5</v>
      </c>
      <c r="CH191" s="69"/>
      <c r="CI191" s="73"/>
      <c r="CJ191" s="140">
        <f>IF(CI191&gt;CI$184,5,IF(CI191=CI$184,2.5,0))</f>
        <v>2.5</v>
      </c>
      <c r="CK191" s="69"/>
      <c r="CL191" s="73"/>
      <c r="CM191" s="140">
        <f>IF(CL191&gt;CL$184,5,IF(CL191=CL$184,2.5,0))</f>
        <v>2.5</v>
      </c>
      <c r="CN191" s="69"/>
      <c r="CO191" s="74"/>
      <c r="CP191" s="140">
        <f>IF(CO191&gt;CO$184,10,IF(CO191=CO$184,5,0))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7">
        <v>15</v>
      </c>
      <c r="CE192" s="72" t="s">
        <v>59</v>
      </c>
      <c r="CF192" s="77"/>
      <c r="CG192" s="101">
        <f>IF(CF192&gt;CF$181,5,IF(CF192=CF$181,2.5,0))</f>
        <v>2.5</v>
      </c>
      <c r="CH192" s="69"/>
      <c r="CI192" s="73"/>
      <c r="CJ192" s="101">
        <f>IF(CI192&gt;CI$181,5,IF(CI192=CI$181,2.5,0))</f>
        <v>2.5</v>
      </c>
      <c r="CK192" s="69"/>
      <c r="CL192" s="73"/>
      <c r="CM192" s="101">
        <f>IF(CL192&gt;CL$181,5,IF(CL192=CL$181,2.5,0))</f>
        <v>2.5</v>
      </c>
      <c r="CN192" s="69"/>
      <c r="CO192" s="74"/>
      <c r="CP192" s="101">
        <f>IF(CO192&gt;CO$181,10,IF(CO192=CO$181,5,0))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12">
        <v>16</v>
      </c>
      <c r="CE193" s="78" t="s">
        <v>60</v>
      </c>
      <c r="CF193" s="77"/>
      <c r="CG193" s="141">
        <f>IF(CF193&gt;CF$186,5,IF(CF193=CF$186,2.5,0))</f>
        <v>2.5</v>
      </c>
      <c r="CH193" s="69"/>
      <c r="CI193" s="77"/>
      <c r="CJ193" s="141">
        <f>IF(CI193&gt;CI$186,5,IF(CI193=CI$186,2.5,0))</f>
        <v>2.5</v>
      </c>
      <c r="CK193" s="69"/>
      <c r="CL193" s="77"/>
      <c r="CM193" s="141">
        <f>IF(CL193&gt;CL$186,5,IF(CL193=CL$186,2.5,0))</f>
        <v>2.5</v>
      </c>
      <c r="CN193" s="69"/>
      <c r="CO193" s="79"/>
      <c r="CP193" s="141">
        <f>IF(CO193&gt;CO$186,10,IF(CO193=CO$186,5,0))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15">
        <v>17</v>
      </c>
      <c r="CE194" s="78" t="s">
        <v>61</v>
      </c>
      <c r="CF194" s="77"/>
      <c r="CG194" s="145">
        <f>IF(CF194&gt;CF$188,5,IF(CF194=CF$188,2.5,0))</f>
        <v>2.5</v>
      </c>
      <c r="CH194" s="69"/>
      <c r="CI194" s="69"/>
      <c r="CJ194" s="145">
        <f>IF(CI194&gt;CI$188,5,IF(CI194=CI$188,2.5,0))</f>
        <v>2.5</v>
      </c>
      <c r="CK194" s="69"/>
      <c r="CL194" s="82"/>
      <c r="CM194" s="145">
        <f>IF(CL194&gt;CL$188,5,IF(CL194=CL$188,2.5,0))</f>
        <v>2.5</v>
      </c>
      <c r="CN194" s="69"/>
      <c r="CO194" s="82"/>
      <c r="CP194" s="145">
        <f>IF(CO194&gt;CO$188,10,IF(CO194=CO$188,5,0))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27">
        <v>18</v>
      </c>
      <c r="CE195" s="84" t="s">
        <v>62</v>
      </c>
      <c r="CF195" s="85"/>
      <c r="CG195" s="148">
        <f>IF(CF195&gt;CF$183,5,IF(CF195=CF$183,2.5,0))</f>
        <v>2.5</v>
      </c>
      <c r="CH195" s="86"/>
      <c r="CI195" s="86"/>
      <c r="CJ195" s="148">
        <f>IF(CI195&gt;CI$183,5,IF(CI195=CI$183,2.5,0))</f>
        <v>2.5</v>
      </c>
      <c r="CK195" s="86"/>
      <c r="CL195" s="87"/>
      <c r="CM195" s="148">
        <f>IF(CL195&gt;CL$183,5,IF(CL195=CL$183,2.5,0))</f>
        <v>2.5</v>
      </c>
      <c r="CN195" s="86"/>
      <c r="CO195" s="87"/>
      <c r="CP195" s="148">
        <f>IF(CO195&gt;CO$183,10,IF(CO195=CO$183,5,0))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89" priority="22">
      <formula>ISERROR(CD175)</formula>
    </cfRule>
  </conditionalFormatting>
  <conditionalFormatting sqref="CJ178:CJ194">
    <cfRule type="containsErrors" dxfId="88" priority="20">
      <formula>ISERROR(CJ178)</formula>
    </cfRule>
  </conditionalFormatting>
  <conditionalFormatting sqref="CD195 CJ195 CT195">
    <cfRule type="containsErrors" dxfId="87" priority="19">
      <formula>ISERROR(CD195)</formula>
    </cfRule>
  </conditionalFormatting>
  <conditionalFormatting sqref="CO178:CO194">
    <cfRule type="containsErrors" dxfId="86" priority="18">
      <formula>ISERROR(CO178)</formula>
    </cfRule>
  </conditionalFormatting>
  <conditionalFormatting sqref="CO195">
    <cfRule type="containsErrors" dxfId="85" priority="17">
      <formula>ISERROR(CO195)</formula>
    </cfRule>
  </conditionalFormatting>
  <conditionalFormatting sqref="CF178:CF195">
    <cfRule type="containsErrors" dxfId="84" priority="16">
      <formula>ISERROR(CF178)</formula>
    </cfRule>
  </conditionalFormatting>
  <conditionalFormatting sqref="CI178:CI194">
    <cfRule type="containsErrors" dxfId="83" priority="15">
      <formula>ISERROR(CI178)</formula>
    </cfRule>
  </conditionalFormatting>
  <conditionalFormatting sqref="CI195">
    <cfRule type="containsErrors" dxfId="82" priority="14">
      <formula>ISERROR(CI195)</formula>
    </cfRule>
  </conditionalFormatting>
  <conditionalFormatting sqref="CL178:CL194">
    <cfRule type="containsErrors" dxfId="81" priority="13">
      <formula>ISERROR(CL178)</formula>
    </cfRule>
  </conditionalFormatting>
  <conditionalFormatting sqref="CL195">
    <cfRule type="containsErrors" dxfId="80" priority="12">
      <formula>ISERROR(CL195)</formula>
    </cfRule>
  </conditionalFormatting>
  <conditionalFormatting sqref="CM176:CM177">
    <cfRule type="containsErrors" dxfId="79" priority="11">
      <formula>ISERROR(CM176)</formula>
    </cfRule>
  </conditionalFormatting>
  <conditionalFormatting sqref="CM178:CM194">
    <cfRule type="containsErrors" dxfId="78" priority="10">
      <formula>ISERROR(CM178)</formula>
    </cfRule>
  </conditionalFormatting>
  <conditionalFormatting sqref="CM195">
    <cfRule type="containsErrors" dxfId="77" priority="9">
      <formula>ISERROR(CM195)</formula>
    </cfRule>
  </conditionalFormatting>
  <conditionalFormatting sqref="CP176:CP177">
    <cfRule type="containsErrors" dxfId="76" priority="8">
      <formula>ISERROR(CP176)</formula>
    </cfRule>
  </conditionalFormatting>
  <conditionalFormatting sqref="CP178:CP194">
    <cfRule type="containsErrors" dxfId="75" priority="7">
      <formula>ISERROR(CP178)</formula>
    </cfRule>
  </conditionalFormatting>
  <conditionalFormatting sqref="CP195">
    <cfRule type="containsErrors" dxfId="74" priority="6">
      <formula>ISERROR(CP195)</formula>
    </cfRule>
  </conditionalFormatting>
  <conditionalFormatting sqref="CG178:CG194">
    <cfRule type="containsErrors" dxfId="73" priority="2">
      <formula>ISERROR(CG178)</formula>
    </cfRule>
  </conditionalFormatting>
  <conditionalFormatting sqref="CG195">
    <cfRule type="containsErrors" dxfId="72" priority="1">
      <formula>ISERROR(CG195)</formula>
    </cfRule>
  </conditionalFormatting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Horaire!A31</f>
        <v>44273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IF(CF178&gt;CF$192,5,IF(CF178=CF$192,2.5,0))</f>
        <v>2.5</v>
      </c>
      <c r="CH178" s="69"/>
      <c r="CI178" s="73"/>
      <c r="CJ178" s="90">
        <f>IF(CI178&gt;CI$192,5,IF(CI178=CI$192,2.5,0))</f>
        <v>2.5</v>
      </c>
      <c r="CK178" s="69"/>
      <c r="CL178" s="73"/>
      <c r="CM178" s="90">
        <f>IF(CL178&gt;CL$192,5,IF(CL178=CL$192,2.5,0))</f>
        <v>2.5</v>
      </c>
      <c r="CN178" s="69"/>
      <c r="CO178" s="74"/>
      <c r="CP178" s="90">
        <f>IF(CO178&gt;CO$192,10,IF(CO178=CO$192,5,0))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73"/>
      <c r="CG179" s="100">
        <f>IF(CF179&gt;CF$187,5,IF(CF179=CF$187,2.5,0))</f>
        <v>2.5</v>
      </c>
      <c r="CH179" s="69"/>
      <c r="CI179" s="73"/>
      <c r="CJ179" s="100">
        <f>IF(CI179&gt;CI$187,5,IF(CI179=CI$187,2.5,0))</f>
        <v>2.5</v>
      </c>
      <c r="CK179" s="69"/>
      <c r="CL179" s="73"/>
      <c r="CM179" s="100">
        <f>IF(CL179&gt;CL$187,5,IF(CL179=CL$187,2.5,0))</f>
        <v>2.5</v>
      </c>
      <c r="CN179" s="69"/>
      <c r="CO179" s="74"/>
      <c r="CP179" s="100">
        <f>IF(CO179&gt;CO$187,10,IF(CO179=CO$187,5,0))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6">
        <v>3</v>
      </c>
      <c r="CE180" s="72" t="s">
        <v>47</v>
      </c>
      <c r="CF180" s="77"/>
      <c r="CG180" s="102">
        <f>IF(CF180&gt;CF$189,5,IF(CF180=CF$189,2.5,0))</f>
        <v>2.5</v>
      </c>
      <c r="CH180" s="69"/>
      <c r="CI180" s="73"/>
      <c r="CJ180" s="102">
        <f>IF(CI180&gt;CI$189,5,IF(CI180=CI$189,2.5,0))</f>
        <v>2.5</v>
      </c>
      <c r="CK180" s="69"/>
      <c r="CL180" s="73"/>
      <c r="CM180" s="102">
        <f>IF(CL180&gt;CL$189,5,IF(CL180=CL$189,2.5,0))</f>
        <v>2.5</v>
      </c>
      <c r="CN180" s="69"/>
      <c r="CO180" s="74"/>
      <c r="CP180" s="102">
        <f>IF(CO180&gt;CO$189,10,IF(CO180=CO$189,5,0))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7">
        <v>4</v>
      </c>
      <c r="CE181" s="72" t="s">
        <v>48</v>
      </c>
      <c r="CF181" s="77"/>
      <c r="CG181" s="101">
        <f>IF(CF181&gt;CF$195,5,IF(CF181=CF$195,2.5,0))</f>
        <v>2.5</v>
      </c>
      <c r="CH181" s="69"/>
      <c r="CI181" s="73"/>
      <c r="CJ181" s="101">
        <f>IF(CI181&gt;CI$195,5,IF(CI181=CI$195,2.5,0))</f>
        <v>2.5</v>
      </c>
      <c r="CK181" s="69"/>
      <c r="CL181" s="73"/>
      <c r="CM181" s="101">
        <f>IF(CL181&gt;CL$195,5,IF(CL181=CL$195,2.5,0))</f>
        <v>2.5</v>
      </c>
      <c r="CN181" s="69"/>
      <c r="CO181" s="74"/>
      <c r="CP181" s="101">
        <f>IF(CO181&gt;CO$195,10,IF(CO181=CO$195,5,0))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8">
        <v>5</v>
      </c>
      <c r="CE182" s="72" t="s">
        <v>49</v>
      </c>
      <c r="CF182" s="77"/>
      <c r="CG182" s="103">
        <f>IF(CF182&gt;CF$185,5,IF(CF182=CF$185,2.5,0))</f>
        <v>2.5</v>
      </c>
      <c r="CH182" s="69"/>
      <c r="CI182" s="73"/>
      <c r="CJ182" s="103">
        <f>IF(CI182&gt;CI$185,5,IF(CI182=CI$185,2.5,0))</f>
        <v>2.5</v>
      </c>
      <c r="CK182" s="69"/>
      <c r="CL182" s="73"/>
      <c r="CM182" s="103">
        <f>IF(CL182&gt;CL$185,5,IF(CL182=CL$185,2.5,0))</f>
        <v>2.5</v>
      </c>
      <c r="CN182" s="69"/>
      <c r="CO182" s="74"/>
      <c r="CP182" s="103">
        <f>IF(CO182&gt;CO$185,10,IF(CO182=CO$185,5,0))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9">
        <v>6</v>
      </c>
      <c r="CE183" s="72" t="s">
        <v>50</v>
      </c>
      <c r="CF183" s="77"/>
      <c r="CG183" s="139">
        <f>IF(CF183&gt;CF$190,5,IF(CF183=CF$190,2.5,0))</f>
        <v>2.5</v>
      </c>
      <c r="CH183" s="69"/>
      <c r="CI183" s="73"/>
      <c r="CJ183" s="139">
        <f>IF(CI183&gt;CI$190,5,IF(CI183=CI$190,2.5,0))</f>
        <v>2.5</v>
      </c>
      <c r="CK183" s="69"/>
      <c r="CL183" s="73"/>
      <c r="CM183" s="139">
        <f>IF(CL183&gt;CL$190,5,IF(CL183=CL$190,2.5,0))</f>
        <v>2.5</v>
      </c>
      <c r="CN183" s="69"/>
      <c r="CO183" s="74"/>
      <c r="CP183" s="139">
        <f>IF(CO183&gt;CO$190,10,IF(CO183=CO$190,5,0))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10">
        <v>7</v>
      </c>
      <c r="CE184" s="72" t="s">
        <v>51</v>
      </c>
      <c r="CF184" s="77"/>
      <c r="CG184" s="140">
        <f>IF(CF184&gt;CF$193,5,IF(CF184=CF$193,2.5,0))</f>
        <v>2.5</v>
      </c>
      <c r="CH184" s="69"/>
      <c r="CI184" s="73"/>
      <c r="CJ184" s="140">
        <f>IF(CI184&gt;CI$193,5,IF(CI184=CI$193,2.5,0))</f>
        <v>2.5</v>
      </c>
      <c r="CK184" s="69"/>
      <c r="CL184" s="73"/>
      <c r="CM184" s="140">
        <f>IF(CL184&gt;CL$193,5,IF(CL184=CL$193,2.5,0))</f>
        <v>2.5</v>
      </c>
      <c r="CN184" s="69"/>
      <c r="CO184" s="74"/>
      <c r="CP184" s="140">
        <f>IF(CO184&gt;CO$193,10,IF(CO184=CO$193,5,0))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8">
        <v>8</v>
      </c>
      <c r="CE185" s="72" t="s">
        <v>52</v>
      </c>
      <c r="CF185" s="77"/>
      <c r="CG185" s="103">
        <f>IF(CF185&gt;CF$182,5,IF(CF185=CF$182,2.5,0))</f>
        <v>2.5</v>
      </c>
      <c r="CH185" s="69"/>
      <c r="CI185" s="73"/>
      <c r="CJ185" s="103">
        <f>IF(CI185&gt;CI$182,5,IF(CI185=CI$182,2.5,0))</f>
        <v>2.5</v>
      </c>
      <c r="CK185" s="69"/>
      <c r="CL185" s="73"/>
      <c r="CM185" s="103">
        <f>IF(CL185&gt;CL$182,5,IF(CL185=CL$182,2.5,0))</f>
        <v>2.5</v>
      </c>
      <c r="CN185" s="69"/>
      <c r="CO185" s="74"/>
      <c r="CP185" s="103">
        <f>IF(CO185&gt;CO$182,10,IF(CO185=CO$182,5,0))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12">
        <v>9</v>
      </c>
      <c r="CE186" s="72" t="s">
        <v>53</v>
      </c>
      <c r="CF186" s="69"/>
      <c r="CG186" s="141">
        <f>IF(CF186&gt;CF$194,5,IF(CF186=CF$194,2.5,0))</f>
        <v>2.5</v>
      </c>
      <c r="CH186" s="69"/>
      <c r="CI186" s="73"/>
      <c r="CJ186" s="141">
        <f>IF(CI186&gt;CI$194,5,IF(CI186=CI$194,2.5,0))</f>
        <v>2.5</v>
      </c>
      <c r="CK186" s="69"/>
      <c r="CL186" s="73"/>
      <c r="CM186" s="141">
        <f>IF(CL186&gt;CL$194,5,IF(CL186=CL$194,2.5,0))</f>
        <v>2.5</v>
      </c>
      <c r="CN186" s="69"/>
      <c r="CO186" s="74"/>
      <c r="CP186" s="141">
        <f>IF(CO186&gt;CO$194,10,IF(CO186=CO$194,5,0))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5">
        <v>10</v>
      </c>
      <c r="CE187" s="72" t="s">
        <v>54</v>
      </c>
      <c r="CF187" s="77"/>
      <c r="CG187" s="100">
        <f>IF(CF187&gt;CF$179,5,IF(CF187=CF$179,2.5,0))</f>
        <v>2.5</v>
      </c>
      <c r="CH187" s="69"/>
      <c r="CI187" s="73"/>
      <c r="CJ187" s="100">
        <f>IF(CI187&gt;CI$179,5,IF(CI187=CI$179,2.5,0))</f>
        <v>2.5</v>
      </c>
      <c r="CK187" s="69"/>
      <c r="CL187" s="73"/>
      <c r="CM187" s="100">
        <f>IF(CL187&gt;CL$179,5,IF(CL187=CL$179,2.5,0))</f>
        <v>2.5</v>
      </c>
      <c r="CN187" s="69"/>
      <c r="CO187" s="74"/>
      <c r="CP187" s="100">
        <f>IF(CO187&gt;CO$179,10,IF(CO187=CO$179,5,0))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13">
        <v>11</v>
      </c>
      <c r="CE188" s="72" t="s">
        <v>55</v>
      </c>
      <c r="CF188" s="77"/>
      <c r="CG188" s="145">
        <f>IF(CF188&gt;CF$191,5,IF(CF188=CF$191,2.5,0))</f>
        <v>2.5</v>
      </c>
      <c r="CH188" s="69"/>
      <c r="CI188" s="73"/>
      <c r="CJ188" s="145">
        <f>IF(CI188&gt;CI$191,5,IF(CI188=CI$191,2.5,0))</f>
        <v>2.5</v>
      </c>
      <c r="CK188" s="69"/>
      <c r="CL188" s="73"/>
      <c r="CM188" s="145">
        <f>IF(CL188&gt;CL$191,5,IF(CL188=CL$191,2.5,0))</f>
        <v>2.5</v>
      </c>
      <c r="CN188" s="69"/>
      <c r="CO188" s="74"/>
      <c r="CP188" s="145">
        <f>IF(CO188&gt;CO$191,10,IF(CO188=CO$191,5,0))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6">
        <v>12</v>
      </c>
      <c r="CE189" s="72" t="s">
        <v>56</v>
      </c>
      <c r="CF189" s="69"/>
      <c r="CG189" s="102">
        <f>IF(CF189&gt;CF$180,5,IF(CF189=CF$180,2.5,0))</f>
        <v>2.5</v>
      </c>
      <c r="CH189" s="69"/>
      <c r="CI189" s="73"/>
      <c r="CJ189" s="102">
        <f>IF(CI189&gt;CI$180,5,IF(CI189=CI$180,2.5,0))</f>
        <v>2.5</v>
      </c>
      <c r="CK189" s="69"/>
      <c r="CL189" s="73"/>
      <c r="CM189" s="102">
        <f>IF(CL189&gt;CL$180,5,IF(CL189=CL$180,2.5,0))</f>
        <v>2.5</v>
      </c>
      <c r="CN189" s="69"/>
      <c r="CO189" s="74"/>
      <c r="CP189" s="102">
        <f>IF(CO189&gt;CO$180,10,IF(CO189=CO$180,5,0))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9">
        <v>13</v>
      </c>
      <c r="CE190" s="72" t="s">
        <v>57</v>
      </c>
      <c r="CF190" s="77"/>
      <c r="CG190" s="139">
        <f>IF(CF190&gt;CF$183,5,IF(CF190=CF$183,2.5,0))</f>
        <v>2.5</v>
      </c>
      <c r="CH190" s="69"/>
      <c r="CI190" s="73"/>
      <c r="CJ190" s="139">
        <f>IF(CI190&gt;CI$183,5,IF(CI190=CI$183,2.5,0))</f>
        <v>2.5</v>
      </c>
      <c r="CK190" s="69"/>
      <c r="CL190" s="73"/>
      <c r="CM190" s="139">
        <f>IF(CL190&gt;CL$183,5,IF(CL190=CL$183,2.5,0))</f>
        <v>2.5</v>
      </c>
      <c r="CN190" s="69"/>
      <c r="CO190" s="74"/>
      <c r="CP190" s="139">
        <f>IF(CO190&gt;CO$183,10,IF(CO190=CO$183,5,0))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13">
        <v>14</v>
      </c>
      <c r="CE191" s="72" t="s">
        <v>58</v>
      </c>
      <c r="CF191" s="77"/>
      <c r="CG191" s="145">
        <f>IF(CF191&gt;CF$188,5,IF(CF191=CF$188,2.5,0))</f>
        <v>2.5</v>
      </c>
      <c r="CH191" s="69"/>
      <c r="CI191" s="73"/>
      <c r="CJ191" s="145">
        <f>IF(CI191&gt;CI$188,5,IF(CI191=CI$188,2.5,0))</f>
        <v>2.5</v>
      </c>
      <c r="CK191" s="69"/>
      <c r="CL191" s="73"/>
      <c r="CM191" s="145">
        <f>IF(CL191&gt;CL$188,5,IF(CL191=CL$188,2.5,0))</f>
        <v>2.5</v>
      </c>
      <c r="CN191" s="69"/>
      <c r="CO191" s="74"/>
      <c r="CP191" s="145">
        <f>IF(CO191&gt;CO$188,10,IF(CO191=CO$188,5,0))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4">
        <v>15</v>
      </c>
      <c r="CE192" s="72" t="s">
        <v>59</v>
      </c>
      <c r="CF192" s="77"/>
      <c r="CG192" s="90">
        <f>IF(CF192&gt;CF$178,5,IF(CF192=CF$178,2.5,0))</f>
        <v>2.5</v>
      </c>
      <c r="CH192" s="69"/>
      <c r="CI192" s="73"/>
      <c r="CJ192" s="90">
        <f>IF(CI192&gt;CI$178,5,IF(CI192=CI$178,2.5,0))</f>
        <v>2.5</v>
      </c>
      <c r="CK192" s="69"/>
      <c r="CL192" s="73"/>
      <c r="CM192" s="90">
        <f>IF(CL192&gt;CL$178,5,IF(CL192=CL$178,2.5,0))</f>
        <v>2.5</v>
      </c>
      <c r="CN192" s="69"/>
      <c r="CO192" s="74"/>
      <c r="CP192" s="90">
        <f>IF(CO192&gt;CO$178,10,IF(CO192=CO$178,5,0))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10">
        <v>16</v>
      </c>
      <c r="CE193" s="78" t="s">
        <v>60</v>
      </c>
      <c r="CF193" s="77"/>
      <c r="CG193" s="140">
        <f>IF(CF193&gt;CF$184,5,IF(CF193=CF$184,2.5,0))</f>
        <v>2.5</v>
      </c>
      <c r="CH193" s="69"/>
      <c r="CI193" s="77"/>
      <c r="CJ193" s="140">
        <f>IF(CI193&gt;CI$184,5,IF(CI193=CI$184,2.5,0))</f>
        <v>2.5</v>
      </c>
      <c r="CK193" s="69"/>
      <c r="CL193" s="77"/>
      <c r="CM193" s="140">
        <f>IF(CL193&gt;CL$184,5,IF(CL193=CL$184,2.5,0))</f>
        <v>2.5</v>
      </c>
      <c r="CN193" s="69"/>
      <c r="CO193" s="79"/>
      <c r="CP193" s="140">
        <f>IF(CO193&gt;CO$184,10,IF(CO193=CO$184,5,0))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29">
        <v>17</v>
      </c>
      <c r="CE194" s="78" t="s">
        <v>61</v>
      </c>
      <c r="CF194" s="77"/>
      <c r="CG194" s="141">
        <f>IF(CF194&gt;CF$186,5,IF(CF194=CF$186,2.5,0))</f>
        <v>2.5</v>
      </c>
      <c r="CH194" s="69"/>
      <c r="CI194" s="69"/>
      <c r="CJ194" s="141">
        <f>IF(CI194&gt;CI$186,5,IF(CI194=CI$186,2.5,0))</f>
        <v>2.5</v>
      </c>
      <c r="CK194" s="69"/>
      <c r="CL194" s="82"/>
      <c r="CM194" s="141">
        <f>IF(CL194&gt;CL$186,5,IF(CL194=CL$186,2.5,0))</f>
        <v>2.5</v>
      </c>
      <c r="CN194" s="69"/>
      <c r="CO194" s="82"/>
      <c r="CP194" s="141">
        <f>IF(CO194&gt;CO$186,10,IF(CO194=CO$186,5,0))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28">
        <v>18</v>
      </c>
      <c r="CE195" s="84" t="s">
        <v>62</v>
      </c>
      <c r="CF195" s="85"/>
      <c r="CG195" s="149">
        <f>IF(CF195&gt;CF$181,5,IF(CF195=CF$181,2.5,0))</f>
        <v>2.5</v>
      </c>
      <c r="CH195" s="86"/>
      <c r="CI195" s="86"/>
      <c r="CJ195" s="149">
        <f>IF(CI195&gt;CI$181,5,IF(CI195=CI$181,2.5,0))</f>
        <v>2.5</v>
      </c>
      <c r="CK195" s="86"/>
      <c r="CL195" s="87"/>
      <c r="CM195" s="149">
        <f>IF(CL195&gt;CL$181,5,IF(CL195=CL$181,2.5,0))</f>
        <v>2.5</v>
      </c>
      <c r="CN195" s="86"/>
      <c r="CO195" s="87"/>
      <c r="CP195" s="149">
        <f>IF(CO195&gt;CO$181,10,IF(CO195=CO$181,5,0))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71" priority="22">
      <formula>ISERROR(CD175)</formula>
    </cfRule>
  </conditionalFormatting>
  <conditionalFormatting sqref="CJ178:CJ194">
    <cfRule type="containsErrors" dxfId="70" priority="20">
      <formula>ISERROR(CJ178)</formula>
    </cfRule>
  </conditionalFormatting>
  <conditionalFormatting sqref="CD195 CJ195 CT195">
    <cfRule type="containsErrors" dxfId="69" priority="19">
      <formula>ISERROR(CD195)</formula>
    </cfRule>
  </conditionalFormatting>
  <conditionalFormatting sqref="CO178:CO194">
    <cfRule type="containsErrors" dxfId="68" priority="18">
      <formula>ISERROR(CO178)</formula>
    </cfRule>
  </conditionalFormatting>
  <conditionalFormatting sqref="CO195">
    <cfRule type="containsErrors" dxfId="67" priority="17">
      <formula>ISERROR(CO195)</formula>
    </cfRule>
  </conditionalFormatting>
  <conditionalFormatting sqref="CF178:CF195">
    <cfRule type="containsErrors" dxfId="66" priority="16">
      <formula>ISERROR(CF178)</formula>
    </cfRule>
  </conditionalFormatting>
  <conditionalFormatting sqref="CI178:CI194">
    <cfRule type="containsErrors" dxfId="65" priority="15">
      <formula>ISERROR(CI178)</formula>
    </cfRule>
  </conditionalFormatting>
  <conditionalFormatting sqref="CI195">
    <cfRule type="containsErrors" dxfId="64" priority="14">
      <formula>ISERROR(CI195)</formula>
    </cfRule>
  </conditionalFormatting>
  <conditionalFormatting sqref="CL178:CL194">
    <cfRule type="containsErrors" dxfId="63" priority="13">
      <formula>ISERROR(CL178)</formula>
    </cfRule>
  </conditionalFormatting>
  <conditionalFormatting sqref="CL195">
    <cfRule type="containsErrors" dxfId="62" priority="12">
      <formula>ISERROR(CL195)</formula>
    </cfRule>
  </conditionalFormatting>
  <conditionalFormatting sqref="CM176:CM177">
    <cfRule type="containsErrors" dxfId="61" priority="11">
      <formula>ISERROR(CM176)</formula>
    </cfRule>
  </conditionalFormatting>
  <conditionalFormatting sqref="CM178:CM194">
    <cfRule type="containsErrors" dxfId="60" priority="10">
      <formula>ISERROR(CM178)</formula>
    </cfRule>
  </conditionalFormatting>
  <conditionalFormatting sqref="CM195">
    <cfRule type="containsErrors" dxfId="59" priority="9">
      <formula>ISERROR(CM195)</formula>
    </cfRule>
  </conditionalFormatting>
  <conditionalFormatting sqref="CP176:CP177">
    <cfRule type="containsErrors" dxfId="58" priority="8">
      <formula>ISERROR(CP176)</formula>
    </cfRule>
  </conditionalFormatting>
  <conditionalFormatting sqref="CP178:CP194">
    <cfRule type="containsErrors" dxfId="57" priority="7">
      <formula>ISERROR(CP178)</formula>
    </cfRule>
  </conditionalFormatting>
  <conditionalFormatting sqref="CP195">
    <cfRule type="containsErrors" dxfId="56" priority="6">
      <formula>ISERROR(CP195)</formula>
    </cfRule>
  </conditionalFormatting>
  <conditionalFormatting sqref="CG178:CG194">
    <cfRule type="containsErrors" dxfId="55" priority="2">
      <formula>ISERROR(CG178)</formula>
    </cfRule>
  </conditionalFormatting>
  <conditionalFormatting sqref="CG195">
    <cfRule type="containsErrors" dxfId="54" priority="1">
      <formula>ISERROR(CG195)</formula>
    </cfRule>
  </conditionalFormatting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Horaire!A32</f>
        <v>44280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IF(CF178&gt;CF$195,5,IF(CF178=CF$195,2.5,0))</f>
        <v>2.5</v>
      </c>
      <c r="CH178" s="69"/>
      <c r="CI178" s="73"/>
      <c r="CJ178" s="90">
        <f>IF(CI178&gt;CI$195,5,IF(CI178=CI$195,2.5,0))</f>
        <v>2.5</v>
      </c>
      <c r="CK178" s="69"/>
      <c r="CL178" s="73"/>
      <c r="CM178" s="90">
        <f>IF(CL178&gt;CL$195,5,IF(CL178=CL$195,2.5,0))</f>
        <v>2.5</v>
      </c>
      <c r="CN178" s="69"/>
      <c r="CO178" s="74"/>
      <c r="CP178" s="90">
        <f>IF(CO178&gt;CO$195,10,IF(CO178=CO$195,5,0))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73"/>
      <c r="CG179" s="100">
        <f>IF(CF179&gt;CF$189,5,IF(CF179=CF$189,2.5,0))</f>
        <v>2.5</v>
      </c>
      <c r="CH179" s="69"/>
      <c r="CI179" s="73"/>
      <c r="CJ179" s="100">
        <f>IF(CI179&gt;CI$189,5,IF(CI179=CI$189,2.5,0))</f>
        <v>2.5</v>
      </c>
      <c r="CK179" s="69"/>
      <c r="CL179" s="73"/>
      <c r="CM179" s="100">
        <f>IF(CL179&gt;CL$189,5,IF(CL179=CL$189,2.5,0))</f>
        <v>2.5</v>
      </c>
      <c r="CN179" s="69"/>
      <c r="CO179" s="74"/>
      <c r="CP179" s="100">
        <f>IF(CO179&gt;CO$189,10,IF(CO179=CO$189,5,0))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6">
        <v>3</v>
      </c>
      <c r="CE180" s="72" t="s">
        <v>47</v>
      </c>
      <c r="CF180" s="77"/>
      <c r="CG180" s="102">
        <f>IF(CF180&gt;CF$185,5,IF(CF180=CF$185,2.5,0))</f>
        <v>2.5</v>
      </c>
      <c r="CH180" s="69"/>
      <c r="CI180" s="73"/>
      <c r="CJ180" s="102">
        <f>IF(CI180&gt;CI$185,5,IF(CI180=CI$185,2.5,0))</f>
        <v>2.5</v>
      </c>
      <c r="CK180" s="69"/>
      <c r="CL180" s="73"/>
      <c r="CM180" s="102">
        <f>IF(CL180&gt;CL$185,5,IF(CL180=CL$185,2.5,0))</f>
        <v>2.5</v>
      </c>
      <c r="CN180" s="69"/>
      <c r="CO180" s="74"/>
      <c r="CP180" s="102">
        <f>IF(CO180&gt;CO$185,10,IF(CO180=CO$185,5,0))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7">
        <v>4</v>
      </c>
      <c r="CE181" s="72" t="s">
        <v>48</v>
      </c>
      <c r="CF181" s="77"/>
      <c r="CG181" s="101">
        <f>IF(CF181&gt;CF$190,5,IF(CF181=CF$190,2.5,0))</f>
        <v>2.5</v>
      </c>
      <c r="CH181" s="69"/>
      <c r="CI181" s="73"/>
      <c r="CJ181" s="101">
        <f>IF(CI181&gt;CI$190,5,IF(CI181=CI$190,2.5,0))</f>
        <v>2.5</v>
      </c>
      <c r="CK181" s="69"/>
      <c r="CL181" s="73"/>
      <c r="CM181" s="101">
        <f>IF(CL181&gt;CL$190,5,IF(CL181=CL$190,2.5,0))</f>
        <v>2.5</v>
      </c>
      <c r="CN181" s="69"/>
      <c r="CO181" s="74"/>
      <c r="CP181" s="101">
        <f>IF(CO181&gt;CO$190,10,IF(CO181=CO$190,5,0))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8">
        <v>5</v>
      </c>
      <c r="CE182" s="72" t="s">
        <v>49</v>
      </c>
      <c r="CF182" s="77"/>
      <c r="CG182" s="103">
        <f>IF(CF182&gt;CF$187,5,IF(CF182=CF$187,2.5,0))</f>
        <v>2.5</v>
      </c>
      <c r="CH182" s="69"/>
      <c r="CI182" s="73"/>
      <c r="CJ182" s="103">
        <f>IF(CI182&gt;CI$187,5,IF(CI182=CI$187,2.5,0))</f>
        <v>2.5</v>
      </c>
      <c r="CK182" s="69"/>
      <c r="CL182" s="73"/>
      <c r="CM182" s="103">
        <f>IF(CL182&gt;CL$187,5,IF(CL182=CL$187,2.5,0))</f>
        <v>2.5</v>
      </c>
      <c r="CN182" s="69"/>
      <c r="CO182" s="74"/>
      <c r="CP182" s="103">
        <f>IF(CO182&gt;CO$187,10,IF(CO182=CO$187,5,0))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9">
        <v>6</v>
      </c>
      <c r="CE183" s="72" t="s">
        <v>50</v>
      </c>
      <c r="CF183" s="77"/>
      <c r="CG183" s="139">
        <f>IF(CF183&gt;CF$192,5,IF(CF183=CF$192,2.5,0))</f>
        <v>2.5</v>
      </c>
      <c r="CH183" s="69"/>
      <c r="CI183" s="73"/>
      <c r="CJ183" s="139">
        <f>IF(CI183&gt;CI$192,5,IF(CI183=CI$192,2.5,0))</f>
        <v>2.5</v>
      </c>
      <c r="CK183" s="69"/>
      <c r="CL183" s="73"/>
      <c r="CM183" s="139">
        <f>IF(CL183&gt;CL$192,5,IF(CL183=CL$192,2.5,0))</f>
        <v>2.5</v>
      </c>
      <c r="CN183" s="69"/>
      <c r="CO183" s="74"/>
      <c r="CP183" s="139">
        <f>IF(CO183&gt;CO$192,10,IF(CO183=CO$192,5,0))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10">
        <v>7</v>
      </c>
      <c r="CE184" s="72" t="s">
        <v>51</v>
      </c>
      <c r="CF184" s="77"/>
      <c r="CG184" s="140">
        <f>IF(CF184&gt;CF$194,5,IF(CF184=CF$194,2.5,0))</f>
        <v>2.5</v>
      </c>
      <c r="CH184" s="69"/>
      <c r="CI184" s="73"/>
      <c r="CJ184" s="140">
        <f>IF(CI184&gt;CI$194,5,IF(CI184=CI$194,2.5,0))</f>
        <v>2.5</v>
      </c>
      <c r="CK184" s="69"/>
      <c r="CL184" s="73"/>
      <c r="CM184" s="140">
        <f>IF(CL184&gt;CL$194,5,IF(CL184=CL$194,2.5,0))</f>
        <v>2.5</v>
      </c>
      <c r="CN184" s="69"/>
      <c r="CO184" s="74"/>
      <c r="CP184" s="140">
        <f>IF(CO184&gt;CO$194,10,IF(CO184=CO$194,5,0))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6">
        <v>8</v>
      </c>
      <c r="CE185" s="72" t="s">
        <v>52</v>
      </c>
      <c r="CF185" s="77"/>
      <c r="CG185" s="102">
        <f>IF(CF185&gt;CF$180,5,IF(CF185=CF$180,2.5,0))</f>
        <v>2.5</v>
      </c>
      <c r="CH185" s="69"/>
      <c r="CI185" s="73"/>
      <c r="CJ185" s="102">
        <f>IF(CI185&gt;CI$180,5,IF(CI185=CI$180,2.5,0))</f>
        <v>2.5</v>
      </c>
      <c r="CK185" s="69"/>
      <c r="CL185" s="73"/>
      <c r="CM185" s="102">
        <f>IF(CL185&gt;CL$180,5,IF(CL185=CL$180,2.5,0))</f>
        <v>2.5</v>
      </c>
      <c r="CN185" s="69"/>
      <c r="CO185" s="74"/>
      <c r="CP185" s="102">
        <f>IF(CO185&gt;CO$180,10,IF(CO185=CO$180,5,0))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12">
        <v>9</v>
      </c>
      <c r="CE186" s="72" t="s">
        <v>53</v>
      </c>
      <c r="CF186" s="69"/>
      <c r="CG186" s="141">
        <f>IF(CF186&gt;CF$191,5,IF(CF186=CF$191,2.5,0))</f>
        <v>2.5</v>
      </c>
      <c r="CH186" s="69"/>
      <c r="CI186" s="73"/>
      <c r="CJ186" s="141">
        <f>IF(CI186&gt;CI$191,5,IF(CI186=CI$191,2.5,0))</f>
        <v>2.5</v>
      </c>
      <c r="CK186" s="69"/>
      <c r="CL186" s="73"/>
      <c r="CM186" s="141">
        <f>IF(CL186&gt;CL$191,5,IF(CL186=CL$191,2.5,0))</f>
        <v>2.5</v>
      </c>
      <c r="CN186" s="69"/>
      <c r="CO186" s="74"/>
      <c r="CP186" s="141">
        <f>IF(CO186&gt;CO$191,10,IF(CO186=CO$191,5,0))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8">
        <v>10</v>
      </c>
      <c r="CE187" s="72" t="s">
        <v>54</v>
      </c>
      <c r="CF187" s="77"/>
      <c r="CG187" s="103">
        <f>IF(CF187&gt;CF$182,5,IF(CF187=CF$182,2.5,0))</f>
        <v>2.5</v>
      </c>
      <c r="CH187" s="69"/>
      <c r="CI187" s="73"/>
      <c r="CJ187" s="103">
        <f>IF(CI187&gt;CI$182,5,IF(CI187=CI$182,2.5,0))</f>
        <v>2.5</v>
      </c>
      <c r="CK187" s="69"/>
      <c r="CL187" s="73"/>
      <c r="CM187" s="103">
        <f>IF(CL187&gt;CL$182,5,IF(CL187=CL$182,2.5,0))</f>
        <v>2.5</v>
      </c>
      <c r="CN187" s="69"/>
      <c r="CO187" s="74"/>
      <c r="CP187" s="103">
        <f>IF(CO187&gt;CO$182,10,IF(CO187=CO$182,5,0))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13">
        <v>11</v>
      </c>
      <c r="CE188" s="72" t="s">
        <v>55</v>
      </c>
      <c r="CF188" s="77"/>
      <c r="CG188" s="145">
        <f>IF(CF188&gt;CF$193,5,IF(CF188=CF$193,2.5,0))</f>
        <v>2.5</v>
      </c>
      <c r="CH188" s="69"/>
      <c r="CI188" s="73"/>
      <c r="CJ188" s="145">
        <f>IF(CI188&gt;CI$193,5,IF(CI188=CI$193,2.5,0))</f>
        <v>2.5</v>
      </c>
      <c r="CK188" s="69"/>
      <c r="CL188" s="73"/>
      <c r="CM188" s="145">
        <f>IF(CL188&gt;CL$193,5,IF(CL188=CL$193,2.5,0))</f>
        <v>2.5</v>
      </c>
      <c r="CN188" s="69"/>
      <c r="CO188" s="74"/>
      <c r="CP188" s="145">
        <f>IF(CO188&gt;CO$193,10,IF(CO188=CO$193,5,0))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5">
        <v>12</v>
      </c>
      <c r="CE189" s="72" t="s">
        <v>56</v>
      </c>
      <c r="CF189" s="69"/>
      <c r="CG189" s="100">
        <f>IF(CF189&gt;CF$179,5,IF(CF189=CF$179,2.5,0))</f>
        <v>2.5</v>
      </c>
      <c r="CH189" s="69"/>
      <c r="CI189" s="73"/>
      <c r="CJ189" s="100">
        <f>IF(CI189&gt;CI$179,5,IF(CI189=CI$179,2.5,0))</f>
        <v>2.5</v>
      </c>
      <c r="CK189" s="69"/>
      <c r="CL189" s="73"/>
      <c r="CM189" s="100">
        <f>IF(CL189&gt;CL$179,5,IF(CL189=CL$179,2.5,0))</f>
        <v>2.5</v>
      </c>
      <c r="CN189" s="69"/>
      <c r="CO189" s="74"/>
      <c r="CP189" s="100">
        <f>IF(CO189&gt;CO$179,10,IF(CO189=CO$179,5,0))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7">
        <v>13</v>
      </c>
      <c r="CE190" s="72" t="s">
        <v>57</v>
      </c>
      <c r="CF190" s="77"/>
      <c r="CG190" s="101">
        <f>IF(CF190&gt;CF$181,5,IF(CF190=CF$181,2.5,0))</f>
        <v>2.5</v>
      </c>
      <c r="CH190" s="69"/>
      <c r="CI190" s="73"/>
      <c r="CJ190" s="101">
        <f>IF(CI190&gt;CI$181,5,IF(CI190=CI$181,2.5,0))</f>
        <v>2.5</v>
      </c>
      <c r="CK190" s="69"/>
      <c r="CL190" s="73"/>
      <c r="CM190" s="101">
        <f>IF(CL190&gt;CL$181,5,IF(CL190=CL$181,2.5,0))</f>
        <v>2.5</v>
      </c>
      <c r="CN190" s="69"/>
      <c r="CO190" s="74"/>
      <c r="CP190" s="101">
        <f>IF(CO190&gt;CO$181,10,IF(CO190=CO$181,5,0))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12">
        <v>14</v>
      </c>
      <c r="CE191" s="72" t="s">
        <v>58</v>
      </c>
      <c r="CF191" s="77"/>
      <c r="CG191" s="141">
        <f>IF(CF191&gt;CF$186,5,IF(CF191=CF$186,2.5,0))</f>
        <v>2.5</v>
      </c>
      <c r="CH191" s="69"/>
      <c r="CI191" s="73"/>
      <c r="CJ191" s="141">
        <f>IF(CI191&gt;CI$186,5,IF(CI191=CI$186,2.5,0))</f>
        <v>2.5</v>
      </c>
      <c r="CK191" s="69"/>
      <c r="CL191" s="73"/>
      <c r="CM191" s="141">
        <f>IF(CL191&gt;CL$186,5,IF(CL191=CL$186,2.5,0))</f>
        <v>2.5</v>
      </c>
      <c r="CN191" s="69"/>
      <c r="CO191" s="74"/>
      <c r="CP191" s="141">
        <f>IF(CO191&gt;CO$186,10,IF(CO191=CO$186,5,0))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9">
        <v>15</v>
      </c>
      <c r="CE192" s="72" t="s">
        <v>59</v>
      </c>
      <c r="CF192" s="77"/>
      <c r="CG192" s="139">
        <f>IF(CF192&gt;CF$183,5,IF(CF192=CF$183,2.5,0))</f>
        <v>2.5</v>
      </c>
      <c r="CH192" s="69"/>
      <c r="CI192" s="73"/>
      <c r="CJ192" s="139">
        <f>IF(CI192&gt;CI$183,5,IF(CI192=CI$183,2.5,0))</f>
        <v>2.5</v>
      </c>
      <c r="CK192" s="69"/>
      <c r="CL192" s="73"/>
      <c r="CM192" s="139">
        <f>IF(CL192&gt;CL$183,5,IF(CL192=CL$183,2.5,0))</f>
        <v>2.5</v>
      </c>
      <c r="CN192" s="69"/>
      <c r="CO192" s="74"/>
      <c r="CP192" s="139">
        <f>IF(CO192&gt;CO$183,10,IF(CO192=CO$183,5,0))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13">
        <v>16</v>
      </c>
      <c r="CE193" s="78" t="s">
        <v>60</v>
      </c>
      <c r="CF193" s="77"/>
      <c r="CG193" s="145">
        <f>IF(CF193&gt;CF$188,5,IF(CF193=CF$188,2.5,0))</f>
        <v>2.5</v>
      </c>
      <c r="CH193" s="69"/>
      <c r="CI193" s="77"/>
      <c r="CJ193" s="145">
        <f>IF(CI193&gt;CI$188,5,IF(CI193=CI$188,2.5,0))</f>
        <v>2.5</v>
      </c>
      <c r="CK193" s="69"/>
      <c r="CL193" s="77"/>
      <c r="CM193" s="145">
        <f>IF(CL193&gt;CL$188,5,IF(CL193=CL$188,2.5,0))</f>
        <v>2.5</v>
      </c>
      <c r="CN193" s="69"/>
      <c r="CO193" s="79"/>
      <c r="CP193" s="145">
        <f>IF(CO193&gt;CO$188,10,IF(CO193=CO$188,5,0))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11">
        <v>17</v>
      </c>
      <c r="CE194" s="78" t="s">
        <v>61</v>
      </c>
      <c r="CF194" s="77"/>
      <c r="CG194" s="140">
        <f>IF(CF194&gt;CF$184,5,IF(CF194=CF$184,2.5,0))</f>
        <v>2.5</v>
      </c>
      <c r="CH194" s="69"/>
      <c r="CI194" s="69"/>
      <c r="CJ194" s="140">
        <f>IF(CI194&gt;CI$184,5,IF(CI194=CI$184,2.5,0))</f>
        <v>2.5</v>
      </c>
      <c r="CK194" s="69"/>
      <c r="CL194" s="82"/>
      <c r="CM194" s="140">
        <f>IF(CL194&gt;CL$184,5,IF(CL194=CL$184,2.5,0))</f>
        <v>2.5</v>
      </c>
      <c r="CN194" s="69"/>
      <c r="CO194" s="82"/>
      <c r="CP194" s="140">
        <f>IF(CO194&gt;CO$184,10,IF(CO194=CO$184,5,0))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30">
        <v>18</v>
      </c>
      <c r="CE195" s="84" t="s">
        <v>62</v>
      </c>
      <c r="CF195" s="85"/>
      <c r="CG195" s="91">
        <f>IF(CF195&gt;CF$178,5,IF(CF195=CF$178,2.5,0))</f>
        <v>2.5</v>
      </c>
      <c r="CH195" s="86"/>
      <c r="CI195" s="86"/>
      <c r="CJ195" s="91">
        <f>IF(CI195&gt;CI$178,5,IF(CI195=CI$178,2.5,0))</f>
        <v>2.5</v>
      </c>
      <c r="CK195" s="86"/>
      <c r="CL195" s="87"/>
      <c r="CM195" s="91">
        <f>IF(CL195&gt;CL$178,5,IF(CL195=CL$178,2.5,0))</f>
        <v>2.5</v>
      </c>
      <c r="CN195" s="86"/>
      <c r="CO195" s="87"/>
      <c r="CP195" s="91">
        <f>IF(CO195&gt;CO$178,10,IF(CO195=CO$178,5,0))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53" priority="22">
      <formula>ISERROR(CD175)</formula>
    </cfRule>
  </conditionalFormatting>
  <conditionalFormatting sqref="CJ178:CJ194">
    <cfRule type="containsErrors" dxfId="52" priority="20">
      <formula>ISERROR(CJ178)</formula>
    </cfRule>
  </conditionalFormatting>
  <conditionalFormatting sqref="CD195 CJ195 CT195">
    <cfRule type="containsErrors" dxfId="51" priority="19">
      <formula>ISERROR(CD195)</formula>
    </cfRule>
  </conditionalFormatting>
  <conditionalFormatting sqref="CO178:CO194">
    <cfRule type="containsErrors" dxfId="50" priority="18">
      <formula>ISERROR(CO178)</formula>
    </cfRule>
  </conditionalFormatting>
  <conditionalFormatting sqref="CO195">
    <cfRule type="containsErrors" dxfId="49" priority="17">
      <formula>ISERROR(CO195)</formula>
    </cfRule>
  </conditionalFormatting>
  <conditionalFormatting sqref="CF178:CF195">
    <cfRule type="containsErrors" dxfId="48" priority="16">
      <formula>ISERROR(CF178)</formula>
    </cfRule>
  </conditionalFormatting>
  <conditionalFormatting sqref="CI178:CI194">
    <cfRule type="containsErrors" dxfId="47" priority="15">
      <formula>ISERROR(CI178)</formula>
    </cfRule>
  </conditionalFormatting>
  <conditionalFormatting sqref="CI195">
    <cfRule type="containsErrors" dxfId="46" priority="14">
      <formula>ISERROR(CI195)</formula>
    </cfRule>
  </conditionalFormatting>
  <conditionalFormatting sqref="CL178:CL194">
    <cfRule type="containsErrors" dxfId="45" priority="13">
      <formula>ISERROR(CL178)</formula>
    </cfRule>
  </conditionalFormatting>
  <conditionalFormatting sqref="CL195">
    <cfRule type="containsErrors" dxfId="44" priority="12">
      <formula>ISERROR(CL195)</formula>
    </cfRule>
  </conditionalFormatting>
  <conditionalFormatting sqref="CM176:CM177">
    <cfRule type="containsErrors" dxfId="43" priority="11">
      <formula>ISERROR(CM176)</formula>
    </cfRule>
  </conditionalFormatting>
  <conditionalFormatting sqref="CM178:CM194">
    <cfRule type="containsErrors" dxfId="42" priority="10">
      <formula>ISERROR(CM178)</formula>
    </cfRule>
  </conditionalFormatting>
  <conditionalFormatting sqref="CM195">
    <cfRule type="containsErrors" dxfId="41" priority="9">
      <formula>ISERROR(CM195)</formula>
    </cfRule>
  </conditionalFormatting>
  <conditionalFormatting sqref="CP176:CP177">
    <cfRule type="containsErrors" dxfId="40" priority="8">
      <formula>ISERROR(CP176)</formula>
    </cfRule>
  </conditionalFormatting>
  <conditionalFormatting sqref="CP178:CP194">
    <cfRule type="containsErrors" dxfId="39" priority="7">
      <formula>ISERROR(CP178)</formula>
    </cfRule>
  </conditionalFormatting>
  <conditionalFormatting sqref="CP195">
    <cfRule type="containsErrors" dxfId="38" priority="6">
      <formula>ISERROR(CP195)</formula>
    </cfRule>
  </conditionalFormatting>
  <conditionalFormatting sqref="CG178:CG194">
    <cfRule type="containsErrors" dxfId="37" priority="2">
      <formula>ISERROR(CG178)</formula>
    </cfRule>
  </conditionalFormatting>
  <conditionalFormatting sqref="CG195">
    <cfRule type="containsErrors" dxfId="36" priority="1">
      <formula>ISERROR(CG195)</formula>
    </cfRule>
  </conditionalFormatting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Horaire!A33</f>
        <v>44287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IF(CF178&gt;CF$183,5,IF(CF178=CF$183,2.5,0))</f>
        <v>2.5</v>
      </c>
      <c r="CH178" s="69"/>
      <c r="CI178" s="73"/>
      <c r="CJ178" s="90">
        <f>IF(CI178&gt;CI$183,5,IF(CI178=CI$183,2.5,0))</f>
        <v>2.5</v>
      </c>
      <c r="CK178" s="69"/>
      <c r="CL178" s="73"/>
      <c r="CM178" s="90">
        <f>IF(CL178&gt;CL$183,5,IF(CL178=CL$183,2.5,0))</f>
        <v>2.5</v>
      </c>
      <c r="CN178" s="69"/>
      <c r="CO178" s="74"/>
      <c r="CP178" s="90">
        <f>IF(CO178&gt;CO$183,10,IF(CO178=CO$183,5,0))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73"/>
      <c r="CG179" s="100">
        <f>IF(CF179&gt;CF$182,5,IF(CF179=CF$182,2.5,0))</f>
        <v>2.5</v>
      </c>
      <c r="CH179" s="69"/>
      <c r="CI179" s="73"/>
      <c r="CJ179" s="100">
        <f>IF(CI179&gt;CI$182,5,IF(CI179=CI$182,2.5,0))</f>
        <v>2.5</v>
      </c>
      <c r="CK179" s="69"/>
      <c r="CL179" s="73"/>
      <c r="CM179" s="100">
        <f>IF(CL179&gt;CL$182,5,IF(CL179=CL$182,2.5,0))</f>
        <v>2.5</v>
      </c>
      <c r="CN179" s="69"/>
      <c r="CO179" s="74"/>
      <c r="CP179" s="100">
        <f>IF(CO179&gt;CO$182,10,IF(CO179=CO$182,5,0))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6">
        <v>3</v>
      </c>
      <c r="CE180" s="72" t="s">
        <v>47</v>
      </c>
      <c r="CF180" s="77"/>
      <c r="CG180" s="102">
        <f>IF(CF180&gt;CF$193,5,IF(CF180=CF$193,2.5,0))</f>
        <v>2.5</v>
      </c>
      <c r="CH180" s="69"/>
      <c r="CI180" s="73"/>
      <c r="CJ180" s="102">
        <f>IF(CI180&gt;CI$193,5,IF(CI180=CI$193,2.5,0))</f>
        <v>2.5</v>
      </c>
      <c r="CK180" s="69"/>
      <c r="CL180" s="73"/>
      <c r="CM180" s="102">
        <f>IF(CL180&gt;CL$193,5,IF(CL180=CL$193,2.5,0))</f>
        <v>2.5</v>
      </c>
      <c r="CN180" s="69"/>
      <c r="CO180" s="74"/>
      <c r="CP180" s="102">
        <f>IF(CO180&gt;CO$193,10,IF(CO180=CO$193,5,0))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7">
        <v>4</v>
      </c>
      <c r="CE181" s="72" t="s">
        <v>48</v>
      </c>
      <c r="CF181" s="77"/>
      <c r="CG181" s="101">
        <f>IF(CF181&gt;CF$187,5,IF(CF181=CF$187,2.5,0))</f>
        <v>2.5</v>
      </c>
      <c r="CH181" s="69"/>
      <c r="CI181" s="73"/>
      <c r="CJ181" s="101">
        <f>IF(CI181&gt;CI$187,5,IF(CI181=CI$187,2.5,0))</f>
        <v>2.5</v>
      </c>
      <c r="CK181" s="69"/>
      <c r="CL181" s="73"/>
      <c r="CM181" s="101">
        <f>IF(CL181&gt;CL$187,5,IF(CL181=CL$187,2.5,0))</f>
        <v>2.5</v>
      </c>
      <c r="CN181" s="69"/>
      <c r="CO181" s="74"/>
      <c r="CP181" s="101">
        <f>IF(CO181&gt;CO$187,10,IF(CO181=CO$187,5,0))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5">
        <v>5</v>
      </c>
      <c r="CE182" s="72" t="s">
        <v>49</v>
      </c>
      <c r="CF182" s="77"/>
      <c r="CG182" s="100">
        <f>IF(CF182&gt;CF$179,5,IF(CF182=CF$179,2.5,0))</f>
        <v>2.5</v>
      </c>
      <c r="CH182" s="69"/>
      <c r="CI182" s="73"/>
      <c r="CJ182" s="100">
        <f>IF(CI182&gt;CI$179,5,IF(CI182=CI$179,2.5,0))</f>
        <v>2.5</v>
      </c>
      <c r="CK182" s="69"/>
      <c r="CL182" s="73"/>
      <c r="CM182" s="100">
        <f>IF(CL182&gt;CL$179,5,IF(CL182=CL$179,2.5,0))</f>
        <v>2.5</v>
      </c>
      <c r="CN182" s="69"/>
      <c r="CO182" s="74"/>
      <c r="CP182" s="100">
        <f>IF(CO182&gt;CO$179,10,IF(CO182=CO$179,5,0))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4">
        <v>6</v>
      </c>
      <c r="CE183" s="72" t="s">
        <v>50</v>
      </c>
      <c r="CF183" s="77"/>
      <c r="CG183" s="90">
        <f>IF(CF183&gt;CF$178,5,IF(CF183=CF$178,2.5,0))</f>
        <v>2.5</v>
      </c>
      <c r="CH183" s="69"/>
      <c r="CI183" s="73"/>
      <c r="CJ183" s="90">
        <f>IF(CI183&gt;CI$178,5,IF(CI183=CI$178,2.5,0))</f>
        <v>2.5</v>
      </c>
      <c r="CK183" s="69"/>
      <c r="CL183" s="73"/>
      <c r="CM183" s="90">
        <f>IF(CL183&gt;CL$178,5,IF(CL183=CL$178,2.5,0))</f>
        <v>2.5</v>
      </c>
      <c r="CN183" s="69"/>
      <c r="CO183" s="74"/>
      <c r="CP183" s="90">
        <f>IF(CO183&gt;CO$178,10,IF(CO183=CO$178,5,0))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8">
        <v>7</v>
      </c>
      <c r="CE184" s="72" t="s">
        <v>51</v>
      </c>
      <c r="CF184" s="77"/>
      <c r="CG184" s="103">
        <f>IF(CF184&gt;CF$188,5,IF(CF184=CF$188,2.5,0))</f>
        <v>2.5</v>
      </c>
      <c r="CH184" s="69"/>
      <c r="CI184" s="73"/>
      <c r="CJ184" s="103">
        <f>IF(CI184&gt;CI$188,5,IF(CI184=CI$188,2.5,0))</f>
        <v>2.5</v>
      </c>
      <c r="CK184" s="69"/>
      <c r="CL184" s="73"/>
      <c r="CM184" s="103">
        <f>IF(CL184&gt;CL$188,5,IF(CL184=CL$188,2.5,0))</f>
        <v>2.5</v>
      </c>
      <c r="CN184" s="69"/>
      <c r="CO184" s="74"/>
      <c r="CP184" s="103">
        <f>IF(CO184&gt;CO$188,10,IF(CO184=CO$188,5,0))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9">
        <v>8</v>
      </c>
      <c r="CE185" s="72" t="s">
        <v>52</v>
      </c>
      <c r="CF185" s="77"/>
      <c r="CG185" s="139">
        <f>IF(CF185&gt;CF$189,5,IF(CF185=CF$189,2.5,0))</f>
        <v>2.5</v>
      </c>
      <c r="CH185" s="69"/>
      <c r="CI185" s="73"/>
      <c r="CJ185" s="139">
        <f>IF(CI185&gt;CI$189,5,IF(CI185=CI$189,2.5,0))</f>
        <v>2.5</v>
      </c>
      <c r="CK185" s="69"/>
      <c r="CL185" s="73"/>
      <c r="CM185" s="139">
        <f>IF(CL185&gt;CL$189,5,IF(CL185=CL$189,2.5,0))</f>
        <v>2.5</v>
      </c>
      <c r="CN185" s="69"/>
      <c r="CO185" s="74"/>
      <c r="CP185" s="139">
        <f>IF(CO185&gt;CO$189,10,IF(CO185=CO$189,5,0))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10">
        <v>9</v>
      </c>
      <c r="CE186" s="72" t="s">
        <v>53</v>
      </c>
      <c r="CF186" s="69"/>
      <c r="CG186" s="140">
        <f>IF(CF186&gt;CF$192,5,IF(CF186=CF$192,2.5,0))</f>
        <v>2.5</v>
      </c>
      <c r="CH186" s="69"/>
      <c r="CI186" s="73"/>
      <c r="CJ186" s="140">
        <f>IF(CI186&gt;CI$192,5,IF(CI186=CI$192,2.5,0))</f>
        <v>2.5</v>
      </c>
      <c r="CK186" s="69"/>
      <c r="CL186" s="73"/>
      <c r="CM186" s="140">
        <f>IF(CL186&gt;CL$192,5,IF(CL186=CL$192,2.5,0))</f>
        <v>2.5</v>
      </c>
      <c r="CN186" s="69"/>
      <c r="CO186" s="74"/>
      <c r="CP186" s="140">
        <f>IF(CO186&gt;CO$192,10,IF(CO186=CO$192,5,0))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7">
        <v>10</v>
      </c>
      <c r="CE187" s="72" t="s">
        <v>54</v>
      </c>
      <c r="CF187" s="77"/>
      <c r="CG187" s="101">
        <f>IF(CF187&gt;CF$181,5,IF(CF187=CF$181,2.5,0))</f>
        <v>2.5</v>
      </c>
      <c r="CH187" s="69"/>
      <c r="CI187" s="73"/>
      <c r="CJ187" s="101">
        <f>IF(CI187&gt;CI$181,5,IF(CI187=CI$181,2.5,0))</f>
        <v>2.5</v>
      </c>
      <c r="CK187" s="69"/>
      <c r="CL187" s="73"/>
      <c r="CM187" s="101">
        <f>IF(CL187&gt;CL$181,5,IF(CL187=CL$181,2.5,0))</f>
        <v>2.5</v>
      </c>
      <c r="CN187" s="69"/>
      <c r="CO187" s="74"/>
      <c r="CP187" s="101">
        <f>IF(CO187&gt;CO$181,10,IF(CO187=CO$181,5,0))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8">
        <v>11</v>
      </c>
      <c r="CE188" s="72" t="s">
        <v>55</v>
      </c>
      <c r="CF188" s="77"/>
      <c r="CG188" s="103">
        <f>IF(CF188&gt;CF$184,5,IF(CF188=CF$184,2.5,0))</f>
        <v>2.5</v>
      </c>
      <c r="CH188" s="69"/>
      <c r="CI188" s="73"/>
      <c r="CJ188" s="103">
        <f>IF(CI188&gt;CI$184,5,IF(CI188=CI$184,2.5,0))</f>
        <v>2.5</v>
      </c>
      <c r="CK188" s="69"/>
      <c r="CL188" s="73"/>
      <c r="CM188" s="103">
        <f>IF(CL188&gt;CL$184,5,IF(CL188=CL$184,2.5,0))</f>
        <v>2.5</v>
      </c>
      <c r="CN188" s="69"/>
      <c r="CO188" s="74"/>
      <c r="CP188" s="103">
        <f>IF(CO188&gt;CO$184,10,IF(CO188=CO$184,5,0))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9">
        <v>12</v>
      </c>
      <c r="CE189" s="72" t="s">
        <v>56</v>
      </c>
      <c r="CF189" s="69"/>
      <c r="CG189" s="139">
        <f>IF(CF189&gt;CF$185,5,IF(CF189=CF$185,2.5,0))</f>
        <v>2.5</v>
      </c>
      <c r="CH189" s="69"/>
      <c r="CI189" s="73"/>
      <c r="CJ189" s="139">
        <f>IF(CI189&gt;CI$185,5,IF(CI189=CI$185,2.5,0))</f>
        <v>2.5</v>
      </c>
      <c r="CK189" s="69"/>
      <c r="CL189" s="73"/>
      <c r="CM189" s="139">
        <f>IF(CL189&gt;CL$185,5,IF(CL189=CL$185,2.5,0))</f>
        <v>2.5</v>
      </c>
      <c r="CN189" s="69"/>
      <c r="CO189" s="74"/>
      <c r="CP189" s="139">
        <f>IF(CO189&gt;CO$185,10,IF(CO189=CO$185,5,0))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12">
        <v>13</v>
      </c>
      <c r="CE190" s="72" t="s">
        <v>57</v>
      </c>
      <c r="CF190" s="77"/>
      <c r="CG190" s="141">
        <f>IF(CF190&gt;CF$195,5,IF(CF190=CF$195,2.5,0))</f>
        <v>2.5</v>
      </c>
      <c r="CH190" s="69"/>
      <c r="CI190" s="73"/>
      <c r="CJ190" s="141">
        <f>IF(CI190&gt;CI$195,5,IF(CI190=CI$195,2.5,0))</f>
        <v>2.5</v>
      </c>
      <c r="CK190" s="69"/>
      <c r="CL190" s="73"/>
      <c r="CM190" s="141">
        <f>IF(CL190&gt;CL$195,5,IF(CL190=CL$195,2.5,0))</f>
        <v>2.5</v>
      </c>
      <c r="CN190" s="69"/>
      <c r="CO190" s="74"/>
      <c r="CP190" s="141">
        <f>IF(CO190&gt;CO$195,10,IF(CO190=CO$195,5,0))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13">
        <v>14</v>
      </c>
      <c r="CE191" s="72" t="s">
        <v>58</v>
      </c>
      <c r="CF191" s="77"/>
      <c r="CG191" s="145">
        <f>IF(CF191&gt;CF$194,5,IF(CF191=CF$194,2.5,0))</f>
        <v>2.5</v>
      </c>
      <c r="CH191" s="69"/>
      <c r="CI191" s="73"/>
      <c r="CJ191" s="145">
        <f>IF(CI191&gt;CI$194,5,IF(CI191=CI$194,2.5,0))</f>
        <v>2.5</v>
      </c>
      <c r="CK191" s="69"/>
      <c r="CL191" s="73"/>
      <c r="CM191" s="145">
        <f>IF(CL191&gt;CL$194,5,IF(CL191=CL$194,2.5,0))</f>
        <v>2.5</v>
      </c>
      <c r="CN191" s="69"/>
      <c r="CO191" s="74"/>
      <c r="CP191" s="145">
        <f>IF(CO191&gt;CO$194,10,IF(CO191=CO$194,5,0))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10">
        <v>15</v>
      </c>
      <c r="CE192" s="72" t="s">
        <v>59</v>
      </c>
      <c r="CF192" s="77"/>
      <c r="CG192" s="140">
        <f>IF(CF192&gt;CF$186,5,IF(CF192=CF$186,2.5,0))</f>
        <v>2.5</v>
      </c>
      <c r="CH192" s="69"/>
      <c r="CI192" s="73"/>
      <c r="CJ192" s="140">
        <f>IF(CI192&gt;CI$186,5,IF(CI192=CI$186,2.5,0))</f>
        <v>2.5</v>
      </c>
      <c r="CK192" s="69"/>
      <c r="CL192" s="73"/>
      <c r="CM192" s="140">
        <f>IF(CL192&gt;CL$186,5,IF(CL192=CL$186,2.5,0))</f>
        <v>2.5</v>
      </c>
      <c r="CN192" s="69"/>
      <c r="CO192" s="74"/>
      <c r="CP192" s="140">
        <f>IF(CO192&gt;CO$186,10,IF(CO192=CO$186,5,0))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6">
        <v>16</v>
      </c>
      <c r="CE193" s="78" t="s">
        <v>60</v>
      </c>
      <c r="CF193" s="77"/>
      <c r="CG193" s="102">
        <f>IF(CF193&gt;CF$180,5,IF(CF193=CF$180,2.5,0))</f>
        <v>2.5</v>
      </c>
      <c r="CH193" s="69"/>
      <c r="CI193" s="77"/>
      <c r="CJ193" s="102">
        <f>IF(CI193&gt;CI$180,5,IF(CI193=CI$180,2.5,0))</f>
        <v>2.5</v>
      </c>
      <c r="CK193" s="69"/>
      <c r="CL193" s="77"/>
      <c r="CM193" s="102">
        <f>IF(CL193&gt;CL$180,5,IF(CL193=CL$180,2.5,0))</f>
        <v>2.5</v>
      </c>
      <c r="CN193" s="69"/>
      <c r="CO193" s="79"/>
      <c r="CP193" s="102">
        <f>IF(CO193&gt;CO$180,10,IF(CO193=CO$180,5,0))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15">
        <v>17</v>
      </c>
      <c r="CE194" s="78" t="s">
        <v>61</v>
      </c>
      <c r="CF194" s="77"/>
      <c r="CG194" s="145">
        <f>IF(CF194&gt;CF$191,5,IF(CF194=CF$191,2.5,0))</f>
        <v>2.5</v>
      </c>
      <c r="CH194" s="69"/>
      <c r="CI194" s="69"/>
      <c r="CJ194" s="145">
        <f>IF(CI194&gt;CI$191,5,IF(CI194=CI$191,2.5,0))</f>
        <v>2.5</v>
      </c>
      <c r="CK194" s="69"/>
      <c r="CL194" s="82"/>
      <c r="CM194" s="145">
        <f>IF(CL194&gt;CL$191,5,IF(CL194=CL$191,2.5,0))</f>
        <v>2.5</v>
      </c>
      <c r="CN194" s="69"/>
      <c r="CO194" s="82"/>
      <c r="CP194" s="145">
        <f>IF(CO194&gt;CO$191,10,IF(CO194=CO$191,5,0))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16">
        <v>18</v>
      </c>
      <c r="CE195" s="84" t="s">
        <v>62</v>
      </c>
      <c r="CF195" s="85"/>
      <c r="CG195" s="146">
        <f>IF(CF195&gt;CF$190,5,IF(CF195=CF$190,2.5,0))</f>
        <v>2.5</v>
      </c>
      <c r="CH195" s="86"/>
      <c r="CI195" s="86"/>
      <c r="CJ195" s="146">
        <f>IF(CI195&gt;CI$190,5,IF(CI195=CI$190,2.5,0))</f>
        <v>2.5</v>
      </c>
      <c r="CK195" s="86"/>
      <c r="CL195" s="87"/>
      <c r="CM195" s="146">
        <f>IF(CL195&gt;CL$190,5,IF(CL195=CL$190,2.5,0))</f>
        <v>2.5</v>
      </c>
      <c r="CN195" s="86"/>
      <c r="CO195" s="87"/>
      <c r="CP195" s="146">
        <f>IF(CO195&gt;CO$190,10,IF(CO195=CO$190,5,0))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35" priority="22">
      <formula>ISERROR(CD175)</formula>
    </cfRule>
  </conditionalFormatting>
  <conditionalFormatting sqref="CJ178:CJ194">
    <cfRule type="containsErrors" dxfId="34" priority="20">
      <formula>ISERROR(CJ178)</formula>
    </cfRule>
  </conditionalFormatting>
  <conditionalFormatting sqref="CD195 CJ195 CT195">
    <cfRule type="containsErrors" dxfId="33" priority="19">
      <formula>ISERROR(CD195)</formula>
    </cfRule>
  </conditionalFormatting>
  <conditionalFormatting sqref="CO178:CO194">
    <cfRule type="containsErrors" dxfId="32" priority="18">
      <formula>ISERROR(CO178)</formula>
    </cfRule>
  </conditionalFormatting>
  <conditionalFormatting sqref="CO195">
    <cfRule type="containsErrors" dxfId="31" priority="17">
      <formula>ISERROR(CO195)</formula>
    </cfRule>
  </conditionalFormatting>
  <conditionalFormatting sqref="CF178:CF195">
    <cfRule type="containsErrors" dxfId="30" priority="16">
      <formula>ISERROR(CF178)</formula>
    </cfRule>
  </conditionalFormatting>
  <conditionalFormatting sqref="CI178:CI194">
    <cfRule type="containsErrors" dxfId="29" priority="15">
      <formula>ISERROR(CI178)</formula>
    </cfRule>
  </conditionalFormatting>
  <conditionalFormatting sqref="CI195">
    <cfRule type="containsErrors" dxfId="28" priority="14">
      <formula>ISERROR(CI195)</formula>
    </cfRule>
  </conditionalFormatting>
  <conditionalFormatting sqref="CL178:CL194">
    <cfRule type="containsErrors" dxfId="27" priority="13">
      <formula>ISERROR(CL178)</formula>
    </cfRule>
  </conditionalFormatting>
  <conditionalFormatting sqref="CL195">
    <cfRule type="containsErrors" dxfId="26" priority="12">
      <formula>ISERROR(CL195)</formula>
    </cfRule>
  </conditionalFormatting>
  <conditionalFormatting sqref="CM176:CM177">
    <cfRule type="containsErrors" dxfId="25" priority="11">
      <formula>ISERROR(CM176)</formula>
    </cfRule>
  </conditionalFormatting>
  <conditionalFormatting sqref="CM178:CM194">
    <cfRule type="containsErrors" dxfId="24" priority="10">
      <formula>ISERROR(CM178)</formula>
    </cfRule>
  </conditionalFormatting>
  <conditionalFormatting sqref="CM195">
    <cfRule type="containsErrors" dxfId="23" priority="9">
      <formula>ISERROR(CM195)</formula>
    </cfRule>
  </conditionalFormatting>
  <conditionalFormatting sqref="CP176:CP177">
    <cfRule type="containsErrors" dxfId="22" priority="8">
      <formula>ISERROR(CP176)</formula>
    </cfRule>
  </conditionalFormatting>
  <conditionalFormatting sqref="CP178:CP194">
    <cfRule type="containsErrors" dxfId="21" priority="7">
      <formula>ISERROR(CP178)</formula>
    </cfRule>
  </conditionalFormatting>
  <conditionalFormatting sqref="CP195">
    <cfRule type="containsErrors" dxfId="20" priority="6">
      <formula>ISERROR(CP195)</formula>
    </cfRule>
  </conditionalFormatting>
  <conditionalFormatting sqref="CG178:CG194">
    <cfRule type="containsErrors" dxfId="19" priority="2">
      <formula>ISERROR(CG178)</formula>
    </cfRule>
  </conditionalFormatting>
  <conditionalFormatting sqref="CG195">
    <cfRule type="containsErrors" dxfId="18" priority="1">
      <formula>ISERROR(CG195)</formula>
    </cfRule>
  </conditionalFormatting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5.77734375" customWidth="1"/>
    <col min="83" max="83" width="20.77734375" customWidth="1"/>
    <col min="84" max="98" width="5.7773437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Horaire!A34</f>
        <v>44294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117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118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0">
        <f>IF(CF178&gt;CF$186,5,IF(CF178=CF$186,2.5,0))</f>
        <v>2.5</v>
      </c>
      <c r="CH178" s="69"/>
      <c r="CI178" s="73"/>
      <c r="CJ178" s="90">
        <f>IF(CI178&gt;CI$186,5,IF(CI178=CI$186,2.5,0))</f>
        <v>2.5</v>
      </c>
      <c r="CK178" s="69"/>
      <c r="CL178" s="73"/>
      <c r="CM178" s="90">
        <f>IF(CL178&gt;CL$186,5,IF(CL178=CL$186,2.5,0))</f>
        <v>2.5</v>
      </c>
      <c r="CN178" s="69"/>
      <c r="CO178" s="74"/>
      <c r="CP178" s="90">
        <f>IF(CO178&gt;CO$186,10,IF(CO178=CO$186,5,0))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5">
        <v>2</v>
      </c>
      <c r="CE179" s="72" t="s">
        <v>46</v>
      </c>
      <c r="CF179" s="73"/>
      <c r="CG179" s="100">
        <f>IF(CF179&gt;CF$195,5,IF(CF179=CF$195,2.5,0))</f>
        <v>2.5</v>
      </c>
      <c r="CH179" s="69"/>
      <c r="CI179" s="73"/>
      <c r="CJ179" s="100">
        <f>IF(CI179&gt;CI$195,5,IF(CI179=CI$195,2.5,0))</f>
        <v>2.5</v>
      </c>
      <c r="CK179" s="69"/>
      <c r="CL179" s="73"/>
      <c r="CM179" s="100">
        <f>IF(CL179&gt;CL$195,5,IF(CL179=CL$195,2.5,0))</f>
        <v>2.5</v>
      </c>
      <c r="CN179" s="69"/>
      <c r="CO179" s="74"/>
      <c r="CP179" s="100">
        <f>IF(CO179&gt;CO$195,10,IF(CO179=CO$195,5,0))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6">
        <v>3</v>
      </c>
      <c r="CE180" s="72" t="s">
        <v>47</v>
      </c>
      <c r="CF180" s="77"/>
      <c r="CG180" s="102">
        <f>IF(CF180&gt;CF$190,5,IF(CF180=CF$190,2.5,0))</f>
        <v>2.5</v>
      </c>
      <c r="CH180" s="69"/>
      <c r="CI180" s="73"/>
      <c r="CJ180" s="102">
        <f>IF(CI180&gt;CI$190,5,IF(CI180=CI$190,2.5,0))</f>
        <v>2.5</v>
      </c>
      <c r="CK180" s="69"/>
      <c r="CL180" s="73"/>
      <c r="CM180" s="102">
        <f>IF(CL180&gt;CL$190,5,IF(CL180=CL$190,2.5,0))</f>
        <v>2.5</v>
      </c>
      <c r="CN180" s="69"/>
      <c r="CO180" s="74"/>
      <c r="CP180" s="102">
        <f>IF(CO180&gt;CO$190,10,IF(CO180=CO$190,5,0))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7">
        <v>4</v>
      </c>
      <c r="CE181" s="72" t="s">
        <v>48</v>
      </c>
      <c r="CF181" s="77"/>
      <c r="CG181" s="101">
        <f>IF(CF181&gt;CF$188,5,IF(CF181=CF$188,2.5,0))</f>
        <v>2.5</v>
      </c>
      <c r="CH181" s="69"/>
      <c r="CI181" s="73"/>
      <c r="CJ181" s="101">
        <f>IF(CI181&gt;CI$188,5,IF(CI181=CI$188,2.5,0))</f>
        <v>2.5</v>
      </c>
      <c r="CK181" s="69"/>
      <c r="CL181" s="73"/>
      <c r="CM181" s="101">
        <f>IF(CL181&gt;CL$188,5,IF(CL181=CL$188,2.5,0))</f>
        <v>2.5</v>
      </c>
      <c r="CN181" s="69"/>
      <c r="CO181" s="74"/>
      <c r="CP181" s="101">
        <f>IF(CO181&gt;CO$188,10,IF(CO181=CO$188,5,0))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8">
        <v>5</v>
      </c>
      <c r="CE182" s="72" t="s">
        <v>49</v>
      </c>
      <c r="CF182" s="77"/>
      <c r="CG182" s="103">
        <f>IF(CF182&gt;CF$192,5,IF(CF182=CF$192,2.5,0))</f>
        <v>2.5</v>
      </c>
      <c r="CH182" s="69"/>
      <c r="CI182" s="73"/>
      <c r="CJ182" s="103">
        <f>IF(CI182&gt;CI$192,5,IF(CI182=CI$192,2.5,0))</f>
        <v>2.5</v>
      </c>
      <c r="CK182" s="69"/>
      <c r="CL182" s="73"/>
      <c r="CM182" s="103">
        <f>IF(CL182&gt;CL$192,5,IF(CL182=CL$192,2.5,0))</f>
        <v>2.5</v>
      </c>
      <c r="CN182" s="69"/>
      <c r="CO182" s="74"/>
      <c r="CP182" s="103">
        <f>IF(CO182&gt;CO$192,10,IF(CO182=CO$192,5,0))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9">
        <v>6</v>
      </c>
      <c r="CE183" s="72" t="s">
        <v>50</v>
      </c>
      <c r="CF183" s="77"/>
      <c r="CG183" s="139">
        <f>IF(CF183&gt;CF$184,5,IF(CF183=CF$184,2.5,0))</f>
        <v>2.5</v>
      </c>
      <c r="CH183" s="69"/>
      <c r="CI183" s="73"/>
      <c r="CJ183" s="139">
        <f>IF(CI183&gt;CI$184,5,IF(CI183=CI$184,2.5,0))</f>
        <v>2.5</v>
      </c>
      <c r="CK183" s="69"/>
      <c r="CL183" s="73"/>
      <c r="CM183" s="139">
        <f>IF(CL183&gt;CL$184,5,IF(CL183=CL$184,2.5,0))</f>
        <v>2.5</v>
      </c>
      <c r="CN183" s="69"/>
      <c r="CO183" s="74"/>
      <c r="CP183" s="139">
        <f>IF(CO183&gt;CO$184,10,IF(CO183=CO$184,5,0))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9">
        <v>7</v>
      </c>
      <c r="CE184" s="72" t="s">
        <v>51</v>
      </c>
      <c r="CF184" s="77"/>
      <c r="CG184" s="139">
        <f>IF(CF184&gt;CF$183,5,IF(CF184=CF$183,2.5,0))</f>
        <v>2.5</v>
      </c>
      <c r="CH184" s="69"/>
      <c r="CI184" s="73"/>
      <c r="CJ184" s="139">
        <f>IF(CI184&gt;CI$183,5,IF(CI184=CI$183,2.5,0))</f>
        <v>2.5</v>
      </c>
      <c r="CK184" s="69"/>
      <c r="CL184" s="73"/>
      <c r="CM184" s="139">
        <f>IF(CL184&gt;CL$183,5,IF(CL184=CL$183,2.5,0))</f>
        <v>2.5</v>
      </c>
      <c r="CN184" s="69"/>
      <c r="CO184" s="74"/>
      <c r="CP184" s="139">
        <f>IF(CO184&gt;CO$183,10,IF(CO184=CO$183,5,0))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10">
        <v>8</v>
      </c>
      <c r="CE185" s="72" t="s">
        <v>52</v>
      </c>
      <c r="CF185" s="77"/>
      <c r="CG185" s="140">
        <f>IF(CF185&gt;CF$191,5,IF(CF185=CF$191,2.5,0))</f>
        <v>2.5</v>
      </c>
      <c r="CH185" s="69"/>
      <c r="CI185" s="73"/>
      <c r="CJ185" s="140">
        <f>IF(CI185&gt;CI$191,5,IF(CI185=CI$191,2.5,0))</f>
        <v>2.5</v>
      </c>
      <c r="CK185" s="69"/>
      <c r="CL185" s="73"/>
      <c r="CM185" s="140">
        <f>IF(CL185&gt;CL$191,5,IF(CL185=CL$191,2.5,0))</f>
        <v>2.5</v>
      </c>
      <c r="CN185" s="69"/>
      <c r="CO185" s="74"/>
      <c r="CP185" s="140">
        <f>IF(CO185&gt;CO$191,10,IF(CO185=CO$191,5,0))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4">
        <v>9</v>
      </c>
      <c r="CE186" s="72" t="s">
        <v>53</v>
      </c>
      <c r="CF186" s="69"/>
      <c r="CG186" s="90">
        <f>IF(CF186&gt;CF$178,5,IF(CF186=CF$178,2.5,0))</f>
        <v>2.5</v>
      </c>
      <c r="CH186" s="69"/>
      <c r="CI186" s="73"/>
      <c r="CJ186" s="90">
        <f>IF(CI186&gt;CI$178,5,IF(CI186=CI$178,2.5,0))</f>
        <v>2.5</v>
      </c>
      <c r="CK186" s="69"/>
      <c r="CL186" s="73"/>
      <c r="CM186" s="90">
        <f>IF(CL186&gt;CL$178,5,IF(CL186=CL$178,2.5,0))</f>
        <v>2.5</v>
      </c>
      <c r="CN186" s="69"/>
      <c r="CO186" s="74"/>
      <c r="CP186" s="90">
        <f>IF(CO186&gt;CO$178,10,IF(CO186=CO$178,5,0))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12">
        <v>10</v>
      </c>
      <c r="CE187" s="72" t="s">
        <v>54</v>
      </c>
      <c r="CF187" s="77"/>
      <c r="CG187" s="141">
        <f>IF(CF187&gt;CF$193,5,IF(CF187=CF$193,2.5,0))</f>
        <v>2.5</v>
      </c>
      <c r="CH187" s="69"/>
      <c r="CI187" s="73"/>
      <c r="CJ187" s="141">
        <f>IF(CI187&gt;CI$193,5,IF(CI187=CI$193,2.5,0))</f>
        <v>2.5</v>
      </c>
      <c r="CK187" s="69"/>
      <c r="CL187" s="73"/>
      <c r="CM187" s="141">
        <f>IF(CL187&gt;CL$193,5,IF(CL187=CL$193,2.5,0))</f>
        <v>2.5</v>
      </c>
      <c r="CN187" s="69"/>
      <c r="CO187" s="74"/>
      <c r="CP187" s="141">
        <f>IF(CO187&gt;CO$193,10,IF(CO187=CO$193,5,0))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7">
        <v>11</v>
      </c>
      <c r="CE188" s="72" t="s">
        <v>55</v>
      </c>
      <c r="CF188" s="77"/>
      <c r="CG188" s="101">
        <f>IF(CF188&gt;CF$181,5,IF(CF188=CF$181,2.5,0))</f>
        <v>2.5</v>
      </c>
      <c r="CH188" s="69"/>
      <c r="CI188" s="73"/>
      <c r="CJ188" s="101">
        <f>IF(CI188&gt;CI$181,5,IF(CI188=CI$181,2.5,0))</f>
        <v>2.5</v>
      </c>
      <c r="CK188" s="69"/>
      <c r="CL188" s="73"/>
      <c r="CM188" s="101">
        <f>IF(CL188&gt;CL$181,5,IF(CL188=CL$181,2.5,0))</f>
        <v>2.5</v>
      </c>
      <c r="CN188" s="69"/>
      <c r="CO188" s="74"/>
      <c r="CP188" s="101">
        <f>IF(CO188&gt;CO$181,10,IF(CO188=CO$181,5,0))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13">
        <v>12</v>
      </c>
      <c r="CE189" s="72" t="s">
        <v>56</v>
      </c>
      <c r="CF189" s="69"/>
      <c r="CG189" s="145">
        <f>IF(CF189&gt;CF$194,5,IF(CF189=CF$194,2.5,0))</f>
        <v>2.5</v>
      </c>
      <c r="CH189" s="69"/>
      <c r="CI189" s="73"/>
      <c r="CJ189" s="145">
        <f>IF(CI189&gt;CI$194,5,IF(CI189=CI$194,2.5,0))</f>
        <v>2.5</v>
      </c>
      <c r="CK189" s="69"/>
      <c r="CL189" s="73"/>
      <c r="CM189" s="145">
        <f>IF(CL189&gt;CL$194,5,IF(CL189=CL$194,2.5,0))</f>
        <v>2.5</v>
      </c>
      <c r="CN189" s="69"/>
      <c r="CO189" s="74"/>
      <c r="CP189" s="145">
        <f>IF(CO189&gt;CO$194,10,IF(CO189=CO$194,5,0))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6">
        <v>13</v>
      </c>
      <c r="CE190" s="72" t="s">
        <v>57</v>
      </c>
      <c r="CF190" s="77"/>
      <c r="CG190" s="102">
        <f>IF(CF190&gt;CF$180,5,IF(CF190=CF$180,2.5,0))</f>
        <v>2.5</v>
      </c>
      <c r="CH190" s="69"/>
      <c r="CI190" s="73"/>
      <c r="CJ190" s="102">
        <f>IF(CI190&gt;CI$180,5,IF(CI190=CI$180,2.5,0))</f>
        <v>2.5</v>
      </c>
      <c r="CK190" s="69"/>
      <c r="CL190" s="73"/>
      <c r="CM190" s="102">
        <f>IF(CL190&gt;CL$180,5,IF(CL190=CL$180,2.5,0))</f>
        <v>2.5</v>
      </c>
      <c r="CN190" s="69"/>
      <c r="CO190" s="74"/>
      <c r="CP190" s="102">
        <f>IF(CO190&gt;CO$180,10,IF(CO190=CO$180,5,0))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10">
        <v>14</v>
      </c>
      <c r="CE191" s="72" t="s">
        <v>58</v>
      </c>
      <c r="CF191" s="77"/>
      <c r="CG191" s="140">
        <f>IF(CF191&gt;CF$185,5,IF(CF191=CF$185,2.5,0))</f>
        <v>2.5</v>
      </c>
      <c r="CH191" s="69"/>
      <c r="CI191" s="73"/>
      <c r="CJ191" s="140">
        <f>IF(CI191&gt;CI$185,5,IF(CI191=CI$185,2.5,0))</f>
        <v>2.5</v>
      </c>
      <c r="CK191" s="69"/>
      <c r="CL191" s="73"/>
      <c r="CM191" s="140">
        <f>IF(CL191&gt;CL$185,5,IF(CL191=CL$185,2.5,0))</f>
        <v>2.5</v>
      </c>
      <c r="CN191" s="69"/>
      <c r="CO191" s="74"/>
      <c r="CP191" s="140">
        <f>IF(CO191&gt;CO$185,10,IF(CO191=CO$185,5,0))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8">
        <v>15</v>
      </c>
      <c r="CE192" s="72" t="s">
        <v>59</v>
      </c>
      <c r="CF192" s="77"/>
      <c r="CG192" s="103">
        <f>IF(CF192&gt;CF$182,5,IF(CF192=CF$182,2.5,0))</f>
        <v>2.5</v>
      </c>
      <c r="CH192" s="69"/>
      <c r="CI192" s="73"/>
      <c r="CJ192" s="103">
        <f>IF(CI192&gt;CI$182,5,IF(CI192=CI$182,2.5,0))</f>
        <v>2.5</v>
      </c>
      <c r="CK192" s="69"/>
      <c r="CL192" s="73"/>
      <c r="CM192" s="103">
        <f>IF(CL192&gt;CL$182,5,IF(CL192=CL$182,2.5,0))</f>
        <v>2.5</v>
      </c>
      <c r="CN192" s="69"/>
      <c r="CO192" s="74"/>
      <c r="CP192" s="103">
        <f>IF(CO192&gt;CO$182,10,IF(CO192=CO$182,5,0))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12">
        <v>16</v>
      </c>
      <c r="CE193" s="78" t="s">
        <v>60</v>
      </c>
      <c r="CF193" s="77"/>
      <c r="CG193" s="141">
        <f>IF(CF193&gt;CF$187,5,IF(CF193=CF$187,2.5,0))</f>
        <v>2.5</v>
      </c>
      <c r="CH193" s="69"/>
      <c r="CI193" s="77"/>
      <c r="CJ193" s="141">
        <f>IF(CI193&gt;CI$187,5,IF(CI193=CI$187,2.5,0))</f>
        <v>2.5</v>
      </c>
      <c r="CK193" s="69"/>
      <c r="CL193" s="77"/>
      <c r="CM193" s="141">
        <f>IF(CL193&gt;CL$187,5,IF(CL193=CL$187,2.5,0))</f>
        <v>2.5</v>
      </c>
      <c r="CN193" s="69"/>
      <c r="CO193" s="79"/>
      <c r="CP193" s="141">
        <f>IF(CO193&gt;CO$187,10,IF(CO193=CO$187,5,0))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15">
        <v>17</v>
      </c>
      <c r="CE194" s="78" t="s">
        <v>61</v>
      </c>
      <c r="CF194" s="77"/>
      <c r="CG194" s="145">
        <f>IF(CF194&gt;CF$189,5,IF(CF194=CF$189,2.5,0))</f>
        <v>2.5</v>
      </c>
      <c r="CH194" s="69"/>
      <c r="CI194" s="69"/>
      <c r="CJ194" s="145">
        <f>IF(CI194&gt;CI$189,5,IF(CI194=CI$189,2.5,0))</f>
        <v>2.5</v>
      </c>
      <c r="CK194" s="69"/>
      <c r="CL194" s="82"/>
      <c r="CM194" s="145">
        <f>IF(CL194&gt;CL$189,5,IF(CL194=CL$189,2.5,0))</f>
        <v>2.5</v>
      </c>
      <c r="CN194" s="69"/>
      <c r="CO194" s="82"/>
      <c r="CP194" s="145">
        <f>IF(CO194&gt;CO$189,10,IF(CO194=CO$189,5,0))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31">
        <v>18</v>
      </c>
      <c r="CE195" s="84" t="s">
        <v>62</v>
      </c>
      <c r="CF195" s="85"/>
      <c r="CG195" s="150">
        <f>IF(CF195&gt;CF$179,5,IF(CF195=CF$179,2.5,0))</f>
        <v>2.5</v>
      </c>
      <c r="CH195" s="86"/>
      <c r="CI195" s="86"/>
      <c r="CJ195" s="150">
        <f>IF(CI195&gt;CI$179,5,IF(CI195=CI$179,2.5,0))</f>
        <v>2.5</v>
      </c>
      <c r="CK195" s="86"/>
      <c r="CL195" s="87"/>
      <c r="CM195" s="150">
        <f>IF(CL195&gt;CL$179,5,IF(CL195=CL$179,2.5,0))</f>
        <v>2.5</v>
      </c>
      <c r="CN195" s="86"/>
      <c r="CO195" s="87"/>
      <c r="CP195" s="150">
        <f>IF(CO195&gt;CO$179,10,IF(CO195=CO$179,5,0))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17" priority="22">
      <formula>ISERROR(CD175)</formula>
    </cfRule>
  </conditionalFormatting>
  <conditionalFormatting sqref="CJ178:CJ194">
    <cfRule type="containsErrors" dxfId="16" priority="20">
      <formula>ISERROR(CJ178)</formula>
    </cfRule>
  </conditionalFormatting>
  <conditionalFormatting sqref="CD195 CJ195 CT195">
    <cfRule type="containsErrors" dxfId="15" priority="19">
      <formula>ISERROR(CD195)</formula>
    </cfRule>
  </conditionalFormatting>
  <conditionalFormatting sqref="CO178:CO194">
    <cfRule type="containsErrors" dxfId="14" priority="18">
      <formula>ISERROR(CO178)</formula>
    </cfRule>
  </conditionalFormatting>
  <conditionalFormatting sqref="CO195">
    <cfRule type="containsErrors" dxfId="13" priority="17">
      <formula>ISERROR(CO195)</formula>
    </cfRule>
  </conditionalFormatting>
  <conditionalFormatting sqref="CF178:CF195">
    <cfRule type="containsErrors" dxfId="12" priority="16">
      <formula>ISERROR(CF178)</formula>
    </cfRule>
  </conditionalFormatting>
  <conditionalFormatting sqref="CI178:CI194">
    <cfRule type="containsErrors" dxfId="11" priority="15">
      <formula>ISERROR(CI178)</formula>
    </cfRule>
  </conditionalFormatting>
  <conditionalFormatting sqref="CI195">
    <cfRule type="containsErrors" dxfId="10" priority="14">
      <formula>ISERROR(CI195)</formula>
    </cfRule>
  </conditionalFormatting>
  <conditionalFormatting sqref="CL178:CL194">
    <cfRule type="containsErrors" dxfId="9" priority="13">
      <formula>ISERROR(CL178)</formula>
    </cfRule>
  </conditionalFormatting>
  <conditionalFormatting sqref="CL195">
    <cfRule type="containsErrors" dxfId="8" priority="12">
      <formula>ISERROR(CL195)</formula>
    </cfRule>
  </conditionalFormatting>
  <conditionalFormatting sqref="CM176:CM177">
    <cfRule type="containsErrors" dxfId="7" priority="11">
      <formula>ISERROR(CM176)</formula>
    </cfRule>
  </conditionalFormatting>
  <conditionalFormatting sqref="CM178:CM194">
    <cfRule type="containsErrors" dxfId="6" priority="10">
      <formula>ISERROR(CM178)</formula>
    </cfRule>
  </conditionalFormatting>
  <conditionalFormatting sqref="CM195">
    <cfRule type="containsErrors" dxfId="5" priority="9">
      <formula>ISERROR(CM195)</formula>
    </cfRule>
  </conditionalFormatting>
  <conditionalFormatting sqref="CP176:CP177">
    <cfRule type="containsErrors" dxfId="4" priority="8">
      <formula>ISERROR(CP176)</formula>
    </cfRule>
  </conditionalFormatting>
  <conditionalFormatting sqref="CP178:CP194">
    <cfRule type="containsErrors" dxfId="3" priority="7">
      <formula>ISERROR(CP178)</formula>
    </cfRule>
  </conditionalFormatting>
  <conditionalFormatting sqref="CP195">
    <cfRule type="containsErrors" dxfId="2" priority="6">
      <formula>ISERROR(CP195)</formula>
    </cfRule>
  </conditionalFormatting>
  <conditionalFormatting sqref="CG178:CG194">
    <cfRule type="containsErrors" dxfId="1" priority="2">
      <formula>ISERROR(CG178)</formula>
    </cfRule>
  </conditionalFormatting>
  <conditionalFormatting sqref="CG195">
    <cfRule type="containsErrors" dxfId="0" priority="1">
      <formula>ISERROR(CG195)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31</vt:i4>
      </vt:variant>
      <vt:variant>
        <vt:lpstr>Plages nommées</vt:lpstr>
      </vt:variant>
      <vt:variant>
        <vt:i4>1</vt:i4>
      </vt:variant>
    </vt:vector>
  </HeadingPairs>
  <TitlesOfParts>
    <vt:vector size="32" baseType="lpstr">
      <vt:lpstr>Horaire</vt:lpstr>
      <vt:lpstr>Sem.01</vt:lpstr>
      <vt:lpstr>Sem.02</vt:lpstr>
      <vt:lpstr>Sem.03</vt:lpstr>
      <vt:lpstr>Sem.04</vt:lpstr>
      <vt:lpstr>Sem.05</vt:lpstr>
      <vt:lpstr>Sem.06</vt:lpstr>
      <vt:lpstr>Sem.07</vt:lpstr>
      <vt:lpstr>Sem.08</vt:lpstr>
      <vt:lpstr>Sem.09</vt:lpstr>
      <vt:lpstr>Sem.010</vt:lpstr>
      <vt:lpstr>Sem.011</vt:lpstr>
      <vt:lpstr>Sem.012</vt:lpstr>
      <vt:lpstr>Sem.013</vt:lpstr>
      <vt:lpstr>Sem.014</vt:lpstr>
      <vt:lpstr>Sem.015</vt:lpstr>
      <vt:lpstr>Sem.016</vt:lpstr>
      <vt:lpstr>Sem.017</vt:lpstr>
      <vt:lpstr>Sem.018</vt:lpstr>
      <vt:lpstr>Sem.019</vt:lpstr>
      <vt:lpstr>Sem.020</vt:lpstr>
      <vt:lpstr>Sem.021</vt:lpstr>
      <vt:lpstr>Sem.022</vt:lpstr>
      <vt:lpstr>Sem.023</vt:lpstr>
      <vt:lpstr>Sem.024</vt:lpstr>
      <vt:lpstr>Sem.025</vt:lpstr>
      <vt:lpstr>Sem.026</vt:lpstr>
      <vt:lpstr>Sem.027</vt:lpstr>
      <vt:lpstr>Sem.028</vt:lpstr>
      <vt:lpstr>Sem.029</vt:lpstr>
      <vt:lpstr>Sem.030</vt:lpstr>
      <vt:lpstr>JF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2020-03-29T23:21:20Z</dcterms:created>
  <dcterms:modified xsi:type="dcterms:W3CDTF">2020-03-31T12:47:17Z</dcterms:modified>
</cp:coreProperties>
</file>