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16" activeTab="1"/>
  </bookViews>
  <sheets>
    <sheet name="Données" sheetId="1" r:id="rId1"/>
    <sheet name="Abat-Neuf" sheetId="8" r:id="rId2"/>
    <sheet name="Sem.01" sheetId="2" r:id="rId3"/>
    <sheet name="Sem.02" sheetId="3" r:id="rId4"/>
    <sheet name="Sem.03" sheetId="4" r:id="rId5"/>
    <sheet name="Sem.04" sheetId="5" r:id="rId6"/>
    <sheet name="Sem.05" sheetId="9" r:id="rId7"/>
    <sheet name="Sem.06" sheetId="10" r:id="rId8"/>
    <sheet name="Sem.07" sheetId="11" r:id="rId9"/>
    <sheet name="Sem.08" sheetId="12" r:id="rId10"/>
    <sheet name="Sem.09" sheetId="13" r:id="rId11"/>
    <sheet name="Sem.10" sheetId="17" r:id="rId12"/>
  </sheets>
  <definedNames>
    <definedName name="_xlnm._FilterDatabase" localSheetId="0" hidden="1">Données!$A$2:$L$2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3" l="1"/>
  <c r="N20" i="13"/>
  <c r="M20" i="13"/>
  <c r="O20" i="13" s="1"/>
  <c r="C20" i="13"/>
  <c r="O19" i="13"/>
  <c r="N19" i="13"/>
  <c r="P19" i="13" s="1"/>
  <c r="M19" i="13"/>
  <c r="C19" i="13"/>
  <c r="P18" i="13"/>
  <c r="N18" i="13"/>
  <c r="M18" i="13"/>
  <c r="O18" i="13" s="1"/>
  <c r="C18" i="13"/>
  <c r="O17" i="13"/>
  <c r="N17" i="13"/>
  <c r="P17" i="13" s="1"/>
  <c r="M17" i="13"/>
  <c r="C17" i="13"/>
  <c r="N16" i="13"/>
  <c r="M16" i="13"/>
  <c r="C16" i="13"/>
  <c r="A16" i="13"/>
  <c r="N15" i="13"/>
  <c r="M15" i="13"/>
  <c r="C15" i="13"/>
  <c r="A15" i="13"/>
  <c r="N14" i="13"/>
  <c r="M14" i="13"/>
  <c r="C14" i="13"/>
  <c r="A14" i="13"/>
  <c r="N13" i="13"/>
  <c r="M13" i="13"/>
  <c r="C13" i="13"/>
  <c r="A13" i="13"/>
  <c r="N12" i="13"/>
  <c r="M12" i="13"/>
  <c r="C12" i="13"/>
  <c r="A12" i="13"/>
  <c r="P10" i="13"/>
  <c r="O10" i="13"/>
  <c r="N10" i="13"/>
  <c r="M10" i="13"/>
  <c r="C10" i="13"/>
  <c r="N9" i="13"/>
  <c r="P9" i="13" s="1"/>
  <c r="M9" i="13"/>
  <c r="O9" i="13" s="1"/>
  <c r="C9" i="13"/>
  <c r="P8" i="13"/>
  <c r="O8" i="13"/>
  <c r="N8" i="13"/>
  <c r="M8" i="13"/>
  <c r="C8" i="13"/>
  <c r="N7" i="13"/>
  <c r="P7" i="13" s="1"/>
  <c r="M7" i="13"/>
  <c r="O7" i="13" s="1"/>
  <c r="C7" i="13"/>
  <c r="N6" i="13"/>
  <c r="M6" i="13"/>
  <c r="C6" i="13"/>
  <c r="A6" i="13"/>
  <c r="N5" i="13"/>
  <c r="M5" i="13"/>
  <c r="C5" i="13"/>
  <c r="A5" i="13"/>
  <c r="N4" i="13"/>
  <c r="M4" i="13"/>
  <c r="C4" i="13"/>
  <c r="A4" i="13"/>
  <c r="N3" i="13"/>
  <c r="M3" i="13"/>
  <c r="C3" i="13"/>
  <c r="A3" i="13"/>
  <c r="N2" i="13"/>
  <c r="M2" i="13"/>
  <c r="C2" i="13"/>
  <c r="A2" i="13"/>
  <c r="N20" i="12"/>
  <c r="P20" i="12" s="1"/>
  <c r="M20" i="12"/>
  <c r="O20" i="12" s="1"/>
  <c r="C20" i="12"/>
  <c r="N19" i="12"/>
  <c r="P19" i="12" s="1"/>
  <c r="M19" i="12"/>
  <c r="O19" i="12" s="1"/>
  <c r="C19" i="12"/>
  <c r="N18" i="12"/>
  <c r="P18" i="12" s="1"/>
  <c r="M18" i="12"/>
  <c r="O18" i="12" s="1"/>
  <c r="C18" i="12"/>
  <c r="N17" i="12"/>
  <c r="P17" i="12" s="1"/>
  <c r="M17" i="12"/>
  <c r="O17" i="12" s="1"/>
  <c r="C17" i="12"/>
  <c r="N16" i="12"/>
  <c r="M16" i="12"/>
  <c r="C16" i="12"/>
  <c r="A16" i="12"/>
  <c r="N15" i="12"/>
  <c r="M15" i="12"/>
  <c r="C15" i="12"/>
  <c r="A15" i="12"/>
  <c r="N14" i="12"/>
  <c r="M14" i="12"/>
  <c r="C14" i="12"/>
  <c r="A14" i="12"/>
  <c r="N13" i="12"/>
  <c r="M13" i="12"/>
  <c r="C13" i="12"/>
  <c r="A13" i="12"/>
  <c r="N12" i="12"/>
  <c r="M12" i="12"/>
  <c r="C12" i="12"/>
  <c r="A12" i="12"/>
  <c r="N10" i="12"/>
  <c r="P10" i="12" s="1"/>
  <c r="M10" i="12"/>
  <c r="O10" i="12" s="1"/>
  <c r="C10" i="12"/>
  <c r="P9" i="12"/>
  <c r="N9" i="12"/>
  <c r="M9" i="12"/>
  <c r="O9" i="12" s="1"/>
  <c r="C9" i="12"/>
  <c r="N8" i="12"/>
  <c r="P8" i="12" s="1"/>
  <c r="M8" i="12"/>
  <c r="O8" i="12" s="1"/>
  <c r="C8" i="12"/>
  <c r="P7" i="12"/>
  <c r="N7" i="12"/>
  <c r="M7" i="12"/>
  <c r="O7" i="12" s="1"/>
  <c r="C7" i="12"/>
  <c r="N6" i="12"/>
  <c r="M6" i="12"/>
  <c r="C6" i="12"/>
  <c r="A6" i="12"/>
  <c r="N5" i="12"/>
  <c r="M5" i="12"/>
  <c r="C5" i="12"/>
  <c r="A5" i="12"/>
  <c r="N4" i="12"/>
  <c r="M4" i="12"/>
  <c r="C4" i="12"/>
  <c r="A4" i="12"/>
  <c r="N3" i="12"/>
  <c r="M3" i="12"/>
  <c r="C3" i="12"/>
  <c r="A3" i="12"/>
  <c r="N2" i="12"/>
  <c r="M2" i="12"/>
  <c r="C2" i="12"/>
  <c r="A2" i="12"/>
  <c r="N20" i="11"/>
  <c r="P20" i="11" s="1"/>
  <c r="M20" i="11"/>
  <c r="O20" i="11" s="1"/>
  <c r="C20" i="11"/>
  <c r="O19" i="11"/>
  <c r="N19" i="11"/>
  <c r="P19" i="11" s="1"/>
  <c r="M19" i="11"/>
  <c r="C19" i="11"/>
  <c r="N18" i="11"/>
  <c r="P18" i="11" s="1"/>
  <c r="M18" i="11"/>
  <c r="O18" i="11" s="1"/>
  <c r="C18" i="11"/>
  <c r="N17" i="11"/>
  <c r="P17" i="11" s="1"/>
  <c r="M17" i="11"/>
  <c r="O17" i="11" s="1"/>
  <c r="C17" i="11"/>
  <c r="N16" i="11"/>
  <c r="M16" i="11"/>
  <c r="C16" i="11"/>
  <c r="A16" i="11"/>
  <c r="N15" i="11"/>
  <c r="M15" i="11"/>
  <c r="C15" i="11"/>
  <c r="A15" i="11"/>
  <c r="N14" i="11"/>
  <c r="M14" i="11"/>
  <c r="C14" i="11"/>
  <c r="A14" i="11"/>
  <c r="N13" i="11"/>
  <c r="M13" i="11"/>
  <c r="C13" i="11"/>
  <c r="A13" i="11"/>
  <c r="N12" i="11"/>
  <c r="M12" i="11"/>
  <c r="C12" i="11"/>
  <c r="A12" i="11"/>
  <c r="N10" i="11"/>
  <c r="P10" i="11" s="1"/>
  <c r="M10" i="11"/>
  <c r="O10" i="11" s="1"/>
  <c r="C10" i="11"/>
  <c r="N9" i="11"/>
  <c r="P9" i="11" s="1"/>
  <c r="M9" i="11"/>
  <c r="O9" i="11" s="1"/>
  <c r="C9" i="11"/>
  <c r="P8" i="11"/>
  <c r="N8" i="11"/>
  <c r="M8" i="11"/>
  <c r="O8" i="11" s="1"/>
  <c r="C8" i="11"/>
  <c r="N7" i="11"/>
  <c r="P7" i="11" s="1"/>
  <c r="M7" i="11"/>
  <c r="O7" i="11" s="1"/>
  <c r="C7" i="11"/>
  <c r="N6" i="11"/>
  <c r="M6" i="11"/>
  <c r="C6" i="11"/>
  <c r="A6" i="11"/>
  <c r="N5" i="11"/>
  <c r="M5" i="11"/>
  <c r="C5" i="11"/>
  <c r="A5" i="11"/>
  <c r="N4" i="11"/>
  <c r="M4" i="11"/>
  <c r="C4" i="11"/>
  <c r="A4" i="11"/>
  <c r="N3" i="11"/>
  <c r="M3" i="11"/>
  <c r="C3" i="11"/>
  <c r="A3" i="11"/>
  <c r="N2" i="11"/>
  <c r="M2" i="11"/>
  <c r="C2" i="11"/>
  <c r="A2" i="11"/>
  <c r="N20" i="10"/>
  <c r="P20" i="10" s="1"/>
  <c r="M20" i="10"/>
  <c r="O20" i="10" s="1"/>
  <c r="C20" i="10"/>
  <c r="N19" i="10"/>
  <c r="P19" i="10" s="1"/>
  <c r="M19" i="10"/>
  <c r="O19" i="10" s="1"/>
  <c r="C19" i="10"/>
  <c r="N18" i="10"/>
  <c r="P18" i="10" s="1"/>
  <c r="M18" i="10"/>
  <c r="O18" i="10" s="1"/>
  <c r="C18" i="10"/>
  <c r="N17" i="10"/>
  <c r="P17" i="10" s="1"/>
  <c r="M17" i="10"/>
  <c r="O17" i="10" s="1"/>
  <c r="C17" i="10"/>
  <c r="N16" i="10"/>
  <c r="M16" i="10"/>
  <c r="C16" i="10"/>
  <c r="A16" i="10"/>
  <c r="N15" i="10"/>
  <c r="M15" i="10"/>
  <c r="C15" i="10"/>
  <c r="A15" i="10"/>
  <c r="N14" i="10"/>
  <c r="M14" i="10"/>
  <c r="C14" i="10"/>
  <c r="A14" i="10"/>
  <c r="N13" i="10"/>
  <c r="M13" i="10"/>
  <c r="C13" i="10"/>
  <c r="A13" i="10"/>
  <c r="N12" i="10"/>
  <c r="M12" i="10"/>
  <c r="C12" i="10"/>
  <c r="A12" i="10"/>
  <c r="N10" i="10"/>
  <c r="P10" i="10" s="1"/>
  <c r="M10" i="10"/>
  <c r="O10" i="10" s="1"/>
  <c r="C10" i="10"/>
  <c r="N9" i="10"/>
  <c r="P9" i="10" s="1"/>
  <c r="M9" i="10"/>
  <c r="O9" i="10" s="1"/>
  <c r="C9" i="10"/>
  <c r="N8" i="10"/>
  <c r="P8" i="10" s="1"/>
  <c r="M8" i="10"/>
  <c r="O8" i="10" s="1"/>
  <c r="C8" i="10"/>
  <c r="N7" i="10"/>
  <c r="P7" i="10" s="1"/>
  <c r="M7" i="10"/>
  <c r="O7" i="10" s="1"/>
  <c r="C7" i="10"/>
  <c r="N6" i="10"/>
  <c r="M6" i="10"/>
  <c r="C6" i="10"/>
  <c r="A6" i="10"/>
  <c r="N5" i="10"/>
  <c r="M5" i="10"/>
  <c r="C5" i="10"/>
  <c r="A5" i="10"/>
  <c r="N4" i="10"/>
  <c r="M4" i="10"/>
  <c r="C4" i="10"/>
  <c r="A4" i="10"/>
  <c r="N3" i="10"/>
  <c r="M3" i="10"/>
  <c r="C3" i="10"/>
  <c r="A3" i="10"/>
  <c r="N2" i="10"/>
  <c r="M2" i="10"/>
  <c r="C2" i="10"/>
  <c r="A2" i="10"/>
  <c r="O20" i="9"/>
  <c r="N20" i="9"/>
  <c r="P20" i="9" s="1"/>
  <c r="M20" i="9"/>
  <c r="C20" i="9"/>
  <c r="O19" i="9"/>
  <c r="N19" i="9"/>
  <c r="P19" i="9" s="1"/>
  <c r="M19" i="9"/>
  <c r="C19" i="9"/>
  <c r="N18" i="9"/>
  <c r="P18" i="9" s="1"/>
  <c r="M18" i="9"/>
  <c r="O18" i="9" s="1"/>
  <c r="C18" i="9"/>
  <c r="N17" i="9"/>
  <c r="P17" i="9" s="1"/>
  <c r="M17" i="9"/>
  <c r="O17" i="9" s="1"/>
  <c r="C17" i="9"/>
  <c r="N16" i="9"/>
  <c r="M16" i="9"/>
  <c r="C16" i="9"/>
  <c r="A16" i="9"/>
  <c r="N15" i="9"/>
  <c r="M15" i="9"/>
  <c r="C15" i="9"/>
  <c r="A15" i="9"/>
  <c r="N14" i="9"/>
  <c r="M14" i="9"/>
  <c r="C14" i="9"/>
  <c r="A14" i="9"/>
  <c r="N13" i="9"/>
  <c r="M13" i="9"/>
  <c r="C13" i="9"/>
  <c r="A13" i="9"/>
  <c r="N12" i="9"/>
  <c r="M12" i="9"/>
  <c r="C12" i="9"/>
  <c r="A12" i="9"/>
  <c r="N10" i="9"/>
  <c r="P10" i="9" s="1"/>
  <c r="M10" i="9"/>
  <c r="O10" i="9" s="1"/>
  <c r="C10" i="9"/>
  <c r="N9" i="9"/>
  <c r="P9" i="9" s="1"/>
  <c r="M9" i="9"/>
  <c r="O9" i="9" s="1"/>
  <c r="C9" i="9"/>
  <c r="N8" i="9"/>
  <c r="P8" i="9" s="1"/>
  <c r="M8" i="9"/>
  <c r="O8" i="9" s="1"/>
  <c r="C8" i="9"/>
  <c r="N7" i="9"/>
  <c r="P7" i="9" s="1"/>
  <c r="M7" i="9"/>
  <c r="O7" i="9" s="1"/>
  <c r="C7" i="9"/>
  <c r="N6" i="9"/>
  <c r="M6" i="9"/>
  <c r="C6" i="9"/>
  <c r="A6" i="9"/>
  <c r="N5" i="9"/>
  <c r="M5" i="9"/>
  <c r="C5" i="9"/>
  <c r="A5" i="9"/>
  <c r="N4" i="9"/>
  <c r="M4" i="9"/>
  <c r="C4" i="9"/>
  <c r="A4" i="9"/>
  <c r="N3" i="9"/>
  <c r="M3" i="9"/>
  <c r="C3" i="9"/>
  <c r="A3" i="9"/>
  <c r="N2" i="9"/>
  <c r="M2" i="9"/>
  <c r="C2" i="9"/>
  <c r="A2" i="9"/>
  <c r="CA10" i="13"/>
  <c r="CA8" i="13"/>
  <c r="CA6" i="13"/>
  <c r="CA5" i="13"/>
  <c r="CA4" i="13"/>
  <c r="CA3" i="13"/>
  <c r="CA14" i="13"/>
  <c r="CA9" i="13"/>
  <c r="CA7" i="13"/>
  <c r="CA20" i="13"/>
  <c r="CA18" i="13"/>
  <c r="CA15" i="13"/>
  <c r="CA12" i="13"/>
  <c r="CA19" i="13"/>
  <c r="CA17" i="13"/>
  <c r="CA16" i="13"/>
  <c r="CA13" i="13"/>
  <c r="CA16" i="12"/>
  <c r="CA14" i="12"/>
  <c r="CA12" i="12"/>
  <c r="CA18" i="12"/>
  <c r="CA9" i="12"/>
  <c r="CA7" i="12"/>
  <c r="CA20" i="12"/>
  <c r="CA17" i="12"/>
  <c r="CA15" i="12"/>
  <c r="CA13" i="12"/>
  <c r="CA10" i="12"/>
  <c r="CA4" i="12"/>
  <c r="CA6" i="12"/>
  <c r="CA5" i="12"/>
  <c r="CA19" i="12"/>
  <c r="CA8" i="12"/>
  <c r="CA3" i="12"/>
  <c r="CA19" i="11"/>
  <c r="CA17" i="11"/>
  <c r="CA13" i="11"/>
  <c r="CA10" i="11"/>
  <c r="CA18" i="11"/>
  <c r="CA14" i="11"/>
  <c r="CA7" i="11"/>
  <c r="CA15" i="11"/>
  <c r="CA9" i="11"/>
  <c r="CA6" i="11"/>
  <c r="CA5" i="11"/>
  <c r="CA4" i="11"/>
  <c r="CA3" i="11"/>
  <c r="CA20" i="11"/>
  <c r="CA16" i="11"/>
  <c r="CA12" i="11"/>
  <c r="CA8" i="11"/>
  <c r="CA10" i="10"/>
  <c r="CA8" i="10"/>
  <c r="CA6" i="10"/>
  <c r="CA5" i="10"/>
  <c r="CA4" i="10"/>
  <c r="CA3" i="10"/>
  <c r="CA19" i="10"/>
  <c r="CA17" i="10"/>
  <c r="CA18" i="10"/>
  <c r="CA15" i="10"/>
  <c r="CA7" i="10"/>
  <c r="CA20" i="10"/>
  <c r="CA16" i="10"/>
  <c r="CA12" i="10"/>
  <c r="CA13" i="10"/>
  <c r="CA14" i="10"/>
  <c r="CA9" i="10"/>
  <c r="CA10" i="9"/>
  <c r="CA8" i="9"/>
  <c r="CA6" i="9"/>
  <c r="CA5" i="9"/>
  <c r="CA4" i="9"/>
  <c r="CA3" i="9"/>
  <c r="CA9" i="9"/>
  <c r="CA7" i="9"/>
  <c r="CA17" i="9"/>
  <c r="CA19" i="9"/>
  <c r="CA16" i="9"/>
  <c r="CA14" i="9"/>
  <c r="CA12" i="9"/>
  <c r="CA18" i="9"/>
  <c r="CA20" i="9"/>
  <c r="CA15" i="9"/>
  <c r="CA13" i="9"/>
  <c r="M20" i="8" l="1"/>
  <c r="C20" i="8"/>
  <c r="M19" i="8"/>
  <c r="C19" i="8"/>
  <c r="M18" i="8"/>
  <c r="C18" i="8"/>
  <c r="M17" i="8"/>
  <c r="C17" i="8"/>
  <c r="M16" i="8"/>
  <c r="C16" i="8"/>
  <c r="A16" i="8"/>
  <c r="M15" i="8"/>
  <c r="C15" i="8"/>
  <c r="A15" i="8"/>
  <c r="M14" i="8"/>
  <c r="C14" i="8"/>
  <c r="A14" i="8"/>
  <c r="M13" i="8"/>
  <c r="C13" i="8"/>
  <c r="A13" i="8"/>
  <c r="M12" i="8"/>
  <c r="C12" i="8"/>
  <c r="A12" i="8"/>
  <c r="M10" i="8"/>
  <c r="C10" i="8"/>
  <c r="M9" i="8"/>
  <c r="C9" i="8"/>
  <c r="M8" i="8"/>
  <c r="C8" i="8"/>
  <c r="M7" i="8"/>
  <c r="C7" i="8"/>
  <c r="M6" i="8"/>
  <c r="C6" i="8"/>
  <c r="A6" i="8"/>
  <c r="M5" i="8"/>
  <c r="C5" i="8"/>
  <c r="A5" i="8"/>
  <c r="M4" i="8"/>
  <c r="C4" i="8"/>
  <c r="A4" i="8"/>
  <c r="M3" i="8"/>
  <c r="C3" i="8"/>
  <c r="A3" i="8"/>
  <c r="M2" i="8"/>
  <c r="C2" i="8"/>
  <c r="A2" i="8"/>
  <c r="L21" i="8" l="1"/>
  <c r="N20" i="5"/>
  <c r="P20" i="5" s="1"/>
  <c r="M20" i="5"/>
  <c r="O20" i="5" s="1"/>
  <c r="C20" i="5"/>
  <c r="N19" i="5"/>
  <c r="P19" i="5" s="1"/>
  <c r="M19" i="5"/>
  <c r="O19" i="5" s="1"/>
  <c r="C19" i="5"/>
  <c r="N18" i="5"/>
  <c r="P18" i="5" s="1"/>
  <c r="M18" i="5"/>
  <c r="O18" i="5" s="1"/>
  <c r="C18" i="5"/>
  <c r="N17" i="5"/>
  <c r="P17" i="5" s="1"/>
  <c r="M17" i="5"/>
  <c r="O17" i="5" s="1"/>
  <c r="C17" i="5"/>
  <c r="N16" i="5"/>
  <c r="M16" i="5"/>
  <c r="C16" i="5"/>
  <c r="A16" i="5"/>
  <c r="N15" i="5"/>
  <c r="M15" i="5"/>
  <c r="C15" i="5"/>
  <c r="A15" i="5"/>
  <c r="N14" i="5"/>
  <c r="M14" i="5"/>
  <c r="C14" i="5"/>
  <c r="A14" i="5"/>
  <c r="N13" i="5"/>
  <c r="M13" i="5"/>
  <c r="C13" i="5"/>
  <c r="A13" i="5"/>
  <c r="N12" i="5"/>
  <c r="M12" i="5"/>
  <c r="C12" i="5"/>
  <c r="A12" i="5"/>
  <c r="C10" i="5"/>
  <c r="C9" i="5"/>
  <c r="C8" i="5"/>
  <c r="C7" i="5"/>
  <c r="C3" i="5"/>
  <c r="M3" i="5"/>
  <c r="N3" i="5"/>
  <c r="C4" i="5"/>
  <c r="M4" i="5"/>
  <c r="N4" i="5"/>
  <c r="C5" i="5"/>
  <c r="M5" i="5"/>
  <c r="N5" i="5"/>
  <c r="C6" i="5"/>
  <c r="M6" i="5"/>
  <c r="N6" i="5"/>
  <c r="N20" i="4"/>
  <c r="P20" i="4" s="1"/>
  <c r="M20" i="4"/>
  <c r="O20" i="4" s="1"/>
  <c r="C20" i="4"/>
  <c r="N19" i="4"/>
  <c r="P19" i="4" s="1"/>
  <c r="M19" i="4"/>
  <c r="O19" i="4" s="1"/>
  <c r="C19" i="4"/>
  <c r="N18" i="4"/>
  <c r="P18" i="4" s="1"/>
  <c r="M18" i="4"/>
  <c r="O18" i="4" s="1"/>
  <c r="C18" i="4"/>
  <c r="N17" i="4"/>
  <c r="P17" i="4" s="1"/>
  <c r="M17" i="4"/>
  <c r="O17" i="4" s="1"/>
  <c r="C17" i="4"/>
  <c r="N16" i="4"/>
  <c r="M16" i="4"/>
  <c r="C16" i="4"/>
  <c r="A16" i="4"/>
  <c r="N15" i="4"/>
  <c r="M15" i="4"/>
  <c r="C15" i="4"/>
  <c r="A15" i="4"/>
  <c r="N14" i="4"/>
  <c r="M14" i="4"/>
  <c r="C14" i="4"/>
  <c r="A14" i="4"/>
  <c r="N13" i="4"/>
  <c r="M13" i="4"/>
  <c r="C13" i="4"/>
  <c r="A13" i="4"/>
  <c r="N12" i="4"/>
  <c r="M12" i="4"/>
  <c r="C12" i="4"/>
  <c r="A12" i="4"/>
  <c r="C3" i="4"/>
  <c r="C4" i="4"/>
  <c r="C5" i="4"/>
  <c r="C6" i="4"/>
  <c r="C10" i="4"/>
  <c r="C8" i="4"/>
  <c r="C9" i="4"/>
  <c r="C7" i="4"/>
  <c r="N20" i="3"/>
  <c r="P20" i="3" s="1"/>
  <c r="M20" i="3"/>
  <c r="O20" i="3" s="1"/>
  <c r="C20" i="3"/>
  <c r="N19" i="3"/>
  <c r="P19" i="3" s="1"/>
  <c r="M19" i="3"/>
  <c r="O19" i="3" s="1"/>
  <c r="C19" i="3"/>
  <c r="N18" i="3"/>
  <c r="P18" i="3" s="1"/>
  <c r="M18" i="3"/>
  <c r="O18" i="3" s="1"/>
  <c r="C18" i="3"/>
  <c r="N17" i="3"/>
  <c r="P17" i="3" s="1"/>
  <c r="M17" i="3"/>
  <c r="O17" i="3" s="1"/>
  <c r="C17" i="3"/>
  <c r="N16" i="3"/>
  <c r="M16" i="3"/>
  <c r="C16" i="3"/>
  <c r="N15" i="3"/>
  <c r="M15" i="3"/>
  <c r="C15" i="3"/>
  <c r="N14" i="3"/>
  <c r="M14" i="3"/>
  <c r="C14" i="3"/>
  <c r="N13" i="3"/>
  <c r="M13" i="3"/>
  <c r="C13" i="3"/>
  <c r="N12" i="3"/>
  <c r="M12" i="3"/>
  <c r="C12" i="3"/>
  <c r="C10" i="3"/>
  <c r="C9" i="3"/>
  <c r="C8" i="3"/>
  <c r="C7" i="3"/>
  <c r="C3" i="3"/>
  <c r="C4" i="3"/>
  <c r="C5" i="3"/>
  <c r="C6" i="3"/>
  <c r="A16" i="2"/>
  <c r="A15" i="2"/>
  <c r="A14" i="2"/>
  <c r="A13" i="2"/>
  <c r="A12" i="2"/>
  <c r="A16" i="3"/>
  <c r="A15" i="3"/>
  <c r="A14" i="3"/>
  <c r="A13" i="3"/>
  <c r="A12" i="3"/>
  <c r="A3" i="2"/>
  <c r="A4" i="2"/>
  <c r="A5" i="2"/>
  <c r="A6" i="2"/>
  <c r="A3" i="3"/>
  <c r="A4" i="3"/>
  <c r="A5" i="3"/>
  <c r="A6" i="3"/>
  <c r="A3" i="4"/>
  <c r="A4" i="4"/>
  <c r="A5" i="4"/>
  <c r="A6" i="4"/>
  <c r="A3" i="5"/>
  <c r="A4" i="5"/>
  <c r="A5" i="5"/>
  <c r="A6" i="5"/>
  <c r="A2" i="5"/>
  <c r="A2" i="4"/>
  <c r="A2" i="3"/>
  <c r="A2" i="2"/>
  <c r="C20" i="2"/>
  <c r="C19" i="2"/>
  <c r="C18" i="2"/>
  <c r="C17" i="2"/>
  <c r="C16" i="2"/>
  <c r="C15" i="2"/>
  <c r="C14" i="2"/>
  <c r="C13" i="2"/>
  <c r="C12" i="2"/>
  <c r="C10" i="2"/>
  <c r="C9" i="2"/>
  <c r="C8" i="2"/>
  <c r="C7" i="2"/>
  <c r="C3" i="2"/>
  <c r="C4" i="2"/>
  <c r="C5" i="2"/>
  <c r="C6" i="2"/>
  <c r="C2" i="2"/>
  <c r="C2" i="3"/>
  <c r="C2" i="4"/>
  <c r="C2" i="5"/>
  <c r="F21" i="8" l="1"/>
  <c r="D21" i="8"/>
  <c r="E21" i="8"/>
  <c r="D11" i="8"/>
  <c r="N20" i="2" l="1"/>
  <c r="P20" i="2" s="1"/>
  <c r="M20" i="2"/>
  <c r="O20" i="2" s="1"/>
  <c r="N19" i="2"/>
  <c r="P19" i="2" s="1"/>
  <c r="M19" i="2"/>
  <c r="O19" i="2" s="1"/>
  <c r="N18" i="2"/>
  <c r="P18" i="2" s="1"/>
  <c r="M18" i="2"/>
  <c r="O18" i="2" s="1"/>
  <c r="N17" i="2"/>
  <c r="P17" i="2" s="1"/>
  <c r="M17" i="2"/>
  <c r="O17" i="2" s="1"/>
  <c r="N16" i="2"/>
  <c r="M16" i="2"/>
  <c r="N15" i="2"/>
  <c r="M15" i="2"/>
  <c r="N14" i="2"/>
  <c r="M14" i="2"/>
  <c r="N13" i="2"/>
  <c r="M13" i="2"/>
  <c r="N12" i="2"/>
  <c r="M12" i="2"/>
  <c r="O12" i="2" s="1"/>
  <c r="M8" i="2"/>
  <c r="O8" i="2" s="1"/>
  <c r="N8" i="2"/>
  <c r="P8" i="2" s="1"/>
  <c r="P12" i="2" l="1"/>
  <c r="P12" i="3" s="1"/>
  <c r="P12" i="4" s="1"/>
  <c r="P12" i="5" s="1"/>
  <c r="P12" i="9" s="1"/>
  <c r="P12" i="10" s="1"/>
  <c r="P12" i="11" s="1"/>
  <c r="P12" i="12" s="1"/>
  <c r="P12" i="13" s="1"/>
  <c r="P13" i="2"/>
  <c r="P13" i="3" s="1"/>
  <c r="P13" i="4" s="1"/>
  <c r="P13" i="5" s="1"/>
  <c r="P13" i="9" s="1"/>
  <c r="P13" i="10" s="1"/>
  <c r="P13" i="11" s="1"/>
  <c r="P13" i="12" s="1"/>
  <c r="P13" i="13" s="1"/>
  <c r="P15" i="3"/>
  <c r="P15" i="4" s="1"/>
  <c r="P15" i="5" s="1"/>
  <c r="P15" i="9" s="1"/>
  <c r="P15" i="10" s="1"/>
  <c r="P15" i="11" s="1"/>
  <c r="P15" i="12" s="1"/>
  <c r="P15" i="13" s="1"/>
  <c r="P15" i="2"/>
  <c r="P16" i="2"/>
  <c r="P16" i="3" s="1"/>
  <c r="P16" i="4" s="1"/>
  <c r="P16" i="5" s="1"/>
  <c r="P16" i="9" s="1"/>
  <c r="P16" i="10" s="1"/>
  <c r="P16" i="11" s="1"/>
  <c r="P16" i="12" s="1"/>
  <c r="P16" i="13" s="1"/>
  <c r="O13" i="2"/>
  <c r="D13" i="2" s="1"/>
  <c r="O14" i="2"/>
  <c r="O15" i="2"/>
  <c r="O15" i="3" s="1"/>
  <c r="O15" i="4" s="1"/>
  <c r="O15" i="5" s="1"/>
  <c r="O15" i="9" s="1"/>
  <c r="O15" i="10" s="1"/>
  <c r="O15" i="11" s="1"/>
  <c r="O15" i="12" s="1"/>
  <c r="O15" i="13" s="1"/>
  <c r="O16" i="2"/>
  <c r="O16" i="3" s="1"/>
  <c r="O16" i="4" s="1"/>
  <c r="O16" i="5" s="1"/>
  <c r="O16" i="9" s="1"/>
  <c r="P14" i="2"/>
  <c r="P14" i="3" s="1"/>
  <c r="P14" i="4" s="1"/>
  <c r="P14" i="5" s="1"/>
  <c r="P14" i="9" s="1"/>
  <c r="P14" i="10" s="1"/>
  <c r="P14" i="11" s="1"/>
  <c r="P14" i="12" s="1"/>
  <c r="P14" i="13" s="1"/>
  <c r="D12" i="2"/>
  <c r="O12" i="3"/>
  <c r="D15" i="2"/>
  <c r="N10" i="5"/>
  <c r="P10" i="5" s="1"/>
  <c r="M10" i="5"/>
  <c r="O10" i="5" s="1"/>
  <c r="N9" i="5"/>
  <c r="P9" i="5" s="1"/>
  <c r="M9" i="5"/>
  <c r="O9" i="5" s="1"/>
  <c r="N8" i="5"/>
  <c r="P8" i="5" s="1"/>
  <c r="M8" i="5"/>
  <c r="O8" i="5" s="1"/>
  <c r="N7" i="5"/>
  <c r="P7" i="5" s="1"/>
  <c r="M7" i="5"/>
  <c r="O7" i="5" s="1"/>
  <c r="N2" i="5"/>
  <c r="M2" i="5"/>
  <c r="N10" i="4"/>
  <c r="P10" i="4" s="1"/>
  <c r="M10" i="4"/>
  <c r="O10" i="4" s="1"/>
  <c r="N9" i="4"/>
  <c r="P9" i="4" s="1"/>
  <c r="M9" i="4"/>
  <c r="O9" i="4" s="1"/>
  <c r="N8" i="4"/>
  <c r="P8" i="4" s="1"/>
  <c r="M8" i="4"/>
  <c r="O8" i="4" s="1"/>
  <c r="N7" i="4"/>
  <c r="P7" i="4" s="1"/>
  <c r="M7" i="4"/>
  <c r="O7" i="4" s="1"/>
  <c r="N6" i="4"/>
  <c r="M6" i="4"/>
  <c r="N5" i="4"/>
  <c r="M5" i="4"/>
  <c r="N4" i="4"/>
  <c r="M4" i="4"/>
  <c r="N3" i="4"/>
  <c r="M3" i="4"/>
  <c r="N2" i="4"/>
  <c r="M2" i="4"/>
  <c r="N10" i="3"/>
  <c r="P10" i="3" s="1"/>
  <c r="M10" i="3"/>
  <c r="O10" i="3" s="1"/>
  <c r="N9" i="3"/>
  <c r="P9" i="3" s="1"/>
  <c r="M9" i="3"/>
  <c r="O9" i="3" s="1"/>
  <c r="N8" i="3"/>
  <c r="P8" i="3" s="1"/>
  <c r="M8" i="3"/>
  <c r="O8" i="3" s="1"/>
  <c r="N7" i="3"/>
  <c r="P7" i="3" s="1"/>
  <c r="M7" i="3"/>
  <c r="O7" i="3" s="1"/>
  <c r="N6" i="3"/>
  <c r="M6" i="3"/>
  <c r="N5" i="3"/>
  <c r="M5" i="3"/>
  <c r="N4" i="3"/>
  <c r="M4" i="3"/>
  <c r="N3" i="3"/>
  <c r="M3" i="3"/>
  <c r="N2" i="3"/>
  <c r="M2" i="3"/>
  <c r="N10" i="2"/>
  <c r="P10" i="2" s="1"/>
  <c r="M10" i="2"/>
  <c r="O10" i="2" s="1"/>
  <c r="N9" i="2"/>
  <c r="P9" i="2" s="1"/>
  <c r="M9" i="2"/>
  <c r="O9" i="2" s="1"/>
  <c r="N7" i="2"/>
  <c r="P7" i="2" s="1"/>
  <c r="M7" i="2"/>
  <c r="O7" i="2" s="1"/>
  <c r="N6" i="2"/>
  <c r="P6" i="2" s="1"/>
  <c r="M6" i="2"/>
  <c r="O6" i="2" s="1"/>
  <c r="N5" i="2"/>
  <c r="P5" i="2" s="1"/>
  <c r="M5" i="2"/>
  <c r="O5" i="2" s="1"/>
  <c r="N4" i="2"/>
  <c r="P4" i="2" s="1"/>
  <c r="M4" i="2"/>
  <c r="O4" i="2" s="1"/>
  <c r="N3" i="2"/>
  <c r="P3" i="2" s="1"/>
  <c r="M3" i="2"/>
  <c r="O3" i="2" s="1"/>
  <c r="N2" i="2"/>
  <c r="P2" i="2" s="1"/>
  <c r="M2" i="2"/>
  <c r="O2" i="2" s="1"/>
  <c r="O2" i="3" s="1"/>
  <c r="D15" i="13" l="1"/>
  <c r="D15" i="12"/>
  <c r="D15" i="11"/>
  <c r="D15" i="10"/>
  <c r="D16" i="9"/>
  <c r="O16" i="10"/>
  <c r="D15" i="9"/>
  <c r="O13" i="3"/>
  <c r="O13" i="4" s="1"/>
  <c r="O13" i="5" s="1"/>
  <c r="O13" i="9" s="1"/>
  <c r="D14" i="2"/>
  <c r="D16" i="2"/>
  <c r="O14" i="3"/>
  <c r="O14" i="4" s="1"/>
  <c r="O14" i="5" s="1"/>
  <c r="O14" i="9" s="1"/>
  <c r="D16" i="3"/>
  <c r="D15" i="3"/>
  <c r="O2" i="4"/>
  <c r="O2" i="5" s="1"/>
  <c r="O2" i="9" s="1"/>
  <c r="O2" i="10" s="1"/>
  <c r="P4" i="3"/>
  <c r="P4" i="4" s="1"/>
  <c r="P4" i="5" s="1"/>
  <c r="P4" i="9" s="1"/>
  <c r="P4" i="10" s="1"/>
  <c r="P4" i="11" s="1"/>
  <c r="P4" i="12" s="1"/>
  <c r="P4" i="13" s="1"/>
  <c r="P6" i="3"/>
  <c r="P6" i="4" s="1"/>
  <c r="P6" i="5" s="1"/>
  <c r="P6" i="9" s="1"/>
  <c r="P6" i="10" s="1"/>
  <c r="P6" i="11" s="1"/>
  <c r="P6" i="12" s="1"/>
  <c r="P6" i="13" s="1"/>
  <c r="O5" i="3"/>
  <c r="O5" i="4" s="1"/>
  <c r="O5" i="5" s="1"/>
  <c r="O5" i="9" s="1"/>
  <c r="O5" i="10" s="1"/>
  <c r="O5" i="11" s="1"/>
  <c r="O5" i="12" s="1"/>
  <c r="O5" i="13" s="1"/>
  <c r="P3" i="3"/>
  <c r="P3" i="4" s="1"/>
  <c r="P3" i="5" s="1"/>
  <c r="P3" i="9" s="1"/>
  <c r="P3" i="10" s="1"/>
  <c r="P3" i="11" s="1"/>
  <c r="P3" i="12" s="1"/>
  <c r="P3" i="13" s="1"/>
  <c r="P5" i="3"/>
  <c r="P5" i="4" s="1"/>
  <c r="P5" i="5" s="1"/>
  <c r="P5" i="9" s="1"/>
  <c r="P5" i="10" s="1"/>
  <c r="P5" i="11" s="1"/>
  <c r="P5" i="12" s="1"/>
  <c r="P5" i="13" s="1"/>
  <c r="O4" i="3"/>
  <c r="O4" i="4" s="1"/>
  <c r="O4" i="5" s="1"/>
  <c r="O4" i="9" s="1"/>
  <c r="O4" i="10" s="1"/>
  <c r="O4" i="11" s="1"/>
  <c r="O4" i="12" s="1"/>
  <c r="O6" i="3"/>
  <c r="O6" i="4" s="1"/>
  <c r="O6" i="5" s="1"/>
  <c r="O6" i="9" s="1"/>
  <c r="O6" i="10" s="1"/>
  <c r="G21" i="2"/>
  <c r="E21" i="2"/>
  <c r="D3" i="2"/>
  <c r="O3" i="3"/>
  <c r="O3" i="4" s="1"/>
  <c r="O3" i="5" s="1"/>
  <c r="O3" i="9" s="1"/>
  <c r="F21" i="2"/>
  <c r="D2" i="2"/>
  <c r="P2" i="3"/>
  <c r="P2" i="4" s="1"/>
  <c r="P2" i="5" s="1"/>
  <c r="P2" i="9" s="1"/>
  <c r="P2" i="10" s="1"/>
  <c r="P2" i="11" s="1"/>
  <c r="P2" i="12" s="1"/>
  <c r="P2" i="13" s="1"/>
  <c r="O12" i="4"/>
  <c r="O12" i="5" s="1"/>
  <c r="O12" i="9" s="1"/>
  <c r="D12" i="3"/>
  <c r="D5" i="2"/>
  <c r="D4" i="2"/>
  <c r="D6" i="2"/>
  <c r="D5" i="13" l="1"/>
  <c r="D4" i="12"/>
  <c r="O4" i="13"/>
  <c r="D4" i="13" s="1"/>
  <c r="D5" i="12"/>
  <c r="D5" i="11"/>
  <c r="D4" i="11"/>
  <c r="D6" i="10"/>
  <c r="O6" i="11"/>
  <c r="D2" i="10"/>
  <c r="O2" i="11"/>
  <c r="D16" i="10"/>
  <c r="O16" i="11"/>
  <c r="D4" i="10"/>
  <c r="D5" i="10"/>
  <c r="D3" i="9"/>
  <c r="O3" i="10"/>
  <c r="D14" i="9"/>
  <c r="O14" i="10"/>
  <c r="D12" i="9"/>
  <c r="O12" i="10"/>
  <c r="D13" i="9"/>
  <c r="O13" i="10"/>
  <c r="D13" i="3"/>
  <c r="G21" i="3" s="1"/>
  <c r="D6" i="9"/>
  <c r="D5" i="9"/>
  <c r="D2" i="9"/>
  <c r="D4" i="9"/>
  <c r="D14" i="3"/>
  <c r="D6" i="3"/>
  <c r="D2" i="3"/>
  <c r="M21" i="2"/>
  <c r="D5" i="3"/>
  <c r="D3" i="3"/>
  <c r="D16" i="11" l="1"/>
  <c r="O16" i="12"/>
  <c r="D6" i="11"/>
  <c r="O6" i="12"/>
  <c r="D2" i="11"/>
  <c r="O2" i="12"/>
  <c r="D13" i="10"/>
  <c r="O13" i="11"/>
  <c r="D14" i="10"/>
  <c r="O14" i="11"/>
  <c r="D12" i="10"/>
  <c r="G21" i="10" s="1"/>
  <c r="O12" i="11"/>
  <c r="D3" i="10"/>
  <c r="O3" i="11"/>
  <c r="G21" i="9"/>
  <c r="F21" i="9"/>
  <c r="E21" i="9"/>
  <c r="F21" i="3"/>
  <c r="E21" i="3"/>
  <c r="M11" i="2"/>
  <c r="D6" i="12" l="1"/>
  <c r="O6" i="13"/>
  <c r="D6" i="13" s="1"/>
  <c r="D2" i="12"/>
  <c r="O2" i="13"/>
  <c r="D2" i="13" s="1"/>
  <c r="D16" i="12"/>
  <c r="O16" i="13"/>
  <c r="D16" i="13" s="1"/>
  <c r="F21" i="10"/>
  <c r="D3" i="11"/>
  <c r="O3" i="12"/>
  <c r="E21" i="10"/>
  <c r="D12" i="11"/>
  <c r="O12" i="12"/>
  <c r="D13" i="11"/>
  <c r="O13" i="12"/>
  <c r="D14" i="11"/>
  <c r="O14" i="12"/>
  <c r="D4" i="3"/>
  <c r="D12" i="4"/>
  <c r="D2" i="4"/>
  <c r="D5" i="4"/>
  <c r="D4" i="4"/>
  <c r="D3" i="4"/>
  <c r="D6" i="4"/>
  <c r="D14" i="4"/>
  <c r="D15" i="4"/>
  <c r="D13" i="4"/>
  <c r="D16" i="4"/>
  <c r="D14" i="12" l="1"/>
  <c r="O14" i="13"/>
  <c r="D14" i="13" s="1"/>
  <c r="D12" i="12"/>
  <c r="O12" i="13"/>
  <c r="D12" i="13" s="1"/>
  <c r="D13" i="12"/>
  <c r="O13" i="13"/>
  <c r="D13" i="13" s="1"/>
  <c r="E21" i="11"/>
  <c r="D3" i="12"/>
  <c r="O3" i="13"/>
  <c r="D3" i="13" s="1"/>
  <c r="E11" i="13" s="1"/>
  <c r="G21" i="11"/>
  <c r="F21" i="11"/>
  <c r="G21" i="4"/>
  <c r="E21" i="4"/>
  <c r="F21" i="4"/>
  <c r="D2" i="5"/>
  <c r="D5" i="5"/>
  <c r="D4" i="5"/>
  <c r="D6" i="5"/>
  <c r="D3" i="5"/>
  <c r="F21" i="12" l="1"/>
  <c r="E21" i="12"/>
  <c r="F11" i="13"/>
  <c r="G11" i="13"/>
  <c r="G21" i="12"/>
  <c r="G21" i="13"/>
  <c r="F21" i="13"/>
  <c r="E21" i="13"/>
  <c r="D14" i="5"/>
  <c r="D15" i="5"/>
  <c r="D12" i="5"/>
  <c r="D13" i="5"/>
  <c r="D16" i="5"/>
  <c r="G21" i="5" l="1"/>
  <c r="F21" i="5"/>
  <c r="E21" i="5"/>
  <c r="CA20" i="2"/>
  <c r="CA15" i="3"/>
  <c r="CA16" i="4"/>
  <c r="CA7" i="4"/>
  <c r="CA18" i="2"/>
  <c r="CA14" i="5"/>
  <c r="CA6" i="4"/>
  <c r="CA4" i="4"/>
  <c r="CA9" i="5"/>
  <c r="CA19" i="5"/>
  <c r="CA15" i="2"/>
  <c r="CA5" i="3"/>
  <c r="CA17" i="5"/>
  <c r="CA3" i="2"/>
  <c r="CA7" i="2"/>
  <c r="CA10" i="4"/>
  <c r="CA14" i="4"/>
  <c r="CA4" i="2"/>
  <c r="CA6" i="5"/>
  <c r="CA17" i="2"/>
  <c r="CA7" i="3"/>
  <c r="CA17" i="3"/>
  <c r="CA9" i="3"/>
  <c r="CA14" i="2"/>
  <c r="CA6" i="3"/>
  <c r="CA16" i="3"/>
  <c r="CA2" i="2"/>
  <c r="CA14" i="3"/>
  <c r="CA3" i="3"/>
  <c r="CA12" i="3"/>
  <c r="CA5" i="5"/>
  <c r="CA5" i="2"/>
  <c r="CA10" i="3"/>
  <c r="CA9" i="4"/>
  <c r="CA15" i="4"/>
  <c r="CA8" i="5"/>
  <c r="CA18" i="3"/>
  <c r="CA4" i="3"/>
  <c r="CA6" i="2"/>
  <c r="CA10" i="2"/>
  <c r="CA5" i="4"/>
  <c r="CA16" i="5"/>
  <c r="CA20" i="3"/>
  <c r="CA7" i="5"/>
  <c r="CA8" i="4"/>
  <c r="CA8" i="3"/>
  <c r="CA12" i="5"/>
  <c r="CA17" i="4"/>
  <c r="CA12" i="2"/>
  <c r="CA8" i="2"/>
  <c r="CA3" i="4"/>
  <c r="CA19" i="3"/>
  <c r="CA19" i="2"/>
  <c r="CA10" i="5"/>
  <c r="CA12" i="4"/>
  <c r="CA13" i="5"/>
  <c r="CA2" i="4"/>
  <c r="CA2" i="5"/>
  <c r="CA2" i="9" s="1"/>
  <c r="CA2" i="10" s="1"/>
  <c r="CA2" i="11" s="1"/>
  <c r="CA2" i="12" s="1"/>
  <c r="CA2" i="13" s="1"/>
  <c r="CA20" i="4"/>
  <c r="CA16" i="2"/>
  <c r="CA18" i="5"/>
  <c r="CA19" i="4"/>
  <c r="CA3" i="5"/>
  <c r="CA15" i="5"/>
  <c r="CA9" i="2"/>
  <c r="CA13" i="3"/>
  <c r="CA13" i="4"/>
  <c r="CA18" i="4"/>
  <c r="CA13" i="2"/>
  <c r="CA20" i="5"/>
  <c r="CA2" i="3"/>
  <c r="CA4" i="5"/>
</calcChain>
</file>

<file path=xl/sharedStrings.xml><?xml version="1.0" encoding="utf-8"?>
<sst xmlns="http://schemas.openxmlformats.org/spreadsheetml/2006/main" count="451" uniqueCount="141">
  <si>
    <t>LES PÊCHEURS</t>
  </si>
  <si>
    <t>Moyenne</t>
  </si>
  <si>
    <t>SAISON :</t>
  </si>
  <si>
    <t>2016-2017</t>
  </si>
  <si>
    <t>NO.</t>
  </si>
  <si>
    <t>NOMS</t>
  </si>
  <si>
    <t>Quilles</t>
  </si>
  <si>
    <t>Parties</t>
  </si>
  <si>
    <t>TÉLÉPHONE</t>
  </si>
  <si>
    <t>D.D.N.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</si>
  <si>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</si>
  <si>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</si>
  <si>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</si>
  <si>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</si>
  <si>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</si>
  <si>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</si>
  <si>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</si>
  <si>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</si>
  <si>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</si>
  <si>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</si>
  <si>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</si>
  <si>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</si>
  <si>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</si>
  <si>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</si>
  <si>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</si>
  <si>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</si>
  <si>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</si>
  <si>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</si>
  <si>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</si>
  <si>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</si>
  <si>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</si>
  <si>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</si>
  <si>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</si>
  <si>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Dummy</t>
  </si>
  <si>
    <t>Semaine.01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</si>
  <si>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</si>
  <si>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</si>
  <si>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</si>
  <si>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</si>
  <si>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</si>
  <si>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</si>
  <si>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</si>
  <si>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</si>
  <si>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</si>
  <si>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</si>
  <si>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Total saison quilles tombées</t>
  </si>
  <si>
    <t>Total saison parties jouées</t>
  </si>
  <si>
    <t>Substitut</t>
  </si>
  <si>
    <t>Nouveau</t>
  </si>
  <si>
    <t>Équipe # 02</t>
  </si>
  <si>
    <t>Équipe # 03</t>
  </si>
  <si>
    <t>Semaine.02</t>
  </si>
  <si>
    <t>Semaine.03</t>
  </si>
  <si>
    <t>Semaine.04</t>
  </si>
  <si>
    <t>Capitaine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</si>
  <si>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</si>
  <si>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</si>
  <si>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</si>
  <si>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</si>
  <si>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</si>
  <si>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</si>
  <si>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</si>
  <si>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</si>
  <si>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</si>
  <si>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</si>
  <si>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</si>
  <si>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</si>
  <si>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</si>
  <si>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</si>
  <si>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</si>
  <si>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</si>
  <si>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</si>
  <si>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</si>
  <si>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</si>
  <si>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</si>
  <si>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</si>
  <si>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</si>
  <si>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</si>
  <si>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</si>
  <si>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</si>
  <si>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</si>
  <si>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</si>
  <si>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</si>
  <si>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</si>
  <si>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</si>
  <si>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</si>
  <si>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</si>
  <si>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</si>
  <si>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</si>
  <si>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</si>
  <si>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</si>
  <si>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</si>
  <si>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</si>
  <si>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</si>
  <si>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</si>
  <si>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</si>
  <si>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</si>
  <si>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</si>
  <si>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</si>
  <si>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</si>
  <si>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</si>
  <si>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</si>
  <si>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</si>
  <si>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</si>
  <si>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</si>
  <si>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</si>
  <si>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</si>
  <si>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</si>
  <si>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</si>
  <si>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</si>
  <si>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x</t>
  </si>
  <si>
    <t>Total saison</t>
  </si>
  <si>
    <t>au début</t>
  </si>
  <si>
    <t>Cumulative</t>
  </si>
  <si>
    <t>HommeFemme</t>
  </si>
  <si>
    <t>Gageur</t>
  </si>
  <si>
    <t>Numéro assigné au dummy</t>
  </si>
  <si>
    <t>Joueur fictif</t>
  </si>
  <si>
    <t>Moyenne fixe du dummy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</si>
  <si>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</si>
  <si>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</si>
  <si>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</si>
  <si>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</si>
  <si>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</si>
  <si>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</si>
  <si>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</si>
  <si>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</si>
  <si>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</si>
  <si>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</si>
  <si>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</si>
  <si>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</si>
  <si>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</si>
  <si>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</si>
  <si>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</si>
  <si>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</si>
  <si>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Semaine.05</t>
  </si>
  <si>
    <t>Semaine.06</t>
  </si>
  <si>
    <t>Semaine.07</t>
  </si>
  <si>
    <t>Semaine.08</t>
  </si>
  <si>
    <t>Semaine.09</t>
  </si>
  <si>
    <t>Abat-Neuf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</si>
</sst>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rgb="FF0000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9">
    <xf numFmtId="0" fontId="0" fillId="0" borderId="0" xfId="0"/>
    <xf numFmtId="0" fontId="5" fillId="4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" fontId="7" fillId="3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" fontId="3" fillId="0" borderId="10" xfId="0" applyNumberFormat="1" applyFont="1" applyBorder="1" applyAlignment="1">
      <alignment horizontal="left" vertical="center"/>
    </xf>
    <xf numFmtId="16" fontId="3" fillId="0" borderId="9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16" fontId="3" fillId="0" borderId="16" xfId="0" applyNumberFormat="1" applyFont="1" applyBorder="1" applyAlignment="1">
      <alignment horizontal="center"/>
    </xf>
    <xf numFmtId="16" fontId="3" fillId="0" borderId="16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16" fontId="3" fillId="0" borderId="21" xfId="0" applyNumberFormat="1" applyFont="1" applyBorder="1" applyAlignment="1">
      <alignment horizontal="center"/>
    </xf>
    <xf numFmtId="0" fontId="3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90" wrapText="1"/>
    </xf>
    <xf numFmtId="0" fontId="11" fillId="7" borderId="1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textRotation="90" wrapText="1"/>
    </xf>
    <xf numFmtId="0" fontId="6" fillId="7" borderId="26" xfId="0" applyFont="1" applyFill="1" applyBorder="1" applyAlignment="1">
      <alignment horizontal="center" vertical="center" wrapText="1"/>
    </xf>
    <xf numFmtId="44" fontId="0" fillId="0" borderId="0" xfId="1" applyFont="1"/>
    <xf numFmtId="0" fontId="3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44" fontId="0" fillId="9" borderId="27" xfId="1" applyFont="1" applyFill="1" applyBorder="1"/>
    <xf numFmtId="44" fontId="0" fillId="9" borderId="28" xfId="1" applyFont="1" applyFill="1" applyBorder="1"/>
    <xf numFmtId="0" fontId="0" fillId="0" borderId="16" xfId="0" applyFont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0" fontId="0" fillId="7" borderId="26" xfId="0" applyFont="1" applyFill="1" applyBorder="1" applyAlignment="1">
      <alignment horizontal="center" vertical="center"/>
    </xf>
    <xf numFmtId="0" fontId="0" fillId="0" borderId="0" xfId="0" applyBorder="1"/>
    <xf numFmtId="0" fontId="3" fillId="10" borderId="16" xfId="0" applyFont="1" applyFill="1" applyBorder="1" applyAlignment="1">
      <alignment horizontal="center" vertical="center"/>
    </xf>
    <xf numFmtId="0" fontId="0" fillId="10" borderId="16" xfId="0" applyFont="1" applyFill="1" applyBorder="1" applyAlignment="1">
      <alignment horizontal="center" vertical="center"/>
    </xf>
    <xf numFmtId="0" fontId="0" fillId="10" borderId="26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15" fillId="11" borderId="16" xfId="0" applyFont="1" applyFill="1" applyBorder="1" applyAlignment="1">
      <alignment horizontal="center" vertical="center"/>
    </xf>
    <xf numFmtId="0" fontId="16" fillId="11" borderId="16" xfId="0" applyFont="1" applyFill="1" applyBorder="1" applyAlignment="1">
      <alignment horizontal="center" vertical="center"/>
    </xf>
    <xf numFmtId="0" fontId="17" fillId="11" borderId="16" xfId="0" applyFont="1" applyFill="1" applyBorder="1" applyAlignment="1">
      <alignment horizontal="center" vertical="center"/>
    </xf>
    <xf numFmtId="0" fontId="18" fillId="11" borderId="16" xfId="0" applyFont="1" applyFill="1" applyBorder="1" applyAlignment="1">
      <alignment horizontal="center" vertical="center"/>
    </xf>
    <xf numFmtId="0" fontId="0" fillId="12" borderId="16" xfId="0" applyFont="1" applyFill="1" applyBorder="1" applyAlignment="1">
      <alignment horizontal="center" vertical="center"/>
    </xf>
    <xf numFmtId="0" fontId="0" fillId="11" borderId="16" xfId="0" applyFont="1" applyFill="1" applyBorder="1" applyAlignment="1">
      <alignment horizontal="center" vertical="center"/>
    </xf>
    <xf numFmtId="0" fontId="0" fillId="11" borderId="26" xfId="0" applyFont="1" applyFill="1" applyBorder="1" applyAlignment="1">
      <alignment horizontal="center" vertical="center"/>
    </xf>
    <xf numFmtId="44" fontId="0" fillId="11" borderId="28" xfId="1" applyFont="1" applyFill="1" applyBorder="1"/>
    <xf numFmtId="44" fontId="0" fillId="0" borderId="0" xfId="1" applyFont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15" fillId="0" borderId="0" xfId="0" applyFont="1" applyBorder="1"/>
    <xf numFmtId="0" fontId="16" fillId="0" borderId="0" xfId="0" applyFont="1" applyBorder="1"/>
    <xf numFmtId="0" fontId="17" fillId="0" borderId="0" xfId="0" applyFont="1" applyBorder="1"/>
    <xf numFmtId="0" fontId="18" fillId="0" borderId="0" xfId="0" applyFont="1" applyBorder="1"/>
    <xf numFmtId="44" fontId="0" fillId="5" borderId="0" xfId="1" applyFont="1" applyFill="1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3" fillId="5" borderId="0" xfId="0" applyFont="1" applyFill="1" applyBorder="1" applyAlignment="1">
      <alignment horizontal="center" vertical="center"/>
    </xf>
    <xf numFmtId="1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0" fillId="5" borderId="0" xfId="0" applyFill="1" applyBorder="1"/>
    <xf numFmtId="0" fontId="19" fillId="6" borderId="16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wrapText="1"/>
    </xf>
    <xf numFmtId="0" fontId="6" fillId="3" borderId="16" xfId="0" applyFont="1" applyFill="1" applyBorder="1"/>
    <xf numFmtId="0" fontId="6" fillId="7" borderId="16" xfId="0" applyFont="1" applyFill="1" applyBorder="1"/>
    <xf numFmtId="0" fontId="6" fillId="10" borderId="16" xfId="0" applyFont="1" applyFill="1" applyBorder="1"/>
    <xf numFmtId="0" fontId="20" fillId="0" borderId="0" xfId="0" applyFont="1" applyBorder="1"/>
    <xf numFmtId="0" fontId="20" fillId="0" borderId="0" xfId="0" applyFont="1"/>
    <xf numFmtId="0" fontId="6" fillId="5" borderId="0" xfId="0" applyFont="1" applyFill="1" applyBorder="1"/>
    <xf numFmtId="0" fontId="21" fillId="5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2" fillId="5" borderId="0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left" vertical="center"/>
    </xf>
    <xf numFmtId="1" fontId="3" fillId="3" borderId="1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vertical="center" wrapText="1"/>
    </xf>
    <xf numFmtId="0" fontId="24" fillId="3" borderId="1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/>
    </xf>
    <xf numFmtId="16" fontId="4" fillId="3" borderId="7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25" fillId="0" borderId="0" xfId="0" applyFont="1"/>
    <xf numFmtId="0" fontId="26" fillId="5" borderId="30" xfId="0" applyFont="1" applyFill="1" applyBorder="1" applyAlignment="1">
      <alignment horizontal="center" vertical="center"/>
    </xf>
    <xf numFmtId="0" fontId="26" fillId="5" borderId="31" xfId="0" applyFont="1" applyFill="1" applyBorder="1" applyAlignment="1">
      <alignment horizontal="center" vertical="center"/>
    </xf>
    <xf numFmtId="0" fontId="26" fillId="5" borderId="32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1" fillId="5" borderId="34" xfId="0" applyFont="1" applyFill="1" applyBorder="1" applyAlignment="1">
      <alignment horizontal="center" vertical="center"/>
    </xf>
    <xf numFmtId="0" fontId="0" fillId="11" borderId="35" xfId="0" applyFont="1" applyFill="1" applyBorder="1" applyAlignment="1">
      <alignment horizontal="center" vertical="center"/>
    </xf>
    <xf numFmtId="0" fontId="0" fillId="11" borderId="36" xfId="0" applyFont="1" applyFill="1" applyBorder="1" applyAlignment="1">
      <alignment horizontal="center" vertical="center"/>
    </xf>
    <xf numFmtId="44" fontId="0" fillId="11" borderId="37" xfId="1" applyFont="1" applyFill="1" applyBorder="1"/>
    <xf numFmtId="0" fontId="3" fillId="11" borderId="21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center" wrapText="1"/>
    </xf>
    <xf numFmtId="0" fontId="0" fillId="4" borderId="21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5" fillId="11" borderId="21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  <xf numFmtId="0" fontId="17" fillId="11" borderId="21" xfId="0" applyFont="1" applyFill="1" applyBorder="1" applyAlignment="1">
      <alignment horizontal="center" vertical="center"/>
    </xf>
    <xf numFmtId="0" fontId="18" fillId="11" borderId="21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11" borderId="21" xfId="0" applyFont="1" applyFill="1" applyBorder="1" applyAlignment="1">
      <alignment horizontal="center" vertical="center"/>
    </xf>
    <xf numFmtId="0" fontId="0" fillId="11" borderId="38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wrapText="1"/>
    </xf>
    <xf numFmtId="0" fontId="20" fillId="5" borderId="0" xfId="0" applyFont="1" applyFill="1" applyBorder="1"/>
    <xf numFmtId="0" fontId="2" fillId="5" borderId="0" xfId="0" applyFont="1" applyFill="1" applyBorder="1"/>
    <xf numFmtId="0" fontId="15" fillId="5" borderId="0" xfId="0" applyFont="1" applyFill="1" applyBorder="1"/>
    <xf numFmtId="0" fontId="16" fillId="5" borderId="0" xfId="0" applyFont="1" applyFill="1" applyBorder="1"/>
    <xf numFmtId="0" fontId="17" fillId="5" borderId="0" xfId="0" applyFont="1" applyFill="1" applyBorder="1"/>
    <xf numFmtId="0" fontId="18" fillId="5" borderId="0" xfId="0" applyFont="1" applyFill="1" applyBorder="1"/>
    <xf numFmtId="0" fontId="27" fillId="0" borderId="0" xfId="0" applyFont="1" applyBorder="1" applyAlignment="1">
      <alignment horizontal="center" vertical="center"/>
    </xf>
    <xf numFmtId="0" fontId="22" fillId="5" borderId="34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/>
    <xf numFmtId="0" fontId="22" fillId="5" borderId="34" xfId="0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3550"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243840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274320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259080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251460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228600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236220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236220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228600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251460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3"/>
  <sheetViews>
    <sheetView workbookViewId="0"/>
  </sheetViews>
  <sheetFormatPr baseColWidth="10" defaultRowHeight="14.4" x14ac:dyDescent="0.3"/>
  <cols>
    <col min="1" max="1" width="8.33203125" bestFit="1" customWidth="1"/>
    <col min="2" max="2" width="8.33203125" style="131" bestFit="1" customWidth="1"/>
    <col min="3" max="3" width="19.6640625" customWidth="1"/>
    <col min="4" max="4" width="5.6640625" customWidth="1"/>
    <col min="5" max="6" width="9.6640625" customWidth="1"/>
    <col min="7" max="8" width="7.6640625" customWidth="1"/>
    <col min="9" max="9" width="7.6640625" style="32" customWidth="1"/>
    <col min="10" max="10" width="12.6640625" customWidth="1"/>
    <col min="11" max="11" width="11.44140625" style="33" bestFit="1" customWidth="1"/>
    <col min="12" max="12" width="7.6640625" customWidth="1"/>
    <col min="13" max="13" width="0.88671875" customWidth="1"/>
  </cols>
  <sheetData>
    <row r="1" spans="1:15" ht="22.2" customHeight="1" thickBot="1" x14ac:dyDescent="0.35">
      <c r="A1" s="3"/>
      <c r="B1" s="130"/>
      <c r="C1" s="1" t="s">
        <v>0</v>
      </c>
      <c r="D1" s="125" t="s">
        <v>114</v>
      </c>
      <c r="E1" s="2" t="s">
        <v>1</v>
      </c>
      <c r="F1" s="2" t="s">
        <v>1</v>
      </c>
      <c r="G1" s="124" t="s">
        <v>111</v>
      </c>
      <c r="H1" s="124" t="s">
        <v>111</v>
      </c>
      <c r="I1" s="124" t="s">
        <v>111</v>
      </c>
      <c r="J1" s="3" t="s">
        <v>2</v>
      </c>
      <c r="K1" s="4" t="s">
        <v>3</v>
      </c>
      <c r="L1" s="126"/>
      <c r="M1" s="5">
        <v>0.5</v>
      </c>
      <c r="N1" s="137" t="s">
        <v>116</v>
      </c>
      <c r="O1" s="34">
        <v>5000</v>
      </c>
    </row>
    <row r="2" spans="1:15" ht="16.95" customHeight="1" thickBot="1" x14ac:dyDescent="0.35">
      <c r="A2" s="6" t="s">
        <v>4</v>
      </c>
      <c r="B2" s="114" t="s">
        <v>54</v>
      </c>
      <c r="C2" s="7" t="s">
        <v>5</v>
      </c>
      <c r="D2" s="9"/>
      <c r="E2" s="9" t="s">
        <v>112</v>
      </c>
      <c r="F2" s="8" t="s">
        <v>113</v>
      </c>
      <c r="G2" s="10" t="s">
        <v>6</v>
      </c>
      <c r="H2" s="10" t="s">
        <v>7</v>
      </c>
      <c r="I2" s="128">
        <v>69</v>
      </c>
      <c r="J2" s="11" t="s">
        <v>8</v>
      </c>
      <c r="K2" s="127" t="s">
        <v>9</v>
      </c>
      <c r="L2" s="136" t="s">
        <v>115</v>
      </c>
      <c r="M2" s="12"/>
      <c r="N2" s="34" t="s">
        <v>117</v>
      </c>
      <c r="O2" s="35" t="s">
        <v>33</v>
      </c>
    </row>
    <row r="3" spans="1:15" ht="21" thickBot="1" x14ac:dyDescent="0.35">
      <c r="A3" s="111">
        <v>1000</v>
      </c>
      <c r="B3" s="132"/>
      <c r="C3" s="13" t="s">
        <v>10</v>
      </c>
      <c r="D3" s="15" t="s">
        <v>11</v>
      </c>
      <c r="E3" s="14">
        <v>171</v>
      </c>
      <c r="F3" s="115"/>
      <c r="G3" s="117"/>
      <c r="H3" s="118"/>
      <c r="I3" s="119"/>
      <c r="J3" s="16"/>
      <c r="K3" s="17"/>
      <c r="L3" s="18"/>
      <c r="M3" s="12"/>
      <c r="N3" s="138" t="s">
        <v>118</v>
      </c>
      <c r="O3" s="34">
        <v>130</v>
      </c>
    </row>
    <row r="4" spans="1:15" x14ac:dyDescent="0.3">
      <c r="A4" s="110">
        <v>1001</v>
      </c>
      <c r="B4" s="133"/>
      <c r="C4" s="20" t="s">
        <v>12</v>
      </c>
      <c r="D4" s="21" t="s">
        <v>11</v>
      </c>
      <c r="E4" s="21">
        <v>174</v>
      </c>
      <c r="F4" s="45"/>
      <c r="G4" s="45"/>
      <c r="H4" s="120"/>
      <c r="I4" s="121"/>
      <c r="J4" s="23"/>
      <c r="K4" s="24"/>
      <c r="L4" s="22"/>
      <c r="M4" s="19"/>
    </row>
    <row r="5" spans="1:15" x14ac:dyDescent="0.3">
      <c r="A5" s="110">
        <v>1002</v>
      </c>
      <c r="B5" s="133"/>
      <c r="C5" s="20" t="s">
        <v>13</v>
      </c>
      <c r="D5" s="21" t="s">
        <v>11</v>
      </c>
      <c r="E5" s="21">
        <v>152</v>
      </c>
      <c r="F5" s="45"/>
      <c r="G5" s="45"/>
      <c r="H5" s="120"/>
      <c r="I5" s="121"/>
      <c r="J5" s="23"/>
      <c r="K5" s="24"/>
      <c r="L5" s="22"/>
      <c r="M5" s="19"/>
    </row>
    <row r="6" spans="1:15" x14ac:dyDescent="0.3">
      <c r="A6" s="110">
        <v>1003</v>
      </c>
      <c r="B6" s="133"/>
      <c r="C6" s="20" t="s">
        <v>14</v>
      </c>
      <c r="D6" s="21" t="s">
        <v>15</v>
      </c>
      <c r="E6" s="21">
        <v>188</v>
      </c>
      <c r="F6" s="45"/>
      <c r="G6" s="45"/>
      <c r="H6" s="120"/>
      <c r="I6" s="121"/>
      <c r="J6" s="23"/>
      <c r="K6" s="24"/>
      <c r="L6" s="22"/>
      <c r="M6" s="19"/>
    </row>
    <row r="7" spans="1:15" x14ac:dyDescent="0.3">
      <c r="A7" s="110">
        <v>1004</v>
      </c>
      <c r="B7" s="133" t="s">
        <v>54</v>
      </c>
      <c r="C7" s="20" t="s">
        <v>16</v>
      </c>
      <c r="D7" s="21" t="s">
        <v>11</v>
      </c>
      <c r="E7" s="21">
        <v>117</v>
      </c>
      <c r="F7" s="45"/>
      <c r="G7" s="45"/>
      <c r="H7" s="120"/>
      <c r="I7" s="121"/>
      <c r="J7" s="23"/>
      <c r="K7" s="24"/>
      <c r="L7" s="22"/>
      <c r="M7" s="19"/>
    </row>
    <row r="8" spans="1:15" x14ac:dyDescent="0.3">
      <c r="A8" s="110">
        <v>1005</v>
      </c>
      <c r="B8" s="133"/>
      <c r="C8" s="20" t="s">
        <v>17</v>
      </c>
      <c r="D8" s="21" t="s">
        <v>15</v>
      </c>
      <c r="E8" s="21">
        <v>136</v>
      </c>
      <c r="F8" s="45"/>
      <c r="G8" s="45"/>
      <c r="H8" s="120"/>
      <c r="I8" s="121"/>
      <c r="J8" s="23"/>
      <c r="K8" s="24"/>
      <c r="L8" s="22"/>
      <c r="M8" s="19"/>
    </row>
    <row r="9" spans="1:15" x14ac:dyDescent="0.3">
      <c r="A9" s="110">
        <v>1006</v>
      </c>
      <c r="B9" s="133"/>
      <c r="C9" s="20" t="s">
        <v>18</v>
      </c>
      <c r="D9" s="21" t="s">
        <v>11</v>
      </c>
      <c r="E9" s="21">
        <v>159</v>
      </c>
      <c r="F9" s="45"/>
      <c r="G9" s="45"/>
      <c r="H9" s="120"/>
      <c r="I9" s="121"/>
      <c r="J9" s="23"/>
      <c r="K9" s="24"/>
      <c r="L9" s="22"/>
      <c r="M9" s="19"/>
    </row>
    <row r="10" spans="1:15" x14ac:dyDescent="0.3">
      <c r="A10" s="110">
        <v>1007</v>
      </c>
      <c r="B10" s="133"/>
      <c r="C10" s="20" t="s">
        <v>19</v>
      </c>
      <c r="D10" s="21" t="s">
        <v>15</v>
      </c>
      <c r="E10" s="21">
        <v>174</v>
      </c>
      <c r="F10" s="45"/>
      <c r="G10" s="45"/>
      <c r="H10" s="120"/>
      <c r="I10" s="121"/>
      <c r="J10" s="23"/>
      <c r="K10" s="24"/>
      <c r="L10" s="22"/>
      <c r="M10" s="19"/>
    </row>
    <row r="11" spans="1:15" x14ac:dyDescent="0.3">
      <c r="A11" s="110">
        <v>1008</v>
      </c>
      <c r="B11" s="133"/>
      <c r="C11" s="20" t="s">
        <v>20</v>
      </c>
      <c r="D11" s="21" t="s">
        <v>15</v>
      </c>
      <c r="E11" s="21">
        <v>175</v>
      </c>
      <c r="F11" s="45"/>
      <c r="G11" s="45"/>
      <c r="H11" s="120"/>
      <c r="I11" s="121"/>
      <c r="J11" s="23"/>
      <c r="K11" s="24"/>
      <c r="L11" s="22"/>
      <c r="M11" s="19"/>
    </row>
    <row r="12" spans="1:15" x14ac:dyDescent="0.3">
      <c r="A12" s="110">
        <v>1009</v>
      </c>
      <c r="B12" s="133" t="s">
        <v>54</v>
      </c>
      <c r="C12" s="20" t="s">
        <v>21</v>
      </c>
      <c r="D12" s="21" t="s">
        <v>11</v>
      </c>
      <c r="E12" s="21">
        <v>128</v>
      </c>
      <c r="F12" s="45"/>
      <c r="G12" s="45"/>
      <c r="H12" s="120"/>
      <c r="I12" s="121"/>
      <c r="J12" s="23"/>
      <c r="K12" s="24"/>
      <c r="L12" s="22"/>
      <c r="M12" s="19"/>
    </row>
    <row r="13" spans="1:15" x14ac:dyDescent="0.3">
      <c r="A13" s="110">
        <v>1010</v>
      </c>
      <c r="B13" s="133"/>
      <c r="C13" s="20" t="s">
        <v>22</v>
      </c>
      <c r="D13" s="21" t="s">
        <v>11</v>
      </c>
      <c r="E13" s="21">
        <v>144</v>
      </c>
      <c r="F13" s="45"/>
      <c r="G13" s="45"/>
      <c r="H13" s="120"/>
      <c r="I13" s="121"/>
      <c r="J13" s="23"/>
      <c r="K13" s="24"/>
      <c r="L13" s="22"/>
      <c r="M13" s="19"/>
    </row>
    <row r="14" spans="1:15" x14ac:dyDescent="0.3">
      <c r="A14" s="110">
        <v>1011</v>
      </c>
      <c r="B14" s="133"/>
      <c r="C14" s="20" t="s">
        <v>23</v>
      </c>
      <c r="D14" s="21" t="s">
        <v>15</v>
      </c>
      <c r="E14" s="21">
        <v>130</v>
      </c>
      <c r="F14" s="45"/>
      <c r="G14" s="45"/>
      <c r="H14" s="120"/>
      <c r="I14" s="121"/>
      <c r="J14" s="23"/>
      <c r="K14" s="24"/>
      <c r="L14" s="22"/>
      <c r="M14" s="19"/>
    </row>
    <row r="15" spans="1:15" x14ac:dyDescent="0.3">
      <c r="A15" s="110">
        <v>1012</v>
      </c>
      <c r="B15" s="133"/>
      <c r="C15" s="20" t="s">
        <v>24</v>
      </c>
      <c r="D15" s="21" t="s">
        <v>15</v>
      </c>
      <c r="E15" s="21">
        <v>177</v>
      </c>
      <c r="F15" s="45"/>
      <c r="G15" s="45"/>
      <c r="H15" s="120"/>
      <c r="I15" s="121"/>
      <c r="J15" s="23"/>
      <c r="K15" s="24"/>
      <c r="L15" s="22"/>
      <c r="M15" s="19"/>
    </row>
    <row r="16" spans="1:15" x14ac:dyDescent="0.3">
      <c r="A16" s="110">
        <v>1013</v>
      </c>
      <c r="B16" s="133"/>
      <c r="C16" s="20" t="s">
        <v>25</v>
      </c>
      <c r="D16" s="21" t="s">
        <v>15</v>
      </c>
      <c r="E16" s="21">
        <v>193</v>
      </c>
      <c r="F16" s="45"/>
      <c r="G16" s="45"/>
      <c r="H16" s="120"/>
      <c r="I16" s="121"/>
      <c r="J16" s="23"/>
      <c r="K16" s="24"/>
      <c r="L16" s="22"/>
      <c r="M16" s="19"/>
    </row>
    <row r="17" spans="1:13" x14ac:dyDescent="0.3">
      <c r="A17" s="110">
        <v>1014</v>
      </c>
      <c r="B17" s="133" t="s">
        <v>54</v>
      </c>
      <c r="C17" s="20" t="s">
        <v>26</v>
      </c>
      <c r="D17" s="21" t="s">
        <v>15</v>
      </c>
      <c r="E17" s="21">
        <v>150</v>
      </c>
      <c r="F17" s="45"/>
      <c r="G17" s="45"/>
      <c r="H17" s="120"/>
      <c r="I17" s="121"/>
      <c r="J17" s="23"/>
      <c r="K17" s="24"/>
      <c r="L17" s="22"/>
      <c r="M17" s="19"/>
    </row>
    <row r="18" spans="1:13" x14ac:dyDescent="0.3">
      <c r="A18" s="110">
        <v>1015</v>
      </c>
      <c r="B18" s="133"/>
      <c r="C18" s="20" t="s">
        <v>27</v>
      </c>
      <c r="D18" s="21" t="s">
        <v>11</v>
      </c>
      <c r="E18" s="21">
        <v>137</v>
      </c>
      <c r="F18" s="45"/>
      <c r="G18" s="45"/>
      <c r="H18" s="120"/>
      <c r="I18" s="121"/>
      <c r="J18" s="23"/>
      <c r="K18" s="24"/>
      <c r="L18" s="22"/>
      <c r="M18" s="19"/>
    </row>
    <row r="19" spans="1:13" x14ac:dyDescent="0.3">
      <c r="A19" s="110">
        <v>1016</v>
      </c>
      <c r="B19" s="133"/>
      <c r="C19" s="20" t="s">
        <v>28</v>
      </c>
      <c r="D19" s="21" t="s">
        <v>15</v>
      </c>
      <c r="E19" s="21">
        <v>163</v>
      </c>
      <c r="F19" s="45"/>
      <c r="G19" s="45"/>
      <c r="H19" s="120"/>
      <c r="I19" s="121"/>
      <c r="J19" s="23"/>
      <c r="K19" s="24"/>
      <c r="L19" s="22"/>
      <c r="M19" s="19"/>
    </row>
    <row r="20" spans="1:13" x14ac:dyDescent="0.3">
      <c r="A20" s="110">
        <v>1017</v>
      </c>
      <c r="B20" s="133"/>
      <c r="C20" s="20" t="s">
        <v>29</v>
      </c>
      <c r="D20" s="21" t="s">
        <v>11</v>
      </c>
      <c r="E20" s="21">
        <v>126</v>
      </c>
      <c r="F20" s="45"/>
      <c r="G20" s="45"/>
      <c r="H20" s="120"/>
      <c r="I20" s="121"/>
      <c r="J20" s="23"/>
      <c r="K20" s="24"/>
      <c r="L20" s="22"/>
      <c r="M20" s="19"/>
    </row>
    <row r="21" spans="1:13" x14ac:dyDescent="0.3">
      <c r="A21" s="110">
        <v>1018</v>
      </c>
      <c r="B21" s="133"/>
      <c r="C21" s="20" t="s">
        <v>30</v>
      </c>
      <c r="D21" s="21" t="s">
        <v>15</v>
      </c>
      <c r="E21" s="21">
        <v>194</v>
      </c>
      <c r="F21" s="45"/>
      <c r="G21" s="45"/>
      <c r="H21" s="120"/>
      <c r="I21" s="121"/>
      <c r="J21" s="23"/>
      <c r="K21" s="24"/>
      <c r="L21" s="22"/>
      <c r="M21" s="19"/>
    </row>
    <row r="22" spans="1:13" x14ac:dyDescent="0.3">
      <c r="A22" s="110">
        <v>1019</v>
      </c>
      <c r="B22" s="133" t="s">
        <v>54</v>
      </c>
      <c r="C22" s="20" t="s">
        <v>31</v>
      </c>
      <c r="D22" s="21" t="s">
        <v>11</v>
      </c>
      <c r="E22" s="21">
        <v>162</v>
      </c>
      <c r="F22" s="45"/>
      <c r="G22" s="45"/>
      <c r="H22" s="120"/>
      <c r="I22" s="121"/>
      <c r="J22" s="23"/>
      <c r="K22" s="24"/>
      <c r="L22" s="22"/>
      <c r="M22" s="19"/>
    </row>
    <row r="23" spans="1:13" x14ac:dyDescent="0.3">
      <c r="A23" s="110">
        <v>1020</v>
      </c>
      <c r="B23" s="133"/>
      <c r="C23" s="20" t="s">
        <v>32</v>
      </c>
      <c r="D23" s="21" t="s">
        <v>11</v>
      </c>
      <c r="E23" s="21">
        <v>138</v>
      </c>
      <c r="F23" s="45"/>
      <c r="G23" s="45"/>
      <c r="H23" s="120"/>
      <c r="I23" s="121"/>
      <c r="J23" s="23"/>
      <c r="K23" s="24"/>
      <c r="L23" s="22"/>
      <c r="M23" s="19"/>
    </row>
    <row r="24" spans="1:13" x14ac:dyDescent="0.3">
      <c r="A24" s="110">
        <v>1021</v>
      </c>
      <c r="B24" s="133"/>
      <c r="C24" s="20" t="s">
        <v>55</v>
      </c>
      <c r="D24" s="21" t="s">
        <v>15</v>
      </c>
      <c r="E24" s="21">
        <v>140</v>
      </c>
      <c r="F24" s="45"/>
      <c r="G24" s="45"/>
      <c r="H24" s="120"/>
      <c r="I24" s="121"/>
      <c r="J24" s="23"/>
      <c r="K24" s="24"/>
      <c r="L24" s="22"/>
      <c r="M24" s="19"/>
    </row>
    <row r="25" spans="1:13" x14ac:dyDescent="0.3">
      <c r="A25" s="110">
        <v>1022</v>
      </c>
      <c r="B25" s="133"/>
      <c r="C25" s="20" t="s">
        <v>56</v>
      </c>
      <c r="D25" s="21" t="s">
        <v>11</v>
      </c>
      <c r="E25" s="21">
        <v>157</v>
      </c>
      <c r="F25" s="45"/>
      <c r="G25" s="45"/>
      <c r="H25" s="120"/>
      <c r="I25" s="121"/>
      <c r="J25" s="23"/>
      <c r="K25" s="24"/>
      <c r="L25" s="22"/>
      <c r="M25" s="19"/>
    </row>
    <row r="26" spans="1:13" x14ac:dyDescent="0.3">
      <c r="A26" s="110">
        <v>1023</v>
      </c>
      <c r="B26" s="133"/>
      <c r="C26" s="20" t="s">
        <v>57</v>
      </c>
      <c r="D26" s="21" t="s">
        <v>15</v>
      </c>
      <c r="E26" s="21">
        <v>191</v>
      </c>
      <c r="F26" s="45"/>
      <c r="G26" s="45"/>
      <c r="H26" s="120"/>
      <c r="I26" s="121"/>
      <c r="J26" s="23"/>
      <c r="K26" s="24"/>
      <c r="L26" s="22"/>
      <c r="M26" s="19"/>
    </row>
    <row r="27" spans="1:13" x14ac:dyDescent="0.3">
      <c r="A27" s="110">
        <v>1024</v>
      </c>
      <c r="B27" s="133" t="s">
        <v>54</v>
      </c>
      <c r="C27" s="20" t="s">
        <v>58</v>
      </c>
      <c r="D27" s="21" t="s">
        <v>11</v>
      </c>
      <c r="E27" s="21">
        <v>179</v>
      </c>
      <c r="F27" s="45"/>
      <c r="G27" s="45"/>
      <c r="H27" s="120"/>
      <c r="I27" s="121"/>
      <c r="J27" s="23"/>
      <c r="K27" s="24"/>
      <c r="L27" s="22"/>
      <c r="M27" s="19"/>
    </row>
    <row r="28" spans="1:13" ht="15" thickBot="1" x14ac:dyDescent="0.35">
      <c r="A28" s="112">
        <v>1025</v>
      </c>
      <c r="B28" s="134"/>
      <c r="C28" s="20" t="s">
        <v>59</v>
      </c>
      <c r="D28" s="21" t="s">
        <v>11</v>
      </c>
      <c r="E28" s="21">
        <v>139</v>
      </c>
      <c r="F28" s="45"/>
      <c r="G28" s="45"/>
      <c r="H28" s="120"/>
      <c r="I28" s="121"/>
      <c r="J28" s="23"/>
      <c r="K28" s="24"/>
      <c r="L28" s="22"/>
      <c r="M28" s="19"/>
    </row>
    <row r="29" spans="1:13" ht="15" thickBot="1" x14ac:dyDescent="0.35">
      <c r="A29" s="112">
        <v>1026</v>
      </c>
      <c r="B29" s="134"/>
      <c r="C29" s="20" t="s">
        <v>60</v>
      </c>
      <c r="D29" s="21" t="s">
        <v>11</v>
      </c>
      <c r="E29" s="21">
        <v>144</v>
      </c>
      <c r="F29" s="45"/>
      <c r="G29" s="45"/>
      <c r="H29" s="120"/>
      <c r="I29" s="121"/>
      <c r="J29" s="23"/>
      <c r="K29" s="24"/>
      <c r="L29" s="22"/>
      <c r="M29" s="19"/>
    </row>
    <row r="30" spans="1:13" ht="15" thickBot="1" x14ac:dyDescent="0.35">
      <c r="A30" s="112">
        <v>1027</v>
      </c>
      <c r="B30" s="134"/>
      <c r="C30" s="20" t="s">
        <v>61</v>
      </c>
      <c r="D30" s="21" t="s">
        <v>15</v>
      </c>
      <c r="E30" s="21">
        <v>170</v>
      </c>
      <c r="F30" s="45"/>
      <c r="G30" s="45"/>
      <c r="H30" s="120"/>
      <c r="I30" s="121"/>
      <c r="J30" s="23"/>
      <c r="K30" s="24"/>
      <c r="L30" s="22"/>
      <c r="M30" s="19"/>
    </row>
    <row r="31" spans="1:13" ht="15" thickBot="1" x14ac:dyDescent="0.35">
      <c r="A31" s="112">
        <v>1028</v>
      </c>
      <c r="B31" s="134"/>
      <c r="C31" s="20" t="s">
        <v>62</v>
      </c>
      <c r="D31" s="21" t="s">
        <v>15</v>
      </c>
      <c r="E31" s="21">
        <v>173</v>
      </c>
      <c r="F31" s="45"/>
      <c r="G31" s="45"/>
      <c r="H31" s="120"/>
      <c r="I31" s="121"/>
      <c r="J31" s="23"/>
      <c r="K31" s="24"/>
      <c r="L31" s="22"/>
      <c r="M31" s="19"/>
    </row>
    <row r="32" spans="1:13" ht="15" thickBot="1" x14ac:dyDescent="0.35">
      <c r="A32" s="112">
        <v>1029</v>
      </c>
      <c r="B32" s="134" t="s">
        <v>54</v>
      </c>
      <c r="C32" s="20" t="s">
        <v>63</v>
      </c>
      <c r="D32" s="21" t="s">
        <v>11</v>
      </c>
      <c r="E32" s="21">
        <v>166</v>
      </c>
      <c r="F32" s="45"/>
      <c r="G32" s="45"/>
      <c r="H32" s="120"/>
      <c r="I32" s="121"/>
      <c r="J32" s="23"/>
      <c r="K32" s="24"/>
      <c r="L32" s="22"/>
      <c r="M32" s="19"/>
    </row>
    <row r="33" spans="1:13" ht="15" thickBot="1" x14ac:dyDescent="0.35">
      <c r="A33" s="112">
        <v>1030</v>
      </c>
      <c r="B33" s="134"/>
      <c r="C33" s="20" t="s">
        <v>64</v>
      </c>
      <c r="D33" s="21" t="s">
        <v>11</v>
      </c>
      <c r="E33" s="21">
        <v>141</v>
      </c>
      <c r="F33" s="45"/>
      <c r="G33" s="45"/>
      <c r="H33" s="120"/>
      <c r="I33" s="121"/>
      <c r="J33" s="23"/>
      <c r="K33" s="24"/>
      <c r="L33" s="22"/>
      <c r="M33" s="19"/>
    </row>
    <row r="34" spans="1:13" ht="15" thickBot="1" x14ac:dyDescent="0.35">
      <c r="A34" s="112">
        <v>1031</v>
      </c>
      <c r="B34" s="134"/>
      <c r="C34" s="20" t="s">
        <v>65</v>
      </c>
      <c r="D34" s="21" t="s">
        <v>15</v>
      </c>
      <c r="E34" s="21">
        <v>159</v>
      </c>
      <c r="F34" s="45"/>
      <c r="G34" s="45"/>
      <c r="H34" s="120"/>
      <c r="I34" s="121"/>
      <c r="J34" s="23"/>
      <c r="K34" s="24"/>
      <c r="L34" s="22"/>
      <c r="M34" s="19"/>
    </row>
    <row r="35" spans="1:13" ht="15" thickBot="1" x14ac:dyDescent="0.35">
      <c r="A35" s="112">
        <v>1032</v>
      </c>
      <c r="B35" s="134"/>
      <c r="C35" s="20" t="s">
        <v>66</v>
      </c>
      <c r="D35" s="21" t="s">
        <v>11</v>
      </c>
      <c r="E35" s="21">
        <v>173</v>
      </c>
      <c r="F35" s="45"/>
      <c r="G35" s="45"/>
      <c r="H35" s="120"/>
      <c r="I35" s="121"/>
      <c r="J35" s="23"/>
      <c r="K35" s="24"/>
      <c r="L35" s="22"/>
      <c r="M35" s="19"/>
    </row>
    <row r="36" spans="1:13" ht="15" thickBot="1" x14ac:dyDescent="0.35">
      <c r="A36" s="112">
        <v>1033</v>
      </c>
      <c r="B36" s="134"/>
      <c r="C36" s="20" t="s">
        <v>67</v>
      </c>
      <c r="D36" s="21" t="s">
        <v>11</v>
      </c>
      <c r="E36" s="21">
        <v>170</v>
      </c>
      <c r="F36" s="45"/>
      <c r="G36" s="45"/>
      <c r="H36" s="120"/>
      <c r="I36" s="121"/>
      <c r="J36" s="23"/>
      <c r="K36" s="24"/>
      <c r="L36" s="22"/>
      <c r="M36" s="19"/>
    </row>
    <row r="37" spans="1:13" ht="15" thickBot="1" x14ac:dyDescent="0.35">
      <c r="A37" s="112">
        <v>1034</v>
      </c>
      <c r="B37" s="134" t="s">
        <v>54</v>
      </c>
      <c r="C37" s="20" t="s">
        <v>68</v>
      </c>
      <c r="D37" s="21" t="s">
        <v>11</v>
      </c>
      <c r="E37" s="21">
        <v>171</v>
      </c>
      <c r="F37" s="45"/>
      <c r="G37" s="45"/>
      <c r="H37" s="120"/>
      <c r="I37" s="121"/>
      <c r="J37" s="23"/>
      <c r="K37" s="24"/>
      <c r="L37" s="22"/>
      <c r="M37" s="19"/>
    </row>
    <row r="38" spans="1:13" ht="15" thickBot="1" x14ac:dyDescent="0.35">
      <c r="A38" s="112">
        <v>1035</v>
      </c>
      <c r="B38" s="134"/>
      <c r="C38" s="20" t="s">
        <v>69</v>
      </c>
      <c r="D38" s="21" t="s">
        <v>15</v>
      </c>
      <c r="E38" s="21">
        <v>152</v>
      </c>
      <c r="F38" s="45"/>
      <c r="G38" s="45"/>
      <c r="H38" s="120"/>
      <c r="I38" s="121"/>
      <c r="J38" s="23"/>
      <c r="K38" s="24"/>
      <c r="L38" s="22"/>
      <c r="M38" s="19"/>
    </row>
    <row r="39" spans="1:13" ht="15" thickBot="1" x14ac:dyDescent="0.35">
      <c r="A39" s="112">
        <v>1036</v>
      </c>
      <c r="B39" s="134"/>
      <c r="C39" s="20" t="s">
        <v>70</v>
      </c>
      <c r="D39" s="21" t="s">
        <v>11</v>
      </c>
      <c r="E39" s="21">
        <v>147</v>
      </c>
      <c r="F39" s="45"/>
      <c r="G39" s="45"/>
      <c r="H39" s="120"/>
      <c r="I39" s="121"/>
      <c r="J39" s="23"/>
      <c r="K39" s="24"/>
      <c r="L39" s="22"/>
      <c r="M39" s="19"/>
    </row>
    <row r="40" spans="1:13" ht="15" thickBot="1" x14ac:dyDescent="0.35">
      <c r="A40" s="112">
        <v>1037</v>
      </c>
      <c r="B40" s="134"/>
      <c r="C40" s="20" t="s">
        <v>71</v>
      </c>
      <c r="D40" s="21" t="s">
        <v>11</v>
      </c>
      <c r="E40" s="21">
        <v>163</v>
      </c>
      <c r="F40" s="45"/>
      <c r="G40" s="45"/>
      <c r="H40" s="120"/>
      <c r="I40" s="121"/>
      <c r="J40" s="23"/>
      <c r="K40" s="24"/>
      <c r="L40" s="22"/>
      <c r="M40" s="19"/>
    </row>
    <row r="41" spans="1:13" ht="15" thickBot="1" x14ac:dyDescent="0.35">
      <c r="A41" s="112">
        <v>1038</v>
      </c>
      <c r="B41" s="134"/>
      <c r="C41" s="20" t="s">
        <v>72</v>
      </c>
      <c r="D41" s="21" t="s">
        <v>11</v>
      </c>
      <c r="E41" s="21">
        <v>183</v>
      </c>
      <c r="F41" s="45"/>
      <c r="G41" s="45"/>
      <c r="H41" s="120"/>
      <c r="I41" s="121"/>
      <c r="J41" s="23"/>
      <c r="K41" s="24"/>
      <c r="L41" s="22"/>
      <c r="M41" s="19"/>
    </row>
    <row r="42" spans="1:13" ht="15" thickBot="1" x14ac:dyDescent="0.35">
      <c r="A42" s="112">
        <v>1039</v>
      </c>
      <c r="B42" s="134" t="s">
        <v>54</v>
      </c>
      <c r="C42" s="20" t="s">
        <v>73</v>
      </c>
      <c r="D42" s="21" t="s">
        <v>11</v>
      </c>
      <c r="E42" s="21">
        <v>173</v>
      </c>
      <c r="F42" s="45"/>
      <c r="G42" s="45"/>
      <c r="H42" s="120"/>
      <c r="I42" s="121"/>
      <c r="J42" s="23"/>
      <c r="K42" s="24"/>
      <c r="L42" s="22"/>
      <c r="M42" s="19"/>
    </row>
    <row r="43" spans="1:13" ht="15" thickBot="1" x14ac:dyDescent="0.35">
      <c r="A43" s="112">
        <v>1040</v>
      </c>
      <c r="B43" s="134"/>
      <c r="C43" s="20" t="s">
        <v>74</v>
      </c>
      <c r="D43" s="21" t="s">
        <v>11</v>
      </c>
      <c r="E43" s="21">
        <v>131</v>
      </c>
      <c r="F43" s="45"/>
      <c r="G43" s="45"/>
      <c r="H43" s="120"/>
      <c r="I43" s="121"/>
      <c r="J43" s="23"/>
      <c r="K43" s="24"/>
      <c r="L43" s="22"/>
      <c r="M43" s="19"/>
    </row>
    <row r="44" spans="1:13" ht="15" thickBot="1" x14ac:dyDescent="0.35">
      <c r="A44" s="112">
        <v>1041</v>
      </c>
      <c r="B44" s="134"/>
      <c r="C44" s="20" t="s">
        <v>75</v>
      </c>
      <c r="D44" s="21" t="s">
        <v>15</v>
      </c>
      <c r="E44" s="21">
        <v>158</v>
      </c>
      <c r="F44" s="45"/>
      <c r="G44" s="45"/>
      <c r="H44" s="120"/>
      <c r="I44" s="121"/>
      <c r="J44" s="23"/>
      <c r="K44" s="24"/>
      <c r="L44" s="22"/>
      <c r="M44" s="19"/>
    </row>
    <row r="45" spans="1:13" ht="15" thickBot="1" x14ac:dyDescent="0.35">
      <c r="A45" s="112">
        <v>1042</v>
      </c>
      <c r="B45" s="134"/>
      <c r="C45" s="20" t="s">
        <v>76</v>
      </c>
      <c r="D45" s="21" t="s">
        <v>15</v>
      </c>
      <c r="E45" s="21">
        <v>168</v>
      </c>
      <c r="F45" s="45"/>
      <c r="G45" s="45"/>
      <c r="H45" s="120"/>
      <c r="I45" s="121"/>
      <c r="J45" s="23"/>
      <c r="K45" s="24"/>
      <c r="L45" s="22"/>
      <c r="M45" s="19"/>
    </row>
    <row r="46" spans="1:13" ht="15" thickBot="1" x14ac:dyDescent="0.35">
      <c r="A46" s="112">
        <v>1043</v>
      </c>
      <c r="B46" s="134"/>
      <c r="C46" s="20" t="s">
        <v>77</v>
      </c>
      <c r="D46" s="21" t="s">
        <v>15</v>
      </c>
      <c r="E46" s="21">
        <v>187</v>
      </c>
      <c r="F46" s="45"/>
      <c r="G46" s="45"/>
      <c r="H46" s="120"/>
      <c r="I46" s="121"/>
      <c r="J46" s="23"/>
      <c r="K46" s="24"/>
      <c r="L46" s="22"/>
      <c r="M46" s="19"/>
    </row>
    <row r="47" spans="1:13" ht="15" thickBot="1" x14ac:dyDescent="0.35">
      <c r="A47" s="112">
        <v>1044</v>
      </c>
      <c r="B47" s="134" t="s">
        <v>54</v>
      </c>
      <c r="C47" s="20" t="s">
        <v>78</v>
      </c>
      <c r="D47" s="21" t="s">
        <v>11</v>
      </c>
      <c r="E47" s="21">
        <v>184</v>
      </c>
      <c r="F47" s="45"/>
      <c r="G47" s="45"/>
      <c r="H47" s="120"/>
      <c r="I47" s="121"/>
      <c r="J47" s="23"/>
      <c r="K47" s="24"/>
      <c r="L47" s="22"/>
      <c r="M47" s="19"/>
    </row>
    <row r="48" spans="1:13" ht="15" thickBot="1" x14ac:dyDescent="0.35">
      <c r="A48" s="112">
        <v>1045</v>
      </c>
      <c r="B48" s="134"/>
      <c r="C48" s="20" t="s">
        <v>79</v>
      </c>
      <c r="D48" s="21" t="s">
        <v>11</v>
      </c>
      <c r="E48" s="21">
        <v>138</v>
      </c>
      <c r="F48" s="45"/>
      <c r="G48" s="45"/>
      <c r="H48" s="120"/>
      <c r="I48" s="121"/>
      <c r="J48" s="23"/>
      <c r="K48" s="24"/>
      <c r="L48" s="22"/>
      <c r="M48" s="19"/>
    </row>
    <row r="49" spans="1:13" ht="15" thickBot="1" x14ac:dyDescent="0.35">
      <c r="A49" s="112">
        <v>1046</v>
      </c>
      <c r="B49" s="134"/>
      <c r="C49" s="20" t="s">
        <v>80</v>
      </c>
      <c r="D49" s="21" t="s">
        <v>15</v>
      </c>
      <c r="E49" s="21">
        <v>149</v>
      </c>
      <c r="F49" s="45"/>
      <c r="G49" s="45"/>
      <c r="H49" s="120"/>
      <c r="I49" s="121"/>
      <c r="J49" s="23"/>
      <c r="K49" s="24"/>
      <c r="L49" s="22"/>
      <c r="M49" s="19"/>
    </row>
    <row r="50" spans="1:13" ht="15" thickBot="1" x14ac:dyDescent="0.35">
      <c r="A50" s="112">
        <v>1047</v>
      </c>
      <c r="B50" s="134"/>
      <c r="C50" s="20" t="s">
        <v>81</v>
      </c>
      <c r="D50" s="21" t="s">
        <v>15</v>
      </c>
      <c r="E50" s="21">
        <v>168</v>
      </c>
      <c r="F50" s="45"/>
      <c r="G50" s="45"/>
      <c r="H50" s="120"/>
      <c r="I50" s="121"/>
      <c r="J50" s="23"/>
      <c r="K50" s="24"/>
      <c r="L50" s="22"/>
      <c r="M50" s="19"/>
    </row>
    <row r="51" spans="1:13" ht="15" thickBot="1" x14ac:dyDescent="0.35">
      <c r="A51" s="112">
        <v>1048</v>
      </c>
      <c r="B51" s="134"/>
      <c r="C51" s="20" t="s">
        <v>82</v>
      </c>
      <c r="D51" s="21" t="s">
        <v>15</v>
      </c>
      <c r="E51" s="21">
        <v>176</v>
      </c>
      <c r="F51" s="45"/>
      <c r="G51" s="45"/>
      <c r="H51" s="120"/>
      <c r="I51" s="121"/>
      <c r="J51" s="23"/>
      <c r="K51" s="24"/>
      <c r="L51" s="22"/>
      <c r="M51" s="19"/>
    </row>
    <row r="52" spans="1:13" ht="15" thickBot="1" x14ac:dyDescent="0.35">
      <c r="A52" s="112">
        <v>1049</v>
      </c>
      <c r="B52" s="134" t="s">
        <v>54</v>
      </c>
      <c r="C52" s="20" t="s">
        <v>83</v>
      </c>
      <c r="D52" s="21" t="s">
        <v>15</v>
      </c>
      <c r="E52" s="21">
        <v>192</v>
      </c>
      <c r="F52" s="45"/>
      <c r="G52" s="45"/>
      <c r="H52" s="120"/>
      <c r="I52" s="121"/>
      <c r="J52" s="23"/>
      <c r="K52" s="24"/>
      <c r="L52" s="22"/>
      <c r="M52" s="19"/>
    </row>
    <row r="53" spans="1:13" ht="15" thickBot="1" x14ac:dyDescent="0.35">
      <c r="A53" s="112">
        <v>1050</v>
      </c>
      <c r="B53" s="134"/>
      <c r="C53" s="20" t="s">
        <v>84</v>
      </c>
      <c r="D53" s="21" t="s">
        <v>11</v>
      </c>
      <c r="E53" s="21">
        <v>133</v>
      </c>
      <c r="F53" s="45"/>
      <c r="G53" s="45"/>
      <c r="H53" s="120"/>
      <c r="I53" s="121"/>
      <c r="J53" s="23"/>
      <c r="K53" s="24"/>
      <c r="L53" s="22"/>
      <c r="M53" s="19"/>
    </row>
    <row r="54" spans="1:13" ht="15" thickBot="1" x14ac:dyDescent="0.35">
      <c r="A54" s="112">
        <v>1051</v>
      </c>
      <c r="B54" s="134"/>
      <c r="C54" s="20" t="s">
        <v>85</v>
      </c>
      <c r="D54" s="21" t="s">
        <v>15</v>
      </c>
      <c r="E54" s="21">
        <v>173</v>
      </c>
      <c r="F54" s="45"/>
      <c r="G54" s="45"/>
      <c r="H54" s="120"/>
      <c r="I54" s="121"/>
      <c r="J54" s="23"/>
      <c r="K54" s="24"/>
      <c r="L54" s="22"/>
      <c r="M54" s="19"/>
    </row>
    <row r="55" spans="1:13" ht="15" thickBot="1" x14ac:dyDescent="0.35">
      <c r="A55" s="112">
        <v>1052</v>
      </c>
      <c r="B55" s="134"/>
      <c r="C55" s="20" t="s">
        <v>86</v>
      </c>
      <c r="D55" s="21" t="s">
        <v>15</v>
      </c>
      <c r="E55" s="21">
        <v>180</v>
      </c>
      <c r="F55" s="45"/>
      <c r="G55" s="45"/>
      <c r="H55" s="120"/>
      <c r="I55" s="121"/>
      <c r="J55" s="23"/>
      <c r="K55" s="24"/>
      <c r="L55" s="22"/>
      <c r="M55" s="19"/>
    </row>
    <row r="56" spans="1:13" ht="15" thickBot="1" x14ac:dyDescent="0.35">
      <c r="A56" s="112">
        <v>1053</v>
      </c>
      <c r="B56" s="134" t="s">
        <v>54</v>
      </c>
      <c r="C56" s="20" t="s">
        <v>87</v>
      </c>
      <c r="D56" s="21" t="s">
        <v>11</v>
      </c>
      <c r="E56" s="21">
        <v>184</v>
      </c>
      <c r="F56" s="45"/>
      <c r="G56" s="45"/>
      <c r="H56" s="120"/>
      <c r="I56" s="121"/>
      <c r="J56" s="23"/>
      <c r="K56" s="24"/>
      <c r="L56" s="22"/>
      <c r="M56" s="19"/>
    </row>
    <row r="57" spans="1:13" ht="15" thickBot="1" x14ac:dyDescent="0.35">
      <c r="A57" s="112">
        <v>1054</v>
      </c>
      <c r="B57" s="134"/>
      <c r="C57" s="20" t="s">
        <v>88</v>
      </c>
      <c r="D57" s="21" t="s">
        <v>11</v>
      </c>
      <c r="E57" s="21">
        <v>132</v>
      </c>
      <c r="F57" s="45"/>
      <c r="G57" s="45"/>
      <c r="H57" s="120"/>
      <c r="I57" s="120"/>
      <c r="J57" s="23"/>
      <c r="K57" s="25"/>
      <c r="L57" s="22"/>
      <c r="M57" s="19"/>
    </row>
    <row r="58" spans="1:13" ht="15" thickBot="1" x14ac:dyDescent="0.35">
      <c r="A58" s="112">
        <v>1055</v>
      </c>
      <c r="B58" s="134"/>
      <c r="C58" s="20" t="s">
        <v>89</v>
      </c>
      <c r="D58" s="21" t="s">
        <v>15</v>
      </c>
      <c r="E58" s="21">
        <v>159</v>
      </c>
      <c r="F58" s="45"/>
      <c r="G58" s="45"/>
      <c r="H58" s="120"/>
      <c r="I58" s="121"/>
      <c r="J58" s="23"/>
      <c r="K58" s="24"/>
      <c r="L58" s="22"/>
      <c r="M58" s="19"/>
    </row>
    <row r="59" spans="1:13" ht="15" thickBot="1" x14ac:dyDescent="0.35">
      <c r="A59" s="112">
        <v>1056</v>
      </c>
      <c r="B59" s="134"/>
      <c r="C59" s="20" t="s">
        <v>90</v>
      </c>
      <c r="D59" s="21" t="s">
        <v>15</v>
      </c>
      <c r="E59" s="21">
        <v>177</v>
      </c>
      <c r="F59" s="45"/>
      <c r="G59" s="45"/>
      <c r="H59" s="120"/>
      <c r="I59" s="121"/>
      <c r="J59" s="23"/>
      <c r="K59" s="24"/>
      <c r="L59" s="22"/>
      <c r="M59" s="19"/>
    </row>
    <row r="60" spans="1:13" ht="15" thickBot="1" x14ac:dyDescent="0.35">
      <c r="A60" s="112">
        <v>1057</v>
      </c>
      <c r="B60" s="134"/>
      <c r="C60" s="20" t="s">
        <v>91</v>
      </c>
      <c r="D60" s="21" t="s">
        <v>15</v>
      </c>
      <c r="E60" s="21">
        <v>177</v>
      </c>
      <c r="F60" s="45"/>
      <c r="G60" s="45"/>
      <c r="H60" s="120"/>
      <c r="I60" s="121"/>
      <c r="J60" s="23"/>
      <c r="K60" s="24"/>
      <c r="L60" s="22"/>
      <c r="M60" s="19"/>
    </row>
    <row r="61" spans="1:13" ht="15" thickBot="1" x14ac:dyDescent="0.35">
      <c r="A61" s="112">
        <v>1058</v>
      </c>
      <c r="B61" s="134" t="s">
        <v>54</v>
      </c>
      <c r="C61" s="20" t="s">
        <v>92</v>
      </c>
      <c r="D61" s="21" t="s">
        <v>11</v>
      </c>
      <c r="E61" s="21">
        <v>174</v>
      </c>
      <c r="F61" s="45"/>
      <c r="G61" s="45"/>
      <c r="H61" s="120"/>
      <c r="I61" s="121"/>
      <c r="J61" s="23"/>
      <c r="K61" s="24"/>
      <c r="L61" s="22"/>
      <c r="M61" s="19"/>
    </row>
    <row r="62" spans="1:13" ht="15" thickBot="1" x14ac:dyDescent="0.35">
      <c r="A62" s="112">
        <v>1059</v>
      </c>
      <c r="B62" s="134"/>
      <c r="C62" s="20" t="s">
        <v>93</v>
      </c>
      <c r="D62" s="21" t="s">
        <v>15</v>
      </c>
      <c r="E62" s="21">
        <v>121</v>
      </c>
      <c r="F62" s="45"/>
      <c r="G62" s="45"/>
      <c r="H62" s="120"/>
      <c r="I62" s="121"/>
      <c r="J62" s="23"/>
      <c r="K62" s="24"/>
      <c r="L62" s="22"/>
      <c r="M62" s="19"/>
    </row>
    <row r="63" spans="1:13" ht="15" thickBot="1" x14ac:dyDescent="0.35">
      <c r="A63" s="112">
        <v>1060</v>
      </c>
      <c r="B63" s="134"/>
      <c r="C63" s="20" t="s">
        <v>94</v>
      </c>
      <c r="D63" s="21" t="s">
        <v>11</v>
      </c>
      <c r="E63" s="21">
        <v>109</v>
      </c>
      <c r="F63" s="45"/>
      <c r="G63" s="45"/>
      <c r="H63" s="120"/>
      <c r="I63" s="121"/>
      <c r="J63" s="23"/>
      <c r="K63" s="24"/>
      <c r="L63" s="22"/>
      <c r="M63" s="19"/>
    </row>
    <row r="64" spans="1:13" ht="15" thickBot="1" x14ac:dyDescent="0.35">
      <c r="A64" s="112">
        <v>1061</v>
      </c>
      <c r="B64" s="134"/>
      <c r="C64" s="20" t="s">
        <v>95</v>
      </c>
      <c r="D64" s="21" t="s">
        <v>15</v>
      </c>
      <c r="E64" s="21">
        <v>213</v>
      </c>
      <c r="F64" s="45"/>
      <c r="G64" s="45"/>
      <c r="H64" s="120"/>
      <c r="I64" s="121"/>
      <c r="J64" s="23"/>
      <c r="K64" s="24"/>
      <c r="L64" s="22"/>
      <c r="M64" s="19"/>
    </row>
    <row r="65" spans="1:13" ht="15" thickBot="1" x14ac:dyDescent="0.35">
      <c r="A65" s="112">
        <v>1062</v>
      </c>
      <c r="B65" s="134" t="s">
        <v>54</v>
      </c>
      <c r="C65" s="20" t="s">
        <v>96</v>
      </c>
      <c r="D65" s="21" t="s">
        <v>15</v>
      </c>
      <c r="E65" s="21">
        <v>204</v>
      </c>
      <c r="F65" s="45"/>
      <c r="G65" s="45"/>
      <c r="H65" s="120"/>
      <c r="I65" s="121"/>
      <c r="J65" s="23"/>
      <c r="K65" s="24"/>
      <c r="L65" s="22"/>
      <c r="M65" s="19"/>
    </row>
    <row r="66" spans="1:13" ht="15" thickBot="1" x14ac:dyDescent="0.35">
      <c r="A66" s="112">
        <v>1063</v>
      </c>
      <c r="B66" s="134"/>
      <c r="C66" s="20" t="s">
        <v>97</v>
      </c>
      <c r="D66" s="21" t="s">
        <v>15</v>
      </c>
      <c r="E66" s="21">
        <v>135</v>
      </c>
      <c r="F66" s="45"/>
      <c r="G66" s="45"/>
      <c r="H66" s="120"/>
      <c r="I66" s="121"/>
      <c r="J66" s="23"/>
      <c r="K66" s="24"/>
      <c r="L66" s="22"/>
      <c r="M66" s="19"/>
    </row>
    <row r="67" spans="1:13" ht="15" thickBot="1" x14ac:dyDescent="0.35">
      <c r="A67" s="112">
        <v>1064</v>
      </c>
      <c r="B67" s="134"/>
      <c r="C67" s="20" t="s">
        <v>98</v>
      </c>
      <c r="D67" s="21" t="s">
        <v>11</v>
      </c>
      <c r="E67" s="21">
        <v>146</v>
      </c>
      <c r="F67" s="45"/>
      <c r="G67" s="45"/>
      <c r="H67" s="120"/>
      <c r="I67" s="121"/>
      <c r="J67" s="23"/>
      <c r="K67" s="24"/>
      <c r="L67" s="22"/>
      <c r="M67" s="19"/>
    </row>
    <row r="68" spans="1:13" ht="15" thickBot="1" x14ac:dyDescent="0.35">
      <c r="A68" s="112">
        <v>1065</v>
      </c>
      <c r="B68" s="134"/>
      <c r="C68" s="20" t="s">
        <v>99</v>
      </c>
      <c r="D68" s="21" t="s">
        <v>11</v>
      </c>
      <c r="E68" s="21">
        <v>176</v>
      </c>
      <c r="F68" s="45"/>
      <c r="G68" s="45"/>
      <c r="H68" s="120"/>
      <c r="I68" s="121"/>
      <c r="J68" s="23"/>
      <c r="K68" s="24"/>
      <c r="L68" s="22"/>
      <c r="M68" s="19"/>
    </row>
    <row r="69" spans="1:13" ht="15" thickBot="1" x14ac:dyDescent="0.35">
      <c r="A69" s="112">
        <v>1066</v>
      </c>
      <c r="B69" s="134" t="s">
        <v>54</v>
      </c>
      <c r="C69" s="20" t="s">
        <v>100</v>
      </c>
      <c r="D69" s="21" t="s">
        <v>15</v>
      </c>
      <c r="E69" s="21">
        <v>199</v>
      </c>
      <c r="F69" s="45"/>
      <c r="G69" s="45"/>
      <c r="H69" s="120"/>
      <c r="I69" s="121"/>
      <c r="J69" s="23"/>
      <c r="K69" s="24"/>
      <c r="L69" s="22"/>
      <c r="M69" s="19"/>
    </row>
    <row r="70" spans="1:13" ht="15" thickBot="1" x14ac:dyDescent="0.35">
      <c r="A70" s="112">
        <v>1067</v>
      </c>
      <c r="B70" s="134"/>
      <c r="C70" s="20" t="s">
        <v>101</v>
      </c>
      <c r="D70" s="21" t="s">
        <v>11</v>
      </c>
      <c r="E70" s="21">
        <v>170</v>
      </c>
      <c r="F70" s="45"/>
      <c r="G70" s="45"/>
      <c r="H70" s="120"/>
      <c r="I70" s="121"/>
      <c r="J70" s="23"/>
      <c r="K70" s="24"/>
      <c r="L70" s="22"/>
      <c r="M70" s="19"/>
    </row>
    <row r="71" spans="1:13" ht="15" thickBot="1" x14ac:dyDescent="0.35">
      <c r="A71" s="112">
        <v>1068</v>
      </c>
      <c r="B71" s="134"/>
      <c r="C71" s="20" t="s">
        <v>102</v>
      </c>
      <c r="D71" s="21" t="s">
        <v>15</v>
      </c>
      <c r="E71" s="21">
        <v>159</v>
      </c>
      <c r="F71" s="45"/>
      <c r="G71" s="45"/>
      <c r="H71" s="120"/>
      <c r="I71" s="121"/>
      <c r="J71" s="23"/>
      <c r="K71" s="24"/>
      <c r="L71" s="22"/>
      <c r="M71" s="19"/>
    </row>
    <row r="72" spans="1:13" ht="15" thickBot="1" x14ac:dyDescent="0.35">
      <c r="A72" s="112">
        <v>1069</v>
      </c>
      <c r="B72" s="134"/>
      <c r="C72" s="20" t="s">
        <v>103</v>
      </c>
      <c r="D72" s="21" t="s">
        <v>15</v>
      </c>
      <c r="E72" s="21">
        <v>172</v>
      </c>
      <c r="F72" s="45"/>
      <c r="G72" s="45"/>
      <c r="H72" s="120"/>
      <c r="I72" s="121"/>
      <c r="J72" s="23"/>
      <c r="K72" s="24"/>
      <c r="L72" s="22"/>
      <c r="M72" s="19"/>
    </row>
    <row r="73" spans="1:13" ht="15" thickBot="1" x14ac:dyDescent="0.35">
      <c r="A73" s="112">
        <v>1070</v>
      </c>
      <c r="B73" s="134" t="s">
        <v>54</v>
      </c>
      <c r="C73" s="20" t="s">
        <v>104</v>
      </c>
      <c r="D73" s="21" t="s">
        <v>15</v>
      </c>
      <c r="E73" s="21">
        <v>201</v>
      </c>
      <c r="F73" s="45"/>
      <c r="G73" s="45"/>
      <c r="H73" s="120"/>
      <c r="I73" s="121"/>
      <c r="J73" s="23"/>
      <c r="K73" s="24"/>
      <c r="L73" s="22"/>
      <c r="M73" s="19"/>
    </row>
    <row r="74" spans="1:13" ht="15" thickBot="1" x14ac:dyDescent="0.35">
      <c r="A74" s="112">
        <v>1071</v>
      </c>
      <c r="B74" s="134"/>
      <c r="C74" s="20" t="s">
        <v>105</v>
      </c>
      <c r="D74" s="21" t="s">
        <v>15</v>
      </c>
      <c r="E74" s="21">
        <v>122</v>
      </c>
      <c r="F74" s="45"/>
      <c r="G74" s="45"/>
      <c r="H74" s="120"/>
      <c r="I74" s="121"/>
      <c r="J74" s="23"/>
      <c r="K74" s="24"/>
      <c r="L74" s="22"/>
      <c r="M74" s="19"/>
    </row>
    <row r="75" spans="1:13" ht="15" thickBot="1" x14ac:dyDescent="0.35">
      <c r="A75" s="112">
        <v>1072</v>
      </c>
      <c r="B75" s="134"/>
      <c r="C75" s="20" t="s">
        <v>106</v>
      </c>
      <c r="D75" s="21" t="s">
        <v>11</v>
      </c>
      <c r="E75" s="21">
        <v>151</v>
      </c>
      <c r="F75" s="45"/>
      <c r="G75" s="45"/>
      <c r="H75" s="120"/>
      <c r="I75" s="121"/>
      <c r="J75" s="23"/>
      <c r="K75" s="24"/>
      <c r="L75" s="22"/>
      <c r="M75" s="19"/>
    </row>
    <row r="76" spans="1:13" ht="15" thickBot="1" x14ac:dyDescent="0.35">
      <c r="A76" s="112">
        <v>1073</v>
      </c>
      <c r="B76" s="134"/>
      <c r="C76" s="20" t="s">
        <v>107</v>
      </c>
      <c r="D76" s="21" t="s">
        <v>11</v>
      </c>
      <c r="E76" s="21">
        <v>158</v>
      </c>
      <c r="F76" s="45"/>
      <c r="G76" s="45"/>
      <c r="H76" s="120"/>
      <c r="I76" s="121"/>
      <c r="J76" s="23"/>
      <c r="K76" s="24"/>
      <c r="L76" s="22"/>
      <c r="M76" s="19"/>
    </row>
    <row r="77" spans="1:13" ht="15" thickBot="1" x14ac:dyDescent="0.35">
      <c r="A77" s="112">
        <v>1074</v>
      </c>
      <c r="B77" s="134"/>
      <c r="C77" s="20" t="s">
        <v>108</v>
      </c>
      <c r="D77" s="21" t="s">
        <v>11</v>
      </c>
      <c r="E77" s="21">
        <v>130</v>
      </c>
      <c r="F77" s="45"/>
      <c r="G77" s="45"/>
      <c r="H77" s="120"/>
      <c r="I77" s="121"/>
      <c r="J77" s="23"/>
      <c r="K77" s="24"/>
      <c r="L77" s="22"/>
      <c r="M77" s="19"/>
    </row>
    <row r="78" spans="1:13" ht="15" thickBot="1" x14ac:dyDescent="0.35">
      <c r="A78" s="112">
        <v>1075</v>
      </c>
      <c r="B78" s="134" t="s">
        <v>54</v>
      </c>
      <c r="C78" s="20" t="s">
        <v>109</v>
      </c>
      <c r="D78" s="21" t="s">
        <v>15</v>
      </c>
      <c r="E78" s="21">
        <v>224</v>
      </c>
      <c r="F78" s="45"/>
      <c r="G78" s="45"/>
      <c r="H78" s="120"/>
      <c r="I78" s="121"/>
      <c r="J78" s="23"/>
      <c r="K78" s="24"/>
      <c r="L78" s="22"/>
      <c r="M78" s="19"/>
    </row>
    <row r="79" spans="1:13" ht="15" thickBot="1" x14ac:dyDescent="0.35">
      <c r="A79" s="112">
        <v>1076</v>
      </c>
      <c r="B79" s="134"/>
      <c r="C79" s="20" t="s">
        <v>119</v>
      </c>
      <c r="D79" s="21" t="s">
        <v>15</v>
      </c>
      <c r="E79" s="21">
        <v>157</v>
      </c>
      <c r="F79" s="45"/>
      <c r="G79" s="45"/>
      <c r="H79" s="120"/>
      <c r="I79" s="121"/>
      <c r="J79" s="23"/>
      <c r="K79" s="24"/>
      <c r="L79" s="22"/>
      <c r="M79" s="19"/>
    </row>
    <row r="80" spans="1:13" ht="15" thickBot="1" x14ac:dyDescent="0.35">
      <c r="A80" s="112">
        <v>1077</v>
      </c>
      <c r="B80" s="134"/>
      <c r="C80" s="20" t="s">
        <v>120</v>
      </c>
      <c r="D80" s="21" t="s">
        <v>11</v>
      </c>
      <c r="E80" s="21">
        <v>145</v>
      </c>
      <c r="F80" s="45"/>
      <c r="G80" s="45"/>
      <c r="H80" s="120"/>
      <c r="I80" s="121"/>
      <c r="J80" s="23"/>
      <c r="K80" s="24"/>
      <c r="L80" s="22"/>
      <c r="M80" s="19"/>
    </row>
    <row r="81" spans="1:13" ht="15" thickBot="1" x14ac:dyDescent="0.35">
      <c r="A81" s="112">
        <v>1078</v>
      </c>
      <c r="B81" s="134"/>
      <c r="C81" s="20" t="s">
        <v>121</v>
      </c>
      <c r="D81" s="21" t="s">
        <v>11</v>
      </c>
      <c r="E81" s="21">
        <v>115</v>
      </c>
      <c r="F81" s="45"/>
      <c r="G81" s="45"/>
      <c r="H81" s="120"/>
      <c r="I81" s="121"/>
      <c r="J81" s="23"/>
      <c r="K81" s="24"/>
      <c r="L81" s="22"/>
      <c r="M81" s="19"/>
    </row>
    <row r="82" spans="1:13" ht="15" thickBot="1" x14ac:dyDescent="0.35">
      <c r="A82" s="112">
        <v>1079</v>
      </c>
      <c r="B82" s="134"/>
      <c r="C82" s="20" t="s">
        <v>122</v>
      </c>
      <c r="D82" s="21" t="s">
        <v>11</v>
      </c>
      <c r="E82" s="21">
        <v>148</v>
      </c>
      <c r="F82" s="45"/>
      <c r="G82" s="45"/>
      <c r="H82" s="120"/>
      <c r="I82" s="121"/>
      <c r="J82" s="23"/>
      <c r="K82" s="24"/>
      <c r="L82" s="22"/>
      <c r="M82" s="19"/>
    </row>
    <row r="83" spans="1:13" ht="15" thickBot="1" x14ac:dyDescent="0.35">
      <c r="A83" s="112">
        <v>1080</v>
      </c>
      <c r="B83" s="134"/>
      <c r="C83" s="20" t="s">
        <v>123</v>
      </c>
      <c r="D83" s="21" t="s">
        <v>11</v>
      </c>
      <c r="E83" s="21">
        <v>153</v>
      </c>
      <c r="F83" s="45"/>
      <c r="G83" s="45"/>
      <c r="H83" s="120"/>
      <c r="I83" s="121"/>
      <c r="J83" s="23"/>
      <c r="K83" s="24"/>
      <c r="L83" s="22"/>
      <c r="M83" s="19"/>
    </row>
    <row r="84" spans="1:13" ht="15" thickBot="1" x14ac:dyDescent="0.35">
      <c r="A84" s="112">
        <v>1081</v>
      </c>
      <c r="B84" s="134"/>
      <c r="C84" s="20" t="s">
        <v>124</v>
      </c>
      <c r="D84" s="21" t="s">
        <v>15</v>
      </c>
      <c r="E84" s="21">
        <v>157</v>
      </c>
      <c r="F84" s="45"/>
      <c r="G84" s="45"/>
      <c r="H84" s="120"/>
      <c r="I84" s="121"/>
      <c r="J84" s="23"/>
      <c r="K84" s="24"/>
      <c r="L84" s="22"/>
      <c r="M84" s="19"/>
    </row>
    <row r="85" spans="1:13" ht="15" thickBot="1" x14ac:dyDescent="0.35">
      <c r="A85" s="112">
        <v>1082</v>
      </c>
      <c r="B85" s="134"/>
      <c r="C85" s="20" t="s">
        <v>125</v>
      </c>
      <c r="D85" s="21" t="s">
        <v>15</v>
      </c>
      <c r="E85" s="21">
        <v>146</v>
      </c>
      <c r="F85" s="45"/>
      <c r="G85" s="45"/>
      <c r="H85" s="120"/>
      <c r="I85" s="121"/>
      <c r="J85" s="23"/>
      <c r="K85" s="24"/>
      <c r="L85" s="22"/>
      <c r="M85" s="19"/>
    </row>
    <row r="86" spans="1:13" ht="15" thickBot="1" x14ac:dyDescent="0.35">
      <c r="A86" s="112">
        <v>1083</v>
      </c>
      <c r="B86" s="134"/>
      <c r="C86" s="20" t="s">
        <v>126</v>
      </c>
      <c r="D86" s="21" t="s">
        <v>11</v>
      </c>
      <c r="E86" s="21">
        <v>181</v>
      </c>
      <c r="F86" s="45"/>
      <c r="G86" s="45"/>
      <c r="H86" s="120"/>
      <c r="I86" s="121"/>
      <c r="J86" s="23"/>
      <c r="K86" s="24"/>
      <c r="L86" s="22"/>
      <c r="M86" s="19"/>
    </row>
    <row r="87" spans="1:13" ht="15" thickBot="1" x14ac:dyDescent="0.35">
      <c r="A87" s="112">
        <v>1084</v>
      </c>
      <c r="B87" s="134"/>
      <c r="C87" s="20" t="s">
        <v>127</v>
      </c>
      <c r="D87" s="21" t="s">
        <v>15</v>
      </c>
      <c r="E87" s="21">
        <v>199</v>
      </c>
      <c r="F87" s="45"/>
      <c r="G87" s="45"/>
      <c r="H87" s="120"/>
      <c r="I87" s="121"/>
      <c r="J87" s="23"/>
      <c r="K87" s="24"/>
      <c r="L87" s="22"/>
      <c r="M87" s="19"/>
    </row>
    <row r="88" spans="1:13" ht="15" thickBot="1" x14ac:dyDescent="0.35">
      <c r="A88" s="112">
        <v>1085</v>
      </c>
      <c r="B88" s="134"/>
      <c r="C88" s="20" t="s">
        <v>128</v>
      </c>
      <c r="D88" s="21" t="s">
        <v>11</v>
      </c>
      <c r="E88" s="21">
        <v>137</v>
      </c>
      <c r="F88" s="45"/>
      <c r="G88" s="45"/>
      <c r="H88" s="120"/>
      <c r="I88" s="121"/>
      <c r="J88" s="23"/>
      <c r="K88" s="24"/>
      <c r="L88" s="22"/>
      <c r="M88" s="19"/>
    </row>
    <row r="89" spans="1:13" ht="15" thickBot="1" x14ac:dyDescent="0.35">
      <c r="A89" s="112">
        <v>1086</v>
      </c>
      <c r="B89" s="134"/>
      <c r="C89" s="20" t="s">
        <v>129</v>
      </c>
      <c r="D89" s="21" t="s">
        <v>15</v>
      </c>
      <c r="E89" s="21">
        <v>104</v>
      </c>
      <c r="F89" s="45"/>
      <c r="G89" s="45"/>
      <c r="H89" s="120"/>
      <c r="I89" s="121"/>
      <c r="J89" s="23"/>
      <c r="K89" s="24"/>
      <c r="L89" s="22"/>
      <c r="M89" s="19"/>
    </row>
    <row r="90" spans="1:13" ht="15" thickBot="1" x14ac:dyDescent="0.35">
      <c r="A90" s="112">
        <v>1087</v>
      </c>
      <c r="B90" s="134"/>
      <c r="C90" s="20" t="s">
        <v>130</v>
      </c>
      <c r="D90" s="21" t="s">
        <v>15</v>
      </c>
      <c r="E90" s="21">
        <v>130</v>
      </c>
      <c r="F90" s="45"/>
      <c r="G90" s="45"/>
      <c r="H90" s="120"/>
      <c r="I90" s="121"/>
      <c r="J90" s="23"/>
      <c r="K90" s="24"/>
      <c r="L90" s="22"/>
      <c r="M90" s="19"/>
    </row>
    <row r="91" spans="1:13" ht="15" thickBot="1" x14ac:dyDescent="0.35">
      <c r="A91" s="112">
        <v>1088</v>
      </c>
      <c r="B91" s="134"/>
      <c r="C91" s="20" t="s">
        <v>131</v>
      </c>
      <c r="D91" s="21" t="s">
        <v>15</v>
      </c>
      <c r="E91" s="21">
        <v>163</v>
      </c>
      <c r="F91" s="45"/>
      <c r="G91" s="45"/>
      <c r="H91" s="120"/>
      <c r="I91" s="121"/>
      <c r="J91" s="23"/>
      <c r="K91" s="24"/>
      <c r="L91" s="22"/>
      <c r="M91" s="19"/>
    </row>
    <row r="92" spans="1:13" ht="15" thickBot="1" x14ac:dyDescent="0.35">
      <c r="A92" s="112">
        <v>1089</v>
      </c>
      <c r="B92" s="134"/>
      <c r="C92" s="20" t="s">
        <v>132</v>
      </c>
      <c r="D92" s="21" t="s">
        <v>15</v>
      </c>
      <c r="E92" s="21">
        <v>175</v>
      </c>
      <c r="F92" s="45"/>
      <c r="G92" s="45"/>
      <c r="H92" s="120"/>
      <c r="I92" s="121"/>
      <c r="J92" s="23"/>
      <c r="K92" s="24"/>
      <c r="L92" s="22"/>
      <c r="M92" s="19"/>
    </row>
    <row r="93" spans="1:13" ht="15" thickBot="1" x14ac:dyDescent="0.35">
      <c r="A93" s="112">
        <v>1090</v>
      </c>
      <c r="B93" s="134"/>
      <c r="C93" s="20" t="s">
        <v>133</v>
      </c>
      <c r="D93" s="21" t="s">
        <v>15</v>
      </c>
      <c r="E93" s="21">
        <v>144</v>
      </c>
      <c r="F93" s="45"/>
      <c r="G93" s="45"/>
      <c r="H93" s="120"/>
      <c r="I93" s="121"/>
      <c r="J93" s="23"/>
      <c r="K93" s="24"/>
      <c r="L93" s="22"/>
      <c r="M93" s="19"/>
    </row>
    <row r="94" spans="1:13" ht="15" thickBot="1" x14ac:dyDescent="0.35">
      <c r="A94" s="112">
        <v>1091</v>
      </c>
      <c r="B94" s="134"/>
      <c r="C94" s="20" t="s">
        <v>134</v>
      </c>
      <c r="D94" s="21" t="s">
        <v>15</v>
      </c>
      <c r="E94" s="21">
        <v>192</v>
      </c>
      <c r="F94" s="45"/>
      <c r="G94" s="45"/>
      <c r="H94" s="120"/>
      <c r="I94" s="121"/>
      <c r="J94" s="23"/>
      <c r="K94" s="24"/>
      <c r="L94" s="22"/>
      <c r="M94" s="19"/>
    </row>
    <row r="95" spans="1:13" ht="15" thickBot="1" x14ac:dyDescent="0.35">
      <c r="A95" s="112">
        <v>1092</v>
      </c>
      <c r="B95" s="134"/>
      <c r="C95" s="20"/>
      <c r="D95" s="21"/>
      <c r="E95" s="21"/>
      <c r="F95" s="45"/>
      <c r="G95" s="45"/>
      <c r="H95" s="120"/>
      <c r="I95" s="121"/>
      <c r="J95" s="23"/>
      <c r="K95" s="24"/>
      <c r="L95" s="22"/>
      <c r="M95" s="19"/>
    </row>
    <row r="96" spans="1:13" ht="15" thickBot="1" x14ac:dyDescent="0.35">
      <c r="A96" s="112">
        <v>1093</v>
      </c>
      <c r="B96" s="134"/>
      <c r="C96" s="20"/>
      <c r="D96" s="21"/>
      <c r="E96" s="21"/>
      <c r="F96" s="45"/>
      <c r="G96" s="45"/>
      <c r="H96" s="120"/>
      <c r="I96" s="121"/>
      <c r="J96" s="23"/>
      <c r="K96" s="24"/>
      <c r="L96" s="22"/>
      <c r="M96" s="19"/>
    </row>
    <row r="97" spans="1:13" ht="15" thickBot="1" x14ac:dyDescent="0.35">
      <c r="A97" s="112">
        <v>1094</v>
      </c>
      <c r="B97" s="134"/>
      <c r="C97" s="20"/>
      <c r="D97" s="21"/>
      <c r="E97" s="21"/>
      <c r="F97" s="45"/>
      <c r="G97" s="45"/>
      <c r="H97" s="120"/>
      <c r="I97" s="121"/>
      <c r="J97" s="23"/>
      <c r="K97" s="24"/>
      <c r="L97" s="22"/>
      <c r="M97" s="19"/>
    </row>
    <row r="98" spans="1:13" ht="15" thickBot="1" x14ac:dyDescent="0.35">
      <c r="A98" s="112">
        <v>1095</v>
      </c>
      <c r="B98" s="134"/>
      <c r="C98" s="20"/>
      <c r="D98" s="21"/>
      <c r="E98" s="21"/>
      <c r="F98" s="45"/>
      <c r="G98" s="45"/>
      <c r="H98" s="120"/>
      <c r="I98" s="121"/>
      <c r="J98" s="23"/>
      <c r="K98" s="24"/>
      <c r="L98" s="22"/>
      <c r="M98" s="19"/>
    </row>
    <row r="99" spans="1:13" ht="15" thickBot="1" x14ac:dyDescent="0.35">
      <c r="A99" s="112">
        <v>1096</v>
      </c>
      <c r="B99" s="134"/>
      <c r="C99" s="20"/>
      <c r="D99" s="21"/>
      <c r="E99" s="21"/>
      <c r="F99" s="45"/>
      <c r="G99" s="45"/>
      <c r="H99" s="120"/>
      <c r="I99" s="121"/>
      <c r="J99" s="23"/>
      <c r="K99" s="24"/>
      <c r="L99" s="22"/>
      <c r="M99" s="19"/>
    </row>
    <row r="100" spans="1:13" ht="15" thickBot="1" x14ac:dyDescent="0.35">
      <c r="A100" s="112">
        <v>1097</v>
      </c>
      <c r="B100" s="134"/>
      <c r="C100" s="20"/>
      <c r="D100" s="21"/>
      <c r="E100" s="21"/>
      <c r="F100" s="45"/>
      <c r="G100" s="45"/>
      <c r="H100" s="120"/>
      <c r="I100" s="121"/>
      <c r="J100" s="23"/>
      <c r="K100" s="24"/>
      <c r="L100" s="22"/>
      <c r="M100" s="19"/>
    </row>
    <row r="101" spans="1:13" ht="15" thickBot="1" x14ac:dyDescent="0.35">
      <c r="A101" s="112">
        <v>1098</v>
      </c>
      <c r="B101" s="134"/>
      <c r="C101" s="20"/>
      <c r="D101" s="21"/>
      <c r="E101" s="21"/>
      <c r="F101" s="45"/>
      <c r="G101" s="45"/>
      <c r="H101" s="120"/>
      <c r="I101" s="121"/>
      <c r="J101" s="23"/>
      <c r="K101" s="24"/>
      <c r="L101" s="22"/>
      <c r="M101" s="19"/>
    </row>
    <row r="102" spans="1:13" ht="15" thickBot="1" x14ac:dyDescent="0.35">
      <c r="A102" s="112">
        <v>1099</v>
      </c>
      <c r="B102" s="134"/>
      <c r="C102" s="20"/>
      <c r="D102" s="21"/>
      <c r="E102" s="21"/>
      <c r="F102" s="45"/>
      <c r="G102" s="45"/>
      <c r="H102" s="120"/>
      <c r="I102" s="121"/>
      <c r="J102" s="23"/>
      <c r="K102" s="24"/>
      <c r="L102" s="22"/>
      <c r="M102" s="19"/>
    </row>
    <row r="103" spans="1:13" ht="15" thickBot="1" x14ac:dyDescent="0.35">
      <c r="A103" s="112">
        <v>1100</v>
      </c>
      <c r="B103" s="134"/>
      <c r="C103" s="20"/>
      <c r="D103" s="21"/>
      <c r="E103" s="21"/>
      <c r="F103" s="45"/>
      <c r="G103" s="45"/>
      <c r="H103" s="120"/>
      <c r="I103" s="121"/>
      <c r="J103" s="23"/>
      <c r="K103" s="24"/>
      <c r="L103" s="22"/>
      <c r="M103" s="19"/>
    </row>
    <row r="104" spans="1:13" ht="15" thickBot="1" x14ac:dyDescent="0.35">
      <c r="A104" s="112">
        <v>1101</v>
      </c>
      <c r="B104" s="134"/>
      <c r="C104" s="20"/>
      <c r="D104" s="21"/>
      <c r="E104" s="21"/>
      <c r="F104" s="45"/>
      <c r="G104" s="45"/>
      <c r="H104" s="120"/>
      <c r="I104" s="121"/>
      <c r="J104" s="23"/>
      <c r="K104" s="24"/>
      <c r="L104" s="22"/>
      <c r="M104" s="19"/>
    </row>
    <row r="105" spans="1:13" ht="15" thickBot="1" x14ac:dyDescent="0.35">
      <c r="A105" s="112">
        <v>1102</v>
      </c>
      <c r="B105" s="134"/>
      <c r="C105" s="20"/>
      <c r="D105" s="21"/>
      <c r="E105" s="21"/>
      <c r="F105" s="45"/>
      <c r="G105" s="45"/>
      <c r="H105" s="120"/>
      <c r="I105" s="121"/>
      <c r="J105" s="23"/>
      <c r="K105" s="24"/>
      <c r="L105" s="22"/>
      <c r="M105" s="19"/>
    </row>
    <row r="106" spans="1:13" ht="15" thickBot="1" x14ac:dyDescent="0.35">
      <c r="A106" s="112">
        <v>1103</v>
      </c>
      <c r="B106" s="134"/>
      <c r="C106" s="20"/>
      <c r="D106" s="21"/>
      <c r="E106" s="21"/>
      <c r="F106" s="45"/>
      <c r="G106" s="45"/>
      <c r="H106" s="120"/>
      <c r="I106" s="121"/>
      <c r="J106" s="23"/>
      <c r="K106" s="24"/>
      <c r="L106" s="22"/>
      <c r="M106" s="19"/>
    </row>
    <row r="107" spans="1:13" ht="15" thickBot="1" x14ac:dyDescent="0.35">
      <c r="A107" s="112">
        <v>1104</v>
      </c>
      <c r="B107" s="134"/>
      <c r="C107" s="20"/>
      <c r="D107" s="21"/>
      <c r="E107" s="21"/>
      <c r="F107" s="45"/>
      <c r="G107" s="45"/>
      <c r="H107" s="120"/>
      <c r="I107" s="121"/>
      <c r="J107" s="23"/>
      <c r="K107" s="24"/>
      <c r="L107" s="22"/>
      <c r="M107" s="19"/>
    </row>
    <row r="108" spans="1:13" ht="15" thickBot="1" x14ac:dyDescent="0.35">
      <c r="A108" s="112">
        <v>1105</v>
      </c>
      <c r="B108" s="134"/>
      <c r="C108" s="20"/>
      <c r="D108" s="21"/>
      <c r="E108" s="21"/>
      <c r="F108" s="45"/>
      <c r="G108" s="45"/>
      <c r="H108" s="120"/>
      <c r="I108" s="121"/>
      <c r="J108" s="23"/>
      <c r="K108" s="24"/>
      <c r="L108" s="22"/>
      <c r="M108" s="19"/>
    </row>
    <row r="109" spans="1:13" ht="15" thickBot="1" x14ac:dyDescent="0.35">
      <c r="A109" s="112">
        <v>1106</v>
      </c>
      <c r="B109" s="134"/>
      <c r="C109" s="20"/>
      <c r="D109" s="21"/>
      <c r="E109" s="21"/>
      <c r="F109" s="45"/>
      <c r="G109" s="45"/>
      <c r="H109" s="120"/>
      <c r="I109" s="121"/>
      <c r="J109" s="23"/>
      <c r="K109" s="24"/>
      <c r="L109" s="22"/>
      <c r="M109" s="19"/>
    </row>
    <row r="110" spans="1:13" ht="15" thickBot="1" x14ac:dyDescent="0.35">
      <c r="A110" s="112">
        <v>1107</v>
      </c>
      <c r="B110" s="134"/>
      <c r="C110" s="20"/>
      <c r="D110" s="21"/>
      <c r="E110" s="21"/>
      <c r="F110" s="45"/>
      <c r="G110" s="45"/>
      <c r="H110" s="120"/>
      <c r="I110" s="121"/>
      <c r="J110" s="23"/>
      <c r="K110" s="24"/>
      <c r="L110" s="22"/>
      <c r="M110" s="19"/>
    </row>
    <row r="111" spans="1:13" ht="15" thickBot="1" x14ac:dyDescent="0.35">
      <c r="A111" s="112">
        <v>1108</v>
      </c>
      <c r="B111" s="134"/>
      <c r="C111" s="20"/>
      <c r="D111" s="21"/>
      <c r="E111" s="21"/>
      <c r="F111" s="45"/>
      <c r="G111" s="45"/>
      <c r="H111" s="120"/>
      <c r="I111" s="121"/>
      <c r="J111" s="23"/>
      <c r="K111" s="24"/>
      <c r="L111" s="22"/>
      <c r="M111" s="19"/>
    </row>
    <row r="112" spans="1:13" ht="15" thickBot="1" x14ac:dyDescent="0.35">
      <c r="A112" s="112">
        <v>1109</v>
      </c>
      <c r="B112" s="134"/>
      <c r="C112" s="20"/>
      <c r="D112" s="21"/>
      <c r="E112" s="21"/>
      <c r="F112" s="45"/>
      <c r="G112" s="45"/>
      <c r="H112" s="120"/>
      <c r="I112" s="121"/>
      <c r="J112" s="23"/>
      <c r="K112" s="24"/>
      <c r="L112" s="22"/>
      <c r="M112" s="19"/>
    </row>
    <row r="113" spans="1:13" ht="15" thickBot="1" x14ac:dyDescent="0.35">
      <c r="A113" s="112">
        <v>1110</v>
      </c>
      <c r="B113" s="134"/>
      <c r="C113" s="20"/>
      <c r="D113" s="21"/>
      <c r="E113" s="21"/>
      <c r="F113" s="45"/>
      <c r="G113" s="45"/>
      <c r="H113" s="120"/>
      <c r="I113" s="121"/>
      <c r="J113" s="23"/>
      <c r="K113" s="24"/>
      <c r="L113" s="22"/>
      <c r="M113" s="19"/>
    </row>
    <row r="114" spans="1:13" ht="15" thickBot="1" x14ac:dyDescent="0.35">
      <c r="A114" s="112">
        <v>1111</v>
      </c>
      <c r="B114" s="134"/>
      <c r="C114" s="20"/>
      <c r="D114" s="21"/>
      <c r="E114" s="21"/>
      <c r="F114" s="45"/>
      <c r="G114" s="45"/>
      <c r="H114" s="120"/>
      <c r="I114" s="121"/>
      <c r="J114" s="23"/>
      <c r="K114" s="24"/>
      <c r="L114" s="22"/>
      <c r="M114" s="19"/>
    </row>
    <row r="115" spans="1:13" ht="15" thickBot="1" x14ac:dyDescent="0.35">
      <c r="A115" s="112">
        <v>1112</v>
      </c>
      <c r="B115" s="134"/>
      <c r="C115" s="20"/>
      <c r="D115" s="21"/>
      <c r="E115" s="21"/>
      <c r="F115" s="45"/>
      <c r="G115" s="45"/>
      <c r="H115" s="120"/>
      <c r="I115" s="121"/>
      <c r="J115" s="23"/>
      <c r="K115" s="24"/>
      <c r="L115" s="22"/>
      <c r="M115" s="19"/>
    </row>
    <row r="116" spans="1:13" ht="15" thickBot="1" x14ac:dyDescent="0.35">
      <c r="A116" s="112">
        <v>1113</v>
      </c>
      <c r="B116" s="134"/>
      <c r="C116" s="20"/>
      <c r="D116" s="21"/>
      <c r="E116" s="21"/>
      <c r="F116" s="45"/>
      <c r="G116" s="45"/>
      <c r="H116" s="120"/>
      <c r="I116" s="121"/>
      <c r="J116" s="23"/>
      <c r="K116" s="24"/>
      <c r="L116" s="22"/>
      <c r="M116" s="19"/>
    </row>
    <row r="117" spans="1:13" ht="15" thickBot="1" x14ac:dyDescent="0.35">
      <c r="A117" s="112">
        <v>1114</v>
      </c>
      <c r="B117" s="134"/>
      <c r="C117" s="20"/>
      <c r="D117" s="21"/>
      <c r="E117" s="21"/>
      <c r="F117" s="45"/>
      <c r="G117" s="45"/>
      <c r="H117" s="120"/>
      <c r="I117" s="121"/>
      <c r="J117" s="23"/>
      <c r="K117" s="24"/>
      <c r="L117" s="22"/>
      <c r="M117" s="19"/>
    </row>
    <row r="118" spans="1:13" ht="15" thickBot="1" x14ac:dyDescent="0.35">
      <c r="A118" s="112">
        <v>1115</v>
      </c>
      <c r="B118" s="134"/>
      <c r="C118" s="20"/>
      <c r="D118" s="21"/>
      <c r="E118" s="21"/>
      <c r="F118" s="45"/>
      <c r="G118" s="45"/>
      <c r="H118" s="120"/>
      <c r="I118" s="121"/>
      <c r="J118" s="23"/>
      <c r="K118" s="24"/>
      <c r="L118" s="22"/>
      <c r="M118" s="19"/>
    </row>
    <row r="119" spans="1:13" ht="15" thickBot="1" x14ac:dyDescent="0.35">
      <c r="A119" s="112">
        <v>1116</v>
      </c>
      <c r="B119" s="134"/>
      <c r="C119" s="20"/>
      <c r="D119" s="21"/>
      <c r="E119" s="21"/>
      <c r="F119" s="45"/>
      <c r="G119" s="45"/>
      <c r="H119" s="120"/>
      <c r="I119" s="121"/>
      <c r="J119" s="23"/>
      <c r="K119" s="24"/>
      <c r="L119" s="22"/>
      <c r="M119" s="19"/>
    </row>
    <row r="120" spans="1:13" ht="15" thickBot="1" x14ac:dyDescent="0.35">
      <c r="A120" s="112">
        <v>1117</v>
      </c>
      <c r="B120" s="134"/>
      <c r="C120" s="20"/>
      <c r="D120" s="21"/>
      <c r="E120" s="21"/>
      <c r="F120" s="45"/>
      <c r="G120" s="45"/>
      <c r="H120" s="120"/>
      <c r="I120" s="121"/>
      <c r="J120" s="23"/>
      <c r="K120" s="24"/>
      <c r="L120" s="22"/>
      <c r="M120" s="19"/>
    </row>
    <row r="121" spans="1:13" ht="15" thickBot="1" x14ac:dyDescent="0.35">
      <c r="A121" s="112">
        <v>1118</v>
      </c>
      <c r="B121" s="134"/>
      <c r="C121" s="20"/>
      <c r="D121" s="21"/>
      <c r="E121" s="21"/>
      <c r="F121" s="45"/>
      <c r="G121" s="45"/>
      <c r="H121" s="120"/>
      <c r="I121" s="121"/>
      <c r="J121" s="23"/>
      <c r="K121" s="24"/>
      <c r="L121" s="22"/>
      <c r="M121" s="19"/>
    </row>
    <row r="122" spans="1:13" ht="15" thickBot="1" x14ac:dyDescent="0.35">
      <c r="A122" s="112">
        <v>1119</v>
      </c>
      <c r="B122" s="134"/>
      <c r="C122" s="20"/>
      <c r="D122" s="21"/>
      <c r="E122" s="21"/>
      <c r="F122" s="45"/>
      <c r="G122" s="45"/>
      <c r="H122" s="120"/>
      <c r="I122" s="121"/>
      <c r="J122" s="23"/>
      <c r="K122" s="24"/>
      <c r="L122" s="22"/>
      <c r="M122" s="19"/>
    </row>
    <row r="123" spans="1:13" ht="15" thickBot="1" x14ac:dyDescent="0.35">
      <c r="A123" s="112">
        <v>1120</v>
      </c>
      <c r="B123" s="134"/>
      <c r="C123" s="20"/>
      <c r="D123" s="21"/>
      <c r="E123" s="21"/>
      <c r="F123" s="45"/>
      <c r="G123" s="45"/>
      <c r="H123" s="120"/>
      <c r="I123" s="121"/>
      <c r="J123" s="23"/>
      <c r="K123" s="24"/>
      <c r="L123" s="22"/>
      <c r="M123" s="19"/>
    </row>
    <row r="124" spans="1:13" ht="15" thickBot="1" x14ac:dyDescent="0.35">
      <c r="A124" s="112">
        <v>1121</v>
      </c>
      <c r="B124" s="134"/>
      <c r="C124" s="20"/>
      <c r="D124" s="21"/>
      <c r="E124" s="21"/>
      <c r="F124" s="45"/>
      <c r="G124" s="45"/>
      <c r="H124" s="120"/>
      <c r="I124" s="121"/>
      <c r="J124" s="23"/>
      <c r="K124" s="24"/>
      <c r="L124" s="22"/>
      <c r="M124" s="19"/>
    </row>
    <row r="125" spans="1:13" ht="15" thickBot="1" x14ac:dyDescent="0.35">
      <c r="A125" s="112">
        <v>1122</v>
      </c>
      <c r="B125" s="134"/>
      <c r="C125" s="20"/>
      <c r="D125" s="21"/>
      <c r="E125" s="21"/>
      <c r="F125" s="45"/>
      <c r="G125" s="45"/>
      <c r="H125" s="120"/>
      <c r="I125" s="121"/>
      <c r="J125" s="23"/>
      <c r="K125" s="24"/>
      <c r="L125" s="22"/>
      <c r="M125" s="19"/>
    </row>
    <row r="126" spans="1:13" ht="15" thickBot="1" x14ac:dyDescent="0.35">
      <c r="A126" s="112">
        <v>1123</v>
      </c>
      <c r="B126" s="134"/>
      <c r="C126" s="20"/>
      <c r="D126" s="21"/>
      <c r="E126" s="21"/>
      <c r="F126" s="45"/>
      <c r="G126" s="45"/>
      <c r="H126" s="120"/>
      <c r="I126" s="121"/>
      <c r="J126" s="23"/>
      <c r="K126" s="24"/>
      <c r="L126" s="22"/>
      <c r="M126" s="19"/>
    </row>
    <row r="127" spans="1:13" ht="15" thickBot="1" x14ac:dyDescent="0.35">
      <c r="A127" s="112">
        <v>1124</v>
      </c>
      <c r="B127" s="134"/>
      <c r="C127" s="20"/>
      <c r="D127" s="21"/>
      <c r="E127" s="21"/>
      <c r="F127" s="45"/>
      <c r="G127" s="45"/>
      <c r="H127" s="120"/>
      <c r="I127" s="121"/>
      <c r="J127" s="23"/>
      <c r="K127" s="24"/>
      <c r="L127" s="22"/>
      <c r="M127" s="19"/>
    </row>
    <row r="128" spans="1:13" ht="15" thickBot="1" x14ac:dyDescent="0.35">
      <c r="A128" s="112">
        <v>1125</v>
      </c>
      <c r="B128" s="134"/>
      <c r="C128" s="20"/>
      <c r="D128" s="21"/>
      <c r="E128" s="21"/>
      <c r="F128" s="45"/>
      <c r="G128" s="45"/>
      <c r="H128" s="120"/>
      <c r="I128" s="121"/>
      <c r="J128" s="23"/>
      <c r="K128" s="24"/>
      <c r="L128" s="22"/>
      <c r="M128" s="19"/>
    </row>
    <row r="129" spans="1:13" ht="15" thickBot="1" x14ac:dyDescent="0.35">
      <c r="A129" s="112">
        <v>1126</v>
      </c>
      <c r="B129" s="134"/>
      <c r="C129" s="20"/>
      <c r="D129" s="21"/>
      <c r="E129" s="21"/>
      <c r="F129" s="45"/>
      <c r="G129" s="45"/>
      <c r="H129" s="120"/>
      <c r="I129" s="121"/>
      <c r="J129" s="23"/>
      <c r="K129" s="24"/>
      <c r="L129" s="22"/>
      <c r="M129" s="19"/>
    </row>
    <row r="130" spans="1:13" ht="15" thickBot="1" x14ac:dyDescent="0.35">
      <c r="A130" s="112">
        <v>1127</v>
      </c>
      <c r="B130" s="134"/>
      <c r="C130" s="20"/>
      <c r="D130" s="21"/>
      <c r="E130" s="21"/>
      <c r="F130" s="45"/>
      <c r="G130" s="45"/>
      <c r="H130" s="120"/>
      <c r="I130" s="121"/>
      <c r="J130" s="23"/>
      <c r="K130" s="24"/>
      <c r="L130" s="22"/>
      <c r="M130" s="19"/>
    </row>
    <row r="131" spans="1:13" ht="15" thickBot="1" x14ac:dyDescent="0.35">
      <c r="A131" s="112">
        <v>1128</v>
      </c>
      <c r="B131" s="134"/>
      <c r="C131" s="20"/>
      <c r="D131" s="21"/>
      <c r="E131" s="21"/>
      <c r="F131" s="45"/>
      <c r="G131" s="45"/>
      <c r="H131" s="120"/>
      <c r="I131" s="121"/>
      <c r="J131" s="23"/>
      <c r="K131" s="24"/>
      <c r="L131" s="22"/>
      <c r="M131" s="19"/>
    </row>
    <row r="132" spans="1:13" ht="15" thickBot="1" x14ac:dyDescent="0.35">
      <c r="A132" s="112">
        <v>1129</v>
      </c>
      <c r="B132" s="134"/>
      <c r="C132" s="20"/>
      <c r="D132" s="21"/>
      <c r="E132" s="21"/>
      <c r="F132" s="45"/>
      <c r="G132" s="45"/>
      <c r="H132" s="120"/>
      <c r="I132" s="121"/>
      <c r="J132" s="23"/>
      <c r="K132" s="24"/>
      <c r="L132" s="22"/>
      <c r="M132" s="19"/>
    </row>
    <row r="133" spans="1:13" ht="15" thickBot="1" x14ac:dyDescent="0.35">
      <c r="A133" s="112">
        <v>1130</v>
      </c>
      <c r="B133" s="134"/>
      <c r="C133" s="20"/>
      <c r="D133" s="21"/>
      <c r="E133" s="21"/>
      <c r="F133" s="45"/>
      <c r="G133" s="45"/>
      <c r="H133" s="120"/>
      <c r="I133" s="121"/>
      <c r="J133" s="23"/>
      <c r="K133" s="24"/>
      <c r="L133" s="22"/>
      <c r="M133" s="19"/>
    </row>
    <row r="134" spans="1:13" ht="15" thickBot="1" x14ac:dyDescent="0.35">
      <c r="A134" s="112">
        <v>1131</v>
      </c>
      <c r="B134" s="134"/>
      <c r="C134" s="20"/>
      <c r="D134" s="21"/>
      <c r="E134" s="21"/>
      <c r="F134" s="45"/>
      <c r="G134" s="45"/>
      <c r="H134" s="120"/>
      <c r="I134" s="121"/>
      <c r="J134" s="23"/>
      <c r="K134" s="24"/>
      <c r="L134" s="22"/>
      <c r="M134" s="19"/>
    </row>
    <row r="135" spans="1:13" ht="15" thickBot="1" x14ac:dyDescent="0.35">
      <c r="A135" s="112">
        <v>1132</v>
      </c>
      <c r="B135" s="134"/>
      <c r="C135" s="20"/>
      <c r="D135" s="21"/>
      <c r="E135" s="21"/>
      <c r="F135" s="45"/>
      <c r="G135" s="45"/>
      <c r="H135" s="120"/>
      <c r="I135" s="121"/>
      <c r="J135" s="23"/>
      <c r="K135" s="24"/>
      <c r="L135" s="22"/>
      <c r="M135" s="19"/>
    </row>
    <row r="136" spans="1:13" ht="15" thickBot="1" x14ac:dyDescent="0.35">
      <c r="A136" s="112">
        <v>1133</v>
      </c>
      <c r="B136" s="134"/>
      <c r="C136" s="20"/>
      <c r="D136" s="21"/>
      <c r="E136" s="21"/>
      <c r="F136" s="45"/>
      <c r="G136" s="45"/>
      <c r="H136" s="120"/>
      <c r="I136" s="121"/>
      <c r="J136" s="23"/>
      <c r="K136" s="24"/>
      <c r="L136" s="22"/>
      <c r="M136" s="19"/>
    </row>
    <row r="137" spans="1:13" ht="15" thickBot="1" x14ac:dyDescent="0.35">
      <c r="A137" s="112">
        <v>1134</v>
      </c>
      <c r="B137" s="134"/>
      <c r="C137" s="20"/>
      <c r="D137" s="21"/>
      <c r="E137" s="21"/>
      <c r="F137" s="45"/>
      <c r="G137" s="45"/>
      <c r="H137" s="120"/>
      <c r="I137" s="121"/>
      <c r="J137" s="23"/>
      <c r="K137" s="24"/>
      <c r="L137" s="22"/>
      <c r="M137" s="19"/>
    </row>
    <row r="138" spans="1:13" ht="15" thickBot="1" x14ac:dyDescent="0.35">
      <c r="A138" s="112">
        <v>1135</v>
      </c>
      <c r="B138" s="134"/>
      <c r="C138" s="20"/>
      <c r="D138" s="21"/>
      <c r="E138" s="21"/>
      <c r="F138" s="45"/>
      <c r="G138" s="45"/>
      <c r="H138" s="120"/>
      <c r="I138" s="121"/>
      <c r="J138" s="23"/>
      <c r="K138" s="24"/>
      <c r="L138" s="22"/>
      <c r="M138" s="19"/>
    </row>
    <row r="139" spans="1:13" ht="15" thickBot="1" x14ac:dyDescent="0.35">
      <c r="A139" s="112">
        <v>1136</v>
      </c>
      <c r="B139" s="134"/>
      <c r="C139" s="20"/>
      <c r="D139" s="21"/>
      <c r="E139" s="21"/>
      <c r="F139" s="45"/>
      <c r="G139" s="45"/>
      <c r="H139" s="120"/>
      <c r="I139" s="121"/>
      <c r="J139" s="23"/>
      <c r="K139" s="24"/>
      <c r="L139" s="22"/>
      <c r="M139" s="19"/>
    </row>
    <row r="140" spans="1:13" ht="15" thickBot="1" x14ac:dyDescent="0.35">
      <c r="A140" s="112">
        <v>1137</v>
      </c>
      <c r="B140" s="134"/>
      <c r="C140" s="20"/>
      <c r="D140" s="21"/>
      <c r="E140" s="21"/>
      <c r="F140" s="45"/>
      <c r="G140" s="45"/>
      <c r="H140" s="120"/>
      <c r="I140" s="121"/>
      <c r="J140" s="23"/>
      <c r="K140" s="24"/>
      <c r="L140" s="22"/>
      <c r="M140" s="19"/>
    </row>
    <row r="141" spans="1:13" ht="15" thickBot="1" x14ac:dyDescent="0.35">
      <c r="A141" s="112">
        <v>1138</v>
      </c>
      <c r="B141" s="134"/>
      <c r="C141" s="20"/>
      <c r="D141" s="21"/>
      <c r="E141" s="21"/>
      <c r="F141" s="45"/>
      <c r="G141" s="45"/>
      <c r="H141" s="120"/>
      <c r="I141" s="121"/>
      <c r="J141" s="23"/>
      <c r="K141" s="24"/>
      <c r="L141" s="22"/>
      <c r="M141" s="19"/>
    </row>
    <row r="142" spans="1:13" ht="15" thickBot="1" x14ac:dyDescent="0.35">
      <c r="A142" s="112">
        <v>1139</v>
      </c>
      <c r="B142" s="134"/>
      <c r="C142" s="20"/>
      <c r="D142" s="21"/>
      <c r="E142" s="21"/>
      <c r="F142" s="45"/>
      <c r="G142" s="45"/>
      <c r="H142" s="120"/>
      <c r="I142" s="121"/>
      <c r="J142" s="23"/>
      <c r="K142" s="24"/>
      <c r="L142" s="22"/>
      <c r="M142" s="19"/>
    </row>
    <row r="143" spans="1:13" ht="15" thickBot="1" x14ac:dyDescent="0.35">
      <c r="A143" s="112">
        <v>1140</v>
      </c>
      <c r="B143" s="134"/>
      <c r="C143" s="20"/>
      <c r="D143" s="21"/>
      <c r="E143" s="21"/>
      <c r="F143" s="45"/>
      <c r="G143" s="45"/>
      <c r="H143" s="120"/>
      <c r="I143" s="121"/>
      <c r="J143" s="23"/>
      <c r="K143" s="24"/>
      <c r="L143" s="22"/>
      <c r="M143" s="19"/>
    </row>
    <row r="144" spans="1:13" ht="15" thickBot="1" x14ac:dyDescent="0.35">
      <c r="A144" s="112">
        <v>1141</v>
      </c>
      <c r="B144" s="134"/>
      <c r="C144" s="20"/>
      <c r="D144" s="21"/>
      <c r="E144" s="21"/>
      <c r="F144" s="45"/>
      <c r="G144" s="45"/>
      <c r="H144" s="120"/>
      <c r="I144" s="121"/>
      <c r="J144" s="23"/>
      <c r="K144" s="24"/>
      <c r="L144" s="22"/>
      <c r="M144" s="19"/>
    </row>
    <row r="145" spans="1:13" ht="15" thickBot="1" x14ac:dyDescent="0.35">
      <c r="A145" s="112">
        <v>1142</v>
      </c>
      <c r="B145" s="134"/>
      <c r="C145" s="20"/>
      <c r="D145" s="21"/>
      <c r="E145" s="21"/>
      <c r="F145" s="45"/>
      <c r="G145" s="45"/>
      <c r="H145" s="120"/>
      <c r="I145" s="121"/>
      <c r="J145" s="23"/>
      <c r="K145" s="24"/>
      <c r="L145" s="22"/>
      <c r="M145" s="19"/>
    </row>
    <row r="146" spans="1:13" ht="15" thickBot="1" x14ac:dyDescent="0.35">
      <c r="A146" s="112">
        <v>1143</v>
      </c>
      <c r="B146" s="134"/>
      <c r="C146" s="20"/>
      <c r="D146" s="21"/>
      <c r="E146" s="21"/>
      <c r="F146" s="45"/>
      <c r="G146" s="45"/>
      <c r="H146" s="120"/>
      <c r="I146" s="121"/>
      <c r="J146" s="23"/>
      <c r="K146" s="24"/>
      <c r="L146" s="22"/>
      <c r="M146" s="19"/>
    </row>
    <row r="147" spans="1:13" ht="15" thickBot="1" x14ac:dyDescent="0.35">
      <c r="A147" s="112">
        <v>1144</v>
      </c>
      <c r="B147" s="134"/>
      <c r="C147" s="20"/>
      <c r="D147" s="21"/>
      <c r="E147" s="21"/>
      <c r="F147" s="45"/>
      <c r="G147" s="45"/>
      <c r="H147" s="120"/>
      <c r="I147" s="121"/>
      <c r="J147" s="23"/>
      <c r="K147" s="24"/>
      <c r="L147" s="22"/>
      <c r="M147" s="19"/>
    </row>
    <row r="148" spans="1:13" ht="15" thickBot="1" x14ac:dyDescent="0.35">
      <c r="A148" s="112">
        <v>1145</v>
      </c>
      <c r="B148" s="134"/>
      <c r="C148" s="20"/>
      <c r="D148" s="21"/>
      <c r="E148" s="21"/>
      <c r="F148" s="45"/>
      <c r="G148" s="45"/>
      <c r="H148" s="120"/>
      <c r="I148" s="121"/>
      <c r="J148" s="23"/>
      <c r="K148" s="24"/>
      <c r="L148" s="22"/>
      <c r="M148" s="19"/>
    </row>
    <row r="149" spans="1:13" ht="15" thickBot="1" x14ac:dyDescent="0.35">
      <c r="A149" s="112">
        <v>1146</v>
      </c>
      <c r="B149" s="134"/>
      <c r="C149" s="20"/>
      <c r="D149" s="21"/>
      <c r="E149" s="21"/>
      <c r="F149" s="45"/>
      <c r="G149" s="45"/>
      <c r="H149" s="120"/>
      <c r="I149" s="121"/>
      <c r="J149" s="23"/>
      <c r="K149" s="24"/>
      <c r="L149" s="22"/>
      <c r="M149" s="19"/>
    </row>
    <row r="150" spans="1:13" ht="15" thickBot="1" x14ac:dyDescent="0.35">
      <c r="A150" s="112">
        <v>1147</v>
      </c>
      <c r="B150" s="134"/>
      <c r="C150" s="20"/>
      <c r="D150" s="21"/>
      <c r="E150" s="21"/>
      <c r="F150" s="45"/>
      <c r="G150" s="45"/>
      <c r="H150" s="120"/>
      <c r="I150" s="121"/>
      <c r="J150" s="23"/>
      <c r="K150" s="24"/>
      <c r="L150" s="22"/>
      <c r="M150" s="19"/>
    </row>
    <row r="151" spans="1:13" ht="15" thickBot="1" x14ac:dyDescent="0.35">
      <c r="A151" s="112">
        <v>1148</v>
      </c>
      <c r="B151" s="134"/>
      <c r="C151" s="20"/>
      <c r="D151" s="21"/>
      <c r="E151" s="21"/>
      <c r="F151" s="45"/>
      <c r="G151" s="45"/>
      <c r="H151" s="120"/>
      <c r="I151" s="121"/>
      <c r="J151" s="23"/>
      <c r="K151" s="24"/>
      <c r="L151" s="22"/>
      <c r="M151" s="19"/>
    </row>
    <row r="152" spans="1:13" ht="15" thickBot="1" x14ac:dyDescent="0.35">
      <c r="A152" s="112">
        <v>1149</v>
      </c>
      <c r="B152" s="134"/>
      <c r="C152" s="20"/>
      <c r="D152" s="21"/>
      <c r="E152" s="21"/>
      <c r="F152" s="45"/>
      <c r="G152" s="45"/>
      <c r="H152" s="120"/>
      <c r="I152" s="121"/>
      <c r="J152" s="23"/>
      <c r="K152" s="24"/>
      <c r="L152" s="22"/>
      <c r="M152" s="19"/>
    </row>
    <row r="153" spans="1:13" ht="15" thickBot="1" x14ac:dyDescent="0.35">
      <c r="A153" s="112">
        <v>1150</v>
      </c>
      <c r="B153" s="134"/>
      <c r="C153" s="20"/>
      <c r="D153" s="21"/>
      <c r="E153" s="21"/>
      <c r="F153" s="45"/>
      <c r="G153" s="45"/>
      <c r="H153" s="120"/>
      <c r="I153" s="121"/>
      <c r="J153" s="23"/>
      <c r="K153" s="24"/>
      <c r="L153" s="22"/>
      <c r="M153" s="19"/>
    </row>
    <row r="154" spans="1:13" ht="15" thickBot="1" x14ac:dyDescent="0.35">
      <c r="A154" s="112">
        <v>1151</v>
      </c>
      <c r="B154" s="134"/>
      <c r="C154" s="20"/>
      <c r="D154" s="21"/>
      <c r="E154" s="21"/>
      <c r="F154" s="45"/>
      <c r="G154" s="45"/>
      <c r="H154" s="120"/>
      <c r="I154" s="121"/>
      <c r="J154" s="23"/>
      <c r="K154" s="24"/>
      <c r="L154" s="22"/>
      <c r="M154" s="19"/>
    </row>
    <row r="155" spans="1:13" ht="15" thickBot="1" x14ac:dyDescent="0.35">
      <c r="A155" s="112">
        <v>1152</v>
      </c>
      <c r="B155" s="134"/>
      <c r="C155" s="20"/>
      <c r="D155" s="21"/>
      <c r="E155" s="21"/>
      <c r="F155" s="45"/>
      <c r="G155" s="45"/>
      <c r="H155" s="120"/>
      <c r="I155" s="121"/>
      <c r="J155" s="23"/>
      <c r="K155" s="24"/>
      <c r="L155" s="22"/>
      <c r="M155" s="19"/>
    </row>
    <row r="156" spans="1:13" ht="15" thickBot="1" x14ac:dyDescent="0.35">
      <c r="A156" s="112">
        <v>1153</v>
      </c>
      <c r="B156" s="134"/>
      <c r="C156" s="20"/>
      <c r="D156" s="21"/>
      <c r="E156" s="21"/>
      <c r="F156" s="45"/>
      <c r="G156" s="45"/>
      <c r="H156" s="120"/>
      <c r="I156" s="121"/>
      <c r="J156" s="23"/>
      <c r="K156" s="24"/>
      <c r="L156" s="22"/>
      <c r="M156" s="19"/>
    </row>
    <row r="157" spans="1:13" ht="15" thickBot="1" x14ac:dyDescent="0.35">
      <c r="A157" s="112">
        <v>1154</v>
      </c>
      <c r="B157" s="134"/>
      <c r="C157" s="20"/>
      <c r="D157" s="21"/>
      <c r="E157" s="21"/>
      <c r="F157" s="45"/>
      <c r="G157" s="45"/>
      <c r="H157" s="120"/>
      <c r="I157" s="121"/>
      <c r="J157" s="23"/>
      <c r="K157" s="24"/>
      <c r="L157" s="22"/>
      <c r="M157" s="19"/>
    </row>
    <row r="158" spans="1:13" ht="15" thickBot="1" x14ac:dyDescent="0.35">
      <c r="A158" s="112">
        <v>1155</v>
      </c>
      <c r="B158" s="134"/>
      <c r="C158" s="20"/>
      <c r="D158" s="21"/>
      <c r="E158" s="21"/>
      <c r="F158" s="45"/>
      <c r="G158" s="45"/>
      <c r="H158" s="120"/>
      <c r="I158" s="121"/>
      <c r="J158" s="23"/>
      <c r="K158" s="24"/>
      <c r="L158" s="22"/>
      <c r="M158" s="19"/>
    </row>
    <row r="159" spans="1:13" ht="15" thickBot="1" x14ac:dyDescent="0.35">
      <c r="A159" s="112">
        <v>1156</v>
      </c>
      <c r="B159" s="134"/>
      <c r="C159" s="20"/>
      <c r="D159" s="21"/>
      <c r="E159" s="21"/>
      <c r="F159" s="45"/>
      <c r="G159" s="45"/>
      <c r="H159" s="120"/>
      <c r="I159" s="121"/>
      <c r="J159" s="23"/>
      <c r="K159" s="24"/>
      <c r="L159" s="22"/>
      <c r="M159" s="19"/>
    </row>
    <row r="160" spans="1:13" ht="15" thickBot="1" x14ac:dyDescent="0.35">
      <c r="A160" s="112">
        <v>1157</v>
      </c>
      <c r="B160" s="134"/>
      <c r="C160" s="20"/>
      <c r="D160" s="21"/>
      <c r="E160" s="21"/>
      <c r="F160" s="45"/>
      <c r="G160" s="45"/>
      <c r="H160" s="120"/>
      <c r="I160" s="121"/>
      <c r="J160" s="23"/>
      <c r="K160" s="24"/>
      <c r="L160" s="22"/>
      <c r="M160" s="19"/>
    </row>
    <row r="161" spans="1:13" ht="15" thickBot="1" x14ac:dyDescent="0.35">
      <c r="A161" s="112">
        <v>1158</v>
      </c>
      <c r="B161" s="134"/>
      <c r="C161" s="20"/>
      <c r="D161" s="21"/>
      <c r="E161" s="21"/>
      <c r="F161" s="45"/>
      <c r="G161" s="45"/>
      <c r="H161" s="120"/>
      <c r="I161" s="121"/>
      <c r="J161" s="23"/>
      <c r="K161" s="24"/>
      <c r="L161" s="22"/>
      <c r="M161" s="19"/>
    </row>
    <row r="162" spans="1:13" ht="15" thickBot="1" x14ac:dyDescent="0.35">
      <c r="A162" s="112">
        <v>1159</v>
      </c>
      <c r="B162" s="134"/>
      <c r="C162" s="20"/>
      <c r="D162" s="21"/>
      <c r="E162" s="21"/>
      <c r="F162" s="45"/>
      <c r="G162" s="45"/>
      <c r="H162" s="120"/>
      <c r="I162" s="121"/>
      <c r="J162" s="23"/>
      <c r="K162" s="24"/>
      <c r="L162" s="22"/>
      <c r="M162" s="19"/>
    </row>
    <row r="163" spans="1:13" ht="15" thickBot="1" x14ac:dyDescent="0.35">
      <c r="A163" s="112">
        <v>1160</v>
      </c>
      <c r="B163" s="134"/>
      <c r="C163" s="20"/>
      <c r="D163" s="21"/>
      <c r="E163" s="21"/>
      <c r="F163" s="45"/>
      <c r="G163" s="45"/>
      <c r="H163" s="120"/>
      <c r="I163" s="121"/>
      <c r="J163" s="23"/>
      <c r="K163" s="24"/>
      <c r="L163" s="22"/>
      <c r="M163" s="19"/>
    </row>
    <row r="164" spans="1:13" ht="15" thickBot="1" x14ac:dyDescent="0.35">
      <c r="A164" s="112">
        <v>1161</v>
      </c>
      <c r="B164" s="134"/>
      <c r="C164" s="20"/>
      <c r="D164" s="21"/>
      <c r="E164" s="21"/>
      <c r="F164" s="45"/>
      <c r="G164" s="45"/>
      <c r="H164" s="120"/>
      <c r="I164" s="121"/>
      <c r="J164" s="23"/>
      <c r="K164" s="24"/>
      <c r="L164" s="22"/>
      <c r="M164" s="19"/>
    </row>
    <row r="165" spans="1:13" ht="15" thickBot="1" x14ac:dyDescent="0.35">
      <c r="A165" s="112">
        <v>1162</v>
      </c>
      <c r="B165" s="134"/>
      <c r="C165" s="20"/>
      <c r="D165" s="21"/>
      <c r="E165" s="21"/>
      <c r="F165" s="45"/>
      <c r="G165" s="45"/>
      <c r="H165" s="120"/>
      <c r="I165" s="121"/>
      <c r="J165" s="23"/>
      <c r="K165" s="24"/>
      <c r="L165" s="22"/>
      <c r="M165" s="19"/>
    </row>
    <row r="166" spans="1:13" ht="15" thickBot="1" x14ac:dyDescent="0.35">
      <c r="A166" s="112">
        <v>1163</v>
      </c>
      <c r="B166" s="134"/>
      <c r="C166" s="20"/>
      <c r="D166" s="21"/>
      <c r="E166" s="21"/>
      <c r="F166" s="45"/>
      <c r="G166" s="45"/>
      <c r="H166" s="120"/>
      <c r="I166" s="121"/>
      <c r="J166" s="23"/>
      <c r="K166" s="24"/>
      <c r="L166" s="22"/>
      <c r="M166" s="19"/>
    </row>
    <row r="167" spans="1:13" ht="15" thickBot="1" x14ac:dyDescent="0.35">
      <c r="A167" s="112">
        <v>1164</v>
      </c>
      <c r="B167" s="134"/>
      <c r="C167" s="20"/>
      <c r="D167" s="21"/>
      <c r="E167" s="21"/>
      <c r="F167" s="45"/>
      <c r="G167" s="45"/>
      <c r="H167" s="120"/>
      <c r="I167" s="121"/>
      <c r="J167" s="23"/>
      <c r="K167" s="24"/>
      <c r="L167" s="22"/>
      <c r="M167" s="19"/>
    </row>
    <row r="168" spans="1:13" ht="15" thickBot="1" x14ac:dyDescent="0.35">
      <c r="A168" s="112">
        <v>1165</v>
      </c>
      <c r="B168" s="134"/>
      <c r="C168" s="20"/>
      <c r="D168" s="21"/>
      <c r="E168" s="21"/>
      <c r="F168" s="45"/>
      <c r="G168" s="45"/>
      <c r="H168" s="120"/>
      <c r="I168" s="121"/>
      <c r="J168" s="23"/>
      <c r="K168" s="24"/>
      <c r="L168" s="22"/>
      <c r="M168" s="19"/>
    </row>
    <row r="169" spans="1:13" ht="15" thickBot="1" x14ac:dyDescent="0.35">
      <c r="A169" s="112">
        <v>1166</v>
      </c>
      <c r="B169" s="134"/>
      <c r="C169" s="20"/>
      <c r="D169" s="21"/>
      <c r="E169" s="21"/>
      <c r="F169" s="45"/>
      <c r="G169" s="45"/>
      <c r="H169" s="120"/>
      <c r="I169" s="121"/>
      <c r="J169" s="23"/>
      <c r="K169" s="24"/>
      <c r="L169" s="22"/>
      <c r="M169" s="19"/>
    </row>
    <row r="170" spans="1:13" ht="15" thickBot="1" x14ac:dyDescent="0.35">
      <c r="A170" s="112">
        <v>1167</v>
      </c>
      <c r="B170" s="134"/>
      <c r="C170" s="20"/>
      <c r="D170" s="21"/>
      <c r="E170" s="21"/>
      <c r="F170" s="45"/>
      <c r="G170" s="45"/>
      <c r="H170" s="120"/>
      <c r="I170" s="121"/>
      <c r="J170" s="23"/>
      <c r="K170" s="24"/>
      <c r="L170" s="22"/>
      <c r="M170" s="19"/>
    </row>
    <row r="171" spans="1:13" ht="15" thickBot="1" x14ac:dyDescent="0.35">
      <c r="A171" s="112">
        <v>1168</v>
      </c>
      <c r="B171" s="134"/>
      <c r="C171" s="20"/>
      <c r="D171" s="21"/>
      <c r="E171" s="21"/>
      <c r="F171" s="45"/>
      <c r="G171" s="45"/>
      <c r="H171" s="120"/>
      <c r="I171" s="121"/>
      <c r="J171" s="23"/>
      <c r="K171" s="24"/>
      <c r="L171" s="22"/>
      <c r="M171" s="19"/>
    </row>
    <row r="172" spans="1:13" ht="15" thickBot="1" x14ac:dyDescent="0.35">
      <c r="A172" s="112">
        <v>1169</v>
      </c>
      <c r="B172" s="134"/>
      <c r="C172" s="20"/>
      <c r="D172" s="21"/>
      <c r="E172" s="21"/>
      <c r="F172" s="45"/>
      <c r="G172" s="45"/>
      <c r="H172" s="120"/>
      <c r="I172" s="121"/>
      <c r="J172" s="23"/>
      <c r="K172" s="24"/>
      <c r="L172" s="22"/>
      <c r="M172" s="19"/>
    </row>
    <row r="173" spans="1:13" ht="15" thickBot="1" x14ac:dyDescent="0.35">
      <c r="A173" s="112">
        <v>1170</v>
      </c>
      <c r="B173" s="134"/>
      <c r="C173" s="20"/>
      <c r="D173" s="21"/>
      <c r="E173" s="21"/>
      <c r="F173" s="45"/>
      <c r="G173" s="45"/>
      <c r="H173" s="120"/>
      <c r="I173" s="121"/>
      <c r="J173" s="23"/>
      <c r="K173" s="24"/>
      <c r="L173" s="22"/>
      <c r="M173" s="19"/>
    </row>
    <row r="174" spans="1:13" ht="15" thickBot="1" x14ac:dyDescent="0.35">
      <c r="A174" s="112">
        <v>1171</v>
      </c>
      <c r="B174" s="134"/>
      <c r="C174" s="20"/>
      <c r="D174" s="21"/>
      <c r="E174" s="21"/>
      <c r="F174" s="45"/>
      <c r="G174" s="45"/>
      <c r="H174" s="120"/>
      <c r="I174" s="121"/>
      <c r="J174" s="23"/>
      <c r="K174" s="24"/>
      <c r="L174" s="22"/>
      <c r="M174" s="19"/>
    </row>
    <row r="175" spans="1:13" ht="15" thickBot="1" x14ac:dyDescent="0.35">
      <c r="A175" s="112">
        <v>1172</v>
      </c>
      <c r="B175" s="134"/>
      <c r="C175" s="20"/>
      <c r="D175" s="21"/>
      <c r="E175" s="21"/>
      <c r="F175" s="45"/>
      <c r="G175" s="45"/>
      <c r="H175" s="120"/>
      <c r="I175" s="121"/>
      <c r="J175" s="23"/>
      <c r="K175" s="24"/>
      <c r="L175" s="22"/>
      <c r="M175" s="19"/>
    </row>
    <row r="176" spans="1:13" ht="15" thickBot="1" x14ac:dyDescent="0.35">
      <c r="A176" s="112">
        <v>1173</v>
      </c>
      <c r="B176" s="134"/>
      <c r="C176" s="20"/>
      <c r="D176" s="21"/>
      <c r="E176" s="21"/>
      <c r="F176" s="45"/>
      <c r="G176" s="45"/>
      <c r="H176" s="120"/>
      <c r="I176" s="121"/>
      <c r="J176" s="23"/>
      <c r="K176" s="24"/>
      <c r="L176" s="22"/>
      <c r="M176" s="19"/>
    </row>
    <row r="177" spans="1:13" ht="15" thickBot="1" x14ac:dyDescent="0.35">
      <c r="A177" s="112">
        <v>1174</v>
      </c>
      <c r="B177" s="134"/>
      <c r="C177" s="20"/>
      <c r="D177" s="21"/>
      <c r="E177" s="21"/>
      <c r="F177" s="45"/>
      <c r="G177" s="45"/>
      <c r="H177" s="120"/>
      <c r="I177" s="121"/>
      <c r="J177" s="23"/>
      <c r="K177" s="24"/>
      <c r="L177" s="22"/>
      <c r="M177" s="19"/>
    </row>
    <row r="178" spans="1:13" ht="15" thickBot="1" x14ac:dyDescent="0.35">
      <c r="A178" s="112">
        <v>1175</v>
      </c>
      <c r="B178" s="134"/>
      <c r="C178" s="20"/>
      <c r="D178" s="21"/>
      <c r="E178" s="21"/>
      <c r="F178" s="45"/>
      <c r="G178" s="45"/>
      <c r="H178" s="120"/>
      <c r="I178" s="121"/>
      <c r="J178" s="23"/>
      <c r="K178" s="24"/>
      <c r="L178" s="22"/>
      <c r="M178" s="19"/>
    </row>
    <row r="179" spans="1:13" ht="15" thickBot="1" x14ac:dyDescent="0.35">
      <c r="A179" s="112">
        <v>1176</v>
      </c>
      <c r="B179" s="134"/>
      <c r="C179" s="20"/>
      <c r="D179" s="21"/>
      <c r="E179" s="21"/>
      <c r="F179" s="45"/>
      <c r="G179" s="45"/>
      <c r="H179" s="120"/>
      <c r="I179" s="121"/>
      <c r="J179" s="23"/>
      <c r="K179" s="24"/>
      <c r="L179" s="22"/>
      <c r="M179" s="19"/>
    </row>
    <row r="180" spans="1:13" ht="15" thickBot="1" x14ac:dyDescent="0.35">
      <c r="A180" s="112">
        <v>1177</v>
      </c>
      <c r="B180" s="134"/>
      <c r="C180" s="20"/>
      <c r="D180" s="21"/>
      <c r="E180" s="21"/>
      <c r="F180" s="45"/>
      <c r="G180" s="45"/>
      <c r="H180" s="120"/>
      <c r="I180" s="121"/>
      <c r="J180" s="23"/>
      <c r="K180" s="24"/>
      <c r="L180" s="22"/>
      <c r="M180" s="19"/>
    </row>
    <row r="181" spans="1:13" ht="15" thickBot="1" x14ac:dyDescent="0.35">
      <c r="A181" s="112">
        <v>1178</v>
      </c>
      <c r="B181" s="134"/>
      <c r="C181" s="20"/>
      <c r="D181" s="21"/>
      <c r="E181" s="21"/>
      <c r="F181" s="45"/>
      <c r="G181" s="45"/>
      <c r="H181" s="120"/>
      <c r="I181" s="121"/>
      <c r="J181" s="23"/>
      <c r="K181" s="24"/>
      <c r="L181" s="22"/>
      <c r="M181" s="19"/>
    </row>
    <row r="182" spans="1:13" ht="15" thickBot="1" x14ac:dyDescent="0.35">
      <c r="A182" s="112">
        <v>1179</v>
      </c>
      <c r="B182" s="134"/>
      <c r="C182" s="20"/>
      <c r="D182" s="21"/>
      <c r="E182" s="21"/>
      <c r="F182" s="45"/>
      <c r="G182" s="45"/>
      <c r="H182" s="120"/>
      <c r="I182" s="121"/>
      <c r="J182" s="23"/>
      <c r="K182" s="24"/>
      <c r="L182" s="22"/>
      <c r="M182" s="19"/>
    </row>
    <row r="183" spans="1:13" ht="15" thickBot="1" x14ac:dyDescent="0.35">
      <c r="A183" s="112">
        <v>1180</v>
      </c>
      <c r="B183" s="134"/>
      <c r="C183" s="20"/>
      <c r="D183" s="21"/>
      <c r="E183" s="21"/>
      <c r="F183" s="45"/>
      <c r="G183" s="45"/>
      <c r="H183" s="120"/>
      <c r="I183" s="121"/>
      <c r="J183" s="23"/>
      <c r="K183" s="24"/>
      <c r="L183" s="22"/>
      <c r="M183" s="19"/>
    </row>
    <row r="184" spans="1:13" ht="15" thickBot="1" x14ac:dyDescent="0.35">
      <c r="A184" s="112">
        <v>1181</v>
      </c>
      <c r="B184" s="134"/>
      <c r="C184" s="20"/>
      <c r="D184" s="21"/>
      <c r="E184" s="21"/>
      <c r="F184" s="45"/>
      <c r="G184" s="45"/>
      <c r="H184" s="120"/>
      <c r="I184" s="121"/>
      <c r="J184" s="23"/>
      <c r="K184" s="24"/>
      <c r="L184" s="22"/>
      <c r="M184" s="19"/>
    </row>
    <row r="185" spans="1:13" ht="15" thickBot="1" x14ac:dyDescent="0.35">
      <c r="A185" s="112">
        <v>1182</v>
      </c>
      <c r="B185" s="134"/>
      <c r="C185" s="20"/>
      <c r="D185" s="21"/>
      <c r="E185" s="21"/>
      <c r="F185" s="45"/>
      <c r="G185" s="45"/>
      <c r="H185" s="120"/>
      <c r="I185" s="121"/>
      <c r="J185" s="23"/>
      <c r="K185" s="24"/>
      <c r="L185" s="22"/>
      <c r="M185" s="19"/>
    </row>
    <row r="186" spans="1:13" ht="15" thickBot="1" x14ac:dyDescent="0.35">
      <c r="A186" s="112">
        <v>1183</v>
      </c>
      <c r="B186" s="134"/>
      <c r="C186" s="20"/>
      <c r="D186" s="21"/>
      <c r="E186" s="21"/>
      <c r="F186" s="45"/>
      <c r="G186" s="45"/>
      <c r="H186" s="120"/>
      <c r="I186" s="121"/>
      <c r="J186" s="23"/>
      <c r="K186" s="24"/>
      <c r="L186" s="22"/>
      <c r="M186" s="19"/>
    </row>
    <row r="187" spans="1:13" ht="15" thickBot="1" x14ac:dyDescent="0.35">
      <c r="A187" s="112">
        <v>1184</v>
      </c>
      <c r="B187" s="134"/>
      <c r="C187" s="20"/>
      <c r="D187" s="21"/>
      <c r="E187" s="21"/>
      <c r="F187" s="45"/>
      <c r="G187" s="45"/>
      <c r="H187" s="120"/>
      <c r="I187" s="121"/>
      <c r="J187" s="23"/>
      <c r="K187" s="24"/>
      <c r="L187" s="22"/>
      <c r="M187" s="19"/>
    </row>
    <row r="188" spans="1:13" ht="15" thickBot="1" x14ac:dyDescent="0.35">
      <c r="A188" s="112">
        <v>1185</v>
      </c>
      <c r="B188" s="134"/>
      <c r="C188" s="20"/>
      <c r="D188" s="21"/>
      <c r="E188" s="21"/>
      <c r="F188" s="45"/>
      <c r="G188" s="45"/>
      <c r="H188" s="120"/>
      <c r="I188" s="121"/>
      <c r="J188" s="23"/>
      <c r="K188" s="24"/>
      <c r="L188" s="22"/>
      <c r="M188" s="19"/>
    </row>
    <row r="189" spans="1:13" ht="15" thickBot="1" x14ac:dyDescent="0.35">
      <c r="A189" s="112">
        <v>1186</v>
      </c>
      <c r="B189" s="134"/>
      <c r="C189" s="20"/>
      <c r="D189" s="21"/>
      <c r="E189" s="21"/>
      <c r="F189" s="45"/>
      <c r="G189" s="45"/>
      <c r="H189" s="120"/>
      <c r="I189" s="121"/>
      <c r="J189" s="23"/>
      <c r="K189" s="24"/>
      <c r="L189" s="22"/>
      <c r="M189" s="19"/>
    </row>
    <row r="190" spans="1:13" ht="15" thickBot="1" x14ac:dyDescent="0.35">
      <c r="A190" s="112">
        <v>1187</v>
      </c>
      <c r="B190" s="134"/>
      <c r="C190" s="20"/>
      <c r="D190" s="21"/>
      <c r="E190" s="21"/>
      <c r="F190" s="45"/>
      <c r="G190" s="45"/>
      <c r="H190" s="120"/>
      <c r="I190" s="121"/>
      <c r="J190" s="23"/>
      <c r="K190" s="24"/>
      <c r="L190" s="22"/>
      <c r="M190" s="19"/>
    </row>
    <row r="191" spans="1:13" ht="15" thickBot="1" x14ac:dyDescent="0.35">
      <c r="A191" s="112">
        <v>1188</v>
      </c>
      <c r="B191" s="134"/>
      <c r="C191" s="20"/>
      <c r="D191" s="21"/>
      <c r="E191" s="21"/>
      <c r="F191" s="45"/>
      <c r="G191" s="45"/>
      <c r="H191" s="120"/>
      <c r="I191" s="121"/>
      <c r="J191" s="23"/>
      <c r="K191" s="24"/>
      <c r="L191" s="22"/>
      <c r="M191" s="19"/>
    </row>
    <row r="192" spans="1:13" ht="15" thickBot="1" x14ac:dyDescent="0.35">
      <c r="A192" s="112">
        <v>1189</v>
      </c>
      <c r="B192" s="134"/>
      <c r="C192" s="20"/>
      <c r="D192" s="21"/>
      <c r="E192" s="21"/>
      <c r="F192" s="45"/>
      <c r="G192" s="45"/>
      <c r="H192" s="120"/>
      <c r="I192" s="121"/>
      <c r="J192" s="23"/>
      <c r="K192" s="24"/>
      <c r="L192" s="22"/>
      <c r="M192" s="19"/>
    </row>
    <row r="193" spans="1:13" ht="15" thickBot="1" x14ac:dyDescent="0.35">
      <c r="A193" s="112">
        <v>1190</v>
      </c>
      <c r="B193" s="134"/>
      <c r="C193" s="20"/>
      <c r="D193" s="21"/>
      <c r="E193" s="21"/>
      <c r="F193" s="45"/>
      <c r="G193" s="45"/>
      <c r="H193" s="120"/>
      <c r="I193" s="121"/>
      <c r="J193" s="23"/>
      <c r="K193" s="24"/>
      <c r="L193" s="22"/>
      <c r="M193" s="19"/>
    </row>
    <row r="194" spans="1:13" ht="15" thickBot="1" x14ac:dyDescent="0.35">
      <c r="A194" s="112">
        <v>1191</v>
      </c>
      <c r="B194" s="134"/>
      <c r="C194" s="20"/>
      <c r="D194" s="21"/>
      <c r="E194" s="21"/>
      <c r="F194" s="45"/>
      <c r="G194" s="45"/>
      <c r="H194" s="120"/>
      <c r="I194" s="121"/>
      <c r="J194" s="23"/>
      <c r="K194" s="24"/>
      <c r="L194" s="22"/>
      <c r="M194" s="19"/>
    </row>
    <row r="195" spans="1:13" ht="15" thickBot="1" x14ac:dyDescent="0.35">
      <c r="A195" s="112">
        <v>1192</v>
      </c>
      <c r="B195" s="134"/>
      <c r="C195" s="20"/>
      <c r="D195" s="21"/>
      <c r="E195" s="21"/>
      <c r="F195" s="45"/>
      <c r="G195" s="45"/>
      <c r="H195" s="120"/>
      <c r="I195" s="121"/>
      <c r="J195" s="23"/>
      <c r="K195" s="24"/>
      <c r="L195" s="22"/>
      <c r="M195" s="19"/>
    </row>
    <row r="196" spans="1:13" ht="15" thickBot="1" x14ac:dyDescent="0.35">
      <c r="A196" s="112">
        <v>1193</v>
      </c>
      <c r="B196" s="134"/>
      <c r="C196" s="20"/>
      <c r="D196" s="21"/>
      <c r="E196" s="21"/>
      <c r="F196" s="45"/>
      <c r="G196" s="45"/>
      <c r="H196" s="120"/>
      <c r="I196" s="121"/>
      <c r="J196" s="23"/>
      <c r="K196" s="24"/>
      <c r="L196" s="22"/>
      <c r="M196" s="19"/>
    </row>
    <row r="197" spans="1:13" ht="15" thickBot="1" x14ac:dyDescent="0.35">
      <c r="A197" s="112">
        <v>1194</v>
      </c>
      <c r="B197" s="134"/>
      <c r="C197" s="20"/>
      <c r="D197" s="21"/>
      <c r="E197" s="21"/>
      <c r="F197" s="45"/>
      <c r="G197" s="45"/>
      <c r="H197" s="120"/>
      <c r="I197" s="121"/>
      <c r="J197" s="23"/>
      <c r="K197" s="24"/>
      <c r="L197" s="22"/>
      <c r="M197" s="19"/>
    </row>
    <row r="198" spans="1:13" ht="15" thickBot="1" x14ac:dyDescent="0.35">
      <c r="A198" s="112">
        <v>1195</v>
      </c>
      <c r="B198" s="134"/>
      <c r="C198" s="20"/>
      <c r="D198" s="21"/>
      <c r="E198" s="21"/>
      <c r="F198" s="45"/>
      <c r="G198" s="45"/>
      <c r="H198" s="120"/>
      <c r="I198" s="121"/>
      <c r="J198" s="23"/>
      <c r="K198" s="24"/>
      <c r="L198" s="22"/>
      <c r="M198" s="19"/>
    </row>
    <row r="199" spans="1:13" ht="15" thickBot="1" x14ac:dyDescent="0.35">
      <c r="A199" s="112">
        <v>1196</v>
      </c>
      <c r="B199" s="134"/>
      <c r="C199" s="20"/>
      <c r="D199" s="21"/>
      <c r="E199" s="21"/>
      <c r="F199" s="45"/>
      <c r="G199" s="45"/>
      <c r="H199" s="120"/>
      <c r="I199" s="121"/>
      <c r="J199" s="23"/>
      <c r="K199" s="24"/>
      <c r="L199" s="22"/>
      <c r="M199" s="19"/>
    </row>
    <row r="200" spans="1:13" ht="15" thickBot="1" x14ac:dyDescent="0.35">
      <c r="A200" s="112">
        <v>1197</v>
      </c>
      <c r="B200" s="134"/>
      <c r="C200" s="20"/>
      <c r="D200" s="21"/>
      <c r="E200" s="21"/>
      <c r="F200" s="45"/>
      <c r="G200" s="45"/>
      <c r="H200" s="120"/>
      <c r="I200" s="121"/>
      <c r="J200" s="23"/>
      <c r="K200" s="24"/>
      <c r="L200" s="22"/>
      <c r="M200" s="19"/>
    </row>
    <row r="201" spans="1:13" ht="15" thickBot="1" x14ac:dyDescent="0.35">
      <c r="A201" s="112">
        <v>1198</v>
      </c>
      <c r="B201" s="134"/>
      <c r="C201" s="20"/>
      <c r="D201" s="21"/>
      <c r="E201" s="21"/>
      <c r="F201" s="45"/>
      <c r="G201" s="45"/>
      <c r="H201" s="120"/>
      <c r="I201" s="121"/>
      <c r="J201" s="23"/>
      <c r="K201" s="24"/>
      <c r="L201" s="22"/>
      <c r="M201" s="19"/>
    </row>
    <row r="202" spans="1:13" ht="15" thickBot="1" x14ac:dyDescent="0.35">
      <c r="A202" s="112">
        <v>1199</v>
      </c>
      <c r="B202" s="134"/>
      <c r="C202" s="20"/>
      <c r="D202" s="21"/>
      <c r="E202" s="21"/>
      <c r="F202" s="45"/>
      <c r="G202" s="45"/>
      <c r="H202" s="120"/>
      <c r="I202" s="121"/>
      <c r="J202" s="23"/>
      <c r="K202" s="24"/>
      <c r="L202" s="22"/>
      <c r="M202" s="19"/>
    </row>
    <row r="203" spans="1:13" ht="15" thickBot="1" x14ac:dyDescent="0.35">
      <c r="A203" s="112">
        <v>1200</v>
      </c>
      <c r="B203" s="134"/>
      <c r="C203" s="20"/>
      <c r="D203" s="21"/>
      <c r="E203" s="21"/>
      <c r="F203" s="45"/>
      <c r="G203" s="45"/>
      <c r="H203" s="120"/>
      <c r="I203" s="121"/>
      <c r="J203" s="23"/>
      <c r="K203" s="24"/>
      <c r="L203" s="22"/>
      <c r="M203" s="19"/>
    </row>
    <row r="204" spans="1:13" ht="15" thickBot="1" x14ac:dyDescent="0.35">
      <c r="A204" s="112">
        <v>1201</v>
      </c>
      <c r="B204" s="134"/>
      <c r="C204" s="20"/>
      <c r="D204" s="21"/>
      <c r="E204" s="21"/>
      <c r="F204" s="45"/>
      <c r="G204" s="45"/>
      <c r="H204" s="120"/>
      <c r="I204" s="121"/>
      <c r="J204" s="23"/>
      <c r="K204" s="24"/>
      <c r="L204" s="22"/>
      <c r="M204" s="19"/>
    </row>
    <row r="205" spans="1:13" ht="15" thickBot="1" x14ac:dyDescent="0.35">
      <c r="A205" s="112">
        <v>1202</v>
      </c>
      <c r="B205" s="134"/>
      <c r="C205" s="20"/>
      <c r="D205" s="21"/>
      <c r="E205" s="21"/>
      <c r="F205" s="45"/>
      <c r="G205" s="45"/>
      <c r="H205" s="120"/>
      <c r="I205" s="121"/>
      <c r="J205" s="23"/>
      <c r="K205" s="24"/>
      <c r="L205" s="22"/>
      <c r="M205" s="19"/>
    </row>
    <row r="206" spans="1:13" ht="15" thickBot="1" x14ac:dyDescent="0.35">
      <c r="A206" s="112">
        <v>1203</v>
      </c>
      <c r="B206" s="134"/>
      <c r="C206" s="20"/>
      <c r="D206" s="21"/>
      <c r="E206" s="21"/>
      <c r="F206" s="45"/>
      <c r="G206" s="45"/>
      <c r="H206" s="120"/>
      <c r="I206" s="121"/>
      <c r="J206" s="23"/>
      <c r="K206" s="24"/>
      <c r="L206" s="22"/>
      <c r="M206" s="19"/>
    </row>
    <row r="207" spans="1:13" ht="15" thickBot="1" x14ac:dyDescent="0.35">
      <c r="A207" s="112">
        <v>1204</v>
      </c>
      <c r="B207" s="134"/>
      <c r="C207" s="20"/>
      <c r="D207" s="21"/>
      <c r="E207" s="21"/>
      <c r="F207" s="45"/>
      <c r="G207" s="45"/>
      <c r="H207" s="120"/>
      <c r="I207" s="121"/>
      <c r="J207" s="23"/>
      <c r="K207" s="24"/>
      <c r="L207" s="22"/>
      <c r="M207" s="19"/>
    </row>
    <row r="208" spans="1:13" ht="15" thickBot="1" x14ac:dyDescent="0.35">
      <c r="A208" s="112">
        <v>1205</v>
      </c>
      <c r="B208" s="134"/>
      <c r="C208" s="20"/>
      <c r="D208" s="21"/>
      <c r="E208" s="21"/>
      <c r="F208" s="45"/>
      <c r="G208" s="45"/>
      <c r="H208" s="120"/>
      <c r="I208" s="121"/>
      <c r="J208" s="23"/>
      <c r="K208" s="24"/>
      <c r="L208" s="22"/>
      <c r="M208" s="19"/>
    </row>
    <row r="209" spans="1:13" ht="15" thickBot="1" x14ac:dyDescent="0.35">
      <c r="A209" s="112">
        <v>1206</v>
      </c>
      <c r="B209" s="134"/>
      <c r="C209" s="20"/>
      <c r="D209" s="21"/>
      <c r="E209" s="21"/>
      <c r="F209" s="45"/>
      <c r="G209" s="45"/>
      <c r="H209" s="120"/>
      <c r="I209" s="121"/>
      <c r="J209" s="23"/>
      <c r="K209" s="24"/>
      <c r="L209" s="22"/>
      <c r="M209" s="19"/>
    </row>
    <row r="210" spans="1:13" ht="15" thickBot="1" x14ac:dyDescent="0.35">
      <c r="A210" s="112">
        <v>1207</v>
      </c>
      <c r="B210" s="134"/>
      <c r="C210" s="20"/>
      <c r="D210" s="21"/>
      <c r="E210" s="21"/>
      <c r="F210" s="45"/>
      <c r="G210" s="45"/>
      <c r="H210" s="120"/>
      <c r="I210" s="121"/>
      <c r="J210" s="23"/>
      <c r="K210" s="24"/>
      <c r="L210" s="22"/>
      <c r="M210" s="19"/>
    </row>
    <row r="211" spans="1:13" ht="15" thickBot="1" x14ac:dyDescent="0.35">
      <c r="A211" s="112">
        <v>1208</v>
      </c>
      <c r="B211" s="134"/>
      <c r="C211" s="20"/>
      <c r="D211" s="21"/>
      <c r="E211" s="21"/>
      <c r="F211" s="45"/>
      <c r="G211" s="45"/>
      <c r="H211" s="120"/>
      <c r="I211" s="121"/>
      <c r="J211" s="23"/>
      <c r="K211" s="24"/>
      <c r="L211" s="22"/>
      <c r="M211" s="19"/>
    </row>
    <row r="212" spans="1:13" ht="15" thickBot="1" x14ac:dyDescent="0.35">
      <c r="A212" s="112">
        <v>1209</v>
      </c>
      <c r="B212" s="134"/>
      <c r="C212" s="20"/>
      <c r="D212" s="21"/>
      <c r="E212" s="21"/>
      <c r="F212" s="45"/>
      <c r="G212" s="45"/>
      <c r="H212" s="120"/>
      <c r="I212" s="121"/>
      <c r="J212" s="23"/>
      <c r="K212" s="24"/>
      <c r="L212" s="22"/>
      <c r="M212" s="19"/>
    </row>
    <row r="213" spans="1:13" ht="15" thickBot="1" x14ac:dyDescent="0.35">
      <c r="A213" s="112">
        <v>1210</v>
      </c>
      <c r="B213" s="134"/>
      <c r="C213" s="20"/>
      <c r="D213" s="21"/>
      <c r="E213" s="21"/>
      <c r="F213" s="45"/>
      <c r="G213" s="45"/>
      <c r="H213" s="120"/>
      <c r="I213" s="121"/>
      <c r="J213" s="23"/>
      <c r="K213" s="24"/>
      <c r="L213" s="22"/>
      <c r="M213" s="19"/>
    </row>
    <row r="214" spans="1:13" ht="15" thickBot="1" x14ac:dyDescent="0.35">
      <c r="A214" s="112">
        <v>1211</v>
      </c>
      <c r="B214" s="134"/>
      <c r="C214" s="20"/>
      <c r="D214" s="21"/>
      <c r="E214" s="21"/>
      <c r="F214" s="45"/>
      <c r="G214" s="45"/>
      <c r="H214" s="120"/>
      <c r="I214" s="121"/>
      <c r="J214" s="23"/>
      <c r="K214" s="24"/>
      <c r="L214" s="22"/>
      <c r="M214" s="19"/>
    </row>
    <row r="215" spans="1:13" ht="15" thickBot="1" x14ac:dyDescent="0.35">
      <c r="A215" s="112">
        <v>1212</v>
      </c>
      <c r="B215" s="134"/>
      <c r="C215" s="20"/>
      <c r="D215" s="21"/>
      <c r="E215" s="21"/>
      <c r="F215" s="45"/>
      <c r="G215" s="45"/>
      <c r="H215" s="120"/>
      <c r="I215" s="121"/>
      <c r="J215" s="23"/>
      <c r="K215" s="24"/>
      <c r="L215" s="22"/>
      <c r="M215" s="19"/>
    </row>
    <row r="216" spans="1:13" ht="15" thickBot="1" x14ac:dyDescent="0.35">
      <c r="A216" s="112">
        <v>1213</v>
      </c>
      <c r="B216" s="134"/>
      <c r="C216" s="20"/>
      <c r="D216" s="21"/>
      <c r="E216" s="21"/>
      <c r="F216" s="45"/>
      <c r="G216" s="45"/>
      <c r="H216" s="120"/>
      <c r="I216" s="121"/>
      <c r="J216" s="23"/>
      <c r="K216" s="24"/>
      <c r="L216" s="22"/>
      <c r="M216" s="19"/>
    </row>
    <row r="217" spans="1:13" ht="15" thickBot="1" x14ac:dyDescent="0.35">
      <c r="A217" s="112">
        <v>1214</v>
      </c>
      <c r="B217" s="134"/>
      <c r="C217" s="20"/>
      <c r="D217" s="21"/>
      <c r="E217" s="21"/>
      <c r="F217" s="45"/>
      <c r="G217" s="45"/>
      <c r="H217" s="120"/>
      <c r="I217" s="121"/>
      <c r="J217" s="23"/>
      <c r="K217" s="24"/>
      <c r="L217" s="22"/>
      <c r="M217" s="19"/>
    </row>
    <row r="218" spans="1:13" ht="15" thickBot="1" x14ac:dyDescent="0.35">
      <c r="A218" s="112">
        <v>1215</v>
      </c>
      <c r="B218" s="134"/>
      <c r="C218" s="20"/>
      <c r="D218" s="21"/>
      <c r="E218" s="21"/>
      <c r="F218" s="45"/>
      <c r="G218" s="45"/>
      <c r="H218" s="120"/>
      <c r="I218" s="121"/>
      <c r="J218" s="23"/>
      <c r="K218" s="24"/>
      <c r="L218" s="22"/>
      <c r="M218" s="19"/>
    </row>
    <row r="219" spans="1:13" ht="15" thickBot="1" x14ac:dyDescent="0.35">
      <c r="A219" s="112">
        <v>1216</v>
      </c>
      <c r="B219" s="134"/>
      <c r="C219" s="20"/>
      <c r="D219" s="21"/>
      <c r="E219" s="21"/>
      <c r="F219" s="45"/>
      <c r="G219" s="45"/>
      <c r="H219" s="120"/>
      <c r="I219" s="121"/>
      <c r="J219" s="23"/>
      <c r="K219" s="24"/>
      <c r="L219" s="22"/>
      <c r="M219" s="19"/>
    </row>
    <row r="220" spans="1:13" ht="15" thickBot="1" x14ac:dyDescent="0.35">
      <c r="A220" s="112">
        <v>1217</v>
      </c>
      <c r="B220" s="134"/>
      <c r="C220" s="20"/>
      <c r="D220" s="21"/>
      <c r="E220" s="21"/>
      <c r="F220" s="45"/>
      <c r="G220" s="45"/>
      <c r="H220" s="120"/>
      <c r="I220" s="121"/>
      <c r="J220" s="23"/>
      <c r="K220" s="24"/>
      <c r="L220" s="22"/>
      <c r="M220" s="19"/>
    </row>
    <row r="221" spans="1:13" ht="15" thickBot="1" x14ac:dyDescent="0.35">
      <c r="A221" s="112">
        <v>1218</v>
      </c>
      <c r="B221" s="134"/>
      <c r="C221" s="20"/>
      <c r="D221" s="21"/>
      <c r="E221" s="21"/>
      <c r="F221" s="45"/>
      <c r="G221" s="45"/>
      <c r="H221" s="120"/>
      <c r="I221" s="121"/>
      <c r="J221" s="23"/>
      <c r="K221" s="24"/>
      <c r="L221" s="22"/>
      <c r="M221" s="19"/>
    </row>
    <row r="222" spans="1:13" ht="15" thickBot="1" x14ac:dyDescent="0.35">
      <c r="A222" s="112">
        <v>1219</v>
      </c>
      <c r="B222" s="134"/>
      <c r="C222" s="20"/>
      <c r="D222" s="21"/>
      <c r="E222" s="21"/>
      <c r="F222" s="45"/>
      <c r="G222" s="45"/>
      <c r="H222" s="120"/>
      <c r="I222" s="121"/>
      <c r="J222" s="23"/>
      <c r="K222" s="24"/>
      <c r="L222" s="22"/>
      <c r="M222" s="19"/>
    </row>
    <row r="223" spans="1:13" ht="15" thickBot="1" x14ac:dyDescent="0.35">
      <c r="A223" s="112">
        <v>1220</v>
      </c>
      <c r="B223" s="134"/>
      <c r="C223" s="20"/>
      <c r="D223" s="21"/>
      <c r="E223" s="21"/>
      <c r="F223" s="45"/>
      <c r="G223" s="45"/>
      <c r="H223" s="120"/>
      <c r="I223" s="121"/>
      <c r="J223" s="23"/>
      <c r="K223" s="24"/>
      <c r="L223" s="22"/>
      <c r="M223" s="19"/>
    </row>
    <row r="224" spans="1:13" ht="15" thickBot="1" x14ac:dyDescent="0.35">
      <c r="A224" s="112">
        <v>1221</v>
      </c>
      <c r="B224" s="134"/>
      <c r="C224" s="20"/>
      <c r="D224" s="21"/>
      <c r="E224" s="21"/>
      <c r="F224" s="45"/>
      <c r="G224" s="45"/>
      <c r="H224" s="120"/>
      <c r="I224" s="121"/>
      <c r="J224" s="23"/>
      <c r="K224" s="24"/>
      <c r="L224" s="22"/>
      <c r="M224" s="19"/>
    </row>
    <row r="225" spans="1:13" ht="15" thickBot="1" x14ac:dyDescent="0.35">
      <c r="A225" s="112">
        <v>1222</v>
      </c>
      <c r="B225" s="134"/>
      <c r="C225" s="20"/>
      <c r="D225" s="21"/>
      <c r="E225" s="21"/>
      <c r="F225" s="45"/>
      <c r="G225" s="45"/>
      <c r="H225" s="120"/>
      <c r="I225" s="121"/>
      <c r="J225" s="23"/>
      <c r="K225" s="24"/>
      <c r="L225" s="22"/>
      <c r="M225" s="19"/>
    </row>
    <row r="226" spans="1:13" ht="15" thickBot="1" x14ac:dyDescent="0.35">
      <c r="A226" s="112">
        <v>1223</v>
      </c>
      <c r="B226" s="134"/>
      <c r="C226" s="20"/>
      <c r="D226" s="21"/>
      <c r="E226" s="21"/>
      <c r="F226" s="45"/>
      <c r="G226" s="45"/>
      <c r="H226" s="120"/>
      <c r="I226" s="121"/>
      <c r="J226" s="23"/>
      <c r="K226" s="24"/>
      <c r="L226" s="22"/>
      <c r="M226" s="19"/>
    </row>
    <row r="227" spans="1:13" ht="15" thickBot="1" x14ac:dyDescent="0.35">
      <c r="A227" s="112">
        <v>1224</v>
      </c>
      <c r="B227" s="134"/>
      <c r="C227" s="20"/>
      <c r="D227" s="21"/>
      <c r="E227" s="21"/>
      <c r="F227" s="45"/>
      <c r="G227" s="45"/>
      <c r="H227" s="120"/>
      <c r="I227" s="121"/>
      <c r="J227" s="23"/>
      <c r="K227" s="24"/>
      <c r="L227" s="22"/>
      <c r="M227" s="19"/>
    </row>
    <row r="228" spans="1:13" ht="15" thickBot="1" x14ac:dyDescent="0.35">
      <c r="A228" s="112">
        <v>1225</v>
      </c>
      <c r="B228" s="134"/>
      <c r="C228" s="20"/>
      <c r="D228" s="21"/>
      <c r="E228" s="21"/>
      <c r="F228" s="45"/>
      <c r="G228" s="45"/>
      <c r="H228" s="120"/>
      <c r="I228" s="121"/>
      <c r="J228" s="23"/>
      <c r="K228" s="24"/>
      <c r="L228" s="22"/>
      <c r="M228" s="19"/>
    </row>
    <row r="229" spans="1:13" ht="15" thickBot="1" x14ac:dyDescent="0.35">
      <c r="A229" s="112">
        <v>1226</v>
      </c>
      <c r="B229" s="134"/>
      <c r="C229" s="20"/>
      <c r="D229" s="21"/>
      <c r="E229" s="21"/>
      <c r="F229" s="45"/>
      <c r="G229" s="45"/>
      <c r="H229" s="120"/>
      <c r="I229" s="121"/>
      <c r="J229" s="23"/>
      <c r="K229" s="24"/>
      <c r="L229" s="22"/>
      <c r="M229" s="19"/>
    </row>
    <row r="230" spans="1:13" ht="15" thickBot="1" x14ac:dyDescent="0.35">
      <c r="A230" s="112">
        <v>1227</v>
      </c>
      <c r="B230" s="134"/>
      <c r="C230" s="20"/>
      <c r="D230" s="21"/>
      <c r="E230" s="21"/>
      <c r="F230" s="45"/>
      <c r="G230" s="45"/>
      <c r="H230" s="120"/>
      <c r="I230" s="121"/>
      <c r="J230" s="23"/>
      <c r="K230" s="24"/>
      <c r="L230" s="22"/>
      <c r="M230" s="19"/>
    </row>
    <row r="231" spans="1:13" ht="15" thickBot="1" x14ac:dyDescent="0.35">
      <c r="A231" s="112">
        <v>1228</v>
      </c>
      <c r="B231" s="134"/>
      <c r="C231" s="20"/>
      <c r="D231" s="21"/>
      <c r="E231" s="21"/>
      <c r="F231" s="45"/>
      <c r="G231" s="45"/>
      <c r="H231" s="120"/>
      <c r="I231" s="121"/>
      <c r="J231" s="23"/>
      <c r="K231" s="24"/>
      <c r="L231" s="22"/>
      <c r="M231" s="19"/>
    </row>
    <row r="232" spans="1:13" ht="15" thickBot="1" x14ac:dyDescent="0.35">
      <c r="A232" s="112">
        <v>1229</v>
      </c>
      <c r="B232" s="134"/>
      <c r="C232" s="20"/>
      <c r="D232" s="21"/>
      <c r="E232" s="21"/>
      <c r="F232" s="45"/>
      <c r="G232" s="45"/>
      <c r="H232" s="120"/>
      <c r="I232" s="121"/>
      <c r="J232" s="23"/>
      <c r="K232" s="24"/>
      <c r="L232" s="22"/>
      <c r="M232" s="19"/>
    </row>
    <row r="233" spans="1:13" ht="15" thickBot="1" x14ac:dyDescent="0.35">
      <c r="A233" s="112">
        <v>1230</v>
      </c>
      <c r="B233" s="134"/>
      <c r="C233" s="20"/>
      <c r="D233" s="21"/>
      <c r="E233" s="21"/>
      <c r="F233" s="45"/>
      <c r="G233" s="45"/>
      <c r="H233" s="120"/>
      <c r="I233" s="121"/>
      <c r="J233" s="23"/>
      <c r="K233" s="24"/>
      <c r="L233" s="22"/>
      <c r="M233" s="19"/>
    </row>
    <row r="234" spans="1:13" ht="15" thickBot="1" x14ac:dyDescent="0.35">
      <c r="A234" s="112">
        <v>1231</v>
      </c>
      <c r="B234" s="134"/>
      <c r="C234" s="20"/>
      <c r="D234" s="21"/>
      <c r="E234" s="21"/>
      <c r="F234" s="45"/>
      <c r="G234" s="45"/>
      <c r="H234" s="120"/>
      <c r="I234" s="121"/>
      <c r="J234" s="23"/>
      <c r="K234" s="24"/>
      <c r="L234" s="22"/>
      <c r="M234" s="19"/>
    </row>
    <row r="235" spans="1:13" ht="15" thickBot="1" x14ac:dyDescent="0.35">
      <c r="A235" s="112">
        <v>1232</v>
      </c>
      <c r="B235" s="134"/>
      <c r="C235" s="20"/>
      <c r="D235" s="21"/>
      <c r="E235" s="21"/>
      <c r="F235" s="45"/>
      <c r="G235" s="45"/>
      <c r="H235" s="120"/>
      <c r="I235" s="121"/>
      <c r="J235" s="23"/>
      <c r="K235" s="24"/>
      <c r="L235" s="22"/>
      <c r="M235" s="19"/>
    </row>
    <row r="236" spans="1:13" ht="15" thickBot="1" x14ac:dyDescent="0.35">
      <c r="A236" s="112">
        <v>1233</v>
      </c>
      <c r="B236" s="134"/>
      <c r="C236" s="20"/>
      <c r="D236" s="21"/>
      <c r="E236" s="21"/>
      <c r="F236" s="45"/>
      <c r="G236" s="45"/>
      <c r="H236" s="120"/>
      <c r="I236" s="121"/>
      <c r="J236" s="23"/>
      <c r="K236" s="24"/>
      <c r="L236" s="22"/>
      <c r="M236" s="19"/>
    </row>
    <row r="237" spans="1:13" ht="15" thickBot="1" x14ac:dyDescent="0.35">
      <c r="A237" s="112">
        <v>1234</v>
      </c>
      <c r="B237" s="134"/>
      <c r="C237" s="20"/>
      <c r="D237" s="21"/>
      <c r="E237" s="21"/>
      <c r="F237" s="45"/>
      <c r="G237" s="45"/>
      <c r="H237" s="120"/>
      <c r="I237" s="121"/>
      <c r="J237" s="23"/>
      <c r="K237" s="24"/>
      <c r="L237" s="22"/>
      <c r="M237" s="19"/>
    </row>
    <row r="238" spans="1:13" ht="15" thickBot="1" x14ac:dyDescent="0.35">
      <c r="A238" s="112">
        <v>1235</v>
      </c>
      <c r="B238" s="134"/>
      <c r="C238" s="20"/>
      <c r="D238" s="21"/>
      <c r="E238" s="21"/>
      <c r="F238" s="45"/>
      <c r="G238" s="45"/>
      <c r="H238" s="120"/>
      <c r="I238" s="121"/>
      <c r="J238" s="23"/>
      <c r="K238" s="24"/>
      <c r="L238" s="22"/>
      <c r="M238" s="19"/>
    </row>
    <row r="239" spans="1:13" ht="15" thickBot="1" x14ac:dyDescent="0.35">
      <c r="A239" s="112">
        <v>1236</v>
      </c>
      <c r="B239" s="134"/>
      <c r="C239" s="20"/>
      <c r="D239" s="21"/>
      <c r="E239" s="21"/>
      <c r="F239" s="45"/>
      <c r="G239" s="45"/>
      <c r="H239" s="120"/>
      <c r="I239" s="121"/>
      <c r="J239" s="23"/>
      <c r="K239" s="24"/>
      <c r="L239" s="22"/>
      <c r="M239" s="19"/>
    </row>
    <row r="240" spans="1:13" ht="15" thickBot="1" x14ac:dyDescent="0.35">
      <c r="A240" s="112">
        <v>1237</v>
      </c>
      <c r="B240" s="134"/>
      <c r="C240" s="20"/>
      <c r="D240" s="21"/>
      <c r="E240" s="21"/>
      <c r="F240" s="45"/>
      <c r="G240" s="45"/>
      <c r="H240" s="120"/>
      <c r="I240" s="121"/>
      <c r="J240" s="23"/>
      <c r="K240" s="24"/>
      <c r="L240" s="22"/>
      <c r="M240" s="19"/>
    </row>
    <row r="241" spans="1:13" ht="15" thickBot="1" x14ac:dyDescent="0.35">
      <c r="A241" s="112">
        <v>1238</v>
      </c>
      <c r="B241" s="134"/>
      <c r="C241" s="20"/>
      <c r="D241" s="21"/>
      <c r="E241" s="21"/>
      <c r="F241" s="45"/>
      <c r="G241" s="45"/>
      <c r="H241" s="120"/>
      <c r="I241" s="121"/>
      <c r="J241" s="23"/>
      <c r="K241" s="24"/>
      <c r="L241" s="22"/>
      <c r="M241" s="19"/>
    </row>
    <row r="242" spans="1:13" ht="15" thickBot="1" x14ac:dyDescent="0.35">
      <c r="A242" s="112">
        <v>1239</v>
      </c>
      <c r="B242" s="134"/>
      <c r="C242" s="20"/>
      <c r="D242" s="21"/>
      <c r="E242" s="21"/>
      <c r="F242" s="45"/>
      <c r="G242" s="45"/>
      <c r="H242" s="120"/>
      <c r="I242" s="121"/>
      <c r="J242" s="23"/>
      <c r="K242" s="24"/>
      <c r="L242" s="22"/>
      <c r="M242" s="19"/>
    </row>
    <row r="243" spans="1:13" ht="15" thickBot="1" x14ac:dyDescent="0.35">
      <c r="A243" s="112">
        <v>1240</v>
      </c>
      <c r="B243" s="134"/>
      <c r="C243" s="20"/>
      <c r="D243" s="21"/>
      <c r="E243" s="21"/>
      <c r="F243" s="45"/>
      <c r="G243" s="45"/>
      <c r="H243" s="120"/>
      <c r="I243" s="121"/>
      <c r="J243" s="23"/>
      <c r="K243" s="24"/>
      <c r="L243" s="22"/>
      <c r="M243" s="19"/>
    </row>
    <row r="244" spans="1:13" ht="15" thickBot="1" x14ac:dyDescent="0.35">
      <c r="A244" s="112">
        <v>1241</v>
      </c>
      <c r="B244" s="134"/>
      <c r="C244" s="20"/>
      <c r="D244" s="21"/>
      <c r="E244" s="21"/>
      <c r="F244" s="45"/>
      <c r="G244" s="45"/>
      <c r="H244" s="120"/>
      <c r="I244" s="121"/>
      <c r="J244" s="23"/>
      <c r="K244" s="24"/>
      <c r="L244" s="22"/>
      <c r="M244" s="19"/>
    </row>
    <row r="245" spans="1:13" ht="15" thickBot="1" x14ac:dyDescent="0.35">
      <c r="A245" s="112">
        <v>1242</v>
      </c>
      <c r="B245" s="134"/>
      <c r="C245" s="20"/>
      <c r="D245" s="21"/>
      <c r="E245" s="21"/>
      <c r="F245" s="45"/>
      <c r="G245" s="45"/>
      <c r="H245" s="120"/>
      <c r="I245" s="121"/>
      <c r="J245" s="23"/>
      <c r="K245" s="24"/>
      <c r="L245" s="22"/>
      <c r="M245" s="19"/>
    </row>
    <row r="246" spans="1:13" ht="15" thickBot="1" x14ac:dyDescent="0.35">
      <c r="A246" s="112">
        <v>1243</v>
      </c>
      <c r="B246" s="134"/>
      <c r="C246" s="20"/>
      <c r="D246" s="21"/>
      <c r="E246" s="21"/>
      <c r="F246" s="45"/>
      <c r="G246" s="45"/>
      <c r="H246" s="120"/>
      <c r="I246" s="121"/>
      <c r="J246" s="23"/>
      <c r="K246" s="24"/>
      <c r="L246" s="22"/>
      <c r="M246" s="19"/>
    </row>
    <row r="247" spans="1:13" ht="15" thickBot="1" x14ac:dyDescent="0.35">
      <c r="A247" s="112">
        <v>1244</v>
      </c>
      <c r="B247" s="134"/>
      <c r="C247" s="20"/>
      <c r="D247" s="21"/>
      <c r="E247" s="21"/>
      <c r="F247" s="45"/>
      <c r="G247" s="45"/>
      <c r="H247" s="120"/>
      <c r="I247" s="121"/>
      <c r="J247" s="23"/>
      <c r="K247" s="24"/>
      <c r="L247" s="22"/>
      <c r="M247" s="19"/>
    </row>
    <row r="248" spans="1:13" ht="15" thickBot="1" x14ac:dyDescent="0.35">
      <c r="A248" s="112">
        <v>1245</v>
      </c>
      <c r="B248" s="134"/>
      <c r="C248" s="20"/>
      <c r="D248" s="21"/>
      <c r="E248" s="21"/>
      <c r="F248" s="45"/>
      <c r="G248" s="45"/>
      <c r="H248" s="120"/>
      <c r="I248" s="121"/>
      <c r="J248" s="23"/>
      <c r="K248" s="24"/>
      <c r="L248" s="22"/>
      <c r="M248" s="19"/>
    </row>
    <row r="249" spans="1:13" ht="15" thickBot="1" x14ac:dyDescent="0.35">
      <c r="A249" s="112">
        <v>1246</v>
      </c>
      <c r="B249" s="134"/>
      <c r="C249" s="20"/>
      <c r="D249" s="21"/>
      <c r="E249" s="21"/>
      <c r="F249" s="45"/>
      <c r="G249" s="45"/>
      <c r="H249" s="120"/>
      <c r="I249" s="121"/>
      <c r="J249" s="23"/>
      <c r="K249" s="24"/>
      <c r="L249" s="22"/>
      <c r="M249" s="19"/>
    </row>
    <row r="250" spans="1:13" ht="15" thickBot="1" x14ac:dyDescent="0.35">
      <c r="A250" s="112">
        <v>1247</v>
      </c>
      <c r="B250" s="134"/>
      <c r="C250" s="20"/>
      <c r="D250" s="21"/>
      <c r="E250" s="21"/>
      <c r="F250" s="45"/>
      <c r="G250" s="45"/>
      <c r="H250" s="120"/>
      <c r="I250" s="121"/>
      <c r="J250" s="23"/>
      <c r="K250" s="24"/>
      <c r="L250" s="22"/>
      <c r="M250" s="19"/>
    </row>
    <row r="251" spans="1:13" ht="15" thickBot="1" x14ac:dyDescent="0.35">
      <c r="A251" s="112">
        <v>1248</v>
      </c>
      <c r="B251" s="134"/>
      <c r="C251" s="20"/>
      <c r="D251" s="21"/>
      <c r="E251" s="21"/>
      <c r="F251" s="45"/>
      <c r="G251" s="45"/>
      <c r="H251" s="120"/>
      <c r="I251" s="121"/>
      <c r="J251" s="23"/>
      <c r="K251" s="24"/>
      <c r="L251" s="22"/>
      <c r="M251" s="19"/>
    </row>
    <row r="252" spans="1:13" ht="15" thickBot="1" x14ac:dyDescent="0.35">
      <c r="A252" s="112">
        <v>1249</v>
      </c>
      <c r="B252" s="134"/>
      <c r="C252" s="20"/>
      <c r="D252" s="21"/>
      <c r="E252" s="21"/>
      <c r="F252" s="45"/>
      <c r="G252" s="45"/>
      <c r="H252" s="120"/>
      <c r="I252" s="121"/>
      <c r="J252" s="23"/>
      <c r="K252" s="24"/>
      <c r="L252" s="22"/>
      <c r="M252" s="19"/>
    </row>
    <row r="253" spans="1:13" ht="15" thickBot="1" x14ac:dyDescent="0.35">
      <c r="A253" s="112">
        <v>1250</v>
      </c>
      <c r="B253" s="134"/>
      <c r="C253" s="20"/>
      <c r="D253" s="21"/>
      <c r="E253" s="21"/>
      <c r="F253" s="45"/>
      <c r="G253" s="45"/>
      <c r="H253" s="120"/>
      <c r="I253" s="121"/>
      <c r="J253" s="23"/>
      <c r="K253" s="24"/>
      <c r="L253" s="22"/>
      <c r="M253" s="19"/>
    </row>
    <row r="254" spans="1:13" ht="15" thickBot="1" x14ac:dyDescent="0.35">
      <c r="A254" s="112">
        <v>1251</v>
      </c>
      <c r="B254" s="134"/>
      <c r="C254" s="20"/>
      <c r="D254" s="21"/>
      <c r="E254" s="21"/>
      <c r="F254" s="45"/>
      <c r="G254" s="45"/>
      <c r="H254" s="120"/>
      <c r="I254" s="121"/>
      <c r="J254" s="23"/>
      <c r="K254" s="24"/>
      <c r="L254" s="22"/>
      <c r="M254" s="19"/>
    </row>
    <row r="255" spans="1:13" ht="15" thickBot="1" x14ac:dyDescent="0.35">
      <c r="A255" s="112">
        <v>1252</v>
      </c>
      <c r="B255" s="134"/>
      <c r="C255" s="20"/>
      <c r="D255" s="21"/>
      <c r="E255" s="21"/>
      <c r="F255" s="45"/>
      <c r="G255" s="45"/>
      <c r="H255" s="120"/>
      <c r="I255" s="121"/>
      <c r="J255" s="23"/>
      <c r="K255" s="24"/>
      <c r="L255" s="22"/>
      <c r="M255" s="19"/>
    </row>
    <row r="256" spans="1:13" ht="15" thickBot="1" x14ac:dyDescent="0.35">
      <c r="A256" s="112">
        <v>1253</v>
      </c>
      <c r="B256" s="134"/>
      <c r="C256" s="20"/>
      <c r="D256" s="21"/>
      <c r="E256" s="21"/>
      <c r="F256" s="45"/>
      <c r="G256" s="45"/>
      <c r="H256" s="120"/>
      <c r="I256" s="121"/>
      <c r="J256" s="23"/>
      <c r="K256" s="24"/>
      <c r="L256" s="22"/>
      <c r="M256" s="19"/>
    </row>
    <row r="257" spans="1:13" ht="15" thickBot="1" x14ac:dyDescent="0.35">
      <c r="A257" s="112">
        <v>1254</v>
      </c>
      <c r="B257" s="134"/>
      <c r="C257" s="20"/>
      <c r="D257" s="21"/>
      <c r="E257" s="21"/>
      <c r="F257" s="45"/>
      <c r="G257" s="45"/>
      <c r="H257" s="120"/>
      <c r="I257" s="121"/>
      <c r="J257" s="23"/>
      <c r="K257" s="24"/>
      <c r="L257" s="22"/>
      <c r="M257" s="19"/>
    </row>
    <row r="258" spans="1:13" ht="15" thickBot="1" x14ac:dyDescent="0.35">
      <c r="A258" s="112">
        <v>1255</v>
      </c>
      <c r="B258" s="134"/>
      <c r="C258" s="20"/>
      <c r="D258" s="21"/>
      <c r="E258" s="21"/>
      <c r="F258" s="45"/>
      <c r="G258" s="45"/>
      <c r="H258" s="120"/>
      <c r="I258" s="121"/>
      <c r="J258" s="23"/>
      <c r="K258" s="24"/>
      <c r="L258" s="22"/>
      <c r="M258" s="19"/>
    </row>
    <row r="259" spans="1:13" ht="15" thickBot="1" x14ac:dyDescent="0.35">
      <c r="A259" s="112">
        <v>1256</v>
      </c>
      <c r="B259" s="134"/>
      <c r="C259" s="20"/>
      <c r="D259" s="21"/>
      <c r="E259" s="21"/>
      <c r="F259" s="45"/>
      <c r="G259" s="45"/>
      <c r="H259" s="120"/>
      <c r="I259" s="121"/>
      <c r="J259" s="23"/>
      <c r="K259" s="24"/>
      <c r="L259" s="22"/>
      <c r="M259" s="19"/>
    </row>
    <row r="260" spans="1:13" ht="15" thickBot="1" x14ac:dyDescent="0.35">
      <c r="A260" s="112">
        <v>1257</v>
      </c>
      <c r="B260" s="134"/>
      <c r="C260" s="20"/>
      <c r="D260" s="21"/>
      <c r="E260" s="21"/>
      <c r="F260" s="45"/>
      <c r="G260" s="45"/>
      <c r="H260" s="120"/>
      <c r="I260" s="121"/>
      <c r="J260" s="23"/>
      <c r="K260" s="24"/>
      <c r="L260" s="22"/>
      <c r="M260" s="19"/>
    </row>
    <row r="261" spans="1:13" ht="15" thickBot="1" x14ac:dyDescent="0.35">
      <c r="A261" s="112">
        <v>1258</v>
      </c>
      <c r="B261" s="134"/>
      <c r="C261" s="20"/>
      <c r="D261" s="21"/>
      <c r="E261" s="21"/>
      <c r="F261" s="45"/>
      <c r="G261" s="45"/>
      <c r="H261" s="120"/>
      <c r="I261" s="121"/>
      <c r="J261" s="23"/>
      <c r="K261" s="24"/>
      <c r="L261" s="22"/>
      <c r="M261" s="19"/>
    </row>
    <row r="262" spans="1:13" ht="15" thickBot="1" x14ac:dyDescent="0.35">
      <c r="A262" s="112">
        <v>1259</v>
      </c>
      <c r="B262" s="134"/>
      <c r="C262" s="20"/>
      <c r="D262" s="21"/>
      <c r="E262" s="21"/>
      <c r="F262" s="45"/>
      <c r="G262" s="45"/>
      <c r="H262" s="120"/>
      <c r="I262" s="121"/>
      <c r="J262" s="23"/>
      <c r="K262" s="24"/>
      <c r="L262" s="22"/>
      <c r="M262" s="19"/>
    </row>
    <row r="263" spans="1:13" ht="15" thickBot="1" x14ac:dyDescent="0.35">
      <c r="A263" s="112">
        <v>1260</v>
      </c>
      <c r="B263" s="134"/>
      <c r="C263" s="20"/>
      <c r="D263" s="21"/>
      <c r="E263" s="21"/>
      <c r="F263" s="45"/>
      <c r="G263" s="45"/>
      <c r="H263" s="120"/>
      <c r="I263" s="121"/>
      <c r="J263" s="23"/>
      <c r="K263" s="24"/>
      <c r="L263" s="22"/>
      <c r="M263" s="19"/>
    </row>
    <row r="264" spans="1:13" ht="15" thickBot="1" x14ac:dyDescent="0.35">
      <c r="A264" s="112">
        <v>1261</v>
      </c>
      <c r="B264" s="134"/>
      <c r="C264" s="20"/>
      <c r="D264" s="21"/>
      <c r="E264" s="21"/>
      <c r="F264" s="45"/>
      <c r="G264" s="45"/>
      <c r="H264" s="120"/>
      <c r="I264" s="121"/>
      <c r="J264" s="23"/>
      <c r="K264" s="24"/>
      <c r="L264" s="22"/>
      <c r="M264" s="19"/>
    </row>
    <row r="265" spans="1:13" ht="15" thickBot="1" x14ac:dyDescent="0.35">
      <c r="A265" s="112">
        <v>1262</v>
      </c>
      <c r="B265" s="134"/>
      <c r="C265" s="20"/>
      <c r="D265" s="21"/>
      <c r="E265" s="21"/>
      <c r="F265" s="45"/>
      <c r="G265" s="45"/>
      <c r="H265" s="120"/>
      <c r="I265" s="121"/>
      <c r="J265" s="23"/>
      <c r="K265" s="24"/>
      <c r="L265" s="22"/>
      <c r="M265" s="19"/>
    </row>
    <row r="266" spans="1:13" ht="15" thickBot="1" x14ac:dyDescent="0.35">
      <c r="A266" s="112">
        <v>1263</v>
      </c>
      <c r="B266" s="134"/>
      <c r="C266" s="20"/>
      <c r="D266" s="21"/>
      <c r="E266" s="21"/>
      <c r="F266" s="45"/>
      <c r="G266" s="45"/>
      <c r="H266" s="120"/>
      <c r="I266" s="121"/>
      <c r="J266" s="23"/>
      <c r="K266" s="24"/>
      <c r="L266" s="22"/>
      <c r="M266" s="19"/>
    </row>
    <row r="267" spans="1:13" ht="15" thickBot="1" x14ac:dyDescent="0.35">
      <c r="A267" s="112">
        <v>1264</v>
      </c>
      <c r="B267" s="134"/>
      <c r="C267" s="20"/>
      <c r="D267" s="21"/>
      <c r="E267" s="21"/>
      <c r="F267" s="45"/>
      <c r="G267" s="45"/>
      <c r="H267" s="120"/>
      <c r="I267" s="121"/>
      <c r="J267" s="23"/>
      <c r="K267" s="24"/>
      <c r="L267" s="22"/>
      <c r="M267" s="19"/>
    </row>
    <row r="268" spans="1:13" ht="15" thickBot="1" x14ac:dyDescent="0.35">
      <c r="A268" s="112">
        <v>1265</v>
      </c>
      <c r="B268" s="134"/>
      <c r="C268" s="20"/>
      <c r="D268" s="21"/>
      <c r="E268" s="21"/>
      <c r="F268" s="45"/>
      <c r="G268" s="45"/>
      <c r="H268" s="120"/>
      <c r="I268" s="121"/>
      <c r="J268" s="23"/>
      <c r="K268" s="24"/>
      <c r="L268" s="22"/>
      <c r="M268" s="19"/>
    </row>
    <row r="269" spans="1:13" ht="15" thickBot="1" x14ac:dyDescent="0.35">
      <c r="A269" s="112">
        <v>1266</v>
      </c>
      <c r="B269" s="134"/>
      <c r="C269" s="20"/>
      <c r="D269" s="21"/>
      <c r="E269" s="21"/>
      <c r="F269" s="45"/>
      <c r="G269" s="45"/>
      <c r="H269" s="120"/>
      <c r="I269" s="121"/>
      <c r="J269" s="23"/>
      <c r="K269" s="24"/>
      <c r="L269" s="22"/>
      <c r="M269" s="19"/>
    </row>
    <row r="270" spans="1:13" ht="15" thickBot="1" x14ac:dyDescent="0.35">
      <c r="A270" s="112">
        <v>1267</v>
      </c>
      <c r="B270" s="134"/>
      <c r="C270" s="20"/>
      <c r="D270" s="21"/>
      <c r="E270" s="21"/>
      <c r="F270" s="45"/>
      <c r="G270" s="45"/>
      <c r="H270" s="120"/>
      <c r="I270" s="121"/>
      <c r="J270" s="23"/>
      <c r="K270" s="24"/>
      <c r="L270" s="22"/>
      <c r="M270" s="19"/>
    </row>
    <row r="271" spans="1:13" ht="15" thickBot="1" x14ac:dyDescent="0.35">
      <c r="A271" s="112">
        <v>1268</v>
      </c>
      <c r="B271" s="134"/>
      <c r="C271" s="20"/>
      <c r="D271" s="21"/>
      <c r="E271" s="21"/>
      <c r="F271" s="45"/>
      <c r="G271" s="45"/>
      <c r="H271" s="120"/>
      <c r="I271" s="121"/>
      <c r="J271" s="23"/>
      <c r="K271" s="24"/>
      <c r="L271" s="22"/>
      <c r="M271" s="19"/>
    </row>
    <row r="272" spans="1:13" ht="15" thickBot="1" x14ac:dyDescent="0.35">
      <c r="A272" s="112">
        <v>1269</v>
      </c>
      <c r="B272" s="134"/>
      <c r="C272" s="20"/>
      <c r="D272" s="21"/>
      <c r="E272" s="21"/>
      <c r="F272" s="45"/>
      <c r="G272" s="45"/>
      <c r="H272" s="120"/>
      <c r="I272" s="121"/>
      <c r="J272" s="23"/>
      <c r="K272" s="24"/>
      <c r="L272" s="22"/>
      <c r="M272" s="19"/>
    </row>
    <row r="273" spans="1:13" ht="15" thickBot="1" x14ac:dyDescent="0.35">
      <c r="A273" s="112">
        <v>1270</v>
      </c>
      <c r="B273" s="134"/>
      <c r="C273" s="20"/>
      <c r="D273" s="21"/>
      <c r="E273" s="21"/>
      <c r="F273" s="45"/>
      <c r="G273" s="45"/>
      <c r="H273" s="120"/>
      <c r="I273" s="121"/>
      <c r="J273" s="23"/>
      <c r="K273" s="24"/>
      <c r="L273" s="22"/>
      <c r="M273" s="19"/>
    </row>
    <row r="274" spans="1:13" ht="15" thickBot="1" x14ac:dyDescent="0.35">
      <c r="A274" s="112">
        <v>1271</v>
      </c>
      <c r="B274" s="134"/>
      <c r="C274" s="20"/>
      <c r="D274" s="21"/>
      <c r="E274" s="21"/>
      <c r="F274" s="45"/>
      <c r="G274" s="45"/>
      <c r="H274" s="120"/>
      <c r="I274" s="121"/>
      <c r="J274" s="23"/>
      <c r="K274" s="24"/>
      <c r="L274" s="22"/>
      <c r="M274" s="19"/>
    </row>
    <row r="275" spans="1:13" ht="15" thickBot="1" x14ac:dyDescent="0.35">
      <c r="A275" s="112">
        <v>1272</v>
      </c>
      <c r="B275" s="134"/>
      <c r="C275" s="20"/>
      <c r="D275" s="21"/>
      <c r="E275" s="21"/>
      <c r="F275" s="45"/>
      <c r="G275" s="45"/>
      <c r="H275" s="120"/>
      <c r="I275" s="121"/>
      <c r="J275" s="23"/>
      <c r="K275" s="24"/>
      <c r="L275" s="22"/>
      <c r="M275" s="19"/>
    </row>
    <row r="276" spans="1:13" ht="15" thickBot="1" x14ac:dyDescent="0.35">
      <c r="A276" s="112">
        <v>1273</v>
      </c>
      <c r="B276" s="134"/>
      <c r="C276" s="20"/>
      <c r="D276" s="21"/>
      <c r="E276" s="21"/>
      <c r="F276" s="45"/>
      <c r="G276" s="45"/>
      <c r="H276" s="120"/>
      <c r="I276" s="121"/>
      <c r="J276" s="23"/>
      <c r="K276" s="24"/>
      <c r="L276" s="22"/>
      <c r="M276" s="19"/>
    </row>
    <row r="277" spans="1:13" ht="15" thickBot="1" x14ac:dyDescent="0.35">
      <c r="A277" s="112">
        <v>1274</v>
      </c>
      <c r="B277" s="134"/>
      <c r="C277" s="20"/>
      <c r="D277" s="21"/>
      <c r="E277" s="21"/>
      <c r="F277" s="45"/>
      <c r="G277" s="45"/>
      <c r="H277" s="120"/>
      <c r="I277" s="121"/>
      <c r="J277" s="23"/>
      <c r="K277" s="24"/>
      <c r="L277" s="22"/>
      <c r="M277" s="19"/>
    </row>
    <row r="278" spans="1:13" ht="15" thickBot="1" x14ac:dyDescent="0.35">
      <c r="A278" s="112">
        <v>1275</v>
      </c>
      <c r="B278" s="134"/>
      <c r="C278" s="20"/>
      <c r="D278" s="21"/>
      <c r="E278" s="21"/>
      <c r="F278" s="45"/>
      <c r="G278" s="45"/>
      <c r="H278" s="120"/>
      <c r="I278" s="121"/>
      <c r="J278" s="23"/>
      <c r="K278" s="24"/>
      <c r="L278" s="22"/>
      <c r="M278" s="19"/>
    </row>
    <row r="279" spans="1:13" ht="15" thickBot="1" x14ac:dyDescent="0.35">
      <c r="A279" s="112">
        <v>1276</v>
      </c>
      <c r="B279" s="134"/>
      <c r="C279" s="20"/>
      <c r="D279" s="21"/>
      <c r="E279" s="21"/>
      <c r="F279" s="45"/>
      <c r="G279" s="45"/>
      <c r="H279" s="120"/>
      <c r="I279" s="121"/>
      <c r="J279" s="23"/>
      <c r="K279" s="24"/>
      <c r="L279" s="22"/>
      <c r="M279" s="19"/>
    </row>
    <row r="280" spans="1:13" ht="15" thickBot="1" x14ac:dyDescent="0.35">
      <c r="A280" s="112">
        <v>1277</v>
      </c>
      <c r="B280" s="134"/>
      <c r="C280" s="20"/>
      <c r="D280" s="21"/>
      <c r="E280" s="21"/>
      <c r="F280" s="45"/>
      <c r="G280" s="45"/>
      <c r="H280" s="120"/>
      <c r="I280" s="121"/>
      <c r="J280" s="23"/>
      <c r="K280" s="24"/>
      <c r="L280" s="22"/>
      <c r="M280" s="19"/>
    </row>
    <row r="281" spans="1:13" ht="15" thickBot="1" x14ac:dyDescent="0.35">
      <c r="A281" s="112">
        <v>1278</v>
      </c>
      <c r="B281" s="134"/>
      <c r="C281" s="20"/>
      <c r="D281" s="21"/>
      <c r="E281" s="21"/>
      <c r="F281" s="45"/>
      <c r="G281" s="45"/>
      <c r="H281" s="120"/>
      <c r="I281" s="121"/>
      <c r="J281" s="23"/>
      <c r="K281" s="24"/>
      <c r="L281" s="22"/>
      <c r="M281" s="19"/>
    </row>
    <row r="282" spans="1:13" ht="15" thickBot="1" x14ac:dyDescent="0.35">
      <c r="A282" s="112">
        <v>1279</v>
      </c>
      <c r="B282" s="134"/>
      <c r="C282" s="20"/>
      <c r="D282" s="21"/>
      <c r="E282" s="21"/>
      <c r="F282" s="45"/>
      <c r="G282" s="45"/>
      <c r="H282" s="120"/>
      <c r="I282" s="121"/>
      <c r="J282" s="23"/>
      <c r="K282" s="24"/>
      <c r="L282" s="22"/>
      <c r="M282" s="19"/>
    </row>
    <row r="283" spans="1:13" ht="15" thickBot="1" x14ac:dyDescent="0.35">
      <c r="A283" s="112">
        <v>1280</v>
      </c>
      <c r="B283" s="134"/>
      <c r="C283" s="20"/>
      <c r="D283" s="21"/>
      <c r="E283" s="21"/>
      <c r="F283" s="45"/>
      <c r="G283" s="45"/>
      <c r="H283" s="120"/>
      <c r="I283" s="121"/>
      <c r="J283" s="23"/>
      <c r="K283" s="24"/>
      <c r="L283" s="22"/>
      <c r="M283" s="19"/>
    </row>
    <row r="284" spans="1:13" ht="15" thickBot="1" x14ac:dyDescent="0.35">
      <c r="A284" s="112">
        <v>1281</v>
      </c>
      <c r="B284" s="134"/>
      <c r="C284" s="20"/>
      <c r="D284" s="21"/>
      <c r="E284" s="21"/>
      <c r="F284" s="45"/>
      <c r="G284" s="45"/>
      <c r="H284" s="120"/>
      <c r="I284" s="121"/>
      <c r="J284" s="23"/>
      <c r="K284" s="24"/>
      <c r="L284" s="22"/>
      <c r="M284" s="19"/>
    </row>
    <row r="285" spans="1:13" ht="15" thickBot="1" x14ac:dyDescent="0.35">
      <c r="A285" s="112">
        <v>1282</v>
      </c>
      <c r="B285" s="134"/>
      <c r="C285" s="20"/>
      <c r="D285" s="21"/>
      <c r="E285" s="21"/>
      <c r="F285" s="45"/>
      <c r="G285" s="45"/>
      <c r="H285" s="120"/>
      <c r="I285" s="121"/>
      <c r="J285" s="23"/>
      <c r="K285" s="24"/>
      <c r="L285" s="22"/>
      <c r="M285" s="19"/>
    </row>
    <row r="286" spans="1:13" ht="15" thickBot="1" x14ac:dyDescent="0.35">
      <c r="A286" s="112">
        <v>1283</v>
      </c>
      <c r="B286" s="134"/>
      <c r="C286" s="20"/>
      <c r="D286" s="21"/>
      <c r="E286" s="21"/>
      <c r="F286" s="45"/>
      <c r="G286" s="45"/>
      <c r="H286" s="120"/>
      <c r="I286" s="121"/>
      <c r="J286" s="23"/>
      <c r="K286" s="24"/>
      <c r="L286" s="22"/>
      <c r="M286" s="19"/>
    </row>
    <row r="287" spans="1:13" ht="15" thickBot="1" x14ac:dyDescent="0.35">
      <c r="A287" s="112">
        <v>1284</v>
      </c>
      <c r="B287" s="134"/>
      <c r="C287" s="20"/>
      <c r="D287" s="21"/>
      <c r="E287" s="21"/>
      <c r="F287" s="45"/>
      <c r="G287" s="45"/>
      <c r="H287" s="120"/>
      <c r="I287" s="121"/>
      <c r="J287" s="23"/>
      <c r="K287" s="24"/>
      <c r="L287" s="22"/>
      <c r="M287" s="19"/>
    </row>
    <row r="288" spans="1:13" ht="15" thickBot="1" x14ac:dyDescent="0.35">
      <c r="A288" s="112">
        <v>1285</v>
      </c>
      <c r="B288" s="134"/>
      <c r="C288" s="20"/>
      <c r="D288" s="21"/>
      <c r="E288" s="21"/>
      <c r="F288" s="45"/>
      <c r="G288" s="45"/>
      <c r="H288" s="120"/>
      <c r="I288" s="121"/>
      <c r="J288" s="23"/>
      <c r="K288" s="24"/>
      <c r="L288" s="22"/>
      <c r="M288" s="19"/>
    </row>
    <row r="289" spans="1:13" ht="15" thickBot="1" x14ac:dyDescent="0.35">
      <c r="A289" s="112">
        <v>1286</v>
      </c>
      <c r="B289" s="134"/>
      <c r="C289" s="20"/>
      <c r="D289" s="21"/>
      <c r="E289" s="21"/>
      <c r="F289" s="45"/>
      <c r="G289" s="45"/>
      <c r="H289" s="120"/>
      <c r="I289" s="121"/>
      <c r="J289" s="23"/>
      <c r="K289" s="24"/>
      <c r="L289" s="22"/>
      <c r="M289" s="19"/>
    </row>
    <row r="290" spans="1:13" ht="15" thickBot="1" x14ac:dyDescent="0.35">
      <c r="A290" s="112">
        <v>1287</v>
      </c>
      <c r="B290" s="134"/>
      <c r="C290" s="20"/>
      <c r="D290" s="21"/>
      <c r="E290" s="21"/>
      <c r="F290" s="45"/>
      <c r="G290" s="45"/>
      <c r="H290" s="120"/>
      <c r="I290" s="121"/>
      <c r="J290" s="23"/>
      <c r="K290" s="24"/>
      <c r="L290" s="22"/>
      <c r="M290" s="19"/>
    </row>
    <row r="291" spans="1:13" ht="15" thickBot="1" x14ac:dyDescent="0.35">
      <c r="A291" s="112">
        <v>1288</v>
      </c>
      <c r="B291" s="134"/>
      <c r="C291" s="20"/>
      <c r="D291" s="21"/>
      <c r="E291" s="21"/>
      <c r="F291" s="45"/>
      <c r="G291" s="45"/>
      <c r="H291" s="120"/>
      <c r="I291" s="121"/>
      <c r="J291" s="23"/>
      <c r="K291" s="24"/>
      <c r="L291" s="22"/>
      <c r="M291" s="19"/>
    </row>
    <row r="292" spans="1:13" ht="15" thickBot="1" x14ac:dyDescent="0.35">
      <c r="A292" s="112">
        <v>1289</v>
      </c>
      <c r="B292" s="134"/>
      <c r="C292" s="20"/>
      <c r="D292" s="21"/>
      <c r="E292" s="21"/>
      <c r="F292" s="45"/>
      <c r="G292" s="45"/>
      <c r="H292" s="120"/>
      <c r="I292" s="121"/>
      <c r="J292" s="23"/>
      <c r="K292" s="24"/>
      <c r="L292" s="22"/>
      <c r="M292" s="19"/>
    </row>
    <row r="293" spans="1:13" ht="15" thickBot="1" x14ac:dyDescent="0.35">
      <c r="A293" s="112">
        <v>1290</v>
      </c>
      <c r="B293" s="134"/>
      <c r="C293" s="20"/>
      <c r="D293" s="21"/>
      <c r="E293" s="21"/>
      <c r="F293" s="45"/>
      <c r="G293" s="45"/>
      <c r="H293" s="120"/>
      <c r="I293" s="121"/>
      <c r="J293" s="23"/>
      <c r="K293" s="24"/>
      <c r="L293" s="22"/>
      <c r="M293" s="19"/>
    </row>
    <row r="294" spans="1:13" ht="15" thickBot="1" x14ac:dyDescent="0.35">
      <c r="A294" s="112">
        <v>1291</v>
      </c>
      <c r="B294" s="134"/>
      <c r="C294" s="20"/>
      <c r="D294" s="21"/>
      <c r="E294" s="21"/>
      <c r="F294" s="45"/>
      <c r="G294" s="45"/>
      <c r="H294" s="120"/>
      <c r="I294" s="121"/>
      <c r="J294" s="23"/>
      <c r="K294" s="24"/>
      <c r="L294" s="22"/>
      <c r="M294" s="19"/>
    </row>
    <row r="295" spans="1:13" ht="15" thickBot="1" x14ac:dyDescent="0.35">
      <c r="A295" s="112">
        <v>1292</v>
      </c>
      <c r="B295" s="134"/>
      <c r="C295" s="20"/>
      <c r="D295" s="21"/>
      <c r="E295" s="21"/>
      <c r="F295" s="45"/>
      <c r="G295" s="45"/>
      <c r="H295" s="120"/>
      <c r="I295" s="121"/>
      <c r="J295" s="23"/>
      <c r="K295" s="24"/>
      <c r="L295" s="22"/>
      <c r="M295" s="19"/>
    </row>
    <row r="296" spans="1:13" ht="15" thickBot="1" x14ac:dyDescent="0.35">
      <c r="A296" s="112">
        <v>1293</v>
      </c>
      <c r="B296" s="134"/>
      <c r="C296" s="20"/>
      <c r="D296" s="21"/>
      <c r="E296" s="21"/>
      <c r="F296" s="45"/>
      <c r="G296" s="45"/>
      <c r="H296" s="120"/>
      <c r="I296" s="121"/>
      <c r="J296" s="23"/>
      <c r="K296" s="24"/>
      <c r="L296" s="22"/>
      <c r="M296" s="19"/>
    </row>
    <row r="297" spans="1:13" ht="15" thickBot="1" x14ac:dyDescent="0.35">
      <c r="A297" s="112">
        <v>1294</v>
      </c>
      <c r="B297" s="134"/>
      <c r="C297" s="20"/>
      <c r="D297" s="21"/>
      <c r="E297" s="21"/>
      <c r="F297" s="45"/>
      <c r="G297" s="45"/>
      <c r="H297" s="120"/>
      <c r="I297" s="121"/>
      <c r="J297" s="23"/>
      <c r="K297" s="24"/>
      <c r="L297" s="22"/>
      <c r="M297" s="19"/>
    </row>
    <row r="298" spans="1:13" ht="15" thickBot="1" x14ac:dyDescent="0.35">
      <c r="A298" s="112">
        <v>1295</v>
      </c>
      <c r="B298" s="134"/>
      <c r="C298" s="20"/>
      <c r="D298" s="21"/>
      <c r="E298" s="21"/>
      <c r="F298" s="45"/>
      <c r="G298" s="45"/>
      <c r="H298" s="120"/>
      <c r="I298" s="121"/>
      <c r="J298" s="23"/>
      <c r="K298" s="24"/>
      <c r="L298" s="22"/>
      <c r="M298" s="19"/>
    </row>
    <row r="299" spans="1:13" ht="15" thickBot="1" x14ac:dyDescent="0.35">
      <c r="A299" s="112">
        <v>1296</v>
      </c>
      <c r="B299" s="134"/>
      <c r="C299" s="20"/>
      <c r="D299" s="21"/>
      <c r="E299" s="21"/>
      <c r="F299" s="45"/>
      <c r="G299" s="45"/>
      <c r="H299" s="120"/>
      <c r="I299" s="121"/>
      <c r="J299" s="23"/>
      <c r="K299" s="24"/>
      <c r="L299" s="22"/>
      <c r="M299" s="19"/>
    </row>
    <row r="300" spans="1:13" ht="15" thickBot="1" x14ac:dyDescent="0.35">
      <c r="A300" s="112">
        <v>1297</v>
      </c>
      <c r="B300" s="134"/>
      <c r="C300" s="20"/>
      <c r="D300" s="21"/>
      <c r="E300" s="21"/>
      <c r="F300" s="45"/>
      <c r="G300" s="45"/>
      <c r="H300" s="120"/>
      <c r="I300" s="121"/>
      <c r="J300" s="23"/>
      <c r="K300" s="24"/>
      <c r="L300" s="22"/>
      <c r="M300" s="19"/>
    </row>
    <row r="301" spans="1:13" ht="15" thickBot="1" x14ac:dyDescent="0.35">
      <c r="A301" s="112">
        <v>1298</v>
      </c>
      <c r="B301" s="134"/>
      <c r="C301" s="20"/>
      <c r="D301" s="21"/>
      <c r="E301" s="21"/>
      <c r="F301" s="45"/>
      <c r="G301" s="45"/>
      <c r="H301" s="120"/>
      <c r="I301" s="121"/>
      <c r="J301" s="23"/>
      <c r="K301" s="24"/>
      <c r="L301" s="22"/>
      <c r="M301" s="19"/>
    </row>
    <row r="302" spans="1:13" ht="15" thickBot="1" x14ac:dyDescent="0.35">
      <c r="A302" s="112">
        <v>1299</v>
      </c>
      <c r="B302" s="134"/>
      <c r="C302" s="20"/>
      <c r="D302" s="21"/>
      <c r="E302" s="21"/>
      <c r="F302" s="45"/>
      <c r="G302" s="45"/>
      <c r="H302" s="120"/>
      <c r="I302" s="121"/>
      <c r="J302" s="23"/>
      <c r="K302" s="24"/>
      <c r="L302" s="22"/>
      <c r="M302" s="19"/>
    </row>
    <row r="303" spans="1:13" ht="15" thickBot="1" x14ac:dyDescent="0.35">
      <c r="A303" s="112">
        <v>1300</v>
      </c>
      <c r="B303" s="134"/>
      <c r="C303" s="20"/>
      <c r="D303" s="21"/>
      <c r="E303" s="21"/>
      <c r="F303" s="45"/>
      <c r="G303" s="45"/>
      <c r="H303" s="120"/>
      <c r="I303" s="121"/>
      <c r="J303" s="23"/>
      <c r="K303" s="24"/>
      <c r="L303" s="22"/>
      <c r="M303" s="19"/>
    </row>
    <row r="304" spans="1:13" ht="15" thickBot="1" x14ac:dyDescent="0.35">
      <c r="A304" s="112">
        <v>1301</v>
      </c>
      <c r="B304" s="134"/>
      <c r="C304" s="20"/>
      <c r="D304" s="21"/>
      <c r="E304" s="21"/>
      <c r="F304" s="45"/>
      <c r="G304" s="45"/>
      <c r="H304" s="120"/>
      <c r="I304" s="121"/>
      <c r="J304" s="23"/>
      <c r="K304" s="24"/>
      <c r="L304" s="22"/>
      <c r="M304" s="19"/>
    </row>
    <row r="305" spans="1:13" ht="15" thickBot="1" x14ac:dyDescent="0.35">
      <c r="A305" s="112">
        <v>1302</v>
      </c>
      <c r="B305" s="134"/>
      <c r="C305" s="20"/>
      <c r="D305" s="21"/>
      <c r="E305" s="21"/>
      <c r="F305" s="45"/>
      <c r="G305" s="45"/>
      <c r="H305" s="120"/>
      <c r="I305" s="121"/>
      <c r="J305" s="23"/>
      <c r="K305" s="24"/>
      <c r="L305" s="22"/>
      <c r="M305" s="19"/>
    </row>
    <row r="306" spans="1:13" ht="15" thickBot="1" x14ac:dyDescent="0.35">
      <c r="A306" s="112">
        <v>1303</v>
      </c>
      <c r="B306" s="134"/>
      <c r="C306" s="20"/>
      <c r="D306" s="21"/>
      <c r="E306" s="21"/>
      <c r="F306" s="45"/>
      <c r="G306" s="45"/>
      <c r="H306" s="120"/>
      <c r="I306" s="121"/>
      <c r="J306" s="23"/>
      <c r="K306" s="24"/>
      <c r="L306" s="22"/>
      <c r="M306" s="19"/>
    </row>
    <row r="307" spans="1:13" ht="15" thickBot="1" x14ac:dyDescent="0.35">
      <c r="A307" s="112">
        <v>1304</v>
      </c>
      <c r="B307" s="134"/>
      <c r="C307" s="20"/>
      <c r="D307" s="21"/>
      <c r="E307" s="21"/>
      <c r="F307" s="45"/>
      <c r="G307" s="45"/>
      <c r="H307" s="120"/>
      <c r="I307" s="121"/>
      <c r="J307" s="23"/>
      <c r="K307" s="24"/>
      <c r="L307" s="22"/>
      <c r="M307" s="19"/>
    </row>
    <row r="308" spans="1:13" ht="15" thickBot="1" x14ac:dyDescent="0.35">
      <c r="A308" s="112">
        <v>1305</v>
      </c>
      <c r="B308" s="134"/>
      <c r="C308" s="20"/>
      <c r="D308" s="21"/>
      <c r="E308" s="21"/>
      <c r="F308" s="45"/>
      <c r="G308" s="45"/>
      <c r="H308" s="120"/>
      <c r="I308" s="121"/>
      <c r="J308" s="23"/>
      <c r="K308" s="24"/>
      <c r="L308" s="22"/>
      <c r="M308" s="19"/>
    </row>
    <row r="309" spans="1:13" ht="15" thickBot="1" x14ac:dyDescent="0.35">
      <c r="A309" s="112">
        <v>1306</v>
      </c>
      <c r="B309" s="134"/>
      <c r="C309" s="20"/>
      <c r="D309" s="21"/>
      <c r="E309" s="21"/>
      <c r="F309" s="45"/>
      <c r="G309" s="45"/>
      <c r="H309" s="120"/>
      <c r="I309" s="121"/>
      <c r="J309" s="23"/>
      <c r="K309" s="24"/>
      <c r="L309" s="22"/>
      <c r="M309" s="19"/>
    </row>
    <row r="310" spans="1:13" ht="15" thickBot="1" x14ac:dyDescent="0.35">
      <c r="A310" s="112">
        <v>1307</v>
      </c>
      <c r="B310" s="134"/>
      <c r="C310" s="20"/>
      <c r="D310" s="21"/>
      <c r="E310" s="21"/>
      <c r="F310" s="45"/>
      <c r="G310" s="45"/>
      <c r="H310" s="120"/>
      <c r="I310" s="121"/>
      <c r="J310" s="23"/>
      <c r="K310" s="24"/>
      <c r="L310" s="22"/>
      <c r="M310" s="19"/>
    </row>
    <row r="311" spans="1:13" ht="15" thickBot="1" x14ac:dyDescent="0.35">
      <c r="A311" s="112">
        <v>1308</v>
      </c>
      <c r="B311" s="134"/>
      <c r="C311" s="20"/>
      <c r="D311" s="21"/>
      <c r="E311" s="21"/>
      <c r="F311" s="45"/>
      <c r="G311" s="45"/>
      <c r="H311" s="120"/>
      <c r="I311" s="121"/>
      <c r="J311" s="23"/>
      <c r="K311" s="24"/>
      <c r="L311" s="22"/>
      <c r="M311" s="19"/>
    </row>
    <row r="312" spans="1:13" ht="15" thickBot="1" x14ac:dyDescent="0.35">
      <c r="A312" s="112">
        <v>1309</v>
      </c>
      <c r="B312" s="134"/>
      <c r="C312" s="20"/>
      <c r="D312" s="21"/>
      <c r="E312" s="21"/>
      <c r="F312" s="45"/>
      <c r="G312" s="45"/>
      <c r="H312" s="120"/>
      <c r="I312" s="121"/>
      <c r="J312" s="23"/>
      <c r="K312" s="24"/>
      <c r="L312" s="22"/>
      <c r="M312" s="19"/>
    </row>
    <row r="313" spans="1:13" ht="15" thickBot="1" x14ac:dyDescent="0.35">
      <c r="A313" s="112">
        <v>1310</v>
      </c>
      <c r="B313" s="134"/>
      <c r="C313" s="20"/>
      <c r="D313" s="21"/>
      <c r="E313" s="21"/>
      <c r="F313" s="45"/>
      <c r="G313" s="45"/>
      <c r="H313" s="120"/>
      <c r="I313" s="121"/>
      <c r="J313" s="23"/>
      <c r="K313" s="24"/>
      <c r="L313" s="22"/>
      <c r="M313" s="19"/>
    </row>
    <row r="314" spans="1:13" ht="15" thickBot="1" x14ac:dyDescent="0.35">
      <c r="A314" s="112">
        <v>1311</v>
      </c>
      <c r="B314" s="134"/>
      <c r="C314" s="20"/>
      <c r="D314" s="21"/>
      <c r="E314" s="21"/>
      <c r="F314" s="45"/>
      <c r="G314" s="45"/>
      <c r="H314" s="120"/>
      <c r="I314" s="121"/>
      <c r="J314" s="23"/>
      <c r="K314" s="24"/>
      <c r="L314" s="22"/>
      <c r="M314" s="19"/>
    </row>
    <row r="315" spans="1:13" ht="15" thickBot="1" x14ac:dyDescent="0.35">
      <c r="A315" s="112">
        <v>1312</v>
      </c>
      <c r="B315" s="134"/>
      <c r="C315" s="20"/>
      <c r="D315" s="21"/>
      <c r="E315" s="21"/>
      <c r="F315" s="45"/>
      <c r="G315" s="45"/>
      <c r="H315" s="120"/>
      <c r="I315" s="121"/>
      <c r="J315" s="23"/>
      <c r="K315" s="24"/>
      <c r="L315" s="22"/>
      <c r="M315" s="19"/>
    </row>
    <row r="316" spans="1:13" ht="15" thickBot="1" x14ac:dyDescent="0.35">
      <c r="A316" s="112">
        <v>1313</v>
      </c>
      <c r="B316" s="134"/>
      <c r="C316" s="20"/>
      <c r="D316" s="21"/>
      <c r="E316" s="21"/>
      <c r="F316" s="45"/>
      <c r="G316" s="45"/>
      <c r="H316" s="120"/>
      <c r="I316" s="121"/>
      <c r="J316" s="23"/>
      <c r="K316" s="24"/>
      <c r="L316" s="22"/>
      <c r="M316" s="19"/>
    </row>
    <row r="317" spans="1:13" ht="15" thickBot="1" x14ac:dyDescent="0.35">
      <c r="A317" s="112">
        <v>1314</v>
      </c>
      <c r="B317" s="134"/>
      <c r="C317" s="20"/>
      <c r="D317" s="21"/>
      <c r="E317" s="21"/>
      <c r="F317" s="45"/>
      <c r="G317" s="45"/>
      <c r="H317" s="120"/>
      <c r="I317" s="121"/>
      <c r="J317" s="23"/>
      <c r="K317" s="24"/>
      <c r="L317" s="22"/>
      <c r="M317" s="19"/>
    </row>
    <row r="318" spans="1:13" ht="15" thickBot="1" x14ac:dyDescent="0.35">
      <c r="A318" s="112">
        <v>1315</v>
      </c>
      <c r="B318" s="134"/>
      <c r="C318" s="20"/>
      <c r="D318" s="21"/>
      <c r="E318" s="21"/>
      <c r="F318" s="45"/>
      <c r="G318" s="45"/>
      <c r="H318" s="120"/>
      <c r="I318" s="121"/>
      <c r="J318" s="23"/>
      <c r="K318" s="24"/>
      <c r="L318" s="22"/>
      <c r="M318" s="19"/>
    </row>
    <row r="319" spans="1:13" ht="15" thickBot="1" x14ac:dyDescent="0.35">
      <c r="A319" s="112">
        <v>1316</v>
      </c>
      <c r="B319" s="134"/>
      <c r="C319" s="20"/>
      <c r="D319" s="21"/>
      <c r="E319" s="21"/>
      <c r="F319" s="45"/>
      <c r="G319" s="45"/>
      <c r="H319" s="120"/>
      <c r="I319" s="121"/>
      <c r="J319" s="23"/>
      <c r="K319" s="24"/>
      <c r="L319" s="22"/>
      <c r="M319" s="19"/>
    </row>
    <row r="320" spans="1:13" ht="15" thickBot="1" x14ac:dyDescent="0.35">
      <c r="A320" s="112">
        <v>1317</v>
      </c>
      <c r="B320" s="134"/>
      <c r="C320" s="20"/>
      <c r="D320" s="21"/>
      <c r="E320" s="21"/>
      <c r="F320" s="45"/>
      <c r="G320" s="45"/>
      <c r="H320" s="120"/>
      <c r="I320" s="121"/>
      <c r="J320" s="23"/>
      <c r="K320" s="24"/>
      <c r="L320" s="22"/>
      <c r="M320" s="19"/>
    </row>
    <row r="321" spans="1:13" ht="15" thickBot="1" x14ac:dyDescent="0.35">
      <c r="A321" s="112">
        <v>1318</v>
      </c>
      <c r="B321" s="134"/>
      <c r="C321" s="20"/>
      <c r="D321" s="21"/>
      <c r="E321" s="21"/>
      <c r="F321" s="45"/>
      <c r="G321" s="45"/>
      <c r="H321" s="120"/>
      <c r="I321" s="121"/>
      <c r="J321" s="23"/>
      <c r="K321" s="24"/>
      <c r="L321" s="22"/>
      <c r="M321" s="19"/>
    </row>
    <row r="322" spans="1:13" ht="15" thickBot="1" x14ac:dyDescent="0.35">
      <c r="A322" s="112">
        <v>1319</v>
      </c>
      <c r="B322" s="134"/>
      <c r="C322" s="20"/>
      <c r="D322" s="21"/>
      <c r="E322" s="21"/>
      <c r="F322" s="45"/>
      <c r="G322" s="45"/>
      <c r="H322" s="120"/>
      <c r="I322" s="121"/>
      <c r="J322" s="23"/>
      <c r="K322" s="24"/>
      <c r="L322" s="22"/>
      <c r="M322" s="19"/>
    </row>
    <row r="323" spans="1:13" ht="15" thickBot="1" x14ac:dyDescent="0.35">
      <c r="A323" s="112">
        <v>1320</v>
      </c>
      <c r="B323" s="134"/>
      <c r="C323" s="20"/>
      <c r="D323" s="21"/>
      <c r="E323" s="21"/>
      <c r="F323" s="45"/>
      <c r="G323" s="45"/>
      <c r="H323" s="120"/>
      <c r="I323" s="121"/>
      <c r="J323" s="23"/>
      <c r="K323" s="24"/>
      <c r="L323" s="22"/>
      <c r="M323" s="19"/>
    </row>
    <row r="324" spans="1:13" ht="15" thickBot="1" x14ac:dyDescent="0.35">
      <c r="A324" s="112">
        <v>1321</v>
      </c>
      <c r="B324" s="134"/>
      <c r="C324" s="20"/>
      <c r="D324" s="21"/>
      <c r="E324" s="21"/>
      <c r="F324" s="45"/>
      <c r="G324" s="45"/>
      <c r="H324" s="120"/>
      <c r="I324" s="121"/>
      <c r="J324" s="23"/>
      <c r="K324" s="24"/>
      <c r="L324" s="22"/>
      <c r="M324" s="19"/>
    </row>
    <row r="325" spans="1:13" ht="15" thickBot="1" x14ac:dyDescent="0.35">
      <c r="A325" s="112">
        <v>1322</v>
      </c>
      <c r="B325" s="134"/>
      <c r="C325" s="20"/>
      <c r="D325" s="21"/>
      <c r="E325" s="21"/>
      <c r="F325" s="45"/>
      <c r="G325" s="45"/>
      <c r="H325" s="120"/>
      <c r="I325" s="121"/>
      <c r="J325" s="23"/>
      <c r="K325" s="24"/>
      <c r="L325" s="22"/>
      <c r="M325" s="19"/>
    </row>
    <row r="326" spans="1:13" ht="15" thickBot="1" x14ac:dyDescent="0.35">
      <c r="A326" s="112">
        <v>1323</v>
      </c>
      <c r="B326" s="134"/>
      <c r="C326" s="20"/>
      <c r="D326" s="21"/>
      <c r="E326" s="21"/>
      <c r="F326" s="45"/>
      <c r="G326" s="45"/>
      <c r="H326" s="120"/>
      <c r="I326" s="121"/>
      <c r="J326" s="23"/>
      <c r="K326" s="24"/>
      <c r="L326" s="22"/>
      <c r="M326" s="19"/>
    </row>
    <row r="327" spans="1:13" ht="15" thickBot="1" x14ac:dyDescent="0.35">
      <c r="A327" s="112">
        <v>1324</v>
      </c>
      <c r="B327" s="134"/>
      <c r="C327" s="20"/>
      <c r="D327" s="21"/>
      <c r="E327" s="21"/>
      <c r="F327" s="45"/>
      <c r="G327" s="45"/>
      <c r="H327" s="120"/>
      <c r="I327" s="121"/>
      <c r="J327" s="23"/>
      <c r="K327" s="24"/>
      <c r="L327" s="22"/>
      <c r="M327" s="19"/>
    </row>
    <row r="328" spans="1:13" ht="15" thickBot="1" x14ac:dyDescent="0.35">
      <c r="A328" s="112">
        <v>1325</v>
      </c>
      <c r="B328" s="134"/>
      <c r="C328" s="20"/>
      <c r="D328" s="21"/>
      <c r="E328" s="21"/>
      <c r="F328" s="45"/>
      <c r="G328" s="45"/>
      <c r="H328" s="120"/>
      <c r="I328" s="121"/>
      <c r="J328" s="23"/>
      <c r="K328" s="24"/>
      <c r="L328" s="22"/>
      <c r="M328" s="19"/>
    </row>
    <row r="329" spans="1:13" ht="15" thickBot="1" x14ac:dyDescent="0.35">
      <c r="A329" s="112">
        <v>1326</v>
      </c>
      <c r="B329" s="134"/>
      <c r="C329" s="20"/>
      <c r="D329" s="21"/>
      <c r="E329" s="21"/>
      <c r="F329" s="45"/>
      <c r="G329" s="45"/>
      <c r="H329" s="120"/>
      <c r="I329" s="121"/>
      <c r="J329" s="23"/>
      <c r="K329" s="24"/>
      <c r="L329" s="22"/>
      <c r="M329" s="19"/>
    </row>
    <row r="330" spans="1:13" ht="15" thickBot="1" x14ac:dyDescent="0.35">
      <c r="A330" s="112">
        <v>1327</v>
      </c>
      <c r="B330" s="134"/>
      <c r="C330" s="20"/>
      <c r="D330" s="21"/>
      <c r="E330" s="21"/>
      <c r="F330" s="45"/>
      <c r="G330" s="45"/>
      <c r="H330" s="120"/>
      <c r="I330" s="121"/>
      <c r="J330" s="23"/>
      <c r="K330" s="24"/>
      <c r="L330" s="22"/>
      <c r="M330" s="19"/>
    </row>
    <row r="331" spans="1:13" ht="15" thickBot="1" x14ac:dyDescent="0.35">
      <c r="A331" s="112">
        <v>1328</v>
      </c>
      <c r="B331" s="134"/>
      <c r="C331" s="20"/>
      <c r="D331" s="21"/>
      <c r="E331" s="21"/>
      <c r="F331" s="45"/>
      <c r="G331" s="45"/>
      <c r="H331" s="120"/>
      <c r="I331" s="121"/>
      <c r="J331" s="23"/>
      <c r="K331" s="24"/>
      <c r="L331" s="22"/>
      <c r="M331" s="19"/>
    </row>
    <row r="332" spans="1:13" ht="15" thickBot="1" x14ac:dyDescent="0.35">
      <c r="A332" s="112">
        <v>1329</v>
      </c>
      <c r="B332" s="134"/>
      <c r="C332" s="20"/>
      <c r="D332" s="21"/>
      <c r="E332" s="21"/>
      <c r="F332" s="45"/>
      <c r="G332" s="45"/>
      <c r="H332" s="120"/>
      <c r="I332" s="121"/>
      <c r="J332" s="23"/>
      <c r="K332" s="24"/>
      <c r="L332" s="22"/>
      <c r="M332" s="19"/>
    </row>
    <row r="333" spans="1:13" ht="15" thickBot="1" x14ac:dyDescent="0.35">
      <c r="A333" s="112">
        <v>1330</v>
      </c>
      <c r="B333" s="134"/>
      <c r="C333" s="20"/>
      <c r="D333" s="21"/>
      <c r="E333" s="21"/>
      <c r="F333" s="45"/>
      <c r="G333" s="45"/>
      <c r="H333" s="120"/>
      <c r="I333" s="121"/>
      <c r="J333" s="23"/>
      <c r="K333" s="24"/>
      <c r="L333" s="22"/>
      <c r="M333" s="19"/>
    </row>
    <row r="334" spans="1:13" ht="15" thickBot="1" x14ac:dyDescent="0.35">
      <c r="A334" s="112">
        <v>1331</v>
      </c>
      <c r="B334" s="134"/>
      <c r="C334" s="20"/>
      <c r="D334" s="21"/>
      <c r="E334" s="21"/>
      <c r="F334" s="45"/>
      <c r="G334" s="45"/>
      <c r="H334" s="120"/>
      <c r="I334" s="121"/>
      <c r="J334" s="23"/>
      <c r="K334" s="24"/>
      <c r="L334" s="22"/>
      <c r="M334" s="19"/>
    </row>
    <row r="335" spans="1:13" ht="15" thickBot="1" x14ac:dyDescent="0.35">
      <c r="A335" s="112">
        <v>1332</v>
      </c>
      <c r="B335" s="134"/>
      <c r="C335" s="20"/>
      <c r="D335" s="21"/>
      <c r="E335" s="21"/>
      <c r="F335" s="45"/>
      <c r="G335" s="45"/>
      <c r="H335" s="120"/>
      <c r="I335" s="121"/>
      <c r="J335" s="23"/>
      <c r="K335" s="24"/>
      <c r="L335" s="22"/>
      <c r="M335" s="19"/>
    </row>
    <row r="336" spans="1:13" ht="15" thickBot="1" x14ac:dyDescent="0.35">
      <c r="A336" s="112">
        <v>1333</v>
      </c>
      <c r="B336" s="134"/>
      <c r="C336" s="20"/>
      <c r="D336" s="21"/>
      <c r="E336" s="21"/>
      <c r="F336" s="45"/>
      <c r="G336" s="45"/>
      <c r="H336" s="120"/>
      <c r="I336" s="121"/>
      <c r="J336" s="23"/>
      <c r="K336" s="24"/>
      <c r="L336" s="22"/>
      <c r="M336" s="19"/>
    </row>
    <row r="337" spans="1:13" ht="15" thickBot="1" x14ac:dyDescent="0.35">
      <c r="A337" s="112">
        <v>1334</v>
      </c>
      <c r="B337" s="134"/>
      <c r="C337" s="20"/>
      <c r="D337" s="21"/>
      <c r="E337" s="21"/>
      <c r="F337" s="45"/>
      <c r="G337" s="45"/>
      <c r="H337" s="120"/>
      <c r="I337" s="121"/>
      <c r="J337" s="23"/>
      <c r="K337" s="24"/>
      <c r="L337" s="22"/>
      <c r="M337" s="19"/>
    </row>
    <row r="338" spans="1:13" ht="15" thickBot="1" x14ac:dyDescent="0.35">
      <c r="A338" s="112">
        <v>1335</v>
      </c>
      <c r="B338" s="134"/>
      <c r="C338" s="20"/>
      <c r="D338" s="21"/>
      <c r="E338" s="21"/>
      <c r="F338" s="45"/>
      <c r="G338" s="45"/>
      <c r="H338" s="120"/>
      <c r="I338" s="121"/>
      <c r="J338" s="23"/>
      <c r="K338" s="24"/>
      <c r="L338" s="22"/>
      <c r="M338" s="19"/>
    </row>
    <row r="339" spans="1:13" ht="15" thickBot="1" x14ac:dyDescent="0.35">
      <c r="A339" s="112">
        <v>1336</v>
      </c>
      <c r="B339" s="134"/>
      <c r="C339" s="20"/>
      <c r="D339" s="21"/>
      <c r="E339" s="21"/>
      <c r="F339" s="45"/>
      <c r="G339" s="45"/>
      <c r="H339" s="120"/>
      <c r="I339" s="121"/>
      <c r="J339" s="23"/>
      <c r="K339" s="24"/>
      <c r="L339" s="22"/>
      <c r="M339" s="19"/>
    </row>
    <row r="340" spans="1:13" ht="15" thickBot="1" x14ac:dyDescent="0.35">
      <c r="A340" s="112">
        <v>1337</v>
      </c>
      <c r="B340" s="134"/>
      <c r="C340" s="20"/>
      <c r="D340" s="21"/>
      <c r="E340" s="21"/>
      <c r="F340" s="45"/>
      <c r="G340" s="45"/>
      <c r="H340" s="120"/>
      <c r="I340" s="121"/>
      <c r="J340" s="23"/>
      <c r="K340" s="24"/>
      <c r="L340" s="22"/>
      <c r="M340" s="19"/>
    </row>
    <row r="341" spans="1:13" ht="15" thickBot="1" x14ac:dyDescent="0.35">
      <c r="A341" s="112">
        <v>1338</v>
      </c>
      <c r="B341" s="134"/>
      <c r="C341" s="20"/>
      <c r="D341" s="21"/>
      <c r="E341" s="21"/>
      <c r="F341" s="45"/>
      <c r="G341" s="45"/>
      <c r="H341" s="120"/>
      <c r="I341" s="121"/>
      <c r="J341" s="23"/>
      <c r="K341" s="24"/>
      <c r="L341" s="22"/>
      <c r="M341" s="19"/>
    </row>
    <row r="342" spans="1:13" ht="15" thickBot="1" x14ac:dyDescent="0.35">
      <c r="A342" s="112">
        <v>1339</v>
      </c>
      <c r="B342" s="134"/>
      <c r="C342" s="20"/>
      <c r="D342" s="21"/>
      <c r="E342" s="21"/>
      <c r="F342" s="45"/>
      <c r="G342" s="45"/>
      <c r="H342" s="120"/>
      <c r="I342" s="121"/>
      <c r="J342" s="23"/>
      <c r="K342" s="24"/>
      <c r="L342" s="22"/>
      <c r="M342" s="19"/>
    </row>
    <row r="343" spans="1:13" ht="15" thickBot="1" x14ac:dyDescent="0.35">
      <c r="A343" s="112">
        <v>1340</v>
      </c>
      <c r="B343" s="134"/>
      <c r="C343" s="20"/>
      <c r="D343" s="21"/>
      <c r="E343" s="21"/>
      <c r="F343" s="45"/>
      <c r="G343" s="45"/>
      <c r="H343" s="120"/>
      <c r="I343" s="121"/>
      <c r="J343" s="23"/>
      <c r="K343" s="24"/>
      <c r="L343" s="22"/>
      <c r="M343" s="19"/>
    </row>
    <row r="344" spans="1:13" ht="15" thickBot="1" x14ac:dyDescent="0.35">
      <c r="A344" s="112">
        <v>1341</v>
      </c>
      <c r="B344" s="134"/>
      <c r="C344" s="20"/>
      <c r="D344" s="21"/>
      <c r="E344" s="21"/>
      <c r="F344" s="45"/>
      <c r="G344" s="45"/>
      <c r="H344" s="120"/>
      <c r="I344" s="121"/>
      <c r="J344" s="23"/>
      <c r="K344" s="24"/>
      <c r="L344" s="22"/>
      <c r="M344" s="19"/>
    </row>
    <row r="345" spans="1:13" ht="15" thickBot="1" x14ac:dyDescent="0.35">
      <c r="A345" s="112">
        <v>1342</v>
      </c>
      <c r="B345" s="134"/>
      <c r="C345" s="20"/>
      <c r="D345" s="21"/>
      <c r="E345" s="21"/>
      <c r="F345" s="45"/>
      <c r="G345" s="45"/>
      <c r="H345" s="120"/>
      <c r="I345" s="121"/>
      <c r="J345" s="23"/>
      <c r="K345" s="24"/>
      <c r="L345" s="22"/>
      <c r="M345" s="19"/>
    </row>
    <row r="346" spans="1:13" ht="15" thickBot="1" x14ac:dyDescent="0.35">
      <c r="A346" s="112">
        <v>1343</v>
      </c>
      <c r="B346" s="134"/>
      <c r="C346" s="20"/>
      <c r="D346" s="21"/>
      <c r="E346" s="21"/>
      <c r="F346" s="45"/>
      <c r="G346" s="45"/>
      <c r="H346" s="120"/>
      <c r="I346" s="121"/>
      <c r="J346" s="23"/>
      <c r="K346" s="24"/>
      <c r="L346" s="22"/>
      <c r="M346" s="19"/>
    </row>
    <row r="347" spans="1:13" ht="15" thickBot="1" x14ac:dyDescent="0.35">
      <c r="A347" s="112">
        <v>1344</v>
      </c>
      <c r="B347" s="134"/>
      <c r="C347" s="20"/>
      <c r="D347" s="21"/>
      <c r="E347" s="21"/>
      <c r="F347" s="45"/>
      <c r="G347" s="45"/>
      <c r="H347" s="120"/>
      <c r="I347" s="121"/>
      <c r="J347" s="23"/>
      <c r="K347" s="24"/>
      <c r="L347" s="22"/>
      <c r="M347" s="19"/>
    </row>
    <row r="348" spans="1:13" ht="15" thickBot="1" x14ac:dyDescent="0.35">
      <c r="A348" s="112">
        <v>1345</v>
      </c>
      <c r="B348" s="134"/>
      <c r="C348" s="20"/>
      <c r="D348" s="21"/>
      <c r="E348" s="21"/>
      <c r="F348" s="45"/>
      <c r="G348" s="45"/>
      <c r="H348" s="120"/>
      <c r="I348" s="121"/>
      <c r="J348" s="23"/>
      <c r="K348" s="24"/>
      <c r="L348" s="22"/>
      <c r="M348" s="19"/>
    </row>
    <row r="349" spans="1:13" ht="15" thickBot="1" x14ac:dyDescent="0.35">
      <c r="A349" s="112">
        <v>1346</v>
      </c>
      <c r="B349" s="134"/>
      <c r="C349" s="20"/>
      <c r="D349" s="21"/>
      <c r="E349" s="21"/>
      <c r="F349" s="45"/>
      <c r="G349" s="45"/>
      <c r="H349" s="120"/>
      <c r="I349" s="121"/>
      <c r="J349" s="23"/>
      <c r="K349" s="24"/>
      <c r="L349" s="22"/>
      <c r="M349" s="19"/>
    </row>
    <row r="350" spans="1:13" ht="15" thickBot="1" x14ac:dyDescent="0.35">
      <c r="A350" s="112">
        <v>1347</v>
      </c>
      <c r="B350" s="134"/>
      <c r="C350" s="20"/>
      <c r="D350" s="21"/>
      <c r="E350" s="21"/>
      <c r="F350" s="45"/>
      <c r="G350" s="45"/>
      <c r="H350" s="120"/>
      <c r="I350" s="121"/>
      <c r="J350" s="23"/>
      <c r="K350" s="24"/>
      <c r="L350" s="22"/>
      <c r="M350" s="19"/>
    </row>
    <row r="351" spans="1:13" ht="15" thickBot="1" x14ac:dyDescent="0.35">
      <c r="A351" s="112">
        <v>1348</v>
      </c>
      <c r="B351" s="134"/>
      <c r="C351" s="20"/>
      <c r="D351" s="21"/>
      <c r="E351" s="21"/>
      <c r="F351" s="45"/>
      <c r="G351" s="45"/>
      <c r="H351" s="120"/>
      <c r="I351" s="121"/>
      <c r="J351" s="23"/>
      <c r="K351" s="24"/>
      <c r="L351" s="22"/>
      <c r="M351" s="19"/>
    </row>
    <row r="352" spans="1:13" ht="15" thickBot="1" x14ac:dyDescent="0.35">
      <c r="A352" s="112">
        <v>1349</v>
      </c>
      <c r="B352" s="134"/>
      <c r="C352" s="20"/>
      <c r="D352" s="21"/>
      <c r="E352" s="21"/>
      <c r="F352" s="45"/>
      <c r="G352" s="45"/>
      <c r="H352" s="120"/>
      <c r="I352" s="121"/>
      <c r="J352" s="23"/>
      <c r="K352" s="24"/>
      <c r="L352" s="22"/>
      <c r="M352" s="19"/>
    </row>
    <row r="353" spans="1:13" ht="15" thickBot="1" x14ac:dyDescent="0.35">
      <c r="A353" s="112">
        <v>1350</v>
      </c>
      <c r="B353" s="134"/>
      <c r="C353" s="20"/>
      <c r="D353" s="21"/>
      <c r="E353" s="21"/>
      <c r="F353" s="45"/>
      <c r="G353" s="45"/>
      <c r="H353" s="120"/>
      <c r="I353" s="121"/>
      <c r="J353" s="23"/>
      <c r="K353" s="24"/>
      <c r="L353" s="22"/>
      <c r="M353" s="19"/>
    </row>
    <row r="354" spans="1:13" ht="15" thickBot="1" x14ac:dyDescent="0.35">
      <c r="A354" s="112">
        <v>1351</v>
      </c>
      <c r="B354" s="134"/>
      <c r="C354" s="20"/>
      <c r="D354" s="21"/>
      <c r="E354" s="21"/>
      <c r="F354" s="45"/>
      <c r="G354" s="45"/>
      <c r="H354" s="120"/>
      <c r="I354" s="121"/>
      <c r="J354" s="23"/>
      <c r="K354" s="24"/>
      <c r="L354" s="22"/>
      <c r="M354" s="19"/>
    </row>
    <row r="355" spans="1:13" ht="15" thickBot="1" x14ac:dyDescent="0.35">
      <c r="A355" s="112">
        <v>1352</v>
      </c>
      <c r="B355" s="134"/>
      <c r="C355" s="20"/>
      <c r="D355" s="21"/>
      <c r="E355" s="21"/>
      <c r="F355" s="45"/>
      <c r="G355" s="45"/>
      <c r="H355" s="120"/>
      <c r="I355" s="121"/>
      <c r="J355" s="23"/>
      <c r="K355" s="24"/>
      <c r="L355" s="22"/>
      <c r="M355" s="19"/>
    </row>
    <row r="356" spans="1:13" ht="15" thickBot="1" x14ac:dyDescent="0.35">
      <c r="A356" s="112">
        <v>1353</v>
      </c>
      <c r="B356" s="134"/>
      <c r="C356" s="20"/>
      <c r="D356" s="21"/>
      <c r="E356" s="21"/>
      <c r="F356" s="45"/>
      <c r="G356" s="45"/>
      <c r="H356" s="120"/>
      <c r="I356" s="121"/>
      <c r="J356" s="23"/>
      <c r="K356" s="24"/>
      <c r="L356" s="22"/>
      <c r="M356" s="19"/>
    </row>
    <row r="357" spans="1:13" ht="15" thickBot="1" x14ac:dyDescent="0.35">
      <c r="A357" s="112">
        <v>1354</v>
      </c>
      <c r="B357" s="134"/>
      <c r="C357" s="20"/>
      <c r="D357" s="21"/>
      <c r="E357" s="21"/>
      <c r="F357" s="45"/>
      <c r="G357" s="45"/>
      <c r="H357" s="120"/>
      <c r="I357" s="121"/>
      <c r="J357" s="23"/>
      <c r="K357" s="24"/>
      <c r="L357" s="22"/>
      <c r="M357" s="19"/>
    </row>
    <row r="358" spans="1:13" ht="15" thickBot="1" x14ac:dyDescent="0.35">
      <c r="A358" s="112">
        <v>1355</v>
      </c>
      <c r="B358" s="134"/>
      <c r="C358" s="20"/>
      <c r="D358" s="21"/>
      <c r="E358" s="21"/>
      <c r="F358" s="45"/>
      <c r="G358" s="45"/>
      <c r="H358" s="120"/>
      <c r="I358" s="121"/>
      <c r="J358" s="23"/>
      <c r="K358" s="24"/>
      <c r="L358" s="22"/>
      <c r="M358" s="19"/>
    </row>
    <row r="359" spans="1:13" ht="15" thickBot="1" x14ac:dyDescent="0.35">
      <c r="A359" s="112">
        <v>1356</v>
      </c>
      <c r="B359" s="134"/>
      <c r="C359" s="20"/>
      <c r="D359" s="21"/>
      <c r="E359" s="21"/>
      <c r="F359" s="45"/>
      <c r="G359" s="45"/>
      <c r="H359" s="120"/>
      <c r="I359" s="121"/>
      <c r="J359" s="23"/>
      <c r="K359" s="24"/>
      <c r="L359" s="22"/>
      <c r="M359" s="19"/>
    </row>
    <row r="360" spans="1:13" ht="15" thickBot="1" x14ac:dyDescent="0.35">
      <c r="A360" s="112">
        <v>1357</v>
      </c>
      <c r="B360" s="134"/>
      <c r="C360" s="20"/>
      <c r="D360" s="21"/>
      <c r="E360" s="21"/>
      <c r="F360" s="45"/>
      <c r="G360" s="45"/>
      <c r="H360" s="120"/>
      <c r="I360" s="121"/>
      <c r="J360" s="23"/>
      <c r="K360" s="24"/>
      <c r="L360" s="22"/>
      <c r="M360" s="19"/>
    </row>
    <row r="361" spans="1:13" ht="15" thickBot="1" x14ac:dyDescent="0.35">
      <c r="A361" s="112">
        <v>1358</v>
      </c>
      <c r="B361" s="134"/>
      <c r="C361" s="20"/>
      <c r="D361" s="21"/>
      <c r="E361" s="21"/>
      <c r="F361" s="45"/>
      <c r="G361" s="45"/>
      <c r="H361" s="120"/>
      <c r="I361" s="121"/>
      <c r="J361" s="23"/>
      <c r="K361" s="24"/>
      <c r="L361" s="22"/>
      <c r="M361" s="19"/>
    </row>
    <row r="362" spans="1:13" ht="15" thickBot="1" x14ac:dyDescent="0.35">
      <c r="A362" s="112">
        <v>1359</v>
      </c>
      <c r="B362" s="134"/>
      <c r="C362" s="20"/>
      <c r="D362" s="21"/>
      <c r="E362" s="21"/>
      <c r="F362" s="45"/>
      <c r="G362" s="45"/>
      <c r="H362" s="120"/>
      <c r="I362" s="121"/>
      <c r="J362" s="23"/>
      <c r="K362" s="24"/>
      <c r="L362" s="22"/>
      <c r="M362" s="19"/>
    </row>
    <row r="363" spans="1:13" ht="15" thickBot="1" x14ac:dyDescent="0.35">
      <c r="A363" s="112">
        <v>1360</v>
      </c>
      <c r="B363" s="134"/>
      <c r="C363" s="20"/>
      <c r="D363" s="21"/>
      <c r="E363" s="21"/>
      <c r="F363" s="45"/>
      <c r="G363" s="45"/>
      <c r="H363" s="120"/>
      <c r="I363" s="121"/>
      <c r="J363" s="23"/>
      <c r="K363" s="24"/>
      <c r="L363" s="22"/>
      <c r="M363" s="19"/>
    </row>
    <row r="364" spans="1:13" ht="15" thickBot="1" x14ac:dyDescent="0.35">
      <c r="A364" s="112">
        <v>1361</v>
      </c>
      <c r="B364" s="134"/>
      <c r="C364" s="20"/>
      <c r="D364" s="21"/>
      <c r="E364" s="21"/>
      <c r="F364" s="45"/>
      <c r="G364" s="45"/>
      <c r="H364" s="120"/>
      <c r="I364" s="121"/>
      <c r="J364" s="23"/>
      <c r="K364" s="24"/>
      <c r="L364" s="22"/>
      <c r="M364" s="19"/>
    </row>
    <row r="365" spans="1:13" ht="15" thickBot="1" x14ac:dyDescent="0.35">
      <c r="A365" s="112">
        <v>1362</v>
      </c>
      <c r="B365" s="134"/>
      <c r="C365" s="20"/>
      <c r="D365" s="21"/>
      <c r="E365" s="21"/>
      <c r="F365" s="45"/>
      <c r="G365" s="45"/>
      <c r="H365" s="120"/>
      <c r="I365" s="121"/>
      <c r="J365" s="23"/>
      <c r="K365" s="24"/>
      <c r="L365" s="22"/>
      <c r="M365" s="19"/>
    </row>
    <row r="366" spans="1:13" ht="15" thickBot="1" x14ac:dyDescent="0.35">
      <c r="A366" s="112">
        <v>1363</v>
      </c>
      <c r="B366" s="134"/>
      <c r="C366" s="20"/>
      <c r="D366" s="21"/>
      <c r="E366" s="21"/>
      <c r="F366" s="45"/>
      <c r="G366" s="45"/>
      <c r="H366" s="120"/>
      <c r="I366" s="121"/>
      <c r="J366" s="23"/>
      <c r="K366" s="24"/>
      <c r="L366" s="22"/>
      <c r="M366" s="19"/>
    </row>
    <row r="367" spans="1:13" ht="15" thickBot="1" x14ac:dyDescent="0.35">
      <c r="A367" s="112">
        <v>1364</v>
      </c>
      <c r="B367" s="134"/>
      <c r="C367" s="20"/>
      <c r="D367" s="21"/>
      <c r="E367" s="21"/>
      <c r="F367" s="45"/>
      <c r="G367" s="45"/>
      <c r="H367" s="120"/>
      <c r="I367" s="121"/>
      <c r="J367" s="23"/>
      <c r="K367" s="24"/>
      <c r="L367" s="22"/>
      <c r="M367" s="19"/>
    </row>
    <row r="368" spans="1:13" ht="15" thickBot="1" x14ac:dyDescent="0.35">
      <c r="A368" s="112">
        <v>1365</v>
      </c>
      <c r="B368" s="134"/>
      <c r="C368" s="20"/>
      <c r="D368" s="21"/>
      <c r="E368" s="21"/>
      <c r="F368" s="45"/>
      <c r="G368" s="45"/>
      <c r="H368" s="120"/>
      <c r="I368" s="121"/>
      <c r="J368" s="23"/>
      <c r="K368" s="24"/>
      <c r="L368" s="22"/>
      <c r="M368" s="19"/>
    </row>
    <row r="369" spans="1:13" ht="15" thickBot="1" x14ac:dyDescent="0.35">
      <c r="A369" s="112">
        <v>1366</v>
      </c>
      <c r="B369" s="134"/>
      <c r="C369" s="20"/>
      <c r="D369" s="21"/>
      <c r="E369" s="21"/>
      <c r="F369" s="45"/>
      <c r="G369" s="45"/>
      <c r="H369" s="120"/>
      <c r="I369" s="121"/>
      <c r="J369" s="23"/>
      <c r="K369" s="24"/>
      <c r="L369" s="22"/>
      <c r="M369" s="19"/>
    </row>
    <row r="370" spans="1:13" ht="15" thickBot="1" x14ac:dyDescent="0.35">
      <c r="A370" s="112">
        <v>1367</v>
      </c>
      <c r="B370" s="134"/>
      <c r="C370" s="20"/>
      <c r="D370" s="21"/>
      <c r="E370" s="21"/>
      <c r="F370" s="45"/>
      <c r="G370" s="45"/>
      <c r="H370" s="120"/>
      <c r="I370" s="121"/>
      <c r="J370" s="23"/>
      <c r="K370" s="24"/>
      <c r="L370" s="22"/>
      <c r="M370" s="19"/>
    </row>
    <row r="371" spans="1:13" ht="15" thickBot="1" x14ac:dyDescent="0.35">
      <c r="A371" s="112">
        <v>1368</v>
      </c>
      <c r="B371" s="134"/>
      <c r="C371" s="20"/>
      <c r="D371" s="21"/>
      <c r="E371" s="21"/>
      <c r="F371" s="45"/>
      <c r="G371" s="45"/>
      <c r="H371" s="120"/>
      <c r="I371" s="121"/>
      <c r="J371" s="23"/>
      <c r="K371" s="24"/>
      <c r="L371" s="22"/>
      <c r="M371" s="19"/>
    </row>
    <row r="372" spans="1:13" ht="15" thickBot="1" x14ac:dyDescent="0.35">
      <c r="A372" s="112">
        <v>1369</v>
      </c>
      <c r="B372" s="134"/>
      <c r="C372" s="20"/>
      <c r="D372" s="21"/>
      <c r="E372" s="21"/>
      <c r="F372" s="45"/>
      <c r="G372" s="45"/>
      <c r="H372" s="120"/>
      <c r="I372" s="121"/>
      <c r="J372" s="23"/>
      <c r="K372" s="24"/>
      <c r="L372" s="22"/>
      <c r="M372" s="19"/>
    </row>
    <row r="373" spans="1:13" ht="15" thickBot="1" x14ac:dyDescent="0.35">
      <c r="A373" s="112">
        <v>1370</v>
      </c>
      <c r="B373" s="134"/>
      <c r="C373" s="20"/>
      <c r="D373" s="21"/>
      <c r="E373" s="21"/>
      <c r="F373" s="45"/>
      <c r="G373" s="45"/>
      <c r="H373" s="120"/>
      <c r="I373" s="121"/>
      <c r="J373" s="23"/>
      <c r="K373" s="24"/>
      <c r="L373" s="22"/>
      <c r="M373" s="19"/>
    </row>
    <row r="374" spans="1:13" ht="15" thickBot="1" x14ac:dyDescent="0.35">
      <c r="A374" s="112">
        <v>1371</v>
      </c>
      <c r="B374" s="134"/>
      <c r="C374" s="20"/>
      <c r="D374" s="21"/>
      <c r="E374" s="21"/>
      <c r="F374" s="45"/>
      <c r="G374" s="45"/>
      <c r="H374" s="120"/>
      <c r="I374" s="121"/>
      <c r="J374" s="23"/>
      <c r="K374" s="24"/>
      <c r="L374" s="22"/>
      <c r="M374" s="19"/>
    </row>
    <row r="375" spans="1:13" ht="15" thickBot="1" x14ac:dyDescent="0.35">
      <c r="A375" s="112">
        <v>1372</v>
      </c>
      <c r="B375" s="134"/>
      <c r="C375" s="20"/>
      <c r="D375" s="21"/>
      <c r="E375" s="21"/>
      <c r="F375" s="45"/>
      <c r="G375" s="45"/>
      <c r="H375" s="120"/>
      <c r="I375" s="121"/>
      <c r="J375" s="23"/>
      <c r="K375" s="24"/>
      <c r="L375" s="22"/>
      <c r="M375" s="19"/>
    </row>
    <row r="376" spans="1:13" ht="15" thickBot="1" x14ac:dyDescent="0.35">
      <c r="A376" s="112">
        <v>1373</v>
      </c>
      <c r="B376" s="134"/>
      <c r="C376" s="20"/>
      <c r="D376" s="21"/>
      <c r="E376" s="21"/>
      <c r="F376" s="45"/>
      <c r="G376" s="45"/>
      <c r="H376" s="120"/>
      <c r="I376" s="121"/>
      <c r="J376" s="23"/>
      <c r="K376" s="24"/>
      <c r="L376" s="22"/>
      <c r="M376" s="19"/>
    </row>
    <row r="377" spans="1:13" ht="15" thickBot="1" x14ac:dyDescent="0.35">
      <c r="A377" s="112">
        <v>1374</v>
      </c>
      <c r="B377" s="134"/>
      <c r="C377" s="20"/>
      <c r="D377" s="21"/>
      <c r="E377" s="21"/>
      <c r="F377" s="45"/>
      <c r="G377" s="45"/>
      <c r="H377" s="120"/>
      <c r="I377" s="121"/>
      <c r="J377" s="23"/>
      <c r="K377" s="24"/>
      <c r="L377" s="22"/>
      <c r="M377" s="19"/>
    </row>
    <row r="378" spans="1:13" ht="15" thickBot="1" x14ac:dyDescent="0.35">
      <c r="A378" s="112">
        <v>1375</v>
      </c>
      <c r="B378" s="134"/>
      <c r="C378" s="20"/>
      <c r="D378" s="21"/>
      <c r="E378" s="21"/>
      <c r="F378" s="45"/>
      <c r="G378" s="45"/>
      <c r="H378" s="120"/>
      <c r="I378" s="121"/>
      <c r="J378" s="23"/>
      <c r="K378" s="24"/>
      <c r="L378" s="22"/>
      <c r="M378" s="19"/>
    </row>
    <row r="379" spans="1:13" ht="15" thickBot="1" x14ac:dyDescent="0.35">
      <c r="A379" s="112">
        <v>1376</v>
      </c>
      <c r="B379" s="134"/>
      <c r="C379" s="20"/>
      <c r="D379" s="21"/>
      <c r="E379" s="21"/>
      <c r="F379" s="45"/>
      <c r="G379" s="45"/>
      <c r="H379" s="120"/>
      <c r="I379" s="121"/>
      <c r="J379" s="23"/>
      <c r="K379" s="24"/>
      <c r="L379" s="22"/>
      <c r="M379" s="19"/>
    </row>
    <row r="380" spans="1:13" ht="15" thickBot="1" x14ac:dyDescent="0.35">
      <c r="A380" s="112">
        <v>1377</v>
      </c>
      <c r="B380" s="134"/>
      <c r="C380" s="20"/>
      <c r="D380" s="21"/>
      <c r="E380" s="21"/>
      <c r="F380" s="45"/>
      <c r="G380" s="45"/>
      <c r="H380" s="120"/>
      <c r="I380" s="121"/>
      <c r="J380" s="23"/>
      <c r="K380" s="24"/>
      <c r="L380" s="22"/>
      <c r="M380" s="19"/>
    </row>
    <row r="381" spans="1:13" ht="15" thickBot="1" x14ac:dyDescent="0.35">
      <c r="A381" s="112">
        <v>1378</v>
      </c>
      <c r="B381" s="134"/>
      <c r="C381" s="20"/>
      <c r="D381" s="21"/>
      <c r="E381" s="21"/>
      <c r="F381" s="45"/>
      <c r="G381" s="45"/>
      <c r="H381" s="120"/>
      <c r="I381" s="121"/>
      <c r="J381" s="23"/>
      <c r="K381" s="24"/>
      <c r="L381" s="22"/>
      <c r="M381" s="19"/>
    </row>
    <row r="382" spans="1:13" ht="15" thickBot="1" x14ac:dyDescent="0.35">
      <c r="A382" s="112">
        <v>1379</v>
      </c>
      <c r="B382" s="134"/>
      <c r="C382" s="20"/>
      <c r="D382" s="21"/>
      <c r="E382" s="21"/>
      <c r="F382" s="45"/>
      <c r="G382" s="45"/>
      <c r="H382" s="120"/>
      <c r="I382" s="121"/>
      <c r="J382" s="23"/>
      <c r="K382" s="24"/>
      <c r="L382" s="22"/>
      <c r="M382" s="19"/>
    </row>
    <row r="383" spans="1:13" ht="15" thickBot="1" x14ac:dyDescent="0.35">
      <c r="A383" s="112">
        <v>1380</v>
      </c>
      <c r="B383" s="134"/>
      <c r="C383" s="20"/>
      <c r="D383" s="21"/>
      <c r="E383" s="21"/>
      <c r="F383" s="45"/>
      <c r="G383" s="45"/>
      <c r="H383" s="120"/>
      <c r="I383" s="121"/>
      <c r="J383" s="23"/>
      <c r="K383" s="24"/>
      <c r="L383" s="22"/>
      <c r="M383" s="19"/>
    </row>
    <row r="384" spans="1:13" ht="15" thickBot="1" x14ac:dyDescent="0.35">
      <c r="A384" s="112">
        <v>1381</v>
      </c>
      <c r="B384" s="134"/>
      <c r="C384" s="20"/>
      <c r="D384" s="21"/>
      <c r="E384" s="21"/>
      <c r="F384" s="45"/>
      <c r="G384" s="45"/>
      <c r="H384" s="120"/>
      <c r="I384" s="121"/>
      <c r="J384" s="23"/>
      <c r="K384" s="24"/>
      <c r="L384" s="22"/>
      <c r="M384" s="19"/>
    </row>
    <row r="385" spans="1:13" ht="15" thickBot="1" x14ac:dyDescent="0.35">
      <c r="A385" s="112">
        <v>1382</v>
      </c>
      <c r="B385" s="134"/>
      <c r="C385" s="20"/>
      <c r="D385" s="21"/>
      <c r="E385" s="21"/>
      <c r="F385" s="45"/>
      <c r="G385" s="45"/>
      <c r="H385" s="120"/>
      <c r="I385" s="121"/>
      <c r="J385" s="23"/>
      <c r="K385" s="24"/>
      <c r="L385" s="22"/>
      <c r="M385" s="19"/>
    </row>
    <row r="386" spans="1:13" ht="15" thickBot="1" x14ac:dyDescent="0.35">
      <c r="A386" s="112">
        <v>1383</v>
      </c>
      <c r="B386" s="134"/>
      <c r="C386" s="20"/>
      <c r="D386" s="21"/>
      <c r="E386" s="21"/>
      <c r="F386" s="45"/>
      <c r="G386" s="45"/>
      <c r="H386" s="120"/>
      <c r="I386" s="121"/>
      <c r="J386" s="23"/>
      <c r="K386" s="24"/>
      <c r="L386" s="22"/>
      <c r="M386" s="19"/>
    </row>
    <row r="387" spans="1:13" ht="15" thickBot="1" x14ac:dyDescent="0.35">
      <c r="A387" s="112">
        <v>1384</v>
      </c>
      <c r="B387" s="134"/>
      <c r="C387" s="20"/>
      <c r="D387" s="21"/>
      <c r="E387" s="21"/>
      <c r="F387" s="45"/>
      <c r="G387" s="45"/>
      <c r="H387" s="120"/>
      <c r="I387" s="121"/>
      <c r="J387" s="23"/>
      <c r="K387" s="24"/>
      <c r="L387" s="22"/>
      <c r="M387" s="19"/>
    </row>
    <row r="388" spans="1:13" ht="15" thickBot="1" x14ac:dyDescent="0.35">
      <c r="A388" s="112">
        <v>1385</v>
      </c>
      <c r="B388" s="134"/>
      <c r="C388" s="20"/>
      <c r="D388" s="21"/>
      <c r="E388" s="21"/>
      <c r="F388" s="45"/>
      <c r="G388" s="45"/>
      <c r="H388" s="120"/>
      <c r="I388" s="121"/>
      <c r="J388" s="23"/>
      <c r="K388" s="24"/>
      <c r="L388" s="22"/>
      <c r="M388" s="19"/>
    </row>
    <row r="389" spans="1:13" ht="15" thickBot="1" x14ac:dyDescent="0.35">
      <c r="A389" s="112">
        <v>1386</v>
      </c>
      <c r="B389" s="134"/>
      <c r="C389" s="20"/>
      <c r="D389" s="21"/>
      <c r="E389" s="21"/>
      <c r="F389" s="45"/>
      <c r="G389" s="45"/>
      <c r="H389" s="120"/>
      <c r="I389" s="121"/>
      <c r="J389" s="23"/>
      <c r="K389" s="24"/>
      <c r="L389" s="22"/>
      <c r="M389" s="19"/>
    </row>
    <row r="390" spans="1:13" ht="15" thickBot="1" x14ac:dyDescent="0.35">
      <c r="A390" s="112">
        <v>1387</v>
      </c>
      <c r="B390" s="134"/>
      <c r="C390" s="20"/>
      <c r="D390" s="21"/>
      <c r="E390" s="21"/>
      <c r="F390" s="45"/>
      <c r="G390" s="45"/>
      <c r="H390" s="120"/>
      <c r="I390" s="121"/>
      <c r="J390" s="23"/>
      <c r="K390" s="24"/>
      <c r="L390" s="22"/>
      <c r="M390" s="19"/>
    </row>
    <row r="391" spans="1:13" ht="15" thickBot="1" x14ac:dyDescent="0.35">
      <c r="A391" s="112">
        <v>1388</v>
      </c>
      <c r="B391" s="134"/>
      <c r="C391" s="20"/>
      <c r="D391" s="21"/>
      <c r="E391" s="21"/>
      <c r="F391" s="45"/>
      <c r="G391" s="45"/>
      <c r="H391" s="120"/>
      <c r="I391" s="121"/>
      <c r="J391" s="23"/>
      <c r="K391" s="24"/>
      <c r="L391" s="22"/>
      <c r="M391" s="19"/>
    </row>
    <row r="392" spans="1:13" ht="15" thickBot="1" x14ac:dyDescent="0.35">
      <c r="A392" s="112">
        <v>1389</v>
      </c>
      <c r="B392" s="134"/>
      <c r="C392" s="20"/>
      <c r="D392" s="21"/>
      <c r="E392" s="21"/>
      <c r="F392" s="45"/>
      <c r="G392" s="45"/>
      <c r="H392" s="120"/>
      <c r="I392" s="121"/>
      <c r="J392" s="23"/>
      <c r="K392" s="24"/>
      <c r="L392" s="22"/>
      <c r="M392" s="19"/>
    </row>
    <row r="393" spans="1:13" ht="15" thickBot="1" x14ac:dyDescent="0.35">
      <c r="A393" s="112">
        <v>1390</v>
      </c>
      <c r="B393" s="134"/>
      <c r="C393" s="20"/>
      <c r="D393" s="21"/>
      <c r="E393" s="21"/>
      <c r="F393" s="45"/>
      <c r="G393" s="45"/>
      <c r="H393" s="120"/>
      <c r="I393" s="121"/>
      <c r="J393" s="23"/>
      <c r="K393" s="24"/>
      <c r="L393" s="22"/>
      <c r="M393" s="19"/>
    </row>
    <row r="394" spans="1:13" ht="15" thickBot="1" x14ac:dyDescent="0.35">
      <c r="A394" s="112">
        <v>1391</v>
      </c>
      <c r="B394" s="134"/>
      <c r="C394" s="20"/>
      <c r="D394" s="21"/>
      <c r="E394" s="21"/>
      <c r="F394" s="45"/>
      <c r="G394" s="45"/>
      <c r="H394" s="120"/>
      <c r="I394" s="121"/>
      <c r="J394" s="23"/>
      <c r="K394" s="24"/>
      <c r="L394" s="22"/>
      <c r="M394" s="19"/>
    </row>
    <row r="395" spans="1:13" ht="15" thickBot="1" x14ac:dyDescent="0.35">
      <c r="A395" s="112">
        <v>1392</v>
      </c>
      <c r="B395" s="134"/>
      <c r="C395" s="20"/>
      <c r="D395" s="21"/>
      <c r="E395" s="21"/>
      <c r="F395" s="45"/>
      <c r="G395" s="45"/>
      <c r="H395" s="120"/>
      <c r="I395" s="121"/>
      <c r="J395" s="23"/>
      <c r="K395" s="24"/>
      <c r="L395" s="22"/>
      <c r="M395" s="19"/>
    </row>
    <row r="396" spans="1:13" ht="15" thickBot="1" x14ac:dyDescent="0.35">
      <c r="A396" s="112">
        <v>1393</v>
      </c>
      <c r="B396" s="134"/>
      <c r="C396" s="20"/>
      <c r="D396" s="21"/>
      <c r="E396" s="21"/>
      <c r="F396" s="45"/>
      <c r="G396" s="45"/>
      <c r="H396" s="120"/>
      <c r="I396" s="121"/>
      <c r="J396" s="23"/>
      <c r="K396" s="24"/>
      <c r="L396" s="22"/>
      <c r="M396" s="19"/>
    </row>
    <row r="397" spans="1:13" ht="15" thickBot="1" x14ac:dyDescent="0.35">
      <c r="A397" s="112">
        <v>1394</v>
      </c>
      <c r="B397" s="134"/>
      <c r="C397" s="20"/>
      <c r="D397" s="21"/>
      <c r="E397" s="21"/>
      <c r="F397" s="45"/>
      <c r="G397" s="45"/>
      <c r="H397" s="120"/>
      <c r="I397" s="121"/>
      <c r="J397" s="23"/>
      <c r="K397" s="24"/>
      <c r="L397" s="22"/>
      <c r="M397" s="19"/>
    </row>
    <row r="398" spans="1:13" ht="15" thickBot="1" x14ac:dyDescent="0.35">
      <c r="A398" s="112">
        <v>1395</v>
      </c>
      <c r="B398" s="134"/>
      <c r="C398" s="20"/>
      <c r="D398" s="21"/>
      <c r="E398" s="21"/>
      <c r="F398" s="45"/>
      <c r="G398" s="45"/>
      <c r="H398" s="120"/>
      <c r="I398" s="121"/>
      <c r="J398" s="23"/>
      <c r="K398" s="24"/>
      <c r="L398" s="22"/>
      <c r="M398" s="19"/>
    </row>
    <row r="399" spans="1:13" ht="15" thickBot="1" x14ac:dyDescent="0.35">
      <c r="A399" s="112">
        <v>1396</v>
      </c>
      <c r="B399" s="134"/>
      <c r="C399" s="20"/>
      <c r="D399" s="21"/>
      <c r="E399" s="21"/>
      <c r="F399" s="45"/>
      <c r="G399" s="45"/>
      <c r="H399" s="120"/>
      <c r="I399" s="121"/>
      <c r="J399" s="23"/>
      <c r="K399" s="24"/>
      <c r="L399" s="22"/>
      <c r="M399" s="19"/>
    </row>
    <row r="400" spans="1:13" ht="15" thickBot="1" x14ac:dyDescent="0.35">
      <c r="A400" s="112">
        <v>1397</v>
      </c>
      <c r="B400" s="134"/>
      <c r="C400" s="20"/>
      <c r="D400" s="21"/>
      <c r="E400" s="21"/>
      <c r="F400" s="45"/>
      <c r="G400" s="45"/>
      <c r="H400" s="120"/>
      <c r="I400" s="121"/>
      <c r="J400" s="23"/>
      <c r="K400" s="24"/>
      <c r="L400" s="22"/>
      <c r="M400" s="19"/>
    </row>
    <row r="401" spans="1:13" ht="15" thickBot="1" x14ac:dyDescent="0.35">
      <c r="A401" s="112">
        <v>1398</v>
      </c>
      <c r="B401" s="134"/>
      <c r="C401" s="20"/>
      <c r="D401" s="21"/>
      <c r="E401" s="21"/>
      <c r="F401" s="45"/>
      <c r="G401" s="45"/>
      <c r="H401" s="120"/>
      <c r="I401" s="121"/>
      <c r="J401" s="23"/>
      <c r="K401" s="24"/>
      <c r="L401" s="22"/>
      <c r="M401" s="19"/>
    </row>
    <row r="402" spans="1:13" ht="15" thickBot="1" x14ac:dyDescent="0.35">
      <c r="A402" s="112">
        <v>1399</v>
      </c>
      <c r="B402" s="134"/>
      <c r="C402" s="20"/>
      <c r="D402" s="21"/>
      <c r="E402" s="21"/>
      <c r="F402" s="45"/>
      <c r="G402" s="45"/>
      <c r="H402" s="120"/>
      <c r="I402" s="121"/>
      <c r="J402" s="23"/>
      <c r="K402" s="24"/>
      <c r="L402" s="22"/>
      <c r="M402" s="19"/>
    </row>
    <row r="403" spans="1:13" ht="15" thickBot="1" x14ac:dyDescent="0.35">
      <c r="A403" s="112">
        <v>1400</v>
      </c>
      <c r="B403" s="134"/>
      <c r="C403" s="20"/>
      <c r="D403" s="21"/>
      <c r="E403" s="21"/>
      <c r="F403" s="45"/>
      <c r="G403" s="45"/>
      <c r="H403" s="120"/>
      <c r="I403" s="121"/>
      <c r="J403" s="23"/>
      <c r="K403" s="24"/>
      <c r="L403" s="22"/>
      <c r="M403" s="19"/>
    </row>
    <row r="404" spans="1:13" ht="15" thickBot="1" x14ac:dyDescent="0.35">
      <c r="A404" s="112">
        <v>1401</v>
      </c>
      <c r="B404" s="134"/>
      <c r="C404" s="20"/>
      <c r="D404" s="21"/>
      <c r="E404" s="21"/>
      <c r="F404" s="45"/>
      <c r="G404" s="45"/>
      <c r="H404" s="120"/>
      <c r="I404" s="121"/>
      <c r="J404" s="23"/>
      <c r="K404" s="24"/>
      <c r="L404" s="22"/>
      <c r="M404" s="19"/>
    </row>
    <row r="405" spans="1:13" ht="15" thickBot="1" x14ac:dyDescent="0.35">
      <c r="A405" s="112">
        <v>1402</v>
      </c>
      <c r="B405" s="134"/>
      <c r="C405" s="20"/>
      <c r="D405" s="21"/>
      <c r="E405" s="21"/>
      <c r="F405" s="45"/>
      <c r="G405" s="45"/>
      <c r="H405" s="120"/>
      <c r="I405" s="121"/>
      <c r="J405" s="23"/>
      <c r="K405" s="24"/>
      <c r="L405" s="22"/>
      <c r="M405" s="19"/>
    </row>
    <row r="406" spans="1:13" ht="15" thickBot="1" x14ac:dyDescent="0.35">
      <c r="A406" s="112">
        <v>1403</v>
      </c>
      <c r="B406" s="134"/>
      <c r="C406" s="20"/>
      <c r="D406" s="21"/>
      <c r="E406" s="21"/>
      <c r="F406" s="45"/>
      <c r="G406" s="45"/>
      <c r="H406" s="120"/>
      <c r="I406" s="121"/>
      <c r="J406" s="23"/>
      <c r="K406" s="24"/>
      <c r="L406" s="22"/>
      <c r="M406" s="19"/>
    </row>
    <row r="407" spans="1:13" ht="15" thickBot="1" x14ac:dyDescent="0.35">
      <c r="A407" s="112">
        <v>1404</v>
      </c>
      <c r="B407" s="134"/>
      <c r="C407" s="20"/>
      <c r="D407" s="21"/>
      <c r="E407" s="21"/>
      <c r="F407" s="45"/>
      <c r="G407" s="45"/>
      <c r="H407" s="120"/>
      <c r="I407" s="121"/>
      <c r="J407" s="23"/>
      <c r="K407" s="24"/>
      <c r="L407" s="22"/>
      <c r="M407" s="19"/>
    </row>
    <row r="408" spans="1:13" ht="15" thickBot="1" x14ac:dyDescent="0.35">
      <c r="A408" s="112">
        <v>1405</v>
      </c>
      <c r="B408" s="134"/>
      <c r="C408" s="20"/>
      <c r="D408" s="21"/>
      <c r="E408" s="21"/>
      <c r="F408" s="45"/>
      <c r="G408" s="45"/>
      <c r="H408" s="120"/>
      <c r="I408" s="121"/>
      <c r="J408" s="23"/>
      <c r="K408" s="24"/>
      <c r="L408" s="22"/>
      <c r="M408" s="19"/>
    </row>
    <row r="409" spans="1:13" ht="15" thickBot="1" x14ac:dyDescent="0.35">
      <c r="A409" s="112">
        <v>1406</v>
      </c>
      <c r="B409" s="134"/>
      <c r="C409" s="20"/>
      <c r="D409" s="21"/>
      <c r="E409" s="21"/>
      <c r="F409" s="45"/>
      <c r="G409" s="45"/>
      <c r="H409" s="120"/>
      <c r="I409" s="121"/>
      <c r="J409" s="23"/>
      <c r="K409" s="24"/>
      <c r="L409" s="22"/>
      <c r="M409" s="19"/>
    </row>
    <row r="410" spans="1:13" ht="15" thickBot="1" x14ac:dyDescent="0.35">
      <c r="A410" s="112">
        <v>1407</v>
      </c>
      <c r="B410" s="134"/>
      <c r="C410" s="20"/>
      <c r="D410" s="21"/>
      <c r="E410" s="21"/>
      <c r="F410" s="45"/>
      <c r="G410" s="45"/>
      <c r="H410" s="120"/>
      <c r="I410" s="121"/>
      <c r="J410" s="23"/>
      <c r="K410" s="24"/>
      <c r="L410" s="22"/>
      <c r="M410" s="19"/>
    </row>
    <row r="411" spans="1:13" ht="15" thickBot="1" x14ac:dyDescent="0.35">
      <c r="A411" s="112">
        <v>1408</v>
      </c>
      <c r="B411" s="134"/>
      <c r="C411" s="20"/>
      <c r="D411" s="21"/>
      <c r="E411" s="21"/>
      <c r="F411" s="45"/>
      <c r="G411" s="45"/>
      <c r="H411" s="120"/>
      <c r="I411" s="121"/>
      <c r="J411" s="23"/>
      <c r="K411" s="24"/>
      <c r="L411" s="22"/>
      <c r="M411" s="19"/>
    </row>
    <row r="412" spans="1:13" ht="15" thickBot="1" x14ac:dyDescent="0.35">
      <c r="A412" s="112">
        <v>1409</v>
      </c>
      <c r="B412" s="134"/>
      <c r="C412" s="20"/>
      <c r="D412" s="21"/>
      <c r="E412" s="21"/>
      <c r="F412" s="45"/>
      <c r="G412" s="45"/>
      <c r="H412" s="120"/>
      <c r="I412" s="121"/>
      <c r="J412" s="23"/>
      <c r="K412" s="24"/>
      <c r="L412" s="22"/>
      <c r="M412" s="19"/>
    </row>
    <row r="413" spans="1:13" ht="15" thickBot="1" x14ac:dyDescent="0.35">
      <c r="A413" s="112">
        <v>1410</v>
      </c>
      <c r="B413" s="134"/>
      <c r="C413" s="20"/>
      <c r="D413" s="21"/>
      <c r="E413" s="21"/>
      <c r="F413" s="45"/>
      <c r="G413" s="45"/>
      <c r="H413" s="120"/>
      <c r="I413" s="121"/>
      <c r="J413" s="23"/>
      <c r="K413" s="24"/>
      <c r="L413" s="22"/>
      <c r="M413" s="19"/>
    </row>
    <row r="414" spans="1:13" ht="15" thickBot="1" x14ac:dyDescent="0.35">
      <c r="A414" s="112">
        <v>1411</v>
      </c>
      <c r="B414" s="134"/>
      <c r="C414" s="20"/>
      <c r="D414" s="21"/>
      <c r="E414" s="21"/>
      <c r="F414" s="45"/>
      <c r="G414" s="45"/>
      <c r="H414" s="120"/>
      <c r="I414" s="121"/>
      <c r="J414" s="23"/>
      <c r="K414" s="24"/>
      <c r="L414" s="22"/>
      <c r="M414" s="19"/>
    </row>
    <row r="415" spans="1:13" ht="15" thickBot="1" x14ac:dyDescent="0.35">
      <c r="A415" s="112">
        <v>1412</v>
      </c>
      <c r="B415" s="134"/>
      <c r="C415" s="20"/>
      <c r="D415" s="21"/>
      <c r="E415" s="21"/>
      <c r="F415" s="45"/>
      <c r="G415" s="45"/>
      <c r="H415" s="120"/>
      <c r="I415" s="121"/>
      <c r="J415" s="23"/>
      <c r="K415" s="24"/>
      <c r="L415" s="22"/>
      <c r="M415" s="19"/>
    </row>
    <row r="416" spans="1:13" ht="15" thickBot="1" x14ac:dyDescent="0.35">
      <c r="A416" s="112">
        <v>1413</v>
      </c>
      <c r="B416" s="134"/>
      <c r="C416" s="20"/>
      <c r="D416" s="21"/>
      <c r="E416" s="21"/>
      <c r="F416" s="45"/>
      <c r="G416" s="45"/>
      <c r="H416" s="120"/>
      <c r="I416" s="121"/>
      <c r="J416" s="23"/>
      <c r="K416" s="24"/>
      <c r="L416" s="22"/>
      <c r="M416" s="19"/>
    </row>
    <row r="417" spans="1:13" ht="15" thickBot="1" x14ac:dyDescent="0.35">
      <c r="A417" s="112">
        <v>1414</v>
      </c>
      <c r="B417" s="134"/>
      <c r="C417" s="20"/>
      <c r="D417" s="21"/>
      <c r="E417" s="21"/>
      <c r="F417" s="45"/>
      <c r="G417" s="45"/>
      <c r="H417" s="120"/>
      <c r="I417" s="121"/>
      <c r="J417" s="23"/>
      <c r="K417" s="24"/>
      <c r="L417" s="22"/>
      <c r="M417" s="19"/>
    </row>
    <row r="418" spans="1:13" ht="15" thickBot="1" x14ac:dyDescent="0.35">
      <c r="A418" s="112">
        <v>1415</v>
      </c>
      <c r="B418" s="134"/>
      <c r="C418" s="20"/>
      <c r="D418" s="21"/>
      <c r="E418" s="21"/>
      <c r="F418" s="45"/>
      <c r="G418" s="45"/>
      <c r="H418" s="120"/>
      <c r="I418" s="121"/>
      <c r="J418" s="23"/>
      <c r="K418" s="24"/>
      <c r="L418" s="22"/>
      <c r="M418" s="19"/>
    </row>
    <row r="419" spans="1:13" ht="15" thickBot="1" x14ac:dyDescent="0.35">
      <c r="A419" s="112">
        <v>1416</v>
      </c>
      <c r="B419" s="134"/>
      <c r="C419" s="20"/>
      <c r="D419" s="21"/>
      <c r="E419" s="21"/>
      <c r="F419" s="45"/>
      <c r="G419" s="45"/>
      <c r="H419" s="120"/>
      <c r="I419" s="121"/>
      <c r="J419" s="23"/>
      <c r="K419" s="24"/>
      <c r="L419" s="22"/>
      <c r="M419" s="19"/>
    </row>
    <row r="420" spans="1:13" ht="15" thickBot="1" x14ac:dyDescent="0.35">
      <c r="A420" s="112">
        <v>1417</v>
      </c>
      <c r="B420" s="134"/>
      <c r="C420" s="20"/>
      <c r="D420" s="21"/>
      <c r="E420" s="21"/>
      <c r="F420" s="45"/>
      <c r="G420" s="45"/>
      <c r="H420" s="120"/>
      <c r="I420" s="121"/>
      <c r="J420" s="23"/>
      <c r="K420" s="24"/>
      <c r="L420" s="22"/>
      <c r="M420" s="19"/>
    </row>
    <row r="421" spans="1:13" ht="15" thickBot="1" x14ac:dyDescent="0.35">
      <c r="A421" s="112">
        <v>1418</v>
      </c>
      <c r="B421" s="134"/>
      <c r="C421" s="20"/>
      <c r="D421" s="21"/>
      <c r="E421" s="21"/>
      <c r="F421" s="45"/>
      <c r="G421" s="45"/>
      <c r="H421" s="120"/>
      <c r="I421" s="121"/>
      <c r="J421" s="23"/>
      <c r="K421" s="24"/>
      <c r="L421" s="22"/>
      <c r="M421" s="19"/>
    </row>
    <row r="422" spans="1:13" ht="15" thickBot="1" x14ac:dyDescent="0.35">
      <c r="A422" s="112">
        <v>1419</v>
      </c>
      <c r="B422" s="134"/>
      <c r="C422" s="20"/>
      <c r="D422" s="21"/>
      <c r="E422" s="21"/>
      <c r="F422" s="45"/>
      <c r="G422" s="45"/>
      <c r="H422" s="120"/>
      <c r="I422" s="121"/>
      <c r="J422" s="23"/>
      <c r="K422" s="24"/>
      <c r="L422" s="22"/>
      <c r="M422" s="19"/>
    </row>
    <row r="423" spans="1:13" ht="15" thickBot="1" x14ac:dyDescent="0.35">
      <c r="A423" s="112">
        <v>1420</v>
      </c>
      <c r="B423" s="134"/>
      <c r="C423" s="20"/>
      <c r="D423" s="21"/>
      <c r="E423" s="21"/>
      <c r="F423" s="45"/>
      <c r="G423" s="45"/>
      <c r="H423" s="120"/>
      <c r="I423" s="121"/>
      <c r="J423" s="23"/>
      <c r="K423" s="24"/>
      <c r="L423" s="22"/>
      <c r="M423" s="19"/>
    </row>
    <row r="424" spans="1:13" ht="15" thickBot="1" x14ac:dyDescent="0.35">
      <c r="A424" s="112">
        <v>1421</v>
      </c>
      <c r="B424" s="134"/>
      <c r="C424" s="20"/>
      <c r="D424" s="21"/>
      <c r="E424" s="21"/>
      <c r="F424" s="45"/>
      <c r="G424" s="45"/>
      <c r="H424" s="120"/>
      <c r="I424" s="121"/>
      <c r="J424" s="23"/>
      <c r="K424" s="24"/>
      <c r="L424" s="22"/>
      <c r="M424" s="19"/>
    </row>
    <row r="425" spans="1:13" ht="15" thickBot="1" x14ac:dyDescent="0.35">
      <c r="A425" s="112">
        <v>1422</v>
      </c>
      <c r="B425" s="134"/>
      <c r="C425" s="20"/>
      <c r="D425" s="21"/>
      <c r="E425" s="21"/>
      <c r="F425" s="45"/>
      <c r="G425" s="45"/>
      <c r="H425" s="120"/>
      <c r="I425" s="121"/>
      <c r="J425" s="23"/>
      <c r="K425" s="24"/>
      <c r="L425" s="22"/>
      <c r="M425" s="19"/>
    </row>
    <row r="426" spans="1:13" ht="15" thickBot="1" x14ac:dyDescent="0.35">
      <c r="A426" s="112">
        <v>1423</v>
      </c>
      <c r="B426" s="134"/>
      <c r="C426" s="20"/>
      <c r="D426" s="21"/>
      <c r="E426" s="21"/>
      <c r="F426" s="45"/>
      <c r="G426" s="45"/>
      <c r="H426" s="120"/>
      <c r="I426" s="121"/>
      <c r="J426" s="23"/>
      <c r="K426" s="24"/>
      <c r="L426" s="22"/>
      <c r="M426" s="19"/>
    </row>
    <row r="427" spans="1:13" ht="15" thickBot="1" x14ac:dyDescent="0.35">
      <c r="A427" s="112">
        <v>1424</v>
      </c>
      <c r="B427" s="134"/>
      <c r="C427" s="20"/>
      <c r="D427" s="21"/>
      <c r="E427" s="21"/>
      <c r="F427" s="45"/>
      <c r="G427" s="45"/>
      <c r="H427" s="120"/>
      <c r="I427" s="121"/>
      <c r="J427" s="23"/>
      <c r="K427" s="24"/>
      <c r="L427" s="22"/>
      <c r="M427" s="19"/>
    </row>
    <row r="428" spans="1:13" ht="15" thickBot="1" x14ac:dyDescent="0.35">
      <c r="A428" s="112">
        <v>1425</v>
      </c>
      <c r="B428" s="134"/>
      <c r="C428" s="20"/>
      <c r="D428" s="21"/>
      <c r="E428" s="21"/>
      <c r="F428" s="45"/>
      <c r="G428" s="45"/>
      <c r="H428" s="120"/>
      <c r="I428" s="121"/>
      <c r="J428" s="23"/>
      <c r="K428" s="24"/>
      <c r="L428" s="22"/>
      <c r="M428" s="19"/>
    </row>
    <row r="429" spans="1:13" ht="15" thickBot="1" x14ac:dyDescent="0.35">
      <c r="A429" s="112">
        <v>1426</v>
      </c>
      <c r="B429" s="134"/>
      <c r="C429" s="20"/>
      <c r="D429" s="21"/>
      <c r="E429" s="21"/>
      <c r="F429" s="45"/>
      <c r="G429" s="45"/>
      <c r="H429" s="120"/>
      <c r="I429" s="121"/>
      <c r="J429" s="23"/>
      <c r="K429" s="24"/>
      <c r="L429" s="22"/>
      <c r="M429" s="19"/>
    </row>
    <row r="430" spans="1:13" ht="15" thickBot="1" x14ac:dyDescent="0.35">
      <c r="A430" s="112">
        <v>1427</v>
      </c>
      <c r="B430" s="134"/>
      <c r="C430" s="20"/>
      <c r="D430" s="21"/>
      <c r="E430" s="21"/>
      <c r="F430" s="45"/>
      <c r="G430" s="45"/>
      <c r="H430" s="120"/>
      <c r="I430" s="121"/>
      <c r="J430" s="23"/>
      <c r="K430" s="24"/>
      <c r="L430" s="22"/>
      <c r="M430" s="19"/>
    </row>
    <row r="431" spans="1:13" ht="15" thickBot="1" x14ac:dyDescent="0.35">
      <c r="A431" s="112">
        <v>1428</v>
      </c>
      <c r="B431" s="134"/>
      <c r="C431" s="20"/>
      <c r="D431" s="21"/>
      <c r="E431" s="21"/>
      <c r="F431" s="45"/>
      <c r="G431" s="45"/>
      <c r="H431" s="120"/>
      <c r="I431" s="121"/>
      <c r="J431" s="23"/>
      <c r="K431" s="24"/>
      <c r="L431" s="22"/>
      <c r="M431" s="19"/>
    </row>
    <row r="432" spans="1:13" ht="15" thickBot="1" x14ac:dyDescent="0.35">
      <c r="A432" s="112">
        <v>1429</v>
      </c>
      <c r="B432" s="134"/>
      <c r="C432" s="20"/>
      <c r="D432" s="21"/>
      <c r="E432" s="21"/>
      <c r="F432" s="45"/>
      <c r="G432" s="45"/>
      <c r="H432" s="120"/>
      <c r="I432" s="121"/>
      <c r="J432" s="23"/>
      <c r="K432" s="24"/>
      <c r="L432" s="22"/>
      <c r="M432" s="19"/>
    </row>
    <row r="433" spans="1:13" ht="15" thickBot="1" x14ac:dyDescent="0.35">
      <c r="A433" s="112">
        <v>1430</v>
      </c>
      <c r="B433" s="134"/>
      <c r="C433" s="20"/>
      <c r="D433" s="21"/>
      <c r="E433" s="21"/>
      <c r="F433" s="45"/>
      <c r="G433" s="45"/>
      <c r="H433" s="120"/>
      <c r="I433" s="121"/>
      <c r="J433" s="23"/>
      <c r="K433" s="24"/>
      <c r="L433" s="22"/>
      <c r="M433" s="19"/>
    </row>
    <row r="434" spans="1:13" ht="15" thickBot="1" x14ac:dyDescent="0.35">
      <c r="A434" s="112">
        <v>1431</v>
      </c>
      <c r="B434" s="134"/>
      <c r="C434" s="20"/>
      <c r="D434" s="21"/>
      <c r="E434" s="21"/>
      <c r="F434" s="45"/>
      <c r="G434" s="45"/>
      <c r="H434" s="120"/>
      <c r="I434" s="121"/>
      <c r="J434" s="23"/>
      <c r="K434" s="24"/>
      <c r="L434" s="22"/>
      <c r="M434" s="19"/>
    </row>
    <row r="435" spans="1:13" ht="15" thickBot="1" x14ac:dyDescent="0.35">
      <c r="A435" s="112">
        <v>1432</v>
      </c>
      <c r="B435" s="134"/>
      <c r="C435" s="20"/>
      <c r="D435" s="21"/>
      <c r="E435" s="21"/>
      <c r="F435" s="45"/>
      <c r="G435" s="45"/>
      <c r="H435" s="120"/>
      <c r="I435" s="121"/>
      <c r="J435" s="23"/>
      <c r="K435" s="24"/>
      <c r="L435" s="22"/>
      <c r="M435" s="19"/>
    </row>
    <row r="436" spans="1:13" ht="15" thickBot="1" x14ac:dyDescent="0.35">
      <c r="A436" s="112">
        <v>1433</v>
      </c>
      <c r="B436" s="134"/>
      <c r="C436" s="20"/>
      <c r="D436" s="21"/>
      <c r="E436" s="21"/>
      <c r="F436" s="45"/>
      <c r="G436" s="45"/>
      <c r="H436" s="120"/>
      <c r="I436" s="121"/>
      <c r="J436" s="23"/>
      <c r="K436" s="24"/>
      <c r="L436" s="22"/>
      <c r="M436" s="19"/>
    </row>
    <row r="437" spans="1:13" ht="15" thickBot="1" x14ac:dyDescent="0.35">
      <c r="A437" s="112">
        <v>1434</v>
      </c>
      <c r="B437" s="134"/>
      <c r="C437" s="20"/>
      <c r="D437" s="21"/>
      <c r="E437" s="21"/>
      <c r="F437" s="45"/>
      <c r="G437" s="45"/>
      <c r="H437" s="120"/>
      <c r="I437" s="121"/>
      <c r="J437" s="23"/>
      <c r="K437" s="24"/>
      <c r="L437" s="22"/>
      <c r="M437" s="19"/>
    </row>
    <row r="438" spans="1:13" ht="15" thickBot="1" x14ac:dyDescent="0.35">
      <c r="A438" s="112">
        <v>1435</v>
      </c>
      <c r="B438" s="134"/>
      <c r="C438" s="20"/>
      <c r="D438" s="21"/>
      <c r="E438" s="21"/>
      <c r="F438" s="45"/>
      <c r="G438" s="45"/>
      <c r="H438" s="120"/>
      <c r="I438" s="121"/>
      <c r="J438" s="23"/>
      <c r="K438" s="24"/>
      <c r="L438" s="22"/>
      <c r="M438" s="19"/>
    </row>
    <row r="439" spans="1:13" ht="15" thickBot="1" x14ac:dyDescent="0.35">
      <c r="A439" s="112">
        <v>1436</v>
      </c>
      <c r="B439" s="134"/>
      <c r="C439" s="20"/>
      <c r="D439" s="21"/>
      <c r="E439" s="21"/>
      <c r="F439" s="45"/>
      <c r="G439" s="45"/>
      <c r="H439" s="120"/>
      <c r="I439" s="121"/>
      <c r="J439" s="23"/>
      <c r="K439" s="24"/>
      <c r="L439" s="22"/>
      <c r="M439" s="19"/>
    </row>
    <row r="440" spans="1:13" ht="15" thickBot="1" x14ac:dyDescent="0.35">
      <c r="A440" s="112">
        <v>1437</v>
      </c>
      <c r="B440" s="134"/>
      <c r="C440" s="20"/>
      <c r="D440" s="21"/>
      <c r="E440" s="21"/>
      <c r="F440" s="45"/>
      <c r="G440" s="45"/>
      <c r="H440" s="120"/>
      <c r="I440" s="121"/>
      <c r="J440" s="23"/>
      <c r="K440" s="24"/>
      <c r="L440" s="22"/>
      <c r="M440" s="19"/>
    </row>
    <row r="441" spans="1:13" ht="15" thickBot="1" x14ac:dyDescent="0.35">
      <c r="A441" s="112">
        <v>1438</v>
      </c>
      <c r="B441" s="134"/>
      <c r="C441" s="20"/>
      <c r="D441" s="21"/>
      <c r="E441" s="21"/>
      <c r="F441" s="45"/>
      <c r="G441" s="45"/>
      <c r="H441" s="120"/>
      <c r="I441" s="121"/>
      <c r="J441" s="23"/>
      <c r="K441" s="24"/>
      <c r="L441" s="22"/>
      <c r="M441" s="19"/>
    </row>
    <row r="442" spans="1:13" ht="15" thickBot="1" x14ac:dyDescent="0.35">
      <c r="A442" s="112">
        <v>1439</v>
      </c>
      <c r="B442" s="134"/>
      <c r="C442" s="20"/>
      <c r="D442" s="21"/>
      <c r="E442" s="21"/>
      <c r="F442" s="45"/>
      <c r="G442" s="45"/>
      <c r="H442" s="120"/>
      <c r="I442" s="121"/>
      <c r="J442" s="23"/>
      <c r="K442" s="24"/>
      <c r="L442" s="22"/>
      <c r="M442" s="19"/>
    </row>
    <row r="443" spans="1:13" ht="15" thickBot="1" x14ac:dyDescent="0.35">
      <c r="A443" s="112">
        <v>1440</v>
      </c>
      <c r="B443" s="134"/>
      <c r="C443" s="20"/>
      <c r="D443" s="21"/>
      <c r="E443" s="21"/>
      <c r="F443" s="45"/>
      <c r="G443" s="45"/>
      <c r="H443" s="120"/>
      <c r="I443" s="121"/>
      <c r="J443" s="23"/>
      <c r="K443" s="24"/>
      <c r="L443" s="22"/>
      <c r="M443" s="19"/>
    </row>
    <row r="444" spans="1:13" ht="15" thickBot="1" x14ac:dyDescent="0.35">
      <c r="A444" s="112">
        <v>1441</v>
      </c>
      <c r="B444" s="134"/>
      <c r="C444" s="20"/>
      <c r="D444" s="21"/>
      <c r="E444" s="21"/>
      <c r="F444" s="45"/>
      <c r="G444" s="45"/>
      <c r="H444" s="120"/>
      <c r="I444" s="121"/>
      <c r="J444" s="23"/>
      <c r="K444" s="24"/>
      <c r="L444" s="22"/>
      <c r="M444" s="19"/>
    </row>
    <row r="445" spans="1:13" ht="15" thickBot="1" x14ac:dyDescent="0.35">
      <c r="A445" s="112">
        <v>1442</v>
      </c>
      <c r="B445" s="134"/>
      <c r="C445" s="20"/>
      <c r="D445" s="21"/>
      <c r="E445" s="21"/>
      <c r="F445" s="45"/>
      <c r="G445" s="45"/>
      <c r="H445" s="120"/>
      <c r="I445" s="121"/>
      <c r="J445" s="23"/>
      <c r="K445" s="24"/>
      <c r="L445" s="22"/>
      <c r="M445" s="19"/>
    </row>
    <row r="446" spans="1:13" ht="15" thickBot="1" x14ac:dyDescent="0.35">
      <c r="A446" s="112">
        <v>1443</v>
      </c>
      <c r="B446" s="134"/>
      <c r="C446" s="20"/>
      <c r="D446" s="21"/>
      <c r="E446" s="21"/>
      <c r="F446" s="45"/>
      <c r="G446" s="45"/>
      <c r="H446" s="120"/>
      <c r="I446" s="121"/>
      <c r="J446" s="23"/>
      <c r="K446" s="24"/>
      <c r="L446" s="22"/>
      <c r="M446" s="19"/>
    </row>
    <row r="447" spans="1:13" ht="15" thickBot="1" x14ac:dyDescent="0.35">
      <c r="A447" s="112">
        <v>1444</v>
      </c>
      <c r="B447" s="134"/>
      <c r="C447" s="20"/>
      <c r="D447" s="21"/>
      <c r="E447" s="21"/>
      <c r="F447" s="45"/>
      <c r="G447" s="45"/>
      <c r="H447" s="120"/>
      <c r="I447" s="121"/>
      <c r="J447" s="23"/>
      <c r="K447" s="24"/>
      <c r="L447" s="22"/>
      <c r="M447" s="19"/>
    </row>
    <row r="448" spans="1:13" ht="15" thickBot="1" x14ac:dyDescent="0.35">
      <c r="A448" s="112">
        <v>1445</v>
      </c>
      <c r="B448" s="134"/>
      <c r="C448" s="20"/>
      <c r="D448" s="21"/>
      <c r="E448" s="21"/>
      <c r="F448" s="45"/>
      <c r="G448" s="45"/>
      <c r="H448" s="120"/>
      <c r="I448" s="121"/>
      <c r="J448" s="23"/>
      <c r="K448" s="24"/>
      <c r="L448" s="22"/>
      <c r="M448" s="19"/>
    </row>
    <row r="449" spans="1:13" ht="15" thickBot="1" x14ac:dyDescent="0.35">
      <c r="A449" s="112">
        <v>1446</v>
      </c>
      <c r="B449" s="134"/>
      <c r="C449" s="20"/>
      <c r="D449" s="21"/>
      <c r="E449" s="21"/>
      <c r="F449" s="45"/>
      <c r="G449" s="45"/>
      <c r="H449" s="120"/>
      <c r="I449" s="121"/>
      <c r="J449" s="23"/>
      <c r="K449" s="24"/>
      <c r="L449" s="22"/>
      <c r="M449" s="19"/>
    </row>
    <row r="450" spans="1:13" ht="15" thickBot="1" x14ac:dyDescent="0.35">
      <c r="A450" s="112">
        <v>1447</v>
      </c>
      <c r="B450" s="134"/>
      <c r="C450" s="20"/>
      <c r="D450" s="21"/>
      <c r="E450" s="21"/>
      <c r="F450" s="45"/>
      <c r="G450" s="45"/>
      <c r="H450" s="120"/>
      <c r="I450" s="121"/>
      <c r="J450" s="23"/>
      <c r="K450" s="24"/>
      <c r="L450" s="22"/>
      <c r="M450" s="19"/>
    </row>
    <row r="451" spans="1:13" ht="15" thickBot="1" x14ac:dyDescent="0.35">
      <c r="A451" s="112">
        <v>1448</v>
      </c>
      <c r="B451" s="134"/>
      <c r="C451" s="20"/>
      <c r="D451" s="21"/>
      <c r="E451" s="21"/>
      <c r="F451" s="45"/>
      <c r="G451" s="45"/>
      <c r="H451" s="120"/>
      <c r="I451" s="121"/>
      <c r="J451" s="23"/>
      <c r="K451" s="24"/>
      <c r="L451" s="22"/>
      <c r="M451" s="19"/>
    </row>
    <row r="452" spans="1:13" ht="15" thickBot="1" x14ac:dyDescent="0.35">
      <c r="A452" s="112">
        <v>1449</v>
      </c>
      <c r="B452" s="134"/>
      <c r="C452" s="20"/>
      <c r="D452" s="21"/>
      <c r="E452" s="21"/>
      <c r="F452" s="45"/>
      <c r="G452" s="45"/>
      <c r="H452" s="120"/>
      <c r="I452" s="121"/>
      <c r="J452" s="23"/>
      <c r="K452" s="24"/>
      <c r="L452" s="22"/>
      <c r="M452" s="19"/>
    </row>
    <row r="453" spans="1:13" ht="15" thickBot="1" x14ac:dyDescent="0.35">
      <c r="A453" s="112">
        <v>1450</v>
      </c>
      <c r="B453" s="134"/>
      <c r="C453" s="20"/>
      <c r="D453" s="21"/>
      <c r="E453" s="21"/>
      <c r="F453" s="45"/>
      <c r="G453" s="45"/>
      <c r="H453" s="120"/>
      <c r="I453" s="121"/>
      <c r="J453" s="23"/>
      <c r="K453" s="24"/>
      <c r="L453" s="22"/>
      <c r="M453" s="19"/>
    </row>
    <row r="454" spans="1:13" ht="15" thickBot="1" x14ac:dyDescent="0.35">
      <c r="A454" s="112">
        <v>1451</v>
      </c>
      <c r="B454" s="134"/>
      <c r="C454" s="20"/>
      <c r="D454" s="21"/>
      <c r="E454" s="21"/>
      <c r="F454" s="45"/>
      <c r="G454" s="45"/>
      <c r="H454" s="120"/>
      <c r="I454" s="121"/>
      <c r="J454" s="23"/>
      <c r="K454" s="24"/>
      <c r="L454" s="22"/>
      <c r="M454" s="19"/>
    </row>
    <row r="455" spans="1:13" ht="15" thickBot="1" x14ac:dyDescent="0.35">
      <c r="A455" s="112">
        <v>1452</v>
      </c>
      <c r="B455" s="134"/>
      <c r="C455" s="20"/>
      <c r="D455" s="21"/>
      <c r="E455" s="21"/>
      <c r="F455" s="45"/>
      <c r="G455" s="45"/>
      <c r="H455" s="120"/>
      <c r="I455" s="121"/>
      <c r="J455" s="23"/>
      <c r="K455" s="24"/>
      <c r="L455" s="22"/>
      <c r="M455" s="19"/>
    </row>
    <row r="456" spans="1:13" ht="15" thickBot="1" x14ac:dyDescent="0.35">
      <c r="A456" s="112">
        <v>1453</v>
      </c>
      <c r="B456" s="134"/>
      <c r="C456" s="20"/>
      <c r="D456" s="21"/>
      <c r="E456" s="21"/>
      <c r="F456" s="45"/>
      <c r="G456" s="45"/>
      <c r="H456" s="120"/>
      <c r="I456" s="121"/>
      <c r="J456" s="23"/>
      <c r="K456" s="24"/>
      <c r="L456" s="22"/>
      <c r="M456" s="19"/>
    </row>
    <row r="457" spans="1:13" ht="15" thickBot="1" x14ac:dyDescent="0.35">
      <c r="A457" s="112">
        <v>1454</v>
      </c>
      <c r="B457" s="134"/>
      <c r="C457" s="20"/>
      <c r="D457" s="21"/>
      <c r="E457" s="21"/>
      <c r="F457" s="45"/>
      <c r="G457" s="45"/>
      <c r="H457" s="120"/>
      <c r="I457" s="121"/>
      <c r="J457" s="23"/>
      <c r="K457" s="24"/>
      <c r="L457" s="22"/>
      <c r="M457" s="19"/>
    </row>
    <row r="458" spans="1:13" ht="15" thickBot="1" x14ac:dyDescent="0.35">
      <c r="A458" s="112">
        <v>1455</v>
      </c>
      <c r="B458" s="134"/>
      <c r="C458" s="20"/>
      <c r="D458" s="21"/>
      <c r="E458" s="21"/>
      <c r="F458" s="45"/>
      <c r="G458" s="45"/>
      <c r="H458" s="120"/>
      <c r="I458" s="121"/>
      <c r="J458" s="23"/>
      <c r="K458" s="24"/>
      <c r="L458" s="22"/>
      <c r="M458" s="19"/>
    </row>
    <row r="459" spans="1:13" ht="15" thickBot="1" x14ac:dyDescent="0.35">
      <c r="A459" s="112">
        <v>1456</v>
      </c>
      <c r="B459" s="134"/>
      <c r="C459" s="20"/>
      <c r="D459" s="21"/>
      <c r="E459" s="21"/>
      <c r="F459" s="45"/>
      <c r="G459" s="45"/>
      <c r="H459" s="120"/>
      <c r="I459" s="121"/>
      <c r="J459" s="23"/>
      <c r="K459" s="24"/>
      <c r="L459" s="22"/>
      <c r="M459" s="19"/>
    </row>
    <row r="460" spans="1:13" ht="15" thickBot="1" x14ac:dyDescent="0.35">
      <c r="A460" s="112">
        <v>1457</v>
      </c>
      <c r="B460" s="134"/>
      <c r="C460" s="20"/>
      <c r="D460" s="21"/>
      <c r="E460" s="21"/>
      <c r="F460" s="45"/>
      <c r="G460" s="45"/>
      <c r="H460" s="120"/>
      <c r="I460" s="121"/>
      <c r="J460" s="23"/>
      <c r="K460" s="24"/>
      <c r="L460" s="22"/>
      <c r="M460" s="19"/>
    </row>
    <row r="461" spans="1:13" ht="15" thickBot="1" x14ac:dyDescent="0.35">
      <c r="A461" s="112">
        <v>1458</v>
      </c>
      <c r="B461" s="134"/>
      <c r="C461" s="20"/>
      <c r="D461" s="21"/>
      <c r="E461" s="21"/>
      <c r="F461" s="45"/>
      <c r="G461" s="45"/>
      <c r="H461" s="120"/>
      <c r="I461" s="121"/>
      <c r="J461" s="23"/>
      <c r="K461" s="24"/>
      <c r="L461" s="22"/>
      <c r="M461" s="19"/>
    </row>
    <row r="462" spans="1:13" ht="15" thickBot="1" x14ac:dyDescent="0.35">
      <c r="A462" s="112">
        <v>1459</v>
      </c>
      <c r="B462" s="134"/>
      <c r="C462" s="20"/>
      <c r="D462" s="21"/>
      <c r="E462" s="21"/>
      <c r="F462" s="45"/>
      <c r="G462" s="45"/>
      <c r="H462" s="120"/>
      <c r="I462" s="121"/>
      <c r="J462" s="23"/>
      <c r="K462" s="24"/>
      <c r="L462" s="22"/>
      <c r="M462" s="19"/>
    </row>
    <row r="463" spans="1:13" ht="15" thickBot="1" x14ac:dyDescent="0.35">
      <c r="A463" s="112">
        <v>1460</v>
      </c>
      <c r="B463" s="134"/>
      <c r="C463" s="20"/>
      <c r="D463" s="21"/>
      <c r="E463" s="21"/>
      <c r="F463" s="45"/>
      <c r="G463" s="45"/>
      <c r="H463" s="120"/>
      <c r="I463" s="121"/>
      <c r="J463" s="23"/>
      <c r="K463" s="24"/>
      <c r="L463" s="22"/>
      <c r="M463" s="19"/>
    </row>
    <row r="464" spans="1:13" ht="15" thickBot="1" x14ac:dyDescent="0.35">
      <c r="A464" s="112">
        <v>1461</v>
      </c>
      <c r="B464" s="134"/>
      <c r="C464" s="20"/>
      <c r="D464" s="21"/>
      <c r="E464" s="21"/>
      <c r="F464" s="45"/>
      <c r="G464" s="45"/>
      <c r="H464" s="120"/>
      <c r="I464" s="121"/>
      <c r="J464" s="23"/>
      <c r="K464" s="24"/>
      <c r="L464" s="22"/>
      <c r="M464" s="19"/>
    </row>
    <row r="465" spans="1:13" ht="15" thickBot="1" x14ac:dyDescent="0.35">
      <c r="A465" s="112">
        <v>1462</v>
      </c>
      <c r="B465" s="134"/>
      <c r="C465" s="20"/>
      <c r="D465" s="21"/>
      <c r="E465" s="21"/>
      <c r="F465" s="45"/>
      <c r="G465" s="45"/>
      <c r="H465" s="120"/>
      <c r="I465" s="121"/>
      <c r="J465" s="23"/>
      <c r="K465" s="24"/>
      <c r="L465" s="22"/>
      <c r="M465" s="19"/>
    </row>
    <row r="466" spans="1:13" ht="15" thickBot="1" x14ac:dyDescent="0.35">
      <c r="A466" s="112">
        <v>1463</v>
      </c>
      <c r="B466" s="134"/>
      <c r="C466" s="20"/>
      <c r="D466" s="21"/>
      <c r="E466" s="21"/>
      <c r="F466" s="45"/>
      <c r="G466" s="45"/>
      <c r="H466" s="120"/>
      <c r="I466" s="121"/>
      <c r="J466" s="23"/>
      <c r="K466" s="24"/>
      <c r="L466" s="22"/>
      <c r="M466" s="19"/>
    </row>
    <row r="467" spans="1:13" ht="15" thickBot="1" x14ac:dyDescent="0.35">
      <c r="A467" s="112">
        <v>1464</v>
      </c>
      <c r="B467" s="134"/>
      <c r="C467" s="20"/>
      <c r="D467" s="21"/>
      <c r="E467" s="21"/>
      <c r="F467" s="45"/>
      <c r="G467" s="45"/>
      <c r="H467" s="120"/>
      <c r="I467" s="121"/>
      <c r="J467" s="23"/>
      <c r="K467" s="24"/>
      <c r="L467" s="22"/>
      <c r="M467" s="19"/>
    </row>
    <row r="468" spans="1:13" ht="15" thickBot="1" x14ac:dyDescent="0.35">
      <c r="A468" s="112">
        <v>1465</v>
      </c>
      <c r="B468" s="134"/>
      <c r="C468" s="20"/>
      <c r="D468" s="21"/>
      <c r="E468" s="21"/>
      <c r="F468" s="45"/>
      <c r="G468" s="45"/>
      <c r="H468" s="120"/>
      <c r="I468" s="121"/>
      <c r="J468" s="23"/>
      <c r="K468" s="24"/>
      <c r="L468" s="22"/>
      <c r="M468" s="19"/>
    </row>
    <row r="469" spans="1:13" ht="15" thickBot="1" x14ac:dyDescent="0.35">
      <c r="A469" s="112">
        <v>1466</v>
      </c>
      <c r="B469" s="134"/>
      <c r="C469" s="20"/>
      <c r="D469" s="21"/>
      <c r="E469" s="21"/>
      <c r="F469" s="45"/>
      <c r="G469" s="45"/>
      <c r="H469" s="120"/>
      <c r="I469" s="121"/>
      <c r="J469" s="23"/>
      <c r="K469" s="24"/>
      <c r="L469" s="22"/>
      <c r="M469" s="19"/>
    </row>
    <row r="470" spans="1:13" ht="15" thickBot="1" x14ac:dyDescent="0.35">
      <c r="A470" s="112">
        <v>1467</v>
      </c>
      <c r="B470" s="134"/>
      <c r="C470" s="20"/>
      <c r="D470" s="21"/>
      <c r="E470" s="21"/>
      <c r="F470" s="45"/>
      <c r="G470" s="45"/>
      <c r="H470" s="120"/>
      <c r="I470" s="121"/>
      <c r="J470" s="23"/>
      <c r="K470" s="24"/>
      <c r="L470" s="22"/>
      <c r="M470" s="19"/>
    </row>
    <row r="471" spans="1:13" ht="15" thickBot="1" x14ac:dyDescent="0.35">
      <c r="A471" s="112">
        <v>1468</v>
      </c>
      <c r="B471" s="134"/>
      <c r="C471" s="20"/>
      <c r="D471" s="21"/>
      <c r="E471" s="21"/>
      <c r="F471" s="45"/>
      <c r="G471" s="45"/>
      <c r="H471" s="120"/>
      <c r="I471" s="121"/>
      <c r="J471" s="23"/>
      <c r="K471" s="24"/>
      <c r="L471" s="22"/>
      <c r="M471" s="19"/>
    </row>
    <row r="472" spans="1:13" ht="15" thickBot="1" x14ac:dyDescent="0.35">
      <c r="A472" s="112">
        <v>1469</v>
      </c>
      <c r="B472" s="134"/>
      <c r="C472" s="20"/>
      <c r="D472" s="21"/>
      <c r="E472" s="21"/>
      <c r="F472" s="45"/>
      <c r="G472" s="45"/>
      <c r="H472" s="120"/>
      <c r="I472" s="121"/>
      <c r="J472" s="23"/>
      <c r="K472" s="24"/>
      <c r="L472" s="22"/>
      <c r="M472" s="19"/>
    </row>
    <row r="473" spans="1:13" ht="15" thickBot="1" x14ac:dyDescent="0.35">
      <c r="A473" s="112">
        <v>1470</v>
      </c>
      <c r="B473" s="134"/>
      <c r="C473" s="20"/>
      <c r="D473" s="21"/>
      <c r="E473" s="21"/>
      <c r="F473" s="45"/>
      <c r="G473" s="45"/>
      <c r="H473" s="120"/>
      <c r="I473" s="121"/>
      <c r="J473" s="23"/>
      <c r="K473" s="24"/>
      <c r="L473" s="22"/>
      <c r="M473" s="19"/>
    </row>
    <row r="474" spans="1:13" ht="15" thickBot="1" x14ac:dyDescent="0.35">
      <c r="A474" s="112">
        <v>1471</v>
      </c>
      <c r="B474" s="134"/>
      <c r="C474" s="20"/>
      <c r="D474" s="21"/>
      <c r="E474" s="21"/>
      <c r="F474" s="45"/>
      <c r="G474" s="45"/>
      <c r="H474" s="120"/>
      <c r="I474" s="121"/>
      <c r="J474" s="23"/>
      <c r="K474" s="24"/>
      <c r="L474" s="22"/>
      <c r="M474" s="19"/>
    </row>
    <row r="475" spans="1:13" ht="15" thickBot="1" x14ac:dyDescent="0.35">
      <c r="A475" s="112">
        <v>1472</v>
      </c>
      <c r="B475" s="134"/>
      <c r="C475" s="20"/>
      <c r="D475" s="21"/>
      <c r="E475" s="21"/>
      <c r="F475" s="45"/>
      <c r="G475" s="45"/>
      <c r="H475" s="120"/>
      <c r="I475" s="121"/>
      <c r="J475" s="23"/>
      <c r="K475" s="24"/>
      <c r="L475" s="22"/>
      <c r="M475" s="19"/>
    </row>
    <row r="476" spans="1:13" ht="15" thickBot="1" x14ac:dyDescent="0.35">
      <c r="A476" s="112">
        <v>1473</v>
      </c>
      <c r="B476" s="134"/>
      <c r="C476" s="20"/>
      <c r="D476" s="21"/>
      <c r="E476" s="21"/>
      <c r="F476" s="45"/>
      <c r="G476" s="45"/>
      <c r="H476" s="120"/>
      <c r="I476" s="121"/>
      <c r="J476" s="23"/>
      <c r="K476" s="24"/>
      <c r="L476" s="22"/>
      <c r="M476" s="19"/>
    </row>
    <row r="477" spans="1:13" ht="15" thickBot="1" x14ac:dyDescent="0.35">
      <c r="A477" s="112">
        <v>1474</v>
      </c>
      <c r="B477" s="134"/>
      <c r="C477" s="20"/>
      <c r="D477" s="21"/>
      <c r="E477" s="21"/>
      <c r="F477" s="45"/>
      <c r="G477" s="45"/>
      <c r="H477" s="120"/>
      <c r="I477" s="121"/>
      <c r="J477" s="23"/>
      <c r="K477" s="24"/>
      <c r="L477" s="22"/>
      <c r="M477" s="19"/>
    </row>
    <row r="478" spans="1:13" ht="15" thickBot="1" x14ac:dyDescent="0.35">
      <c r="A478" s="112">
        <v>1475</v>
      </c>
      <c r="B478" s="134"/>
      <c r="C478" s="20"/>
      <c r="D478" s="21"/>
      <c r="E478" s="21"/>
      <c r="F478" s="45"/>
      <c r="G478" s="45"/>
      <c r="H478" s="120"/>
      <c r="I478" s="121"/>
      <c r="J478" s="23"/>
      <c r="K478" s="24"/>
      <c r="L478" s="22"/>
      <c r="M478" s="19"/>
    </row>
    <row r="479" spans="1:13" ht="15" thickBot="1" x14ac:dyDescent="0.35">
      <c r="A479" s="112">
        <v>1476</v>
      </c>
      <c r="B479" s="134"/>
      <c r="C479" s="20"/>
      <c r="D479" s="21"/>
      <c r="E479" s="21"/>
      <c r="F479" s="45"/>
      <c r="G479" s="45"/>
      <c r="H479" s="120"/>
      <c r="I479" s="121"/>
      <c r="J479" s="23"/>
      <c r="K479" s="24"/>
      <c r="L479" s="22"/>
      <c r="M479" s="19"/>
    </row>
    <row r="480" spans="1:13" ht="15" thickBot="1" x14ac:dyDescent="0.35">
      <c r="A480" s="112">
        <v>1477</v>
      </c>
      <c r="B480" s="134"/>
      <c r="C480" s="20"/>
      <c r="D480" s="21"/>
      <c r="E480" s="21"/>
      <c r="F480" s="45"/>
      <c r="G480" s="45"/>
      <c r="H480" s="120"/>
      <c r="I480" s="121"/>
      <c r="J480" s="23"/>
      <c r="K480" s="24"/>
      <c r="L480" s="22"/>
      <c r="M480" s="19"/>
    </row>
    <row r="481" spans="1:13" ht="15" thickBot="1" x14ac:dyDescent="0.35">
      <c r="A481" s="112">
        <v>1478</v>
      </c>
      <c r="B481" s="134"/>
      <c r="C481" s="20"/>
      <c r="D481" s="21"/>
      <c r="E481" s="21"/>
      <c r="F481" s="45"/>
      <c r="G481" s="45"/>
      <c r="H481" s="120"/>
      <c r="I481" s="121"/>
      <c r="J481" s="23"/>
      <c r="K481" s="24"/>
      <c r="L481" s="22"/>
      <c r="M481" s="19"/>
    </row>
    <row r="482" spans="1:13" ht="15" thickBot="1" x14ac:dyDescent="0.35">
      <c r="A482" s="112">
        <v>1479</v>
      </c>
      <c r="B482" s="134"/>
      <c r="C482" s="20"/>
      <c r="D482" s="21"/>
      <c r="E482" s="21"/>
      <c r="F482" s="45"/>
      <c r="G482" s="45"/>
      <c r="H482" s="120"/>
      <c r="I482" s="121"/>
      <c r="J482" s="23"/>
      <c r="K482" s="24"/>
      <c r="L482" s="22"/>
      <c r="M482" s="19"/>
    </row>
    <row r="483" spans="1:13" ht="15" thickBot="1" x14ac:dyDescent="0.35">
      <c r="A483" s="112">
        <v>1480</v>
      </c>
      <c r="B483" s="134"/>
      <c r="C483" s="20"/>
      <c r="D483" s="21"/>
      <c r="E483" s="21"/>
      <c r="F483" s="45"/>
      <c r="G483" s="45"/>
      <c r="H483" s="120"/>
      <c r="I483" s="121"/>
      <c r="J483" s="23"/>
      <c r="K483" s="24"/>
      <c r="L483" s="22"/>
      <c r="M483" s="19"/>
    </row>
    <row r="484" spans="1:13" ht="15" thickBot="1" x14ac:dyDescent="0.35">
      <c r="A484" s="112">
        <v>1481</v>
      </c>
      <c r="B484" s="134"/>
      <c r="C484" s="20"/>
      <c r="D484" s="21"/>
      <c r="E484" s="21"/>
      <c r="F484" s="45"/>
      <c r="G484" s="45"/>
      <c r="H484" s="120"/>
      <c r="I484" s="121"/>
      <c r="J484" s="23"/>
      <c r="K484" s="24"/>
      <c r="L484" s="22"/>
      <c r="M484" s="19"/>
    </row>
    <row r="485" spans="1:13" ht="15" thickBot="1" x14ac:dyDescent="0.35">
      <c r="A485" s="112">
        <v>1482</v>
      </c>
      <c r="B485" s="134"/>
      <c r="C485" s="20"/>
      <c r="D485" s="21"/>
      <c r="E485" s="21"/>
      <c r="F485" s="45"/>
      <c r="G485" s="45"/>
      <c r="H485" s="120"/>
      <c r="I485" s="121"/>
      <c r="J485" s="23"/>
      <c r="K485" s="24"/>
      <c r="L485" s="22"/>
      <c r="M485" s="19"/>
    </row>
    <row r="486" spans="1:13" ht="15" thickBot="1" x14ac:dyDescent="0.35">
      <c r="A486" s="112">
        <v>1483</v>
      </c>
      <c r="B486" s="134"/>
      <c r="C486" s="20"/>
      <c r="D486" s="21"/>
      <c r="E486" s="21"/>
      <c r="F486" s="45"/>
      <c r="G486" s="45"/>
      <c r="H486" s="120"/>
      <c r="I486" s="121"/>
      <c r="J486" s="23"/>
      <c r="K486" s="24"/>
      <c r="L486" s="22"/>
      <c r="M486" s="19"/>
    </row>
    <row r="487" spans="1:13" ht="15" thickBot="1" x14ac:dyDescent="0.35">
      <c r="A487" s="112">
        <v>1484</v>
      </c>
      <c r="B487" s="134"/>
      <c r="C487" s="20"/>
      <c r="D487" s="21"/>
      <c r="E487" s="21"/>
      <c r="F487" s="45"/>
      <c r="G487" s="45"/>
      <c r="H487" s="120"/>
      <c r="I487" s="121"/>
      <c r="J487" s="23"/>
      <c r="K487" s="24"/>
      <c r="L487" s="22"/>
      <c r="M487" s="19"/>
    </row>
    <row r="488" spans="1:13" ht="15" thickBot="1" x14ac:dyDescent="0.35">
      <c r="A488" s="112">
        <v>1485</v>
      </c>
      <c r="B488" s="134"/>
      <c r="C488" s="20"/>
      <c r="D488" s="21"/>
      <c r="E488" s="21"/>
      <c r="F488" s="45"/>
      <c r="G488" s="45"/>
      <c r="H488" s="120"/>
      <c r="I488" s="121"/>
      <c r="J488" s="23"/>
      <c r="K488" s="24"/>
      <c r="L488" s="22"/>
      <c r="M488" s="19"/>
    </row>
    <row r="489" spans="1:13" ht="15" thickBot="1" x14ac:dyDescent="0.35">
      <c r="A489" s="112">
        <v>1486</v>
      </c>
      <c r="B489" s="134"/>
      <c r="C489" s="20"/>
      <c r="D489" s="21"/>
      <c r="E489" s="21"/>
      <c r="F489" s="45"/>
      <c r="G489" s="45"/>
      <c r="H489" s="120"/>
      <c r="I489" s="121"/>
      <c r="J489" s="23"/>
      <c r="K489" s="24"/>
      <c r="L489" s="22"/>
      <c r="M489" s="19"/>
    </row>
    <row r="490" spans="1:13" ht="15" thickBot="1" x14ac:dyDescent="0.35">
      <c r="A490" s="112">
        <v>1487</v>
      </c>
      <c r="B490" s="134"/>
      <c r="C490" s="20"/>
      <c r="D490" s="21"/>
      <c r="E490" s="21"/>
      <c r="F490" s="45"/>
      <c r="G490" s="45"/>
      <c r="H490" s="120"/>
      <c r="I490" s="121"/>
      <c r="J490" s="23"/>
      <c r="K490" s="24"/>
      <c r="L490" s="22"/>
      <c r="M490" s="19"/>
    </row>
    <row r="491" spans="1:13" ht="15" thickBot="1" x14ac:dyDescent="0.35">
      <c r="A491" s="112">
        <v>1488</v>
      </c>
      <c r="B491" s="134"/>
      <c r="C491" s="20"/>
      <c r="D491" s="21"/>
      <c r="E491" s="21"/>
      <c r="F491" s="45"/>
      <c r="G491" s="45"/>
      <c r="H491" s="120"/>
      <c r="I491" s="121"/>
      <c r="J491" s="23"/>
      <c r="K491" s="24"/>
      <c r="L491" s="22"/>
      <c r="M491" s="19"/>
    </row>
    <row r="492" spans="1:13" ht="15" thickBot="1" x14ac:dyDescent="0.35">
      <c r="A492" s="112">
        <v>1489</v>
      </c>
      <c r="B492" s="134"/>
      <c r="C492" s="20"/>
      <c r="D492" s="21"/>
      <c r="E492" s="21"/>
      <c r="F492" s="45"/>
      <c r="G492" s="45"/>
      <c r="H492" s="120"/>
      <c r="I492" s="121"/>
      <c r="J492" s="23"/>
      <c r="K492" s="24"/>
      <c r="L492" s="22"/>
      <c r="M492" s="19"/>
    </row>
    <row r="493" spans="1:13" ht="15" thickBot="1" x14ac:dyDescent="0.35">
      <c r="A493" s="112">
        <v>1490</v>
      </c>
      <c r="B493" s="134"/>
      <c r="C493" s="20"/>
      <c r="D493" s="21"/>
      <c r="E493" s="21"/>
      <c r="F493" s="45"/>
      <c r="G493" s="45"/>
      <c r="H493" s="120"/>
      <c r="I493" s="121"/>
      <c r="J493" s="23"/>
      <c r="K493" s="24"/>
      <c r="L493" s="22"/>
      <c r="M493" s="19"/>
    </row>
    <row r="494" spans="1:13" ht="15" thickBot="1" x14ac:dyDescent="0.35">
      <c r="A494" s="112">
        <v>1491</v>
      </c>
      <c r="B494" s="134"/>
      <c r="C494" s="20"/>
      <c r="D494" s="21"/>
      <c r="E494" s="21"/>
      <c r="F494" s="45"/>
      <c r="G494" s="45"/>
      <c r="H494" s="120"/>
      <c r="I494" s="121"/>
      <c r="J494" s="23"/>
      <c r="K494" s="24"/>
      <c r="L494" s="22"/>
      <c r="M494" s="19"/>
    </row>
    <row r="495" spans="1:13" ht="15" thickBot="1" x14ac:dyDescent="0.35">
      <c r="A495" s="112">
        <v>1492</v>
      </c>
      <c r="B495" s="134"/>
      <c r="C495" s="20"/>
      <c r="D495" s="21"/>
      <c r="E495" s="21"/>
      <c r="F495" s="45"/>
      <c r="G495" s="45"/>
      <c r="H495" s="120"/>
      <c r="I495" s="121"/>
      <c r="J495" s="23"/>
      <c r="K495" s="24"/>
      <c r="L495" s="22"/>
      <c r="M495" s="19"/>
    </row>
    <row r="496" spans="1:13" ht="15" thickBot="1" x14ac:dyDescent="0.35">
      <c r="A496" s="112">
        <v>1493</v>
      </c>
      <c r="B496" s="134"/>
      <c r="C496" s="20"/>
      <c r="D496" s="21"/>
      <c r="E496" s="21"/>
      <c r="F496" s="45"/>
      <c r="G496" s="45"/>
      <c r="H496" s="120"/>
      <c r="I496" s="121"/>
      <c r="J496" s="23"/>
      <c r="K496" s="24"/>
      <c r="L496" s="22"/>
      <c r="M496" s="19"/>
    </row>
    <row r="497" spans="1:13" ht="15" thickBot="1" x14ac:dyDescent="0.35">
      <c r="A497" s="112">
        <v>1494</v>
      </c>
      <c r="B497" s="134"/>
      <c r="C497" s="20"/>
      <c r="D497" s="21"/>
      <c r="E497" s="21"/>
      <c r="F497" s="45"/>
      <c r="G497" s="45"/>
      <c r="H497" s="120"/>
      <c r="I497" s="121"/>
      <c r="J497" s="23"/>
      <c r="K497" s="24"/>
      <c r="L497" s="22"/>
      <c r="M497" s="19"/>
    </row>
    <row r="498" spans="1:13" ht="15" thickBot="1" x14ac:dyDescent="0.35">
      <c r="A498" s="112">
        <v>1495</v>
      </c>
      <c r="B498" s="134"/>
      <c r="C498" s="20"/>
      <c r="D498" s="21"/>
      <c r="E498" s="21"/>
      <c r="F498" s="45"/>
      <c r="G498" s="45"/>
      <c r="H498" s="120"/>
      <c r="I498" s="121"/>
      <c r="J498" s="23"/>
      <c r="K498" s="24"/>
      <c r="L498" s="22"/>
      <c r="M498" s="19"/>
    </row>
    <row r="499" spans="1:13" ht="15" thickBot="1" x14ac:dyDescent="0.35">
      <c r="A499" s="112">
        <v>1496</v>
      </c>
      <c r="B499" s="134"/>
      <c r="C499" s="20"/>
      <c r="D499" s="21"/>
      <c r="E499" s="21"/>
      <c r="F499" s="45"/>
      <c r="G499" s="45"/>
      <c r="H499" s="120"/>
      <c r="I499" s="121"/>
      <c r="J499" s="23"/>
      <c r="K499" s="24"/>
      <c r="L499" s="22"/>
      <c r="M499" s="19"/>
    </row>
    <row r="500" spans="1:13" ht="15" thickBot="1" x14ac:dyDescent="0.35">
      <c r="A500" s="112">
        <v>1497</v>
      </c>
      <c r="B500" s="134"/>
      <c r="C500" s="20"/>
      <c r="D500" s="21"/>
      <c r="E500" s="21"/>
      <c r="F500" s="45"/>
      <c r="G500" s="45"/>
      <c r="H500" s="120"/>
      <c r="I500" s="121"/>
      <c r="J500" s="23"/>
      <c r="K500" s="24"/>
      <c r="L500" s="22"/>
      <c r="M500" s="19"/>
    </row>
    <row r="501" spans="1:13" ht="15" thickBot="1" x14ac:dyDescent="0.35">
      <c r="A501" s="112">
        <v>1498</v>
      </c>
      <c r="B501" s="134"/>
      <c r="C501" s="20"/>
      <c r="D501" s="21"/>
      <c r="E501" s="21"/>
      <c r="F501" s="45"/>
      <c r="G501" s="45"/>
      <c r="H501" s="120"/>
      <c r="I501" s="121"/>
      <c r="J501" s="23"/>
      <c r="K501" s="24"/>
      <c r="L501" s="22"/>
      <c r="M501" s="19"/>
    </row>
    <row r="502" spans="1:13" ht="15" thickBot="1" x14ac:dyDescent="0.35">
      <c r="A502" s="112">
        <v>1499</v>
      </c>
      <c r="B502" s="134"/>
      <c r="C502" s="20"/>
      <c r="D502" s="21"/>
      <c r="E502" s="21"/>
      <c r="F502" s="45"/>
      <c r="G502" s="45"/>
      <c r="H502" s="120"/>
      <c r="I502" s="121"/>
      <c r="J502" s="23"/>
      <c r="K502" s="24"/>
      <c r="L502" s="22"/>
      <c r="M502" s="19"/>
    </row>
    <row r="503" spans="1:13" ht="15" thickBot="1" x14ac:dyDescent="0.35">
      <c r="A503" s="112">
        <v>1500</v>
      </c>
      <c r="B503" s="134"/>
      <c r="C503" s="20"/>
      <c r="D503" s="21"/>
      <c r="E503" s="21"/>
      <c r="F503" s="45"/>
      <c r="G503" s="45"/>
      <c r="H503" s="120"/>
      <c r="I503" s="121"/>
      <c r="J503" s="23"/>
      <c r="K503" s="24"/>
      <c r="L503" s="22"/>
      <c r="M503" s="19"/>
    </row>
    <row r="504" spans="1:13" ht="15" thickBot="1" x14ac:dyDescent="0.35">
      <c r="A504" s="112">
        <v>1501</v>
      </c>
      <c r="B504" s="134"/>
      <c r="C504" s="20"/>
      <c r="D504" s="21"/>
      <c r="E504" s="21"/>
      <c r="F504" s="45"/>
      <c r="G504" s="45"/>
      <c r="H504" s="120"/>
      <c r="I504" s="121"/>
      <c r="J504" s="23"/>
      <c r="K504" s="24"/>
      <c r="L504" s="22"/>
      <c r="M504" s="19"/>
    </row>
    <row r="505" spans="1:13" ht="15" thickBot="1" x14ac:dyDescent="0.35">
      <c r="A505" s="112">
        <v>1502</v>
      </c>
      <c r="B505" s="134"/>
      <c r="C505" s="20"/>
      <c r="D505" s="21"/>
      <c r="E505" s="21"/>
      <c r="F505" s="45"/>
      <c r="G505" s="45"/>
      <c r="H505" s="120"/>
      <c r="I505" s="121"/>
      <c r="J505" s="23"/>
      <c r="K505" s="24"/>
      <c r="L505" s="22"/>
      <c r="M505" s="19"/>
    </row>
    <row r="506" spans="1:13" ht="15" thickBot="1" x14ac:dyDescent="0.35">
      <c r="A506" s="112">
        <v>1503</v>
      </c>
      <c r="B506" s="134"/>
      <c r="C506" s="20"/>
      <c r="D506" s="21"/>
      <c r="E506" s="21"/>
      <c r="F506" s="45"/>
      <c r="G506" s="45"/>
      <c r="H506" s="120"/>
      <c r="I506" s="121"/>
      <c r="J506" s="23"/>
      <c r="K506" s="24"/>
      <c r="L506" s="22"/>
      <c r="M506" s="19"/>
    </row>
    <row r="507" spans="1:13" ht="15" thickBot="1" x14ac:dyDescent="0.35">
      <c r="A507" s="112">
        <v>1504</v>
      </c>
      <c r="B507" s="134"/>
      <c r="C507" s="20"/>
      <c r="D507" s="21"/>
      <c r="E507" s="21"/>
      <c r="F507" s="45"/>
      <c r="G507" s="45"/>
      <c r="H507" s="120"/>
      <c r="I507" s="121"/>
      <c r="J507" s="23"/>
      <c r="K507" s="24"/>
      <c r="L507" s="22"/>
      <c r="M507" s="19"/>
    </row>
    <row r="508" spans="1:13" ht="15" thickBot="1" x14ac:dyDescent="0.35">
      <c r="A508" s="112">
        <v>1505</v>
      </c>
      <c r="B508" s="134"/>
      <c r="C508" s="20"/>
      <c r="D508" s="21"/>
      <c r="E508" s="21"/>
      <c r="F508" s="45"/>
      <c r="G508" s="45"/>
      <c r="H508" s="120"/>
      <c r="I508" s="121"/>
      <c r="J508" s="23"/>
      <c r="K508" s="24"/>
      <c r="L508" s="22"/>
      <c r="M508" s="19"/>
    </row>
    <row r="509" spans="1:13" ht="15" thickBot="1" x14ac:dyDescent="0.35">
      <c r="A509" s="112">
        <v>1506</v>
      </c>
      <c r="B509" s="134"/>
      <c r="C509" s="20"/>
      <c r="D509" s="21"/>
      <c r="E509" s="21"/>
      <c r="F509" s="45"/>
      <c r="G509" s="45"/>
      <c r="H509" s="120"/>
      <c r="I509" s="121"/>
      <c r="J509" s="23"/>
      <c r="K509" s="24"/>
      <c r="L509" s="22"/>
      <c r="M509" s="19"/>
    </row>
    <row r="510" spans="1:13" ht="15" thickBot="1" x14ac:dyDescent="0.35">
      <c r="A510" s="112">
        <v>1507</v>
      </c>
      <c r="B510" s="134"/>
      <c r="C510" s="20"/>
      <c r="D510" s="21"/>
      <c r="E510" s="21"/>
      <c r="F510" s="45"/>
      <c r="G510" s="45"/>
      <c r="H510" s="120"/>
      <c r="I510" s="121"/>
      <c r="J510" s="23"/>
      <c r="K510" s="24"/>
      <c r="L510" s="22"/>
      <c r="M510" s="19"/>
    </row>
    <row r="511" spans="1:13" ht="15" thickBot="1" x14ac:dyDescent="0.35">
      <c r="A511" s="112">
        <v>1508</v>
      </c>
      <c r="B511" s="134"/>
      <c r="C511" s="20"/>
      <c r="D511" s="21"/>
      <c r="E511" s="21"/>
      <c r="F511" s="45"/>
      <c r="G511" s="45"/>
      <c r="H511" s="120"/>
      <c r="I511" s="121"/>
      <c r="J511" s="23"/>
      <c r="K511" s="24"/>
      <c r="L511" s="22"/>
      <c r="M511" s="19"/>
    </row>
    <row r="512" spans="1:13" ht="15" thickBot="1" x14ac:dyDescent="0.35">
      <c r="A512" s="112">
        <v>1509</v>
      </c>
      <c r="B512" s="134"/>
      <c r="C512" s="20"/>
      <c r="D512" s="21"/>
      <c r="E512" s="21"/>
      <c r="F512" s="45"/>
      <c r="G512" s="45"/>
      <c r="H512" s="120"/>
      <c r="I512" s="121"/>
      <c r="J512" s="23"/>
      <c r="K512" s="24"/>
      <c r="L512" s="22"/>
      <c r="M512" s="19"/>
    </row>
    <row r="513" spans="1:13" ht="15" thickBot="1" x14ac:dyDescent="0.35">
      <c r="A513" s="112">
        <v>1510</v>
      </c>
      <c r="B513" s="134"/>
      <c r="C513" s="20"/>
      <c r="D513" s="21"/>
      <c r="E513" s="21"/>
      <c r="F513" s="45"/>
      <c r="G513" s="45"/>
      <c r="H513" s="120"/>
      <c r="I513" s="121"/>
      <c r="J513" s="23"/>
      <c r="K513" s="24"/>
      <c r="L513" s="22"/>
      <c r="M513" s="19"/>
    </row>
    <row r="514" spans="1:13" ht="15" thickBot="1" x14ac:dyDescent="0.35">
      <c r="A514" s="112">
        <v>1511</v>
      </c>
      <c r="B514" s="134"/>
      <c r="C514" s="20"/>
      <c r="D514" s="21"/>
      <c r="E514" s="21"/>
      <c r="F514" s="45"/>
      <c r="G514" s="45"/>
      <c r="H514" s="120"/>
      <c r="I514" s="121"/>
      <c r="J514" s="23"/>
      <c r="K514" s="24"/>
      <c r="L514" s="22"/>
      <c r="M514" s="19"/>
    </row>
    <row r="515" spans="1:13" ht="15" thickBot="1" x14ac:dyDescent="0.35">
      <c r="A515" s="112">
        <v>1512</v>
      </c>
      <c r="B515" s="134"/>
      <c r="C515" s="20"/>
      <c r="D515" s="21"/>
      <c r="E515" s="21"/>
      <c r="F515" s="45"/>
      <c r="G515" s="45"/>
      <c r="H515" s="120"/>
      <c r="I515" s="121"/>
      <c r="J515" s="23"/>
      <c r="K515" s="24"/>
      <c r="L515" s="22"/>
      <c r="M515" s="19"/>
    </row>
    <row r="516" spans="1:13" ht="15" thickBot="1" x14ac:dyDescent="0.35">
      <c r="A516" s="112">
        <v>1513</v>
      </c>
      <c r="B516" s="134"/>
      <c r="C516" s="20"/>
      <c r="D516" s="21"/>
      <c r="E516" s="21"/>
      <c r="F516" s="45"/>
      <c r="G516" s="45"/>
      <c r="H516" s="120"/>
      <c r="I516" s="121"/>
      <c r="J516" s="23"/>
      <c r="K516" s="24"/>
      <c r="L516" s="22"/>
      <c r="M516" s="19"/>
    </row>
    <row r="517" spans="1:13" ht="15" thickBot="1" x14ac:dyDescent="0.35">
      <c r="A517" s="112">
        <v>1514</v>
      </c>
      <c r="B517" s="134"/>
      <c r="C517" s="20"/>
      <c r="D517" s="21"/>
      <c r="E517" s="21"/>
      <c r="F517" s="45"/>
      <c r="G517" s="45"/>
      <c r="H517" s="120"/>
      <c r="I517" s="121"/>
      <c r="J517" s="23"/>
      <c r="K517" s="24"/>
      <c r="L517" s="22"/>
      <c r="M517" s="19"/>
    </row>
    <row r="518" spans="1:13" ht="15" thickBot="1" x14ac:dyDescent="0.35">
      <c r="A518" s="112">
        <v>1515</v>
      </c>
      <c r="B518" s="134"/>
      <c r="C518" s="20"/>
      <c r="D518" s="21"/>
      <c r="E518" s="21"/>
      <c r="F518" s="45"/>
      <c r="G518" s="45"/>
      <c r="H518" s="120"/>
      <c r="I518" s="121"/>
      <c r="J518" s="23"/>
      <c r="K518" s="24"/>
      <c r="L518" s="22"/>
      <c r="M518" s="19"/>
    </row>
    <row r="519" spans="1:13" ht="15" thickBot="1" x14ac:dyDescent="0.35">
      <c r="A519" s="112">
        <v>1516</v>
      </c>
      <c r="B519" s="134"/>
      <c r="C519" s="20"/>
      <c r="D519" s="21"/>
      <c r="E519" s="21"/>
      <c r="F519" s="45"/>
      <c r="G519" s="45"/>
      <c r="H519" s="120"/>
      <c r="I519" s="121"/>
      <c r="J519" s="23"/>
      <c r="K519" s="24"/>
      <c r="L519" s="22"/>
      <c r="M519" s="19"/>
    </row>
    <row r="520" spans="1:13" ht="15" thickBot="1" x14ac:dyDescent="0.35">
      <c r="A520" s="112">
        <v>1517</v>
      </c>
      <c r="B520" s="134"/>
      <c r="C520" s="20"/>
      <c r="D520" s="21"/>
      <c r="E520" s="21"/>
      <c r="F520" s="45"/>
      <c r="G520" s="45"/>
      <c r="H520" s="120"/>
      <c r="I520" s="121"/>
      <c r="J520" s="23"/>
      <c r="K520" s="24"/>
      <c r="L520" s="22"/>
      <c r="M520" s="19"/>
    </row>
    <row r="521" spans="1:13" ht="15" thickBot="1" x14ac:dyDescent="0.35">
      <c r="A521" s="112">
        <v>1518</v>
      </c>
      <c r="B521" s="134"/>
      <c r="C521" s="20"/>
      <c r="D521" s="21"/>
      <c r="E521" s="21"/>
      <c r="F521" s="45"/>
      <c r="G521" s="45"/>
      <c r="H521" s="120"/>
      <c r="I521" s="121"/>
      <c r="J521" s="23"/>
      <c r="K521" s="24"/>
      <c r="L521" s="22"/>
      <c r="M521" s="19"/>
    </row>
    <row r="522" spans="1:13" ht="15" thickBot="1" x14ac:dyDescent="0.35">
      <c r="A522" s="112">
        <v>1519</v>
      </c>
      <c r="B522" s="134"/>
      <c r="C522" s="20"/>
      <c r="D522" s="21"/>
      <c r="E522" s="21"/>
      <c r="F522" s="45"/>
      <c r="G522" s="45"/>
      <c r="H522" s="120"/>
      <c r="I522" s="121"/>
      <c r="J522" s="23"/>
      <c r="K522" s="24"/>
      <c r="L522" s="22"/>
      <c r="M522" s="19"/>
    </row>
    <row r="523" spans="1:13" ht="15" thickBot="1" x14ac:dyDescent="0.35">
      <c r="A523" s="112">
        <v>1520</v>
      </c>
      <c r="B523" s="134"/>
      <c r="C523" s="20"/>
      <c r="D523" s="21"/>
      <c r="E523" s="21"/>
      <c r="F523" s="45"/>
      <c r="G523" s="45"/>
      <c r="H523" s="120"/>
      <c r="I523" s="121"/>
      <c r="J523" s="23"/>
      <c r="K523" s="24"/>
      <c r="L523" s="22"/>
      <c r="M523" s="19"/>
    </row>
    <row r="524" spans="1:13" ht="15" thickBot="1" x14ac:dyDescent="0.35">
      <c r="A524" s="112">
        <v>1521</v>
      </c>
      <c r="B524" s="134"/>
      <c r="C524" s="20"/>
      <c r="D524" s="21"/>
      <c r="E524" s="21"/>
      <c r="F524" s="45"/>
      <c r="G524" s="45"/>
      <c r="H524" s="120"/>
      <c r="I524" s="121"/>
      <c r="J524" s="23"/>
      <c r="K524" s="24"/>
      <c r="L524" s="22"/>
      <c r="M524" s="19"/>
    </row>
    <row r="525" spans="1:13" ht="15" thickBot="1" x14ac:dyDescent="0.35">
      <c r="A525" s="112">
        <v>1522</v>
      </c>
      <c r="B525" s="134"/>
      <c r="C525" s="20"/>
      <c r="D525" s="21"/>
      <c r="E525" s="21"/>
      <c r="F525" s="45"/>
      <c r="G525" s="45"/>
      <c r="H525" s="120"/>
      <c r="I525" s="121"/>
      <c r="J525" s="23"/>
      <c r="K525" s="24"/>
      <c r="L525" s="22"/>
      <c r="M525" s="19"/>
    </row>
    <row r="526" spans="1:13" ht="15" thickBot="1" x14ac:dyDescent="0.35">
      <c r="A526" s="112">
        <v>1523</v>
      </c>
      <c r="B526" s="134"/>
      <c r="C526" s="20"/>
      <c r="D526" s="21"/>
      <c r="E526" s="21"/>
      <c r="F526" s="45"/>
      <c r="G526" s="45"/>
      <c r="H526" s="120"/>
      <c r="I526" s="121"/>
      <c r="J526" s="23"/>
      <c r="K526" s="24"/>
      <c r="L526" s="22"/>
      <c r="M526" s="19"/>
    </row>
    <row r="527" spans="1:13" ht="15" thickBot="1" x14ac:dyDescent="0.35">
      <c r="A527" s="112">
        <v>1524</v>
      </c>
      <c r="B527" s="134"/>
      <c r="C527" s="20"/>
      <c r="D527" s="21"/>
      <c r="E527" s="21"/>
      <c r="F527" s="45"/>
      <c r="G527" s="45"/>
      <c r="H527" s="120"/>
      <c r="I527" s="121"/>
      <c r="J527" s="23"/>
      <c r="K527" s="24"/>
      <c r="L527" s="22"/>
      <c r="M527" s="19"/>
    </row>
    <row r="528" spans="1:13" ht="15" thickBot="1" x14ac:dyDescent="0.35">
      <c r="A528" s="112">
        <v>1525</v>
      </c>
      <c r="B528" s="134"/>
      <c r="C528" s="20"/>
      <c r="D528" s="21"/>
      <c r="E528" s="21"/>
      <c r="F528" s="45"/>
      <c r="G528" s="45"/>
      <c r="H528" s="120"/>
      <c r="I528" s="121"/>
      <c r="J528" s="23"/>
      <c r="K528" s="24"/>
      <c r="L528" s="22"/>
      <c r="M528" s="19"/>
    </row>
    <row r="529" spans="1:13" ht="15" thickBot="1" x14ac:dyDescent="0.35">
      <c r="A529" s="112">
        <v>1526</v>
      </c>
      <c r="B529" s="134"/>
      <c r="C529" s="20"/>
      <c r="D529" s="21"/>
      <c r="E529" s="21"/>
      <c r="F529" s="45"/>
      <c r="G529" s="45"/>
      <c r="H529" s="120"/>
      <c r="I529" s="121"/>
      <c r="J529" s="23"/>
      <c r="K529" s="24"/>
      <c r="L529" s="22"/>
      <c r="M529" s="19"/>
    </row>
    <row r="530" spans="1:13" ht="15" thickBot="1" x14ac:dyDescent="0.35">
      <c r="A530" s="112">
        <v>1527</v>
      </c>
      <c r="B530" s="134"/>
      <c r="C530" s="20"/>
      <c r="D530" s="21"/>
      <c r="E530" s="21"/>
      <c r="F530" s="45"/>
      <c r="G530" s="45"/>
      <c r="H530" s="120"/>
      <c r="I530" s="121"/>
      <c r="J530" s="23"/>
      <c r="K530" s="24"/>
      <c r="L530" s="22"/>
      <c r="M530" s="19"/>
    </row>
    <row r="531" spans="1:13" ht="15" thickBot="1" x14ac:dyDescent="0.35">
      <c r="A531" s="112">
        <v>1528</v>
      </c>
      <c r="B531" s="134"/>
      <c r="C531" s="20"/>
      <c r="D531" s="21"/>
      <c r="E531" s="21"/>
      <c r="F531" s="45"/>
      <c r="G531" s="45"/>
      <c r="H531" s="120"/>
      <c r="I531" s="121"/>
      <c r="J531" s="23"/>
      <c r="K531" s="24"/>
      <c r="L531" s="22"/>
      <c r="M531" s="19"/>
    </row>
    <row r="532" spans="1:13" ht="15" thickBot="1" x14ac:dyDescent="0.35">
      <c r="A532" s="112">
        <v>1529</v>
      </c>
      <c r="B532" s="134"/>
      <c r="C532" s="20"/>
      <c r="D532" s="21"/>
      <c r="E532" s="21"/>
      <c r="F532" s="45"/>
      <c r="G532" s="45"/>
      <c r="H532" s="120"/>
      <c r="I532" s="121"/>
      <c r="J532" s="23"/>
      <c r="K532" s="24"/>
      <c r="L532" s="22"/>
      <c r="M532" s="19"/>
    </row>
    <row r="533" spans="1:13" ht="15" thickBot="1" x14ac:dyDescent="0.35">
      <c r="A533" s="112">
        <v>1530</v>
      </c>
      <c r="B533" s="134"/>
      <c r="C533" s="20"/>
      <c r="D533" s="21"/>
      <c r="E533" s="21"/>
      <c r="F533" s="45"/>
      <c r="G533" s="45"/>
      <c r="H533" s="120"/>
      <c r="I533" s="121"/>
      <c r="J533" s="23"/>
      <c r="K533" s="24"/>
      <c r="L533" s="22"/>
      <c r="M533" s="19"/>
    </row>
    <row r="534" spans="1:13" ht="15" thickBot="1" x14ac:dyDescent="0.35">
      <c r="A534" s="112">
        <v>1531</v>
      </c>
      <c r="B534" s="134"/>
      <c r="C534" s="20"/>
      <c r="D534" s="21"/>
      <c r="E534" s="21"/>
      <c r="F534" s="45"/>
      <c r="G534" s="45"/>
      <c r="H534" s="120"/>
      <c r="I534" s="121"/>
      <c r="J534" s="23"/>
      <c r="K534" s="24"/>
      <c r="L534" s="22"/>
      <c r="M534" s="19"/>
    </row>
    <row r="535" spans="1:13" ht="15" thickBot="1" x14ac:dyDescent="0.35">
      <c r="A535" s="112">
        <v>1532</v>
      </c>
      <c r="B535" s="134"/>
      <c r="C535" s="20"/>
      <c r="D535" s="21"/>
      <c r="E535" s="21"/>
      <c r="F535" s="45"/>
      <c r="G535" s="45"/>
      <c r="H535" s="120"/>
      <c r="I535" s="121"/>
      <c r="J535" s="23"/>
      <c r="K535" s="24"/>
      <c r="L535" s="22"/>
      <c r="M535" s="19"/>
    </row>
    <row r="536" spans="1:13" ht="15" thickBot="1" x14ac:dyDescent="0.35">
      <c r="A536" s="112">
        <v>1533</v>
      </c>
      <c r="B536" s="134"/>
      <c r="C536" s="20"/>
      <c r="D536" s="21"/>
      <c r="E536" s="21"/>
      <c r="F536" s="45"/>
      <c r="G536" s="45"/>
      <c r="H536" s="120"/>
      <c r="I536" s="121"/>
      <c r="J536" s="23"/>
      <c r="K536" s="24"/>
      <c r="L536" s="22"/>
      <c r="M536" s="19"/>
    </row>
    <row r="537" spans="1:13" ht="15" thickBot="1" x14ac:dyDescent="0.35">
      <c r="A537" s="112">
        <v>1534</v>
      </c>
      <c r="B537" s="134"/>
      <c r="C537" s="20"/>
      <c r="D537" s="21"/>
      <c r="E537" s="21"/>
      <c r="F537" s="45"/>
      <c r="G537" s="45"/>
      <c r="H537" s="120"/>
      <c r="I537" s="121"/>
      <c r="J537" s="23"/>
      <c r="K537" s="24"/>
      <c r="L537" s="22"/>
      <c r="M537" s="19"/>
    </row>
    <row r="538" spans="1:13" ht="15" thickBot="1" x14ac:dyDescent="0.35">
      <c r="A538" s="112">
        <v>1535</v>
      </c>
      <c r="B538" s="134"/>
      <c r="C538" s="20"/>
      <c r="D538" s="21"/>
      <c r="E538" s="21"/>
      <c r="F538" s="45"/>
      <c r="G538" s="45"/>
      <c r="H538" s="120"/>
      <c r="I538" s="121"/>
      <c r="J538" s="23"/>
      <c r="K538" s="24"/>
      <c r="L538" s="22"/>
      <c r="M538" s="19"/>
    </row>
    <row r="539" spans="1:13" ht="15" thickBot="1" x14ac:dyDescent="0.35">
      <c r="A539" s="112">
        <v>1536</v>
      </c>
      <c r="B539" s="134"/>
      <c r="C539" s="20"/>
      <c r="D539" s="21"/>
      <c r="E539" s="21"/>
      <c r="F539" s="45"/>
      <c r="G539" s="45"/>
      <c r="H539" s="120"/>
      <c r="I539" s="121"/>
      <c r="J539" s="23"/>
      <c r="K539" s="24"/>
      <c r="L539" s="22"/>
      <c r="M539" s="19"/>
    </row>
    <row r="540" spans="1:13" ht="15" thickBot="1" x14ac:dyDescent="0.35">
      <c r="A540" s="112">
        <v>1537</v>
      </c>
      <c r="B540" s="134"/>
      <c r="C540" s="20"/>
      <c r="D540" s="21"/>
      <c r="E540" s="21"/>
      <c r="F540" s="45"/>
      <c r="G540" s="45"/>
      <c r="H540" s="120"/>
      <c r="I540" s="121"/>
      <c r="J540" s="23"/>
      <c r="K540" s="24"/>
      <c r="L540" s="22"/>
      <c r="M540" s="19"/>
    </row>
    <row r="541" spans="1:13" ht="15" thickBot="1" x14ac:dyDescent="0.35">
      <c r="A541" s="112">
        <v>1538</v>
      </c>
      <c r="B541" s="134"/>
      <c r="C541" s="20"/>
      <c r="D541" s="21"/>
      <c r="E541" s="21"/>
      <c r="F541" s="45"/>
      <c r="G541" s="45"/>
      <c r="H541" s="120"/>
      <c r="I541" s="121"/>
      <c r="J541" s="23"/>
      <c r="K541" s="24"/>
      <c r="L541" s="22"/>
      <c r="M541" s="19"/>
    </row>
    <row r="542" spans="1:13" ht="15" thickBot="1" x14ac:dyDescent="0.35">
      <c r="A542" s="112">
        <v>1539</v>
      </c>
      <c r="B542" s="134"/>
      <c r="C542" s="20"/>
      <c r="D542" s="21"/>
      <c r="E542" s="21"/>
      <c r="F542" s="45"/>
      <c r="G542" s="45"/>
      <c r="H542" s="120"/>
      <c r="I542" s="121"/>
      <c r="J542" s="23"/>
      <c r="K542" s="24"/>
      <c r="L542" s="22"/>
      <c r="M542" s="19"/>
    </row>
    <row r="543" spans="1:13" ht="15" thickBot="1" x14ac:dyDescent="0.35">
      <c r="A543" s="112">
        <v>1540</v>
      </c>
      <c r="B543" s="134"/>
      <c r="C543" s="20"/>
      <c r="D543" s="21"/>
      <c r="E543" s="21"/>
      <c r="F543" s="45"/>
      <c r="G543" s="45"/>
      <c r="H543" s="120"/>
      <c r="I543" s="121"/>
      <c r="J543" s="23"/>
      <c r="K543" s="24"/>
      <c r="L543" s="22"/>
      <c r="M543" s="19"/>
    </row>
    <row r="544" spans="1:13" ht="15" thickBot="1" x14ac:dyDescent="0.35">
      <c r="A544" s="112">
        <v>1541</v>
      </c>
      <c r="B544" s="134"/>
      <c r="C544" s="20"/>
      <c r="D544" s="21"/>
      <c r="E544" s="21"/>
      <c r="F544" s="45"/>
      <c r="G544" s="45"/>
      <c r="H544" s="120"/>
      <c r="I544" s="121"/>
      <c r="J544" s="23"/>
      <c r="K544" s="24"/>
      <c r="L544" s="22"/>
      <c r="M544" s="19"/>
    </row>
    <row r="545" spans="1:13" ht="15" thickBot="1" x14ac:dyDescent="0.35">
      <c r="A545" s="112">
        <v>1542</v>
      </c>
      <c r="B545" s="134"/>
      <c r="C545" s="20"/>
      <c r="D545" s="21"/>
      <c r="E545" s="21"/>
      <c r="F545" s="45"/>
      <c r="G545" s="45"/>
      <c r="H545" s="120"/>
      <c r="I545" s="121"/>
      <c r="J545" s="23"/>
      <c r="K545" s="24"/>
      <c r="L545" s="22"/>
      <c r="M545" s="19"/>
    </row>
    <row r="546" spans="1:13" ht="15" thickBot="1" x14ac:dyDescent="0.35">
      <c r="A546" s="112">
        <v>1543</v>
      </c>
      <c r="B546" s="134"/>
      <c r="C546" s="20"/>
      <c r="D546" s="21"/>
      <c r="E546" s="21"/>
      <c r="F546" s="45"/>
      <c r="G546" s="45"/>
      <c r="H546" s="120"/>
      <c r="I546" s="121"/>
      <c r="J546" s="23"/>
      <c r="K546" s="24"/>
      <c r="L546" s="22"/>
      <c r="M546" s="19"/>
    </row>
    <row r="547" spans="1:13" ht="15" thickBot="1" x14ac:dyDescent="0.35">
      <c r="A547" s="112">
        <v>1544</v>
      </c>
      <c r="B547" s="134"/>
      <c r="C547" s="20"/>
      <c r="D547" s="21"/>
      <c r="E547" s="21"/>
      <c r="F547" s="45"/>
      <c r="G547" s="45"/>
      <c r="H547" s="120"/>
      <c r="I547" s="121"/>
      <c r="J547" s="23"/>
      <c r="K547" s="24"/>
      <c r="L547" s="22"/>
      <c r="M547" s="19"/>
    </row>
    <row r="548" spans="1:13" ht="15" thickBot="1" x14ac:dyDescent="0.35">
      <c r="A548" s="112">
        <v>1545</v>
      </c>
      <c r="B548" s="134"/>
      <c r="C548" s="20"/>
      <c r="D548" s="21"/>
      <c r="E548" s="21"/>
      <c r="F548" s="45"/>
      <c r="G548" s="45"/>
      <c r="H548" s="120"/>
      <c r="I548" s="121"/>
      <c r="J548" s="23"/>
      <c r="K548" s="24"/>
      <c r="L548" s="22"/>
      <c r="M548" s="19"/>
    </row>
    <row r="549" spans="1:13" ht="15" thickBot="1" x14ac:dyDescent="0.35">
      <c r="A549" s="112">
        <v>1546</v>
      </c>
      <c r="B549" s="134"/>
      <c r="C549" s="20"/>
      <c r="D549" s="21"/>
      <c r="E549" s="21"/>
      <c r="F549" s="45"/>
      <c r="G549" s="45"/>
      <c r="H549" s="120"/>
      <c r="I549" s="121"/>
      <c r="J549" s="23"/>
      <c r="K549" s="24"/>
      <c r="L549" s="22"/>
      <c r="M549" s="19"/>
    </row>
    <row r="550" spans="1:13" ht="15" thickBot="1" x14ac:dyDescent="0.35">
      <c r="A550" s="112">
        <v>1547</v>
      </c>
      <c r="B550" s="134"/>
      <c r="C550" s="20"/>
      <c r="D550" s="21"/>
      <c r="E550" s="21"/>
      <c r="F550" s="45"/>
      <c r="G550" s="45"/>
      <c r="H550" s="120"/>
      <c r="I550" s="121"/>
      <c r="J550" s="23"/>
      <c r="K550" s="24"/>
      <c r="L550" s="22"/>
      <c r="M550" s="19"/>
    </row>
    <row r="551" spans="1:13" ht="15" thickBot="1" x14ac:dyDescent="0.35">
      <c r="A551" s="112">
        <v>1548</v>
      </c>
      <c r="B551" s="134"/>
      <c r="C551" s="20"/>
      <c r="D551" s="21"/>
      <c r="E551" s="21"/>
      <c r="F551" s="45"/>
      <c r="G551" s="45"/>
      <c r="H551" s="120"/>
      <c r="I551" s="121"/>
      <c r="J551" s="23"/>
      <c r="K551" s="24"/>
      <c r="L551" s="22"/>
      <c r="M551" s="19"/>
    </row>
    <row r="552" spans="1:13" ht="15" thickBot="1" x14ac:dyDescent="0.35">
      <c r="A552" s="112">
        <v>1549</v>
      </c>
      <c r="B552" s="134"/>
      <c r="C552" s="20"/>
      <c r="D552" s="21"/>
      <c r="E552" s="21"/>
      <c r="F552" s="45"/>
      <c r="G552" s="45"/>
      <c r="H552" s="120"/>
      <c r="I552" s="121"/>
      <c r="J552" s="23"/>
      <c r="K552" s="24"/>
      <c r="L552" s="22"/>
      <c r="M552" s="19"/>
    </row>
    <row r="553" spans="1:13" ht="15" thickBot="1" x14ac:dyDescent="0.35">
      <c r="A553" s="112">
        <v>1550</v>
      </c>
      <c r="B553" s="134"/>
      <c r="C553" s="20"/>
      <c r="D553" s="21"/>
      <c r="E553" s="21"/>
      <c r="F553" s="45"/>
      <c r="G553" s="45"/>
      <c r="H553" s="120"/>
      <c r="I553" s="121"/>
      <c r="J553" s="23"/>
      <c r="K553" s="24"/>
      <c r="L553" s="22"/>
      <c r="M553" s="19"/>
    </row>
    <row r="554" spans="1:13" ht="15" thickBot="1" x14ac:dyDescent="0.35">
      <c r="A554" s="112">
        <v>1551</v>
      </c>
      <c r="B554" s="134"/>
      <c r="C554" s="20"/>
      <c r="D554" s="21"/>
      <c r="E554" s="21"/>
      <c r="F554" s="45"/>
      <c r="G554" s="45"/>
      <c r="H554" s="120"/>
      <c r="I554" s="121"/>
      <c r="J554" s="23"/>
      <c r="K554" s="24"/>
      <c r="L554" s="22"/>
      <c r="M554" s="19"/>
    </row>
    <row r="555" spans="1:13" ht="15" thickBot="1" x14ac:dyDescent="0.35">
      <c r="A555" s="112">
        <v>1552</v>
      </c>
      <c r="B555" s="134"/>
      <c r="C555" s="20"/>
      <c r="D555" s="21"/>
      <c r="E555" s="21"/>
      <c r="F555" s="45"/>
      <c r="G555" s="45"/>
      <c r="H555" s="120"/>
      <c r="I555" s="121"/>
      <c r="J555" s="23"/>
      <c r="K555" s="24"/>
      <c r="L555" s="22"/>
      <c r="M555" s="19"/>
    </row>
    <row r="556" spans="1:13" ht="15" thickBot="1" x14ac:dyDescent="0.35">
      <c r="A556" s="112">
        <v>1553</v>
      </c>
      <c r="B556" s="134"/>
      <c r="C556" s="20"/>
      <c r="D556" s="21"/>
      <c r="E556" s="21"/>
      <c r="F556" s="45"/>
      <c r="G556" s="45"/>
      <c r="H556" s="120"/>
      <c r="I556" s="121"/>
      <c r="J556" s="23"/>
      <c r="K556" s="24"/>
      <c r="L556" s="22"/>
      <c r="M556" s="19"/>
    </row>
    <row r="557" spans="1:13" ht="15" thickBot="1" x14ac:dyDescent="0.35">
      <c r="A557" s="112">
        <v>1554</v>
      </c>
      <c r="B557" s="134"/>
      <c r="C557" s="20"/>
      <c r="D557" s="21"/>
      <c r="E557" s="21"/>
      <c r="F557" s="45"/>
      <c r="G557" s="45"/>
      <c r="H557" s="120"/>
      <c r="I557" s="121"/>
      <c r="J557" s="23"/>
      <c r="K557" s="24"/>
      <c r="L557" s="22"/>
      <c r="M557" s="19"/>
    </row>
    <row r="558" spans="1:13" ht="15" thickBot="1" x14ac:dyDescent="0.35">
      <c r="A558" s="112">
        <v>1555</v>
      </c>
      <c r="B558" s="134"/>
      <c r="C558" s="20"/>
      <c r="D558" s="21"/>
      <c r="E558" s="21"/>
      <c r="F558" s="45"/>
      <c r="G558" s="45"/>
      <c r="H558" s="120"/>
      <c r="I558" s="121"/>
      <c r="J558" s="23"/>
      <c r="K558" s="24"/>
      <c r="L558" s="22"/>
      <c r="M558" s="19"/>
    </row>
    <row r="559" spans="1:13" ht="15" thickBot="1" x14ac:dyDescent="0.35">
      <c r="A559" s="112">
        <v>1556</v>
      </c>
      <c r="B559" s="134"/>
      <c r="C559" s="20"/>
      <c r="D559" s="21"/>
      <c r="E559" s="21"/>
      <c r="F559" s="45"/>
      <c r="G559" s="45"/>
      <c r="H559" s="120"/>
      <c r="I559" s="121"/>
      <c r="J559" s="23"/>
      <c r="K559" s="24"/>
      <c r="L559" s="22"/>
      <c r="M559" s="19"/>
    </row>
    <row r="560" spans="1:13" ht="15" thickBot="1" x14ac:dyDescent="0.35">
      <c r="A560" s="112">
        <v>1557</v>
      </c>
      <c r="B560" s="134"/>
      <c r="C560" s="20"/>
      <c r="D560" s="21"/>
      <c r="E560" s="21"/>
      <c r="F560" s="45"/>
      <c r="G560" s="45"/>
      <c r="H560" s="120"/>
      <c r="I560" s="121"/>
      <c r="J560" s="23"/>
      <c r="K560" s="24"/>
      <c r="L560" s="22"/>
      <c r="M560" s="19"/>
    </row>
    <row r="561" spans="1:13" ht="15" thickBot="1" x14ac:dyDescent="0.35">
      <c r="A561" s="112">
        <v>1558</v>
      </c>
      <c r="B561" s="134"/>
      <c r="C561" s="20"/>
      <c r="D561" s="21"/>
      <c r="E561" s="21"/>
      <c r="F561" s="45"/>
      <c r="G561" s="45"/>
      <c r="H561" s="120"/>
      <c r="I561" s="121"/>
      <c r="J561" s="23"/>
      <c r="K561" s="24"/>
      <c r="L561" s="22"/>
      <c r="M561" s="19"/>
    </row>
    <row r="562" spans="1:13" ht="15" thickBot="1" x14ac:dyDescent="0.35">
      <c r="A562" s="112">
        <v>1559</v>
      </c>
      <c r="B562" s="134"/>
      <c r="C562" s="20"/>
      <c r="D562" s="21"/>
      <c r="E562" s="21"/>
      <c r="F562" s="45"/>
      <c r="G562" s="45"/>
      <c r="H562" s="120"/>
      <c r="I562" s="121"/>
      <c r="J562" s="23"/>
      <c r="K562" s="24"/>
      <c r="L562" s="22"/>
      <c r="M562" s="19"/>
    </row>
    <row r="563" spans="1:13" ht="15" thickBot="1" x14ac:dyDescent="0.35">
      <c r="A563" s="112">
        <v>1560</v>
      </c>
      <c r="B563" s="134"/>
      <c r="C563" s="20"/>
      <c r="D563" s="21"/>
      <c r="E563" s="21"/>
      <c r="F563" s="45"/>
      <c r="G563" s="45"/>
      <c r="H563" s="120"/>
      <c r="I563" s="121"/>
      <c r="J563" s="23"/>
      <c r="K563" s="24"/>
      <c r="L563" s="22"/>
      <c r="M563" s="19"/>
    </row>
    <row r="564" spans="1:13" ht="15" thickBot="1" x14ac:dyDescent="0.35">
      <c r="A564" s="112">
        <v>1561</v>
      </c>
      <c r="B564" s="134"/>
      <c r="C564" s="20"/>
      <c r="D564" s="21"/>
      <c r="E564" s="21"/>
      <c r="F564" s="45"/>
      <c r="G564" s="45"/>
      <c r="H564" s="120"/>
      <c r="I564" s="121"/>
      <c r="J564" s="23"/>
      <c r="K564" s="24"/>
      <c r="L564" s="22"/>
      <c r="M564" s="19"/>
    </row>
    <row r="565" spans="1:13" ht="15" thickBot="1" x14ac:dyDescent="0.35">
      <c r="A565" s="112">
        <v>1562</v>
      </c>
      <c r="B565" s="134"/>
      <c r="C565" s="20"/>
      <c r="D565" s="21"/>
      <c r="E565" s="21"/>
      <c r="F565" s="45"/>
      <c r="G565" s="45"/>
      <c r="H565" s="120"/>
      <c r="I565" s="121"/>
      <c r="J565" s="23"/>
      <c r="K565" s="24"/>
      <c r="L565" s="22"/>
      <c r="M565" s="19"/>
    </row>
    <row r="566" spans="1:13" ht="15" thickBot="1" x14ac:dyDescent="0.35">
      <c r="A566" s="112">
        <v>1563</v>
      </c>
      <c r="B566" s="134"/>
      <c r="C566" s="20"/>
      <c r="D566" s="21"/>
      <c r="E566" s="21"/>
      <c r="F566" s="45"/>
      <c r="G566" s="45"/>
      <c r="H566" s="120"/>
      <c r="I566" s="121"/>
      <c r="J566" s="23"/>
      <c r="K566" s="24"/>
      <c r="L566" s="22"/>
      <c r="M566" s="19"/>
    </row>
    <row r="567" spans="1:13" ht="15" thickBot="1" x14ac:dyDescent="0.35">
      <c r="A567" s="112">
        <v>1564</v>
      </c>
      <c r="B567" s="134"/>
      <c r="C567" s="20"/>
      <c r="D567" s="21"/>
      <c r="E567" s="21"/>
      <c r="F567" s="45"/>
      <c r="G567" s="45"/>
      <c r="H567" s="120"/>
      <c r="I567" s="121"/>
      <c r="J567" s="23"/>
      <c r="K567" s="24"/>
      <c r="L567" s="22"/>
      <c r="M567" s="19"/>
    </row>
    <row r="568" spans="1:13" ht="15" thickBot="1" x14ac:dyDescent="0.35">
      <c r="A568" s="112">
        <v>1565</v>
      </c>
      <c r="B568" s="134"/>
      <c r="C568" s="20"/>
      <c r="D568" s="21"/>
      <c r="E568" s="21"/>
      <c r="F568" s="45"/>
      <c r="G568" s="45"/>
      <c r="H568" s="120"/>
      <c r="I568" s="121"/>
      <c r="J568" s="23"/>
      <c r="K568" s="24"/>
      <c r="L568" s="22"/>
      <c r="M568" s="19"/>
    </row>
    <row r="569" spans="1:13" ht="15" thickBot="1" x14ac:dyDescent="0.35">
      <c r="A569" s="112">
        <v>1566</v>
      </c>
      <c r="B569" s="134"/>
      <c r="C569" s="20"/>
      <c r="D569" s="21"/>
      <c r="E569" s="21"/>
      <c r="F569" s="45"/>
      <c r="G569" s="45"/>
      <c r="H569" s="120"/>
      <c r="I569" s="121"/>
      <c r="J569" s="23"/>
      <c r="K569" s="24"/>
      <c r="L569" s="22"/>
      <c r="M569" s="19"/>
    </row>
    <row r="570" spans="1:13" ht="15" thickBot="1" x14ac:dyDescent="0.35">
      <c r="A570" s="112">
        <v>1567</v>
      </c>
      <c r="B570" s="134"/>
      <c r="C570" s="20"/>
      <c r="D570" s="21"/>
      <c r="E570" s="21"/>
      <c r="F570" s="45"/>
      <c r="G570" s="45"/>
      <c r="H570" s="120"/>
      <c r="I570" s="121"/>
      <c r="J570" s="23"/>
      <c r="K570" s="24"/>
      <c r="L570" s="22"/>
      <c r="M570" s="19"/>
    </row>
    <row r="571" spans="1:13" ht="15" thickBot="1" x14ac:dyDescent="0.35">
      <c r="A571" s="112">
        <v>1568</v>
      </c>
      <c r="B571" s="134"/>
      <c r="C571" s="20"/>
      <c r="D571" s="21"/>
      <c r="E571" s="21"/>
      <c r="F571" s="45"/>
      <c r="G571" s="45"/>
      <c r="H571" s="120"/>
      <c r="I571" s="121"/>
      <c r="J571" s="23"/>
      <c r="K571" s="24"/>
      <c r="L571" s="22"/>
      <c r="M571" s="19"/>
    </row>
    <row r="572" spans="1:13" ht="15" thickBot="1" x14ac:dyDescent="0.35">
      <c r="A572" s="112">
        <v>1569</v>
      </c>
      <c r="B572" s="134"/>
      <c r="C572" s="20"/>
      <c r="D572" s="21"/>
      <c r="E572" s="21"/>
      <c r="F572" s="45"/>
      <c r="G572" s="45"/>
      <c r="H572" s="120"/>
      <c r="I572" s="121"/>
      <c r="J572" s="23"/>
      <c r="K572" s="24"/>
      <c r="L572" s="22"/>
      <c r="M572" s="19"/>
    </row>
    <row r="573" spans="1:13" ht="15" thickBot="1" x14ac:dyDescent="0.35">
      <c r="A573" s="112">
        <v>1570</v>
      </c>
      <c r="B573" s="134"/>
      <c r="C573" s="20"/>
      <c r="D573" s="21"/>
      <c r="E573" s="21"/>
      <c r="F573" s="45"/>
      <c r="G573" s="45"/>
      <c r="H573" s="120"/>
      <c r="I573" s="121"/>
      <c r="J573" s="23"/>
      <c r="K573" s="24"/>
      <c r="L573" s="22"/>
      <c r="M573" s="19"/>
    </row>
    <row r="574" spans="1:13" ht="15" thickBot="1" x14ac:dyDescent="0.35">
      <c r="A574" s="112">
        <v>1571</v>
      </c>
      <c r="B574" s="134"/>
      <c r="C574" s="20"/>
      <c r="D574" s="21"/>
      <c r="E574" s="21"/>
      <c r="F574" s="45"/>
      <c r="G574" s="45"/>
      <c r="H574" s="120"/>
      <c r="I574" s="121"/>
      <c r="J574" s="23"/>
      <c r="K574" s="24"/>
      <c r="L574" s="22"/>
      <c r="M574" s="19"/>
    </row>
    <row r="575" spans="1:13" ht="15" thickBot="1" x14ac:dyDescent="0.35">
      <c r="A575" s="112">
        <v>1572</v>
      </c>
      <c r="B575" s="134"/>
      <c r="C575" s="20"/>
      <c r="D575" s="21"/>
      <c r="E575" s="21"/>
      <c r="F575" s="45"/>
      <c r="G575" s="45"/>
      <c r="H575" s="120"/>
      <c r="I575" s="121"/>
      <c r="J575" s="23"/>
      <c r="K575" s="24"/>
      <c r="L575" s="22"/>
      <c r="M575" s="19"/>
    </row>
    <row r="576" spans="1:13" ht="15" thickBot="1" x14ac:dyDescent="0.35">
      <c r="A576" s="112">
        <v>1573</v>
      </c>
      <c r="B576" s="134"/>
      <c r="C576" s="20"/>
      <c r="D576" s="21"/>
      <c r="E576" s="21"/>
      <c r="F576" s="45"/>
      <c r="G576" s="45"/>
      <c r="H576" s="120"/>
      <c r="I576" s="121"/>
      <c r="J576" s="23"/>
      <c r="K576" s="24"/>
      <c r="L576" s="22"/>
      <c r="M576" s="19"/>
    </row>
    <row r="577" spans="1:13" ht="15" thickBot="1" x14ac:dyDescent="0.35">
      <c r="A577" s="112">
        <v>1574</v>
      </c>
      <c r="B577" s="134"/>
      <c r="C577" s="20"/>
      <c r="D577" s="21"/>
      <c r="E577" s="21"/>
      <c r="F577" s="45"/>
      <c r="G577" s="45"/>
      <c r="H577" s="120"/>
      <c r="I577" s="121"/>
      <c r="J577" s="23"/>
      <c r="K577" s="24"/>
      <c r="L577" s="22"/>
      <c r="M577" s="19"/>
    </row>
    <row r="578" spans="1:13" ht="15" thickBot="1" x14ac:dyDescent="0.35">
      <c r="A578" s="112">
        <v>1575</v>
      </c>
      <c r="B578" s="134"/>
      <c r="C578" s="20"/>
      <c r="D578" s="21"/>
      <c r="E578" s="21"/>
      <c r="F578" s="45"/>
      <c r="G578" s="45"/>
      <c r="H578" s="120"/>
      <c r="I578" s="121"/>
      <c r="J578" s="23"/>
      <c r="K578" s="24"/>
      <c r="L578" s="22"/>
      <c r="M578" s="19"/>
    </row>
    <row r="579" spans="1:13" ht="15" thickBot="1" x14ac:dyDescent="0.35">
      <c r="A579" s="112">
        <v>1576</v>
      </c>
      <c r="B579" s="134"/>
      <c r="C579" s="20"/>
      <c r="D579" s="21"/>
      <c r="E579" s="21"/>
      <c r="F579" s="45"/>
      <c r="G579" s="45"/>
      <c r="H579" s="120"/>
      <c r="I579" s="121"/>
      <c r="J579" s="23"/>
      <c r="K579" s="24"/>
      <c r="L579" s="22"/>
      <c r="M579" s="19"/>
    </row>
    <row r="580" spans="1:13" ht="15" thickBot="1" x14ac:dyDescent="0.35">
      <c r="A580" s="112">
        <v>1577</v>
      </c>
      <c r="B580" s="134"/>
      <c r="C580" s="20"/>
      <c r="D580" s="21"/>
      <c r="E580" s="21"/>
      <c r="F580" s="45"/>
      <c r="G580" s="45"/>
      <c r="H580" s="120"/>
      <c r="I580" s="121"/>
      <c r="J580" s="23"/>
      <c r="K580" s="24"/>
      <c r="L580" s="22"/>
      <c r="M580" s="19"/>
    </row>
    <row r="581" spans="1:13" ht="15" thickBot="1" x14ac:dyDescent="0.35">
      <c r="A581" s="112">
        <v>1578</v>
      </c>
      <c r="B581" s="134"/>
      <c r="C581" s="20"/>
      <c r="D581" s="21"/>
      <c r="E581" s="21"/>
      <c r="F581" s="45"/>
      <c r="G581" s="45"/>
      <c r="H581" s="120"/>
      <c r="I581" s="121"/>
      <c r="J581" s="23"/>
      <c r="K581" s="24"/>
      <c r="L581" s="22"/>
      <c r="M581" s="19"/>
    </row>
    <row r="582" spans="1:13" ht="15" thickBot="1" x14ac:dyDescent="0.35">
      <c r="A582" s="112">
        <v>1579</v>
      </c>
      <c r="B582" s="134"/>
      <c r="C582" s="20"/>
      <c r="D582" s="21"/>
      <c r="E582" s="21"/>
      <c r="F582" s="45"/>
      <c r="G582" s="45"/>
      <c r="H582" s="120"/>
      <c r="I582" s="121"/>
      <c r="J582" s="23"/>
      <c r="K582" s="24"/>
      <c r="L582" s="22"/>
      <c r="M582" s="19"/>
    </row>
    <row r="583" spans="1:13" ht="15" thickBot="1" x14ac:dyDescent="0.35">
      <c r="A583" s="112">
        <v>1580</v>
      </c>
      <c r="B583" s="134"/>
      <c r="C583" s="20"/>
      <c r="D583" s="21"/>
      <c r="E583" s="21"/>
      <c r="F583" s="45"/>
      <c r="G583" s="45"/>
      <c r="H583" s="120"/>
      <c r="I583" s="121"/>
      <c r="J583" s="23"/>
      <c r="K583" s="24"/>
      <c r="L583" s="22"/>
      <c r="M583" s="19"/>
    </row>
    <row r="584" spans="1:13" ht="15" thickBot="1" x14ac:dyDescent="0.35">
      <c r="A584" s="112">
        <v>1581</v>
      </c>
      <c r="B584" s="134"/>
      <c r="C584" s="20"/>
      <c r="D584" s="21"/>
      <c r="E584" s="21"/>
      <c r="F584" s="45"/>
      <c r="G584" s="45"/>
      <c r="H584" s="120"/>
      <c r="I584" s="121"/>
      <c r="J584" s="23"/>
      <c r="K584" s="24"/>
      <c r="L584" s="22"/>
      <c r="M584" s="19"/>
    </row>
    <row r="585" spans="1:13" ht="15" thickBot="1" x14ac:dyDescent="0.35">
      <c r="A585" s="112">
        <v>1582</v>
      </c>
      <c r="B585" s="134"/>
      <c r="C585" s="20"/>
      <c r="D585" s="21"/>
      <c r="E585" s="21"/>
      <c r="F585" s="45"/>
      <c r="G585" s="45"/>
      <c r="H585" s="120"/>
      <c r="I585" s="121"/>
      <c r="J585" s="23"/>
      <c r="K585" s="24"/>
      <c r="L585" s="22"/>
      <c r="M585" s="19"/>
    </row>
    <row r="586" spans="1:13" ht="15" thickBot="1" x14ac:dyDescent="0.35">
      <c r="A586" s="112">
        <v>1583</v>
      </c>
      <c r="B586" s="134"/>
      <c r="C586" s="20"/>
      <c r="D586" s="21"/>
      <c r="E586" s="21"/>
      <c r="F586" s="45"/>
      <c r="G586" s="45"/>
      <c r="H586" s="120"/>
      <c r="I586" s="121"/>
      <c r="J586" s="23"/>
      <c r="K586" s="24"/>
      <c r="L586" s="22"/>
      <c r="M586" s="19"/>
    </row>
    <row r="587" spans="1:13" ht="15" thickBot="1" x14ac:dyDescent="0.35">
      <c r="A587" s="112">
        <v>1584</v>
      </c>
      <c r="B587" s="134"/>
      <c r="C587" s="20"/>
      <c r="D587" s="21"/>
      <c r="E587" s="21"/>
      <c r="F587" s="45"/>
      <c r="G587" s="45"/>
      <c r="H587" s="120"/>
      <c r="I587" s="121"/>
      <c r="J587" s="23"/>
      <c r="K587" s="24"/>
      <c r="L587" s="22"/>
      <c r="M587" s="19"/>
    </row>
    <row r="588" spans="1:13" ht="15" thickBot="1" x14ac:dyDescent="0.35">
      <c r="A588" s="112">
        <v>1585</v>
      </c>
      <c r="B588" s="134"/>
      <c r="C588" s="20"/>
      <c r="D588" s="21"/>
      <c r="E588" s="21"/>
      <c r="F588" s="45"/>
      <c r="G588" s="45"/>
      <c r="H588" s="120"/>
      <c r="I588" s="121"/>
      <c r="J588" s="23"/>
      <c r="K588" s="24"/>
      <c r="L588" s="22"/>
      <c r="M588" s="19"/>
    </row>
    <row r="589" spans="1:13" ht="15" thickBot="1" x14ac:dyDescent="0.35">
      <c r="A589" s="112">
        <v>1586</v>
      </c>
      <c r="B589" s="134"/>
      <c r="C589" s="20"/>
      <c r="D589" s="21"/>
      <c r="E589" s="21"/>
      <c r="F589" s="45"/>
      <c r="G589" s="45"/>
      <c r="H589" s="120"/>
      <c r="I589" s="121"/>
      <c r="J589" s="23"/>
      <c r="K589" s="24"/>
      <c r="L589" s="22"/>
      <c r="M589" s="19"/>
    </row>
    <row r="590" spans="1:13" ht="15" thickBot="1" x14ac:dyDescent="0.35">
      <c r="A590" s="112">
        <v>1587</v>
      </c>
      <c r="B590" s="134"/>
      <c r="C590" s="20"/>
      <c r="D590" s="21"/>
      <c r="E590" s="21"/>
      <c r="F590" s="45"/>
      <c r="G590" s="45"/>
      <c r="H590" s="120"/>
      <c r="I590" s="121"/>
      <c r="J590" s="23"/>
      <c r="K590" s="24"/>
      <c r="L590" s="22"/>
      <c r="M590" s="19"/>
    </row>
    <row r="591" spans="1:13" ht="15" thickBot="1" x14ac:dyDescent="0.35">
      <c r="A591" s="112">
        <v>1588</v>
      </c>
      <c r="B591" s="134"/>
      <c r="C591" s="20"/>
      <c r="D591" s="21"/>
      <c r="E591" s="21"/>
      <c r="F591" s="45"/>
      <c r="G591" s="45"/>
      <c r="H591" s="120"/>
      <c r="I591" s="121"/>
      <c r="J591" s="23"/>
      <c r="K591" s="24"/>
      <c r="L591" s="22"/>
      <c r="M591" s="19"/>
    </row>
    <row r="592" spans="1:13" ht="15" thickBot="1" x14ac:dyDescent="0.35">
      <c r="A592" s="112">
        <v>1589</v>
      </c>
      <c r="B592" s="134"/>
      <c r="C592" s="20"/>
      <c r="D592" s="21"/>
      <c r="E592" s="21"/>
      <c r="F592" s="45"/>
      <c r="G592" s="45"/>
      <c r="H592" s="120"/>
      <c r="I592" s="121"/>
      <c r="J592" s="23"/>
      <c r="K592" s="24"/>
      <c r="L592" s="22"/>
      <c r="M592" s="19"/>
    </row>
    <row r="593" spans="1:13" ht="15" thickBot="1" x14ac:dyDescent="0.35">
      <c r="A593" s="112">
        <v>1590</v>
      </c>
      <c r="B593" s="134"/>
      <c r="C593" s="20"/>
      <c r="D593" s="21"/>
      <c r="E593" s="21"/>
      <c r="F593" s="45"/>
      <c r="G593" s="45"/>
      <c r="H593" s="120"/>
      <c r="I593" s="121"/>
      <c r="J593" s="23"/>
      <c r="K593" s="24"/>
      <c r="L593" s="22"/>
      <c r="M593" s="19"/>
    </row>
    <row r="594" spans="1:13" ht="15" thickBot="1" x14ac:dyDescent="0.35">
      <c r="A594" s="112">
        <v>1591</v>
      </c>
      <c r="B594" s="134"/>
      <c r="C594" s="20"/>
      <c r="D594" s="21"/>
      <c r="E594" s="21"/>
      <c r="F594" s="45"/>
      <c r="G594" s="45"/>
      <c r="H594" s="120"/>
      <c r="I594" s="121"/>
      <c r="J594" s="23"/>
      <c r="K594" s="24"/>
      <c r="L594" s="22"/>
      <c r="M594" s="19"/>
    </row>
    <row r="595" spans="1:13" ht="15" thickBot="1" x14ac:dyDescent="0.35">
      <c r="A595" s="112">
        <v>1592</v>
      </c>
      <c r="B595" s="134"/>
      <c r="C595" s="20"/>
      <c r="D595" s="21"/>
      <c r="E595" s="21"/>
      <c r="F595" s="45"/>
      <c r="G595" s="45"/>
      <c r="H595" s="120"/>
      <c r="I595" s="121"/>
      <c r="J595" s="23"/>
      <c r="K595" s="24"/>
      <c r="L595" s="22"/>
      <c r="M595" s="19"/>
    </row>
    <row r="596" spans="1:13" ht="15" thickBot="1" x14ac:dyDescent="0.35">
      <c r="A596" s="112">
        <v>1593</v>
      </c>
      <c r="B596" s="134"/>
      <c r="C596" s="20"/>
      <c r="D596" s="21"/>
      <c r="E596" s="21"/>
      <c r="F596" s="45"/>
      <c r="G596" s="45"/>
      <c r="H596" s="120"/>
      <c r="I596" s="121"/>
      <c r="J596" s="23"/>
      <c r="K596" s="24"/>
      <c r="L596" s="22"/>
      <c r="M596" s="19"/>
    </row>
    <row r="597" spans="1:13" ht="15" thickBot="1" x14ac:dyDescent="0.35">
      <c r="A597" s="112">
        <v>1594</v>
      </c>
      <c r="B597" s="134"/>
      <c r="C597" s="20"/>
      <c r="D597" s="21"/>
      <c r="E597" s="21"/>
      <c r="F597" s="45"/>
      <c r="G597" s="45"/>
      <c r="H597" s="120"/>
      <c r="I597" s="121"/>
      <c r="J597" s="23"/>
      <c r="K597" s="24"/>
      <c r="L597" s="22"/>
      <c r="M597" s="19"/>
    </row>
    <row r="598" spans="1:13" ht="15" thickBot="1" x14ac:dyDescent="0.35">
      <c r="A598" s="112">
        <v>1595</v>
      </c>
      <c r="B598" s="134"/>
      <c r="C598" s="20"/>
      <c r="D598" s="21"/>
      <c r="E598" s="21"/>
      <c r="F598" s="45"/>
      <c r="G598" s="45"/>
      <c r="H598" s="120"/>
      <c r="I598" s="121"/>
      <c r="J598" s="23"/>
      <c r="K598" s="24"/>
      <c r="L598" s="22"/>
      <c r="M598" s="19"/>
    </row>
    <row r="599" spans="1:13" ht="15" thickBot="1" x14ac:dyDescent="0.35">
      <c r="A599" s="112">
        <v>1596</v>
      </c>
      <c r="B599" s="134"/>
      <c r="C599" s="20"/>
      <c r="D599" s="21"/>
      <c r="E599" s="21"/>
      <c r="F599" s="45"/>
      <c r="G599" s="45"/>
      <c r="H599" s="120"/>
      <c r="I599" s="121"/>
      <c r="J599" s="23"/>
      <c r="K599" s="24"/>
      <c r="L599" s="22"/>
      <c r="M599" s="19"/>
    </row>
    <row r="600" spans="1:13" ht="15" thickBot="1" x14ac:dyDescent="0.35">
      <c r="A600" s="112">
        <v>1597</v>
      </c>
      <c r="B600" s="134"/>
      <c r="C600" s="20"/>
      <c r="D600" s="21"/>
      <c r="E600" s="21"/>
      <c r="F600" s="45"/>
      <c r="G600" s="45"/>
      <c r="H600" s="120"/>
      <c r="I600" s="121"/>
      <c r="J600" s="23"/>
      <c r="K600" s="24"/>
      <c r="L600" s="22"/>
      <c r="M600" s="19"/>
    </row>
    <row r="601" spans="1:13" ht="15" thickBot="1" x14ac:dyDescent="0.35">
      <c r="A601" s="112">
        <v>1598</v>
      </c>
      <c r="B601" s="134"/>
      <c r="C601" s="20"/>
      <c r="D601" s="21"/>
      <c r="E601" s="21"/>
      <c r="F601" s="45"/>
      <c r="G601" s="45"/>
      <c r="H601" s="120"/>
      <c r="I601" s="121"/>
      <c r="J601" s="23"/>
      <c r="K601" s="24"/>
      <c r="L601" s="22"/>
      <c r="M601" s="19"/>
    </row>
    <row r="602" spans="1:13" ht="15" thickBot="1" x14ac:dyDescent="0.35">
      <c r="A602" s="112">
        <v>1599</v>
      </c>
      <c r="B602" s="134"/>
      <c r="C602" s="20"/>
      <c r="D602" s="21"/>
      <c r="E602" s="21"/>
      <c r="F602" s="45"/>
      <c r="G602" s="45"/>
      <c r="H602" s="120"/>
      <c r="I602" s="121"/>
      <c r="J602" s="23"/>
      <c r="K602" s="24"/>
      <c r="L602" s="22"/>
      <c r="M602" s="19"/>
    </row>
    <row r="603" spans="1:13" ht="15" thickBot="1" x14ac:dyDescent="0.35">
      <c r="A603" s="112">
        <v>1600</v>
      </c>
      <c r="B603" s="134"/>
      <c r="C603" s="20"/>
      <c r="D603" s="21"/>
      <c r="E603" s="21"/>
      <c r="F603" s="45"/>
      <c r="G603" s="45"/>
      <c r="H603" s="120"/>
      <c r="I603" s="121"/>
      <c r="J603" s="23"/>
      <c r="K603" s="24"/>
      <c r="L603" s="22"/>
      <c r="M603" s="19"/>
    </row>
    <row r="604" spans="1:13" ht="15" thickBot="1" x14ac:dyDescent="0.35">
      <c r="A604" s="112">
        <v>1601</v>
      </c>
      <c r="B604" s="134"/>
      <c r="C604" s="20"/>
      <c r="D604" s="21"/>
      <c r="E604" s="21"/>
      <c r="F604" s="45"/>
      <c r="G604" s="45"/>
      <c r="H604" s="120"/>
      <c r="I604" s="121"/>
      <c r="J604" s="23"/>
      <c r="K604" s="24"/>
      <c r="L604" s="22"/>
      <c r="M604" s="19"/>
    </row>
    <row r="605" spans="1:13" ht="15" thickBot="1" x14ac:dyDescent="0.35">
      <c r="A605" s="112">
        <v>1602</v>
      </c>
      <c r="B605" s="134"/>
      <c r="C605" s="20"/>
      <c r="D605" s="21"/>
      <c r="E605" s="21"/>
      <c r="F605" s="45"/>
      <c r="G605" s="45"/>
      <c r="H605" s="120"/>
      <c r="I605" s="121"/>
      <c r="J605" s="23"/>
      <c r="K605" s="24"/>
      <c r="L605" s="22"/>
      <c r="M605" s="19"/>
    </row>
    <row r="606" spans="1:13" ht="15" thickBot="1" x14ac:dyDescent="0.35">
      <c r="A606" s="112">
        <v>1603</v>
      </c>
      <c r="B606" s="134"/>
      <c r="C606" s="20"/>
      <c r="D606" s="21"/>
      <c r="E606" s="21"/>
      <c r="F606" s="45"/>
      <c r="G606" s="45"/>
      <c r="H606" s="120"/>
      <c r="I606" s="121"/>
      <c r="J606" s="23"/>
      <c r="K606" s="24"/>
      <c r="L606" s="22"/>
      <c r="M606" s="19"/>
    </row>
    <row r="607" spans="1:13" ht="15" thickBot="1" x14ac:dyDescent="0.35">
      <c r="A607" s="112">
        <v>1604</v>
      </c>
      <c r="B607" s="134"/>
      <c r="C607" s="20"/>
      <c r="D607" s="21"/>
      <c r="E607" s="21"/>
      <c r="F607" s="45"/>
      <c r="G607" s="45"/>
      <c r="H607" s="120"/>
      <c r="I607" s="121"/>
      <c r="J607" s="23"/>
      <c r="K607" s="24"/>
      <c r="L607" s="22"/>
      <c r="M607" s="19"/>
    </row>
    <row r="608" spans="1:13" ht="15" thickBot="1" x14ac:dyDescent="0.35">
      <c r="A608" s="112">
        <v>1605</v>
      </c>
      <c r="B608" s="134"/>
      <c r="C608" s="20"/>
      <c r="D608" s="21"/>
      <c r="E608" s="21"/>
      <c r="F608" s="45"/>
      <c r="G608" s="45"/>
      <c r="H608" s="120"/>
      <c r="I608" s="121"/>
      <c r="J608" s="23"/>
      <c r="K608" s="24"/>
      <c r="L608" s="22"/>
      <c r="M608" s="19"/>
    </row>
    <row r="609" spans="1:13" ht="15" thickBot="1" x14ac:dyDescent="0.35">
      <c r="A609" s="112">
        <v>1606</v>
      </c>
      <c r="B609" s="134"/>
      <c r="C609" s="20"/>
      <c r="D609" s="21"/>
      <c r="E609" s="21"/>
      <c r="F609" s="45"/>
      <c r="G609" s="45"/>
      <c r="H609" s="120"/>
      <c r="I609" s="121"/>
      <c r="J609" s="23"/>
      <c r="K609" s="24"/>
      <c r="L609" s="22"/>
      <c r="M609" s="19"/>
    </row>
    <row r="610" spans="1:13" ht="15" thickBot="1" x14ac:dyDescent="0.35">
      <c r="A610" s="112">
        <v>1607</v>
      </c>
      <c r="B610" s="134"/>
      <c r="C610" s="20"/>
      <c r="D610" s="21"/>
      <c r="E610" s="21"/>
      <c r="F610" s="45"/>
      <c r="G610" s="45"/>
      <c r="H610" s="120"/>
      <c r="I610" s="121"/>
      <c r="J610" s="23"/>
      <c r="K610" s="24"/>
      <c r="L610" s="22"/>
      <c r="M610" s="19"/>
    </row>
    <row r="611" spans="1:13" ht="15" thickBot="1" x14ac:dyDescent="0.35">
      <c r="A611" s="112">
        <v>1608</v>
      </c>
      <c r="B611" s="134"/>
      <c r="C611" s="20"/>
      <c r="D611" s="21"/>
      <c r="E611" s="21"/>
      <c r="F611" s="45"/>
      <c r="G611" s="45"/>
      <c r="H611" s="120"/>
      <c r="I611" s="121"/>
      <c r="J611" s="23"/>
      <c r="K611" s="24"/>
      <c r="L611" s="22"/>
      <c r="M611" s="19"/>
    </row>
    <row r="612" spans="1:13" ht="15" thickBot="1" x14ac:dyDescent="0.35">
      <c r="A612" s="112">
        <v>1609</v>
      </c>
      <c r="B612" s="134"/>
      <c r="C612" s="20"/>
      <c r="D612" s="21"/>
      <c r="E612" s="21"/>
      <c r="F612" s="45"/>
      <c r="G612" s="45"/>
      <c r="H612" s="120"/>
      <c r="I612" s="121"/>
      <c r="J612" s="23"/>
      <c r="K612" s="24"/>
      <c r="L612" s="22"/>
      <c r="M612" s="19"/>
    </row>
    <row r="613" spans="1:13" ht="15" thickBot="1" x14ac:dyDescent="0.35">
      <c r="A613" s="112">
        <v>1610</v>
      </c>
      <c r="B613" s="134"/>
      <c r="C613" s="20"/>
      <c r="D613" s="21"/>
      <c r="E613" s="21"/>
      <c r="F613" s="45"/>
      <c r="G613" s="45"/>
      <c r="H613" s="120"/>
      <c r="I613" s="121"/>
      <c r="J613" s="23"/>
      <c r="K613" s="24"/>
      <c r="L613" s="22"/>
      <c r="M613" s="19"/>
    </row>
    <row r="614" spans="1:13" ht="15" thickBot="1" x14ac:dyDescent="0.35">
      <c r="A614" s="112">
        <v>1611</v>
      </c>
      <c r="B614" s="134"/>
      <c r="C614" s="20"/>
      <c r="D614" s="21"/>
      <c r="E614" s="21"/>
      <c r="F614" s="45"/>
      <c r="G614" s="45"/>
      <c r="H614" s="120"/>
      <c r="I614" s="121"/>
      <c r="J614" s="23"/>
      <c r="K614" s="24"/>
      <c r="L614" s="22"/>
      <c r="M614" s="19"/>
    </row>
    <row r="615" spans="1:13" ht="15" thickBot="1" x14ac:dyDescent="0.35">
      <c r="A615" s="112">
        <v>1612</v>
      </c>
      <c r="B615" s="134"/>
      <c r="C615" s="20"/>
      <c r="D615" s="21"/>
      <c r="E615" s="21"/>
      <c r="F615" s="45"/>
      <c r="G615" s="45"/>
      <c r="H615" s="120"/>
      <c r="I615" s="121"/>
      <c r="J615" s="23"/>
      <c r="K615" s="24"/>
      <c r="L615" s="22"/>
      <c r="M615" s="19"/>
    </row>
    <row r="616" spans="1:13" ht="15" thickBot="1" x14ac:dyDescent="0.35">
      <c r="A616" s="112">
        <v>1613</v>
      </c>
      <c r="B616" s="134"/>
      <c r="C616" s="20"/>
      <c r="D616" s="21"/>
      <c r="E616" s="21"/>
      <c r="F616" s="45"/>
      <c r="G616" s="45"/>
      <c r="H616" s="120"/>
      <c r="I616" s="121"/>
      <c r="J616" s="23"/>
      <c r="K616" s="24"/>
      <c r="L616" s="22"/>
      <c r="M616" s="19"/>
    </row>
    <row r="617" spans="1:13" ht="15" thickBot="1" x14ac:dyDescent="0.35">
      <c r="A617" s="112">
        <v>1614</v>
      </c>
      <c r="B617" s="134"/>
      <c r="C617" s="20"/>
      <c r="D617" s="21"/>
      <c r="E617" s="21"/>
      <c r="F617" s="45"/>
      <c r="G617" s="45"/>
      <c r="H617" s="120"/>
      <c r="I617" s="121"/>
      <c r="J617" s="23"/>
      <c r="K617" s="24"/>
      <c r="L617" s="22"/>
      <c r="M617" s="19"/>
    </row>
    <row r="618" spans="1:13" ht="15" thickBot="1" x14ac:dyDescent="0.35">
      <c r="A618" s="112">
        <v>1615</v>
      </c>
      <c r="B618" s="134"/>
      <c r="C618" s="20"/>
      <c r="D618" s="21"/>
      <c r="E618" s="21"/>
      <c r="F618" s="45"/>
      <c r="G618" s="45"/>
      <c r="H618" s="120"/>
      <c r="I618" s="121"/>
      <c r="J618" s="23"/>
      <c r="K618" s="24"/>
      <c r="L618" s="22"/>
      <c r="M618" s="19"/>
    </row>
    <row r="619" spans="1:13" ht="15" thickBot="1" x14ac:dyDescent="0.35">
      <c r="A619" s="112">
        <v>1616</v>
      </c>
      <c r="B619" s="134"/>
      <c r="C619" s="20"/>
      <c r="D619" s="21"/>
      <c r="E619" s="21"/>
      <c r="F619" s="45"/>
      <c r="G619" s="45"/>
      <c r="H619" s="120"/>
      <c r="I619" s="121"/>
      <c r="J619" s="23"/>
      <c r="K619" s="24"/>
      <c r="L619" s="22"/>
      <c r="M619" s="19"/>
    </row>
    <row r="620" spans="1:13" ht="15" thickBot="1" x14ac:dyDescent="0.35">
      <c r="A620" s="112">
        <v>1617</v>
      </c>
      <c r="B620" s="134"/>
      <c r="C620" s="20"/>
      <c r="D620" s="21"/>
      <c r="E620" s="21"/>
      <c r="F620" s="45"/>
      <c r="G620" s="45"/>
      <c r="H620" s="120"/>
      <c r="I620" s="121"/>
      <c r="J620" s="23"/>
      <c r="K620" s="24"/>
      <c r="L620" s="22"/>
      <c r="M620" s="19"/>
    </row>
    <row r="621" spans="1:13" ht="15" thickBot="1" x14ac:dyDescent="0.35">
      <c r="A621" s="112">
        <v>1618</v>
      </c>
      <c r="B621" s="134"/>
      <c r="C621" s="20"/>
      <c r="D621" s="21"/>
      <c r="E621" s="21"/>
      <c r="F621" s="45"/>
      <c r="G621" s="45"/>
      <c r="H621" s="120"/>
      <c r="I621" s="121"/>
      <c r="J621" s="23"/>
      <c r="K621" s="24"/>
      <c r="L621" s="22"/>
      <c r="M621" s="19"/>
    </row>
    <row r="622" spans="1:13" ht="15" thickBot="1" x14ac:dyDescent="0.35">
      <c r="A622" s="112">
        <v>1619</v>
      </c>
      <c r="B622" s="134"/>
      <c r="C622" s="20"/>
      <c r="D622" s="21"/>
      <c r="E622" s="21"/>
      <c r="F622" s="45"/>
      <c r="G622" s="45"/>
      <c r="H622" s="120"/>
      <c r="I622" s="121"/>
      <c r="J622" s="23"/>
      <c r="K622" s="24"/>
      <c r="L622" s="22"/>
      <c r="M622" s="19"/>
    </row>
    <row r="623" spans="1:13" ht="15" thickBot="1" x14ac:dyDescent="0.35">
      <c r="A623" s="112">
        <v>1620</v>
      </c>
      <c r="B623" s="134"/>
      <c r="C623" s="20"/>
      <c r="D623" s="21"/>
      <c r="E623" s="21"/>
      <c r="F623" s="45"/>
      <c r="G623" s="45"/>
      <c r="H623" s="120"/>
      <c r="I623" s="121"/>
      <c r="J623" s="23"/>
      <c r="K623" s="24"/>
      <c r="L623" s="22"/>
      <c r="M623" s="19"/>
    </row>
    <row r="624" spans="1:13" ht="15" thickBot="1" x14ac:dyDescent="0.35">
      <c r="A624" s="112">
        <v>1621</v>
      </c>
      <c r="B624" s="134"/>
      <c r="C624" s="20"/>
      <c r="D624" s="21"/>
      <c r="E624" s="21"/>
      <c r="F624" s="45"/>
      <c r="G624" s="45"/>
      <c r="H624" s="120"/>
      <c r="I624" s="121"/>
      <c r="J624" s="23"/>
      <c r="K624" s="24"/>
      <c r="L624" s="22"/>
      <c r="M624" s="19"/>
    </row>
    <row r="625" spans="1:13" ht="15" thickBot="1" x14ac:dyDescent="0.35">
      <c r="A625" s="112">
        <v>1622</v>
      </c>
      <c r="B625" s="134"/>
      <c r="C625" s="20"/>
      <c r="D625" s="21"/>
      <c r="E625" s="21"/>
      <c r="F625" s="45"/>
      <c r="G625" s="45"/>
      <c r="H625" s="120"/>
      <c r="I625" s="121"/>
      <c r="J625" s="23"/>
      <c r="K625" s="24"/>
      <c r="L625" s="22"/>
      <c r="M625" s="19"/>
    </row>
    <row r="626" spans="1:13" ht="15" thickBot="1" x14ac:dyDescent="0.35">
      <c r="A626" s="112">
        <v>1623</v>
      </c>
      <c r="B626" s="134"/>
      <c r="C626" s="20"/>
      <c r="D626" s="21"/>
      <c r="E626" s="21"/>
      <c r="F626" s="45"/>
      <c r="G626" s="45"/>
      <c r="H626" s="120"/>
      <c r="I626" s="121"/>
      <c r="J626" s="23"/>
      <c r="K626" s="24"/>
      <c r="L626" s="22"/>
      <c r="M626" s="19"/>
    </row>
    <row r="627" spans="1:13" ht="15" thickBot="1" x14ac:dyDescent="0.35">
      <c r="A627" s="112">
        <v>1624</v>
      </c>
      <c r="B627" s="134"/>
      <c r="C627" s="20"/>
      <c r="D627" s="21"/>
      <c r="E627" s="21"/>
      <c r="F627" s="45"/>
      <c r="G627" s="45"/>
      <c r="H627" s="120"/>
      <c r="I627" s="121"/>
      <c r="J627" s="23"/>
      <c r="K627" s="24"/>
      <c r="L627" s="22"/>
      <c r="M627" s="19"/>
    </row>
    <row r="628" spans="1:13" ht="15" thickBot="1" x14ac:dyDescent="0.35">
      <c r="A628" s="112">
        <v>1625</v>
      </c>
      <c r="B628" s="134"/>
      <c r="C628" s="20"/>
      <c r="D628" s="21"/>
      <c r="E628" s="21"/>
      <c r="F628" s="45"/>
      <c r="G628" s="45"/>
      <c r="H628" s="120"/>
      <c r="I628" s="121"/>
      <c r="J628" s="23"/>
      <c r="K628" s="24"/>
      <c r="L628" s="22"/>
      <c r="M628" s="19"/>
    </row>
    <row r="629" spans="1:13" ht="15" thickBot="1" x14ac:dyDescent="0.35">
      <c r="A629" s="112">
        <v>1626</v>
      </c>
      <c r="B629" s="134"/>
      <c r="C629" s="20"/>
      <c r="D629" s="21"/>
      <c r="E629" s="21"/>
      <c r="F629" s="45"/>
      <c r="G629" s="45"/>
      <c r="H629" s="120"/>
      <c r="I629" s="121"/>
      <c r="J629" s="23"/>
      <c r="K629" s="24"/>
      <c r="L629" s="22"/>
      <c r="M629" s="19"/>
    </row>
    <row r="630" spans="1:13" ht="15" thickBot="1" x14ac:dyDescent="0.35">
      <c r="A630" s="112">
        <v>1627</v>
      </c>
      <c r="B630" s="134"/>
      <c r="C630" s="20"/>
      <c r="D630" s="21"/>
      <c r="E630" s="21"/>
      <c r="F630" s="45"/>
      <c r="G630" s="45"/>
      <c r="H630" s="120"/>
      <c r="I630" s="121"/>
      <c r="J630" s="23"/>
      <c r="K630" s="24"/>
      <c r="L630" s="22"/>
      <c r="M630" s="19"/>
    </row>
    <row r="631" spans="1:13" ht="15" thickBot="1" x14ac:dyDescent="0.35">
      <c r="A631" s="112">
        <v>1628</v>
      </c>
      <c r="B631" s="134"/>
      <c r="C631" s="20"/>
      <c r="D631" s="21"/>
      <c r="E631" s="21"/>
      <c r="F631" s="45"/>
      <c r="G631" s="45"/>
      <c r="H631" s="120"/>
      <c r="I631" s="121"/>
      <c r="J631" s="23"/>
      <c r="K631" s="24"/>
      <c r="L631" s="22"/>
      <c r="M631" s="19"/>
    </row>
    <row r="632" spans="1:13" ht="15" thickBot="1" x14ac:dyDescent="0.35">
      <c r="A632" s="112">
        <v>1629</v>
      </c>
      <c r="B632" s="134"/>
      <c r="C632" s="20"/>
      <c r="D632" s="21"/>
      <c r="E632" s="21"/>
      <c r="F632" s="45"/>
      <c r="G632" s="45"/>
      <c r="H632" s="120"/>
      <c r="I632" s="121"/>
      <c r="J632" s="23"/>
      <c r="K632" s="24"/>
      <c r="L632" s="22"/>
      <c r="M632" s="19"/>
    </row>
    <row r="633" spans="1:13" ht="15" thickBot="1" x14ac:dyDescent="0.35">
      <c r="A633" s="112">
        <v>1630</v>
      </c>
      <c r="B633" s="134"/>
      <c r="C633" s="20"/>
      <c r="D633" s="21"/>
      <c r="E633" s="21"/>
      <c r="F633" s="45"/>
      <c r="G633" s="45"/>
      <c r="H633" s="120"/>
      <c r="I633" s="121"/>
      <c r="J633" s="23"/>
      <c r="K633" s="24"/>
      <c r="L633" s="22"/>
      <c r="M633" s="19"/>
    </row>
    <row r="634" spans="1:13" ht="15" thickBot="1" x14ac:dyDescent="0.35">
      <c r="A634" s="112">
        <v>1631</v>
      </c>
      <c r="B634" s="134"/>
      <c r="C634" s="20"/>
      <c r="D634" s="21"/>
      <c r="E634" s="21"/>
      <c r="F634" s="45"/>
      <c r="G634" s="45"/>
      <c r="H634" s="120"/>
      <c r="I634" s="121"/>
      <c r="J634" s="23"/>
      <c r="K634" s="24"/>
      <c r="L634" s="22"/>
      <c r="M634" s="19"/>
    </row>
    <row r="635" spans="1:13" ht="15" thickBot="1" x14ac:dyDescent="0.35">
      <c r="A635" s="112">
        <v>1632</v>
      </c>
      <c r="B635" s="134"/>
      <c r="C635" s="20"/>
      <c r="D635" s="21"/>
      <c r="E635" s="21"/>
      <c r="F635" s="45"/>
      <c r="G635" s="45"/>
      <c r="H635" s="120"/>
      <c r="I635" s="121"/>
      <c r="J635" s="23"/>
      <c r="K635" s="24"/>
      <c r="L635" s="22"/>
      <c r="M635" s="19"/>
    </row>
    <row r="636" spans="1:13" ht="15" thickBot="1" x14ac:dyDescent="0.35">
      <c r="A636" s="112">
        <v>1633</v>
      </c>
      <c r="B636" s="134"/>
      <c r="C636" s="20"/>
      <c r="D636" s="21"/>
      <c r="E636" s="21"/>
      <c r="F636" s="45"/>
      <c r="G636" s="45"/>
      <c r="H636" s="120"/>
      <c r="I636" s="121"/>
      <c r="J636" s="23"/>
      <c r="K636" s="24"/>
      <c r="L636" s="22"/>
      <c r="M636" s="19"/>
    </row>
    <row r="637" spans="1:13" ht="15" thickBot="1" x14ac:dyDescent="0.35">
      <c r="A637" s="112">
        <v>1634</v>
      </c>
      <c r="B637" s="134"/>
      <c r="C637" s="20"/>
      <c r="D637" s="21"/>
      <c r="E637" s="21"/>
      <c r="F637" s="45"/>
      <c r="G637" s="45"/>
      <c r="H637" s="120"/>
      <c r="I637" s="121"/>
      <c r="J637" s="23"/>
      <c r="K637" s="24"/>
      <c r="L637" s="22"/>
      <c r="M637" s="19"/>
    </row>
    <row r="638" spans="1:13" ht="15" thickBot="1" x14ac:dyDescent="0.35">
      <c r="A638" s="112">
        <v>1635</v>
      </c>
      <c r="B638" s="134"/>
      <c r="C638" s="20"/>
      <c r="D638" s="21"/>
      <c r="E638" s="21"/>
      <c r="F638" s="45"/>
      <c r="G638" s="45"/>
      <c r="H638" s="120"/>
      <c r="I638" s="121"/>
      <c r="J638" s="23"/>
      <c r="K638" s="24"/>
      <c r="L638" s="22"/>
      <c r="M638" s="19"/>
    </row>
    <row r="639" spans="1:13" ht="15" thickBot="1" x14ac:dyDescent="0.35">
      <c r="A639" s="112">
        <v>1636</v>
      </c>
      <c r="B639" s="134"/>
      <c r="C639" s="20"/>
      <c r="D639" s="21"/>
      <c r="E639" s="21"/>
      <c r="F639" s="45"/>
      <c r="G639" s="45"/>
      <c r="H639" s="120"/>
      <c r="I639" s="121"/>
      <c r="J639" s="23"/>
      <c r="K639" s="24"/>
      <c r="L639" s="22"/>
      <c r="M639" s="19"/>
    </row>
    <row r="640" spans="1:13" ht="15" thickBot="1" x14ac:dyDescent="0.35">
      <c r="A640" s="112">
        <v>1637</v>
      </c>
      <c r="B640" s="134"/>
      <c r="C640" s="20"/>
      <c r="D640" s="21"/>
      <c r="E640" s="21"/>
      <c r="F640" s="45"/>
      <c r="G640" s="45"/>
      <c r="H640" s="120"/>
      <c r="I640" s="121"/>
      <c r="J640" s="23"/>
      <c r="K640" s="24"/>
      <c r="L640" s="22"/>
      <c r="M640" s="19"/>
    </row>
    <row r="641" spans="1:13" ht="15" thickBot="1" x14ac:dyDescent="0.35">
      <c r="A641" s="112">
        <v>1638</v>
      </c>
      <c r="B641" s="134"/>
      <c r="C641" s="20"/>
      <c r="D641" s="21"/>
      <c r="E641" s="21"/>
      <c r="F641" s="45"/>
      <c r="G641" s="45"/>
      <c r="H641" s="120"/>
      <c r="I641" s="121"/>
      <c r="J641" s="23"/>
      <c r="K641" s="24"/>
      <c r="L641" s="22"/>
      <c r="M641" s="19"/>
    </row>
    <row r="642" spans="1:13" ht="15" thickBot="1" x14ac:dyDescent="0.35">
      <c r="A642" s="112">
        <v>1639</v>
      </c>
      <c r="B642" s="134"/>
      <c r="C642" s="20"/>
      <c r="D642" s="21"/>
      <c r="E642" s="21"/>
      <c r="F642" s="45"/>
      <c r="G642" s="45"/>
      <c r="H642" s="120"/>
      <c r="I642" s="121"/>
      <c r="J642" s="23"/>
      <c r="K642" s="24"/>
      <c r="L642" s="22"/>
      <c r="M642" s="19"/>
    </row>
    <row r="643" spans="1:13" ht="15" thickBot="1" x14ac:dyDescent="0.35">
      <c r="A643" s="112">
        <v>1640</v>
      </c>
      <c r="B643" s="134"/>
      <c r="C643" s="20"/>
      <c r="D643" s="21"/>
      <c r="E643" s="21"/>
      <c r="F643" s="45"/>
      <c r="G643" s="45"/>
      <c r="H643" s="120"/>
      <c r="I643" s="121"/>
      <c r="J643" s="23"/>
      <c r="K643" s="24"/>
      <c r="L643" s="22"/>
      <c r="M643" s="19"/>
    </row>
    <row r="644" spans="1:13" ht="15" thickBot="1" x14ac:dyDescent="0.35">
      <c r="A644" s="112">
        <v>1641</v>
      </c>
      <c r="B644" s="134"/>
      <c r="C644" s="20"/>
      <c r="D644" s="21"/>
      <c r="E644" s="21"/>
      <c r="F644" s="45"/>
      <c r="G644" s="45"/>
      <c r="H644" s="120"/>
      <c r="I644" s="121"/>
      <c r="J644" s="23"/>
      <c r="K644" s="24"/>
      <c r="L644" s="22"/>
      <c r="M644" s="19"/>
    </row>
    <row r="645" spans="1:13" ht="15" thickBot="1" x14ac:dyDescent="0.35">
      <c r="A645" s="112">
        <v>1642</v>
      </c>
      <c r="B645" s="134"/>
      <c r="C645" s="20"/>
      <c r="D645" s="21"/>
      <c r="E645" s="21"/>
      <c r="F645" s="45"/>
      <c r="G645" s="45"/>
      <c r="H645" s="120"/>
      <c r="I645" s="121"/>
      <c r="J645" s="23"/>
      <c r="K645" s="24"/>
      <c r="L645" s="22"/>
      <c r="M645" s="19"/>
    </row>
    <row r="646" spans="1:13" ht="15" thickBot="1" x14ac:dyDescent="0.35">
      <c r="A646" s="112">
        <v>1643</v>
      </c>
      <c r="B646" s="134"/>
      <c r="C646" s="20"/>
      <c r="D646" s="21"/>
      <c r="E646" s="21"/>
      <c r="F646" s="45"/>
      <c r="G646" s="45"/>
      <c r="H646" s="120"/>
      <c r="I646" s="121"/>
      <c r="J646" s="23"/>
      <c r="K646" s="24"/>
      <c r="L646" s="22"/>
      <c r="M646" s="19"/>
    </row>
    <row r="647" spans="1:13" ht="15" thickBot="1" x14ac:dyDescent="0.35">
      <c r="A647" s="112">
        <v>1644</v>
      </c>
      <c r="B647" s="134"/>
      <c r="C647" s="20"/>
      <c r="D647" s="21"/>
      <c r="E647" s="21"/>
      <c r="F647" s="45"/>
      <c r="G647" s="45"/>
      <c r="H647" s="120"/>
      <c r="I647" s="121"/>
      <c r="J647" s="23"/>
      <c r="K647" s="24"/>
      <c r="L647" s="22"/>
      <c r="M647" s="19"/>
    </row>
    <row r="648" spans="1:13" ht="15" thickBot="1" x14ac:dyDescent="0.35">
      <c r="A648" s="112">
        <v>1645</v>
      </c>
      <c r="B648" s="134"/>
      <c r="C648" s="20"/>
      <c r="D648" s="21"/>
      <c r="E648" s="21"/>
      <c r="F648" s="45"/>
      <c r="G648" s="45"/>
      <c r="H648" s="120"/>
      <c r="I648" s="121"/>
      <c r="J648" s="23"/>
      <c r="K648" s="24"/>
      <c r="L648" s="22"/>
      <c r="M648" s="19"/>
    </row>
    <row r="649" spans="1:13" ht="15" thickBot="1" x14ac:dyDescent="0.35">
      <c r="A649" s="112">
        <v>1646</v>
      </c>
      <c r="B649" s="134"/>
      <c r="C649" s="20"/>
      <c r="D649" s="21"/>
      <c r="E649" s="21"/>
      <c r="F649" s="45"/>
      <c r="G649" s="45"/>
      <c r="H649" s="120"/>
      <c r="I649" s="121"/>
      <c r="J649" s="23"/>
      <c r="K649" s="24"/>
      <c r="L649" s="22"/>
      <c r="M649" s="19"/>
    </row>
    <row r="650" spans="1:13" ht="15" thickBot="1" x14ac:dyDescent="0.35">
      <c r="A650" s="112">
        <v>1647</v>
      </c>
      <c r="B650" s="134"/>
      <c r="C650" s="20"/>
      <c r="D650" s="21"/>
      <c r="E650" s="21"/>
      <c r="F650" s="45"/>
      <c r="G650" s="45"/>
      <c r="H650" s="120"/>
      <c r="I650" s="121"/>
      <c r="J650" s="23"/>
      <c r="K650" s="24"/>
      <c r="L650" s="22"/>
      <c r="M650" s="19"/>
    </row>
    <row r="651" spans="1:13" ht="15" thickBot="1" x14ac:dyDescent="0.35">
      <c r="A651" s="112">
        <v>1648</v>
      </c>
      <c r="B651" s="134"/>
      <c r="C651" s="20"/>
      <c r="D651" s="21"/>
      <c r="E651" s="21"/>
      <c r="F651" s="45"/>
      <c r="G651" s="45"/>
      <c r="H651" s="120"/>
      <c r="I651" s="121"/>
      <c r="J651" s="23"/>
      <c r="K651" s="24"/>
      <c r="L651" s="22"/>
      <c r="M651" s="19"/>
    </row>
    <row r="652" spans="1:13" ht="15" thickBot="1" x14ac:dyDescent="0.35">
      <c r="A652" s="112">
        <v>1649</v>
      </c>
      <c r="B652" s="134"/>
      <c r="C652" s="20"/>
      <c r="D652" s="21"/>
      <c r="E652" s="21"/>
      <c r="F652" s="45"/>
      <c r="G652" s="45"/>
      <c r="H652" s="120"/>
      <c r="I652" s="121"/>
      <c r="J652" s="23"/>
      <c r="K652" s="24"/>
      <c r="L652" s="22"/>
      <c r="M652" s="19"/>
    </row>
    <row r="653" spans="1:13" ht="15" thickBot="1" x14ac:dyDescent="0.35">
      <c r="A653" s="112">
        <v>1650</v>
      </c>
      <c r="B653" s="134"/>
      <c r="C653" s="20"/>
      <c r="D653" s="21"/>
      <c r="E653" s="21"/>
      <c r="F653" s="45"/>
      <c r="G653" s="45"/>
      <c r="H653" s="120"/>
      <c r="I653" s="121"/>
      <c r="J653" s="23"/>
      <c r="K653" s="24"/>
      <c r="L653" s="22"/>
      <c r="M653" s="19"/>
    </row>
    <row r="654" spans="1:13" ht="15" thickBot="1" x14ac:dyDescent="0.35">
      <c r="A654" s="112">
        <v>1651</v>
      </c>
      <c r="B654" s="134"/>
      <c r="C654" s="20"/>
      <c r="D654" s="21"/>
      <c r="E654" s="21"/>
      <c r="F654" s="45"/>
      <c r="G654" s="45"/>
      <c r="H654" s="120"/>
      <c r="I654" s="121"/>
      <c r="J654" s="23"/>
      <c r="K654" s="24"/>
      <c r="L654" s="22"/>
      <c r="M654" s="19"/>
    </row>
    <row r="655" spans="1:13" ht="15" thickBot="1" x14ac:dyDescent="0.35">
      <c r="A655" s="112">
        <v>1652</v>
      </c>
      <c r="B655" s="134"/>
      <c r="C655" s="20"/>
      <c r="D655" s="21"/>
      <c r="E655" s="21"/>
      <c r="F655" s="45"/>
      <c r="G655" s="45"/>
      <c r="H655" s="120"/>
      <c r="I655" s="121"/>
      <c r="J655" s="23"/>
      <c r="K655" s="24"/>
      <c r="L655" s="22"/>
      <c r="M655" s="19"/>
    </row>
    <row r="656" spans="1:13" ht="15" thickBot="1" x14ac:dyDescent="0.35">
      <c r="A656" s="112">
        <v>1653</v>
      </c>
      <c r="B656" s="134"/>
      <c r="C656" s="20"/>
      <c r="D656" s="21"/>
      <c r="E656" s="21"/>
      <c r="F656" s="45"/>
      <c r="G656" s="45"/>
      <c r="H656" s="120"/>
      <c r="I656" s="121"/>
      <c r="J656" s="23"/>
      <c r="K656" s="24"/>
      <c r="L656" s="22"/>
      <c r="M656" s="19"/>
    </row>
    <row r="657" spans="1:13" ht="15" thickBot="1" x14ac:dyDescent="0.35">
      <c r="A657" s="112">
        <v>1654</v>
      </c>
      <c r="B657" s="134"/>
      <c r="C657" s="20"/>
      <c r="D657" s="21"/>
      <c r="E657" s="21"/>
      <c r="F657" s="45"/>
      <c r="G657" s="45"/>
      <c r="H657" s="120"/>
      <c r="I657" s="121"/>
      <c r="J657" s="23"/>
      <c r="K657" s="24"/>
      <c r="L657" s="22"/>
      <c r="M657" s="19"/>
    </row>
    <row r="658" spans="1:13" ht="15" thickBot="1" x14ac:dyDescent="0.35">
      <c r="A658" s="112">
        <v>1655</v>
      </c>
      <c r="B658" s="134"/>
      <c r="C658" s="20"/>
      <c r="D658" s="21"/>
      <c r="E658" s="21"/>
      <c r="F658" s="45"/>
      <c r="G658" s="45"/>
      <c r="H658" s="120"/>
      <c r="I658" s="121"/>
      <c r="J658" s="23"/>
      <c r="K658" s="24"/>
      <c r="L658" s="22"/>
      <c r="M658" s="19"/>
    </row>
    <row r="659" spans="1:13" ht="15" thickBot="1" x14ac:dyDescent="0.35">
      <c r="A659" s="112">
        <v>1656</v>
      </c>
      <c r="B659" s="134"/>
      <c r="C659" s="20"/>
      <c r="D659" s="21"/>
      <c r="E659" s="21"/>
      <c r="F659" s="45"/>
      <c r="G659" s="45"/>
      <c r="H659" s="120"/>
      <c r="I659" s="121"/>
      <c r="J659" s="23"/>
      <c r="K659" s="24"/>
      <c r="L659" s="22"/>
      <c r="M659" s="19"/>
    </row>
    <row r="660" spans="1:13" ht="15" thickBot="1" x14ac:dyDescent="0.35">
      <c r="A660" s="112">
        <v>1657</v>
      </c>
      <c r="B660" s="134"/>
      <c r="C660" s="20"/>
      <c r="D660" s="21"/>
      <c r="E660" s="21"/>
      <c r="F660" s="45"/>
      <c r="G660" s="45"/>
      <c r="H660" s="120"/>
      <c r="I660" s="121"/>
      <c r="J660" s="23"/>
      <c r="K660" s="24"/>
      <c r="L660" s="22"/>
      <c r="M660" s="19"/>
    </row>
    <row r="661" spans="1:13" ht="15" thickBot="1" x14ac:dyDescent="0.35">
      <c r="A661" s="112">
        <v>1658</v>
      </c>
      <c r="B661" s="134"/>
      <c r="C661" s="20"/>
      <c r="D661" s="21"/>
      <c r="E661" s="21"/>
      <c r="F661" s="45"/>
      <c r="G661" s="45"/>
      <c r="H661" s="120"/>
      <c r="I661" s="121"/>
      <c r="J661" s="23"/>
      <c r="K661" s="24"/>
      <c r="L661" s="22"/>
      <c r="M661" s="19"/>
    </row>
    <row r="662" spans="1:13" ht="15" thickBot="1" x14ac:dyDescent="0.35">
      <c r="A662" s="112">
        <v>1659</v>
      </c>
      <c r="B662" s="134"/>
      <c r="C662" s="20"/>
      <c r="D662" s="21"/>
      <c r="E662" s="21"/>
      <c r="F662" s="45"/>
      <c r="G662" s="45"/>
      <c r="H662" s="120"/>
      <c r="I662" s="121"/>
      <c r="J662" s="23"/>
      <c r="K662" s="24"/>
      <c r="L662" s="22"/>
      <c r="M662" s="19"/>
    </row>
    <row r="663" spans="1:13" ht="15" thickBot="1" x14ac:dyDescent="0.35">
      <c r="A663" s="112">
        <v>1660</v>
      </c>
      <c r="B663" s="134"/>
      <c r="C663" s="20"/>
      <c r="D663" s="21"/>
      <c r="E663" s="21"/>
      <c r="F663" s="45"/>
      <c r="G663" s="45"/>
      <c r="H663" s="120"/>
      <c r="I663" s="121"/>
      <c r="J663" s="23"/>
      <c r="K663" s="24"/>
      <c r="L663" s="22"/>
      <c r="M663" s="19"/>
    </row>
    <row r="664" spans="1:13" ht="15" thickBot="1" x14ac:dyDescent="0.35">
      <c r="A664" s="112">
        <v>1661</v>
      </c>
      <c r="B664" s="134"/>
      <c r="C664" s="20"/>
      <c r="D664" s="21"/>
      <c r="E664" s="21"/>
      <c r="F664" s="45"/>
      <c r="G664" s="45"/>
      <c r="H664" s="120"/>
      <c r="I664" s="121"/>
      <c r="J664" s="23"/>
      <c r="K664" s="24"/>
      <c r="L664" s="22"/>
      <c r="M664" s="19"/>
    </row>
    <row r="665" spans="1:13" ht="15" thickBot="1" x14ac:dyDescent="0.35">
      <c r="A665" s="112">
        <v>1662</v>
      </c>
      <c r="B665" s="134"/>
      <c r="C665" s="20"/>
      <c r="D665" s="21"/>
      <c r="E665" s="21"/>
      <c r="F665" s="45"/>
      <c r="G665" s="45"/>
      <c r="H665" s="120"/>
      <c r="I665" s="121"/>
      <c r="J665" s="23"/>
      <c r="K665" s="24"/>
      <c r="L665" s="22"/>
      <c r="M665" s="19"/>
    </row>
    <row r="666" spans="1:13" ht="15" thickBot="1" x14ac:dyDescent="0.35">
      <c r="A666" s="112">
        <v>1663</v>
      </c>
      <c r="B666" s="134"/>
      <c r="C666" s="20"/>
      <c r="D666" s="21"/>
      <c r="E666" s="21"/>
      <c r="F666" s="45"/>
      <c r="G666" s="45"/>
      <c r="H666" s="120"/>
      <c r="I666" s="121"/>
      <c r="J666" s="23"/>
      <c r="K666" s="24"/>
      <c r="L666" s="22"/>
      <c r="M666" s="19"/>
    </row>
    <row r="667" spans="1:13" ht="15" thickBot="1" x14ac:dyDescent="0.35">
      <c r="A667" s="112">
        <v>1664</v>
      </c>
      <c r="B667" s="134"/>
      <c r="C667" s="20"/>
      <c r="D667" s="21"/>
      <c r="E667" s="21"/>
      <c r="F667" s="45"/>
      <c r="G667" s="45"/>
      <c r="H667" s="120"/>
      <c r="I667" s="121"/>
      <c r="J667" s="23"/>
      <c r="K667" s="24"/>
      <c r="L667" s="22"/>
      <c r="M667" s="19"/>
    </row>
    <row r="668" spans="1:13" ht="15" thickBot="1" x14ac:dyDescent="0.35">
      <c r="A668" s="112">
        <v>1665</v>
      </c>
      <c r="B668" s="134"/>
      <c r="C668" s="20"/>
      <c r="D668" s="21"/>
      <c r="E668" s="21"/>
      <c r="F668" s="45"/>
      <c r="G668" s="45"/>
      <c r="H668" s="120"/>
      <c r="I668" s="121"/>
      <c r="J668" s="23"/>
      <c r="K668" s="24"/>
      <c r="L668" s="22"/>
      <c r="M668" s="19"/>
    </row>
    <row r="669" spans="1:13" ht="15" thickBot="1" x14ac:dyDescent="0.35">
      <c r="A669" s="112">
        <v>1666</v>
      </c>
      <c r="B669" s="134"/>
      <c r="C669" s="20"/>
      <c r="D669" s="21"/>
      <c r="E669" s="21"/>
      <c r="F669" s="45"/>
      <c r="G669" s="45"/>
      <c r="H669" s="120"/>
      <c r="I669" s="121"/>
      <c r="J669" s="23"/>
      <c r="K669" s="24"/>
      <c r="L669" s="22"/>
      <c r="M669" s="19"/>
    </row>
    <row r="670" spans="1:13" ht="15" thickBot="1" x14ac:dyDescent="0.35">
      <c r="A670" s="112">
        <v>1667</v>
      </c>
      <c r="B670" s="134"/>
      <c r="C670" s="20"/>
      <c r="D670" s="21"/>
      <c r="E670" s="21"/>
      <c r="F670" s="45"/>
      <c r="G670" s="45"/>
      <c r="H670" s="120"/>
      <c r="I670" s="121"/>
      <c r="J670" s="23"/>
      <c r="K670" s="24"/>
      <c r="L670" s="22"/>
      <c r="M670" s="19"/>
    </row>
    <row r="671" spans="1:13" ht="15" thickBot="1" x14ac:dyDescent="0.35">
      <c r="A671" s="112">
        <v>1668</v>
      </c>
      <c r="B671" s="134"/>
      <c r="C671" s="20"/>
      <c r="D671" s="21"/>
      <c r="E671" s="21"/>
      <c r="F671" s="45"/>
      <c r="G671" s="45"/>
      <c r="H671" s="120"/>
      <c r="I671" s="121"/>
      <c r="J671" s="23"/>
      <c r="K671" s="24"/>
      <c r="L671" s="22"/>
      <c r="M671" s="19"/>
    </row>
    <row r="672" spans="1:13" ht="15" thickBot="1" x14ac:dyDescent="0.35">
      <c r="A672" s="112">
        <v>1669</v>
      </c>
      <c r="B672" s="134"/>
      <c r="C672" s="20"/>
      <c r="D672" s="21"/>
      <c r="E672" s="21"/>
      <c r="F672" s="45"/>
      <c r="G672" s="45"/>
      <c r="H672" s="120"/>
      <c r="I672" s="121"/>
      <c r="J672" s="23"/>
      <c r="K672" s="24"/>
      <c r="L672" s="22"/>
      <c r="M672" s="19"/>
    </row>
    <row r="673" spans="1:13" ht="15" thickBot="1" x14ac:dyDescent="0.35">
      <c r="A673" s="112">
        <v>1670</v>
      </c>
      <c r="B673" s="134"/>
      <c r="C673" s="20"/>
      <c r="D673" s="21"/>
      <c r="E673" s="21"/>
      <c r="F673" s="45"/>
      <c r="G673" s="45"/>
      <c r="H673" s="120"/>
      <c r="I673" s="121"/>
      <c r="J673" s="23"/>
      <c r="K673" s="24"/>
      <c r="L673" s="22"/>
      <c r="M673" s="19"/>
    </row>
    <row r="674" spans="1:13" ht="15" thickBot="1" x14ac:dyDescent="0.35">
      <c r="A674" s="112">
        <v>1671</v>
      </c>
      <c r="B674" s="134"/>
      <c r="C674" s="20"/>
      <c r="D674" s="21"/>
      <c r="E674" s="21"/>
      <c r="F674" s="45"/>
      <c r="G674" s="45"/>
      <c r="H674" s="120"/>
      <c r="I674" s="121"/>
      <c r="J674" s="23"/>
      <c r="K674" s="24"/>
      <c r="L674" s="22"/>
      <c r="M674" s="19"/>
    </row>
    <row r="675" spans="1:13" ht="15" thickBot="1" x14ac:dyDescent="0.35">
      <c r="A675" s="112">
        <v>1672</v>
      </c>
      <c r="B675" s="134"/>
      <c r="C675" s="20"/>
      <c r="D675" s="21"/>
      <c r="E675" s="21"/>
      <c r="F675" s="45"/>
      <c r="G675" s="45"/>
      <c r="H675" s="120"/>
      <c r="I675" s="121"/>
      <c r="J675" s="23"/>
      <c r="K675" s="24"/>
      <c r="L675" s="22"/>
      <c r="M675" s="19"/>
    </row>
    <row r="676" spans="1:13" ht="15" thickBot="1" x14ac:dyDescent="0.35">
      <c r="A676" s="112">
        <v>1673</v>
      </c>
      <c r="B676" s="134"/>
      <c r="C676" s="20"/>
      <c r="D676" s="21"/>
      <c r="E676" s="21"/>
      <c r="F676" s="45"/>
      <c r="G676" s="45"/>
      <c r="H676" s="120"/>
      <c r="I676" s="121"/>
      <c r="J676" s="23"/>
      <c r="K676" s="24"/>
      <c r="L676" s="22"/>
      <c r="M676" s="19"/>
    </row>
    <row r="677" spans="1:13" ht="15" thickBot="1" x14ac:dyDescent="0.35">
      <c r="A677" s="112">
        <v>1674</v>
      </c>
      <c r="B677" s="134"/>
      <c r="C677" s="20"/>
      <c r="D677" s="21"/>
      <c r="E677" s="21"/>
      <c r="F677" s="45"/>
      <c r="G677" s="45"/>
      <c r="H677" s="120"/>
      <c r="I677" s="121"/>
      <c r="J677" s="23"/>
      <c r="K677" s="24"/>
      <c r="L677" s="22"/>
      <c r="M677" s="19"/>
    </row>
    <row r="678" spans="1:13" ht="15" thickBot="1" x14ac:dyDescent="0.35">
      <c r="A678" s="112">
        <v>1675</v>
      </c>
      <c r="B678" s="134"/>
      <c r="C678" s="20"/>
      <c r="D678" s="21"/>
      <c r="E678" s="21"/>
      <c r="F678" s="45"/>
      <c r="G678" s="45"/>
      <c r="H678" s="120"/>
      <c r="I678" s="121"/>
      <c r="J678" s="23"/>
      <c r="K678" s="24"/>
      <c r="L678" s="22"/>
      <c r="M678" s="19"/>
    </row>
    <row r="679" spans="1:13" ht="15" thickBot="1" x14ac:dyDescent="0.35">
      <c r="A679" s="112">
        <v>1676</v>
      </c>
      <c r="B679" s="134"/>
      <c r="C679" s="20"/>
      <c r="D679" s="21"/>
      <c r="E679" s="21"/>
      <c r="F679" s="45"/>
      <c r="G679" s="45"/>
      <c r="H679" s="120"/>
      <c r="I679" s="121"/>
      <c r="J679" s="23"/>
      <c r="K679" s="24"/>
      <c r="L679" s="22"/>
      <c r="M679" s="19"/>
    </row>
    <row r="680" spans="1:13" ht="15" thickBot="1" x14ac:dyDescent="0.35">
      <c r="A680" s="112">
        <v>1677</v>
      </c>
      <c r="B680" s="134"/>
      <c r="C680" s="20"/>
      <c r="D680" s="21"/>
      <c r="E680" s="21"/>
      <c r="F680" s="45"/>
      <c r="G680" s="45"/>
      <c r="H680" s="120"/>
      <c r="I680" s="121"/>
      <c r="J680" s="23"/>
      <c r="K680" s="24"/>
      <c r="L680" s="22"/>
      <c r="M680" s="19"/>
    </row>
    <row r="681" spans="1:13" ht="15" thickBot="1" x14ac:dyDescent="0.35">
      <c r="A681" s="112">
        <v>1678</v>
      </c>
      <c r="B681" s="134"/>
      <c r="C681" s="20"/>
      <c r="D681" s="21"/>
      <c r="E681" s="21"/>
      <c r="F681" s="45"/>
      <c r="G681" s="45"/>
      <c r="H681" s="120"/>
      <c r="I681" s="121"/>
      <c r="J681" s="23"/>
      <c r="K681" s="24"/>
      <c r="L681" s="22"/>
      <c r="M681" s="19"/>
    </row>
    <row r="682" spans="1:13" ht="15" thickBot="1" x14ac:dyDescent="0.35">
      <c r="A682" s="112">
        <v>1679</v>
      </c>
      <c r="B682" s="134"/>
      <c r="C682" s="20"/>
      <c r="D682" s="21"/>
      <c r="E682" s="21"/>
      <c r="F682" s="45"/>
      <c r="G682" s="45"/>
      <c r="H682" s="120"/>
      <c r="I682" s="121"/>
      <c r="J682" s="23"/>
      <c r="K682" s="24"/>
      <c r="L682" s="22"/>
      <c r="M682" s="19"/>
    </row>
    <row r="683" spans="1:13" ht="15" thickBot="1" x14ac:dyDescent="0.35">
      <c r="A683" s="112">
        <v>1680</v>
      </c>
      <c r="B683" s="134"/>
      <c r="C683" s="20"/>
      <c r="D683" s="21"/>
      <c r="E683" s="21"/>
      <c r="F683" s="45"/>
      <c r="G683" s="45"/>
      <c r="H683" s="120"/>
      <c r="I683" s="121"/>
      <c r="J683" s="23"/>
      <c r="K683" s="24"/>
      <c r="L683" s="22"/>
      <c r="M683" s="19"/>
    </row>
    <row r="684" spans="1:13" ht="15" thickBot="1" x14ac:dyDescent="0.35">
      <c r="A684" s="112">
        <v>1681</v>
      </c>
      <c r="B684" s="134"/>
      <c r="C684" s="20"/>
      <c r="D684" s="21"/>
      <c r="E684" s="21"/>
      <c r="F684" s="45"/>
      <c r="G684" s="45"/>
      <c r="H684" s="120"/>
      <c r="I684" s="121"/>
      <c r="J684" s="23"/>
      <c r="K684" s="24"/>
      <c r="L684" s="22"/>
      <c r="M684" s="19"/>
    </row>
    <row r="685" spans="1:13" ht="15" thickBot="1" x14ac:dyDescent="0.35">
      <c r="A685" s="112">
        <v>1682</v>
      </c>
      <c r="B685" s="134"/>
      <c r="C685" s="20"/>
      <c r="D685" s="21"/>
      <c r="E685" s="21"/>
      <c r="F685" s="45"/>
      <c r="G685" s="45"/>
      <c r="H685" s="120"/>
      <c r="I685" s="121"/>
      <c r="J685" s="23"/>
      <c r="K685" s="24"/>
      <c r="L685" s="22"/>
      <c r="M685" s="19"/>
    </row>
    <row r="686" spans="1:13" ht="15" thickBot="1" x14ac:dyDescent="0.35">
      <c r="A686" s="112">
        <v>1683</v>
      </c>
      <c r="B686" s="134"/>
      <c r="C686" s="20"/>
      <c r="D686" s="21"/>
      <c r="E686" s="21"/>
      <c r="F686" s="45"/>
      <c r="G686" s="45"/>
      <c r="H686" s="120"/>
      <c r="I686" s="121"/>
      <c r="J686" s="23"/>
      <c r="K686" s="24"/>
      <c r="L686" s="22"/>
      <c r="M686" s="19"/>
    </row>
    <row r="687" spans="1:13" ht="15" thickBot="1" x14ac:dyDescent="0.35">
      <c r="A687" s="112">
        <v>1684</v>
      </c>
      <c r="B687" s="134"/>
      <c r="C687" s="20"/>
      <c r="D687" s="21"/>
      <c r="E687" s="21"/>
      <c r="F687" s="45"/>
      <c r="G687" s="45"/>
      <c r="H687" s="120"/>
      <c r="I687" s="121"/>
      <c r="J687" s="23"/>
      <c r="K687" s="24"/>
      <c r="L687" s="22"/>
      <c r="M687" s="19"/>
    </row>
    <row r="688" spans="1:13" ht="15" thickBot="1" x14ac:dyDescent="0.35">
      <c r="A688" s="112">
        <v>1685</v>
      </c>
      <c r="B688" s="134"/>
      <c r="C688" s="20"/>
      <c r="D688" s="21"/>
      <c r="E688" s="21"/>
      <c r="F688" s="45"/>
      <c r="G688" s="45"/>
      <c r="H688" s="120"/>
      <c r="I688" s="121"/>
      <c r="J688" s="23"/>
      <c r="K688" s="24"/>
      <c r="L688" s="22"/>
      <c r="M688" s="19"/>
    </row>
    <row r="689" spans="1:13" ht="15" thickBot="1" x14ac:dyDescent="0.35">
      <c r="A689" s="112">
        <v>1686</v>
      </c>
      <c r="B689" s="134"/>
      <c r="C689" s="20"/>
      <c r="D689" s="21"/>
      <c r="E689" s="21"/>
      <c r="F689" s="45"/>
      <c r="G689" s="45"/>
      <c r="H689" s="120"/>
      <c r="I689" s="121"/>
      <c r="J689" s="23"/>
      <c r="K689" s="24"/>
      <c r="L689" s="22"/>
      <c r="M689" s="19"/>
    </row>
    <row r="690" spans="1:13" ht="15" thickBot="1" x14ac:dyDescent="0.35">
      <c r="A690" s="112">
        <v>1687</v>
      </c>
      <c r="B690" s="134"/>
      <c r="C690" s="20"/>
      <c r="D690" s="21"/>
      <c r="E690" s="21"/>
      <c r="F690" s="45"/>
      <c r="G690" s="45"/>
      <c r="H690" s="120"/>
      <c r="I690" s="121"/>
      <c r="J690" s="23"/>
      <c r="K690" s="24"/>
      <c r="L690" s="22"/>
      <c r="M690" s="19"/>
    </row>
    <row r="691" spans="1:13" ht="15" thickBot="1" x14ac:dyDescent="0.35">
      <c r="A691" s="112">
        <v>1688</v>
      </c>
      <c r="B691" s="134"/>
      <c r="C691" s="20"/>
      <c r="D691" s="21"/>
      <c r="E691" s="21"/>
      <c r="F691" s="45"/>
      <c r="G691" s="45"/>
      <c r="H691" s="120"/>
      <c r="I691" s="121"/>
      <c r="J691" s="23"/>
      <c r="K691" s="24"/>
      <c r="L691" s="22"/>
      <c r="M691" s="19"/>
    </row>
    <row r="692" spans="1:13" ht="15" thickBot="1" x14ac:dyDescent="0.35">
      <c r="A692" s="112">
        <v>1689</v>
      </c>
      <c r="B692" s="134"/>
      <c r="C692" s="20"/>
      <c r="D692" s="21"/>
      <c r="E692" s="21"/>
      <c r="F692" s="45"/>
      <c r="G692" s="45"/>
      <c r="H692" s="120"/>
      <c r="I692" s="121"/>
      <c r="J692" s="23"/>
      <c r="K692" s="24"/>
      <c r="L692" s="22"/>
      <c r="M692" s="19"/>
    </row>
    <row r="693" spans="1:13" ht="15" thickBot="1" x14ac:dyDescent="0.35">
      <c r="A693" s="112">
        <v>1690</v>
      </c>
      <c r="B693" s="134"/>
      <c r="C693" s="20"/>
      <c r="D693" s="21"/>
      <c r="E693" s="21"/>
      <c r="F693" s="45"/>
      <c r="G693" s="45"/>
      <c r="H693" s="120"/>
      <c r="I693" s="121"/>
      <c r="J693" s="23"/>
      <c r="K693" s="24"/>
      <c r="L693" s="22"/>
      <c r="M693" s="19"/>
    </row>
    <row r="694" spans="1:13" ht="15" thickBot="1" x14ac:dyDescent="0.35">
      <c r="A694" s="112">
        <v>1691</v>
      </c>
      <c r="B694" s="134"/>
      <c r="C694" s="20"/>
      <c r="D694" s="21"/>
      <c r="E694" s="21"/>
      <c r="F694" s="45"/>
      <c r="G694" s="45"/>
      <c r="H694" s="120"/>
      <c r="I694" s="121"/>
      <c r="J694" s="23"/>
      <c r="K694" s="24"/>
      <c r="L694" s="22"/>
      <c r="M694" s="19"/>
    </row>
    <row r="695" spans="1:13" ht="15" thickBot="1" x14ac:dyDescent="0.35">
      <c r="A695" s="112">
        <v>1692</v>
      </c>
      <c r="B695" s="134"/>
      <c r="C695" s="20"/>
      <c r="D695" s="21"/>
      <c r="E695" s="21"/>
      <c r="F695" s="45"/>
      <c r="G695" s="45"/>
      <c r="H695" s="120"/>
      <c r="I695" s="121"/>
      <c r="J695" s="23"/>
      <c r="K695" s="24"/>
      <c r="L695" s="22"/>
      <c r="M695" s="19"/>
    </row>
    <row r="696" spans="1:13" ht="15" thickBot="1" x14ac:dyDescent="0.35">
      <c r="A696" s="112">
        <v>1693</v>
      </c>
      <c r="B696" s="134"/>
      <c r="C696" s="20"/>
      <c r="D696" s="21"/>
      <c r="E696" s="21"/>
      <c r="F696" s="45"/>
      <c r="G696" s="45"/>
      <c r="H696" s="120"/>
      <c r="I696" s="121"/>
      <c r="J696" s="23"/>
      <c r="K696" s="24"/>
      <c r="L696" s="22"/>
      <c r="M696" s="19"/>
    </row>
    <row r="697" spans="1:13" ht="15" thickBot="1" x14ac:dyDescent="0.35">
      <c r="A697" s="112">
        <v>1694</v>
      </c>
      <c r="B697" s="134"/>
      <c r="C697" s="20"/>
      <c r="D697" s="21"/>
      <c r="E697" s="21"/>
      <c r="F697" s="45"/>
      <c r="G697" s="45"/>
      <c r="H697" s="120"/>
      <c r="I697" s="121"/>
      <c r="J697" s="23"/>
      <c r="K697" s="24"/>
      <c r="L697" s="22"/>
      <c r="M697" s="19"/>
    </row>
    <row r="698" spans="1:13" ht="15" thickBot="1" x14ac:dyDescent="0.35">
      <c r="A698" s="112">
        <v>1695</v>
      </c>
      <c r="B698" s="134"/>
      <c r="C698" s="20"/>
      <c r="D698" s="21"/>
      <c r="E698" s="21"/>
      <c r="F698" s="45"/>
      <c r="G698" s="45"/>
      <c r="H698" s="120"/>
      <c r="I698" s="121"/>
      <c r="J698" s="23"/>
      <c r="K698" s="24"/>
      <c r="L698" s="22"/>
      <c r="M698" s="19"/>
    </row>
    <row r="699" spans="1:13" ht="15" thickBot="1" x14ac:dyDescent="0.35">
      <c r="A699" s="112">
        <v>1696</v>
      </c>
      <c r="B699" s="134"/>
      <c r="C699" s="20"/>
      <c r="D699" s="21"/>
      <c r="E699" s="21"/>
      <c r="F699" s="45"/>
      <c r="G699" s="45"/>
      <c r="H699" s="120"/>
      <c r="I699" s="121"/>
      <c r="J699" s="23"/>
      <c r="K699" s="24"/>
      <c r="L699" s="22"/>
      <c r="M699" s="19"/>
    </row>
    <row r="700" spans="1:13" ht="15" thickBot="1" x14ac:dyDescent="0.35">
      <c r="A700" s="112">
        <v>1697</v>
      </c>
      <c r="B700" s="134"/>
      <c r="C700" s="20"/>
      <c r="D700" s="21"/>
      <c r="E700" s="21"/>
      <c r="F700" s="45"/>
      <c r="G700" s="45"/>
      <c r="H700" s="120"/>
      <c r="I700" s="121"/>
      <c r="J700" s="23"/>
      <c r="K700" s="24"/>
      <c r="L700" s="22"/>
      <c r="M700" s="19"/>
    </row>
    <row r="701" spans="1:13" ht="15" thickBot="1" x14ac:dyDescent="0.35">
      <c r="A701" s="112">
        <v>1698</v>
      </c>
      <c r="B701" s="134"/>
      <c r="C701" s="20"/>
      <c r="D701" s="21"/>
      <c r="E701" s="21"/>
      <c r="F701" s="45"/>
      <c r="G701" s="45"/>
      <c r="H701" s="120"/>
      <c r="I701" s="121"/>
      <c r="J701" s="23"/>
      <c r="K701" s="24"/>
      <c r="L701" s="22"/>
      <c r="M701" s="19"/>
    </row>
    <row r="702" spans="1:13" ht="15" thickBot="1" x14ac:dyDescent="0.35">
      <c r="A702" s="112">
        <v>1699</v>
      </c>
      <c r="B702" s="134"/>
      <c r="C702" s="20"/>
      <c r="D702" s="21"/>
      <c r="E702" s="21"/>
      <c r="F702" s="45"/>
      <c r="G702" s="45"/>
      <c r="H702" s="120"/>
      <c r="I702" s="121"/>
      <c r="J702" s="23"/>
      <c r="K702" s="24"/>
      <c r="L702" s="22"/>
      <c r="M702" s="19"/>
    </row>
    <row r="703" spans="1:13" ht="15" thickBot="1" x14ac:dyDescent="0.35">
      <c r="A703" s="112">
        <v>1700</v>
      </c>
      <c r="B703" s="134"/>
      <c r="C703" s="20"/>
      <c r="D703" s="21"/>
      <c r="E703" s="21"/>
      <c r="F703" s="45"/>
      <c r="G703" s="45"/>
      <c r="H703" s="120"/>
      <c r="I703" s="121"/>
      <c r="J703" s="23"/>
      <c r="K703" s="24"/>
      <c r="L703" s="22"/>
      <c r="M703" s="19"/>
    </row>
    <row r="704" spans="1:13" ht="15" thickBot="1" x14ac:dyDescent="0.35">
      <c r="A704" s="112">
        <v>1701</v>
      </c>
      <c r="B704" s="134"/>
      <c r="C704" s="20"/>
      <c r="D704" s="21"/>
      <c r="E704" s="21"/>
      <c r="F704" s="45"/>
      <c r="G704" s="45"/>
      <c r="H704" s="120"/>
      <c r="I704" s="121"/>
      <c r="J704" s="23"/>
      <c r="K704" s="24"/>
      <c r="L704" s="22"/>
      <c r="M704" s="19"/>
    </row>
    <row r="705" spans="1:13" ht="15" thickBot="1" x14ac:dyDescent="0.35">
      <c r="A705" s="112">
        <v>1702</v>
      </c>
      <c r="B705" s="134"/>
      <c r="C705" s="20"/>
      <c r="D705" s="21"/>
      <c r="E705" s="21"/>
      <c r="F705" s="45"/>
      <c r="G705" s="45"/>
      <c r="H705" s="120"/>
      <c r="I705" s="121"/>
      <c r="J705" s="23"/>
      <c r="K705" s="24"/>
      <c r="L705" s="22"/>
      <c r="M705" s="19"/>
    </row>
    <row r="706" spans="1:13" ht="15" thickBot="1" x14ac:dyDescent="0.35">
      <c r="A706" s="112">
        <v>1703</v>
      </c>
      <c r="B706" s="134"/>
      <c r="C706" s="20"/>
      <c r="D706" s="21"/>
      <c r="E706" s="21"/>
      <c r="F706" s="45"/>
      <c r="G706" s="45"/>
      <c r="H706" s="120"/>
      <c r="I706" s="121"/>
      <c r="J706" s="23"/>
      <c r="K706" s="24"/>
      <c r="L706" s="22"/>
      <c r="M706" s="19"/>
    </row>
    <row r="707" spans="1:13" ht="15" thickBot="1" x14ac:dyDescent="0.35">
      <c r="A707" s="112">
        <v>1704</v>
      </c>
      <c r="B707" s="134"/>
      <c r="C707" s="20"/>
      <c r="D707" s="21"/>
      <c r="E707" s="21"/>
      <c r="F707" s="45"/>
      <c r="G707" s="45"/>
      <c r="H707" s="120"/>
      <c r="I707" s="121"/>
      <c r="J707" s="23"/>
      <c r="K707" s="24"/>
      <c r="L707" s="22"/>
      <c r="M707" s="19"/>
    </row>
    <row r="708" spans="1:13" ht="15" thickBot="1" x14ac:dyDescent="0.35">
      <c r="A708" s="112">
        <v>1705</v>
      </c>
      <c r="B708" s="134"/>
      <c r="C708" s="20"/>
      <c r="D708" s="21"/>
      <c r="E708" s="21"/>
      <c r="F708" s="45"/>
      <c r="G708" s="45"/>
      <c r="H708" s="120"/>
      <c r="I708" s="121"/>
      <c r="J708" s="23"/>
      <c r="K708" s="24"/>
      <c r="L708" s="22"/>
      <c r="M708" s="19"/>
    </row>
    <row r="709" spans="1:13" ht="15" thickBot="1" x14ac:dyDescent="0.35">
      <c r="A709" s="112">
        <v>1706</v>
      </c>
      <c r="B709" s="134"/>
      <c r="C709" s="20"/>
      <c r="D709" s="21"/>
      <c r="E709" s="21"/>
      <c r="F709" s="45"/>
      <c r="G709" s="45"/>
      <c r="H709" s="120"/>
      <c r="I709" s="121"/>
      <c r="J709" s="23"/>
      <c r="K709" s="24"/>
      <c r="L709" s="22"/>
      <c r="M709" s="19"/>
    </row>
    <row r="710" spans="1:13" ht="15" thickBot="1" x14ac:dyDescent="0.35">
      <c r="A710" s="112">
        <v>1707</v>
      </c>
      <c r="B710" s="134"/>
      <c r="C710" s="20"/>
      <c r="D710" s="21"/>
      <c r="E710" s="21"/>
      <c r="F710" s="45"/>
      <c r="G710" s="45"/>
      <c r="H710" s="120"/>
      <c r="I710" s="121"/>
      <c r="J710" s="23"/>
      <c r="K710" s="24"/>
      <c r="L710" s="22"/>
      <c r="M710" s="19"/>
    </row>
    <row r="711" spans="1:13" ht="15" thickBot="1" x14ac:dyDescent="0.35">
      <c r="A711" s="112">
        <v>1708</v>
      </c>
      <c r="B711" s="134"/>
      <c r="C711" s="20"/>
      <c r="D711" s="21"/>
      <c r="E711" s="21"/>
      <c r="F711" s="45"/>
      <c r="G711" s="45"/>
      <c r="H711" s="120"/>
      <c r="I711" s="121"/>
      <c r="J711" s="23"/>
      <c r="K711" s="24"/>
      <c r="L711" s="22"/>
      <c r="M711" s="19"/>
    </row>
    <row r="712" spans="1:13" ht="15" thickBot="1" x14ac:dyDescent="0.35">
      <c r="A712" s="112">
        <v>1709</v>
      </c>
      <c r="B712" s="134"/>
      <c r="C712" s="20"/>
      <c r="D712" s="21"/>
      <c r="E712" s="21"/>
      <c r="F712" s="45"/>
      <c r="G712" s="45"/>
      <c r="H712" s="120"/>
      <c r="I712" s="121"/>
      <c r="J712" s="23"/>
      <c r="K712" s="24"/>
      <c r="L712" s="22"/>
      <c r="M712" s="19"/>
    </row>
    <row r="713" spans="1:13" ht="15" thickBot="1" x14ac:dyDescent="0.35">
      <c r="A713" s="112">
        <v>1710</v>
      </c>
      <c r="B713" s="134"/>
      <c r="C713" s="20"/>
      <c r="D713" s="21"/>
      <c r="E713" s="21"/>
      <c r="F713" s="45"/>
      <c r="G713" s="45"/>
      <c r="H713" s="120"/>
      <c r="I713" s="121"/>
      <c r="J713" s="23"/>
      <c r="K713" s="24"/>
      <c r="L713" s="22"/>
      <c r="M713" s="19"/>
    </row>
    <row r="714" spans="1:13" ht="15" thickBot="1" x14ac:dyDescent="0.35">
      <c r="A714" s="112">
        <v>1711</v>
      </c>
      <c r="B714" s="134"/>
      <c r="C714" s="20"/>
      <c r="D714" s="21"/>
      <c r="E714" s="21"/>
      <c r="F714" s="45"/>
      <c r="G714" s="45"/>
      <c r="H714" s="120"/>
      <c r="I714" s="121"/>
      <c r="J714" s="23"/>
      <c r="K714" s="24"/>
      <c r="L714" s="22"/>
      <c r="M714" s="19"/>
    </row>
    <row r="715" spans="1:13" ht="15" thickBot="1" x14ac:dyDescent="0.35">
      <c r="A715" s="112">
        <v>1712</v>
      </c>
      <c r="B715" s="134"/>
      <c r="C715" s="20"/>
      <c r="D715" s="21"/>
      <c r="E715" s="21"/>
      <c r="F715" s="45"/>
      <c r="G715" s="45"/>
      <c r="H715" s="120"/>
      <c r="I715" s="121"/>
      <c r="J715" s="23"/>
      <c r="K715" s="24"/>
      <c r="L715" s="22"/>
      <c r="M715" s="19"/>
    </row>
    <row r="716" spans="1:13" ht="15" thickBot="1" x14ac:dyDescent="0.35">
      <c r="A716" s="112">
        <v>1713</v>
      </c>
      <c r="B716" s="134"/>
      <c r="C716" s="20"/>
      <c r="D716" s="21"/>
      <c r="E716" s="21"/>
      <c r="F716" s="45"/>
      <c r="G716" s="45"/>
      <c r="H716" s="120"/>
      <c r="I716" s="121"/>
      <c r="J716" s="23"/>
      <c r="K716" s="24"/>
      <c r="L716" s="22"/>
      <c r="M716" s="19"/>
    </row>
    <row r="717" spans="1:13" ht="15" thickBot="1" x14ac:dyDescent="0.35">
      <c r="A717" s="112">
        <v>1714</v>
      </c>
      <c r="B717" s="134"/>
      <c r="C717" s="20"/>
      <c r="D717" s="21"/>
      <c r="E717" s="21"/>
      <c r="F717" s="45"/>
      <c r="G717" s="45"/>
      <c r="H717" s="120"/>
      <c r="I717" s="121"/>
      <c r="J717" s="23"/>
      <c r="K717" s="24"/>
      <c r="L717" s="22"/>
      <c r="M717" s="19"/>
    </row>
    <row r="718" spans="1:13" ht="15" thickBot="1" x14ac:dyDescent="0.35">
      <c r="A718" s="112">
        <v>1715</v>
      </c>
      <c r="B718" s="134"/>
      <c r="C718" s="20"/>
      <c r="D718" s="21"/>
      <c r="E718" s="21"/>
      <c r="F718" s="45"/>
      <c r="G718" s="45"/>
      <c r="H718" s="120"/>
      <c r="I718" s="121"/>
      <c r="J718" s="23"/>
      <c r="K718" s="24"/>
      <c r="L718" s="22"/>
      <c r="M718" s="19"/>
    </row>
    <row r="719" spans="1:13" ht="15" thickBot="1" x14ac:dyDescent="0.35">
      <c r="A719" s="112">
        <v>1716</v>
      </c>
      <c r="B719" s="134"/>
      <c r="C719" s="20"/>
      <c r="D719" s="21"/>
      <c r="E719" s="21"/>
      <c r="F719" s="45"/>
      <c r="G719" s="45"/>
      <c r="H719" s="120"/>
      <c r="I719" s="121"/>
      <c r="J719" s="23"/>
      <c r="K719" s="24"/>
      <c r="L719" s="22"/>
      <c r="M719" s="19"/>
    </row>
    <row r="720" spans="1:13" ht="15" thickBot="1" x14ac:dyDescent="0.35">
      <c r="A720" s="112">
        <v>1717</v>
      </c>
      <c r="B720" s="134"/>
      <c r="C720" s="20"/>
      <c r="D720" s="21"/>
      <c r="E720" s="21"/>
      <c r="F720" s="45"/>
      <c r="G720" s="45"/>
      <c r="H720" s="120"/>
      <c r="I720" s="121"/>
      <c r="J720" s="23"/>
      <c r="K720" s="24"/>
      <c r="L720" s="22"/>
      <c r="M720" s="19"/>
    </row>
    <row r="721" spans="1:13" ht="15" thickBot="1" x14ac:dyDescent="0.35">
      <c r="A721" s="112">
        <v>1718</v>
      </c>
      <c r="B721" s="134"/>
      <c r="C721" s="20"/>
      <c r="D721" s="21"/>
      <c r="E721" s="21"/>
      <c r="F721" s="45"/>
      <c r="G721" s="45"/>
      <c r="H721" s="120"/>
      <c r="I721" s="121"/>
      <c r="J721" s="23"/>
      <c r="K721" s="24"/>
      <c r="L721" s="22"/>
      <c r="M721" s="19"/>
    </row>
    <row r="722" spans="1:13" ht="15" thickBot="1" x14ac:dyDescent="0.35">
      <c r="A722" s="112">
        <v>1719</v>
      </c>
      <c r="B722" s="134"/>
      <c r="C722" s="20"/>
      <c r="D722" s="21"/>
      <c r="E722" s="21"/>
      <c r="F722" s="45"/>
      <c r="G722" s="45"/>
      <c r="H722" s="120"/>
      <c r="I722" s="121"/>
      <c r="J722" s="23"/>
      <c r="K722" s="24"/>
      <c r="L722" s="22"/>
      <c r="M722" s="19"/>
    </row>
    <row r="723" spans="1:13" ht="15" thickBot="1" x14ac:dyDescent="0.35">
      <c r="A723" s="112">
        <v>1720</v>
      </c>
      <c r="B723" s="134"/>
      <c r="C723" s="20"/>
      <c r="D723" s="21"/>
      <c r="E723" s="21"/>
      <c r="F723" s="45"/>
      <c r="G723" s="45"/>
      <c r="H723" s="120"/>
      <c r="I723" s="121"/>
      <c r="J723" s="23"/>
      <c r="K723" s="24"/>
      <c r="L723" s="22"/>
      <c r="M723" s="19"/>
    </row>
    <row r="724" spans="1:13" ht="15" thickBot="1" x14ac:dyDescent="0.35">
      <c r="A724" s="112">
        <v>1721</v>
      </c>
      <c r="B724" s="134"/>
      <c r="C724" s="20"/>
      <c r="D724" s="21"/>
      <c r="E724" s="21"/>
      <c r="F724" s="45"/>
      <c r="G724" s="45"/>
      <c r="H724" s="120"/>
      <c r="I724" s="121"/>
      <c r="J724" s="23"/>
      <c r="K724" s="24"/>
      <c r="L724" s="22"/>
      <c r="M724" s="19"/>
    </row>
    <row r="725" spans="1:13" ht="15" thickBot="1" x14ac:dyDescent="0.35">
      <c r="A725" s="112">
        <v>1722</v>
      </c>
      <c r="B725" s="134"/>
      <c r="C725" s="20"/>
      <c r="D725" s="21"/>
      <c r="E725" s="21"/>
      <c r="F725" s="45"/>
      <c r="G725" s="45"/>
      <c r="H725" s="120"/>
      <c r="I725" s="121"/>
      <c r="J725" s="23"/>
      <c r="K725" s="24"/>
      <c r="L725" s="22"/>
      <c r="M725" s="19"/>
    </row>
    <row r="726" spans="1:13" ht="15" thickBot="1" x14ac:dyDescent="0.35">
      <c r="A726" s="112">
        <v>1723</v>
      </c>
      <c r="B726" s="134"/>
      <c r="C726" s="20"/>
      <c r="D726" s="21"/>
      <c r="E726" s="21"/>
      <c r="F726" s="45"/>
      <c r="G726" s="45"/>
      <c r="H726" s="120"/>
      <c r="I726" s="121"/>
      <c r="J726" s="23"/>
      <c r="K726" s="24"/>
      <c r="L726" s="22"/>
      <c r="M726" s="19"/>
    </row>
    <row r="727" spans="1:13" ht="15" thickBot="1" x14ac:dyDescent="0.35">
      <c r="A727" s="112">
        <v>1724</v>
      </c>
      <c r="B727" s="134"/>
      <c r="C727" s="20"/>
      <c r="D727" s="21"/>
      <c r="E727" s="21"/>
      <c r="F727" s="45"/>
      <c r="G727" s="45"/>
      <c r="H727" s="120"/>
      <c r="I727" s="121"/>
      <c r="J727" s="23"/>
      <c r="K727" s="24"/>
      <c r="L727" s="22"/>
      <c r="M727" s="19"/>
    </row>
    <row r="728" spans="1:13" ht="15" thickBot="1" x14ac:dyDescent="0.35">
      <c r="A728" s="112">
        <v>1725</v>
      </c>
      <c r="B728" s="134"/>
      <c r="C728" s="20"/>
      <c r="D728" s="21"/>
      <c r="E728" s="21"/>
      <c r="F728" s="45"/>
      <c r="G728" s="45"/>
      <c r="H728" s="120"/>
      <c r="I728" s="121"/>
      <c r="J728" s="23"/>
      <c r="K728" s="24"/>
      <c r="L728" s="22"/>
      <c r="M728" s="19"/>
    </row>
    <row r="729" spans="1:13" ht="15" thickBot="1" x14ac:dyDescent="0.35">
      <c r="A729" s="112">
        <v>1726</v>
      </c>
      <c r="B729" s="134"/>
      <c r="C729" s="20"/>
      <c r="D729" s="21"/>
      <c r="E729" s="21"/>
      <c r="F729" s="45"/>
      <c r="G729" s="45"/>
      <c r="H729" s="120"/>
      <c r="I729" s="121"/>
      <c r="J729" s="23"/>
      <c r="K729" s="24"/>
      <c r="L729" s="22"/>
      <c r="M729" s="19"/>
    </row>
    <row r="730" spans="1:13" ht="15" thickBot="1" x14ac:dyDescent="0.35">
      <c r="A730" s="112">
        <v>1727</v>
      </c>
      <c r="B730" s="134"/>
      <c r="C730" s="20"/>
      <c r="D730" s="21"/>
      <c r="E730" s="21"/>
      <c r="F730" s="45"/>
      <c r="G730" s="45"/>
      <c r="H730" s="120"/>
      <c r="I730" s="121"/>
      <c r="J730" s="23"/>
      <c r="K730" s="24"/>
      <c r="L730" s="22"/>
      <c r="M730" s="19"/>
    </row>
    <row r="731" spans="1:13" ht="15" thickBot="1" x14ac:dyDescent="0.35">
      <c r="A731" s="112">
        <v>1728</v>
      </c>
      <c r="B731" s="134"/>
      <c r="C731" s="20"/>
      <c r="D731" s="21"/>
      <c r="E731" s="21"/>
      <c r="F731" s="45"/>
      <c r="G731" s="45"/>
      <c r="H731" s="120"/>
      <c r="I731" s="121"/>
      <c r="J731" s="23"/>
      <c r="K731" s="24"/>
      <c r="L731" s="22"/>
      <c r="M731" s="19"/>
    </row>
    <row r="732" spans="1:13" ht="15" thickBot="1" x14ac:dyDescent="0.35">
      <c r="A732" s="112">
        <v>1729</v>
      </c>
      <c r="B732" s="134"/>
      <c r="C732" s="20"/>
      <c r="D732" s="21"/>
      <c r="E732" s="21"/>
      <c r="F732" s="45"/>
      <c r="G732" s="45"/>
      <c r="H732" s="120"/>
      <c r="I732" s="121"/>
      <c r="J732" s="23"/>
      <c r="K732" s="24"/>
      <c r="L732" s="22"/>
      <c r="M732" s="19"/>
    </row>
    <row r="733" spans="1:13" ht="15" thickBot="1" x14ac:dyDescent="0.35">
      <c r="A733" s="112">
        <v>1730</v>
      </c>
      <c r="B733" s="134"/>
      <c r="C733" s="20"/>
      <c r="D733" s="21"/>
      <c r="E733" s="21"/>
      <c r="F733" s="45"/>
      <c r="G733" s="45"/>
      <c r="H733" s="120"/>
      <c r="I733" s="121"/>
      <c r="J733" s="23"/>
      <c r="K733" s="24"/>
      <c r="L733" s="22"/>
      <c r="M733" s="19"/>
    </row>
    <row r="734" spans="1:13" ht="15" thickBot="1" x14ac:dyDescent="0.35">
      <c r="A734" s="112">
        <v>1731</v>
      </c>
      <c r="B734" s="134"/>
      <c r="C734" s="20"/>
      <c r="D734" s="21"/>
      <c r="E734" s="21"/>
      <c r="F734" s="45"/>
      <c r="G734" s="45"/>
      <c r="H734" s="120"/>
      <c r="I734" s="121"/>
      <c r="J734" s="23"/>
      <c r="K734" s="24"/>
      <c r="L734" s="22"/>
      <c r="M734" s="19"/>
    </row>
    <row r="735" spans="1:13" ht="15" thickBot="1" x14ac:dyDescent="0.35">
      <c r="A735" s="112">
        <v>1732</v>
      </c>
      <c r="B735" s="134"/>
      <c r="C735" s="20"/>
      <c r="D735" s="21"/>
      <c r="E735" s="21"/>
      <c r="F735" s="45"/>
      <c r="G735" s="45"/>
      <c r="H735" s="120"/>
      <c r="I735" s="121"/>
      <c r="J735" s="23"/>
      <c r="K735" s="24"/>
      <c r="L735" s="22"/>
      <c r="M735" s="19"/>
    </row>
    <row r="736" spans="1:13" ht="15" thickBot="1" x14ac:dyDescent="0.35">
      <c r="A736" s="112">
        <v>1733</v>
      </c>
      <c r="B736" s="134"/>
      <c r="C736" s="20"/>
      <c r="D736" s="21"/>
      <c r="E736" s="21"/>
      <c r="F736" s="45"/>
      <c r="G736" s="45"/>
      <c r="H736" s="120"/>
      <c r="I736" s="121"/>
      <c r="J736" s="23"/>
      <c r="K736" s="24"/>
      <c r="L736" s="22"/>
      <c r="M736" s="19"/>
    </row>
    <row r="737" spans="1:13" ht="15" thickBot="1" x14ac:dyDescent="0.35">
      <c r="A737" s="112">
        <v>1734</v>
      </c>
      <c r="B737" s="134"/>
      <c r="C737" s="20"/>
      <c r="D737" s="21"/>
      <c r="E737" s="21"/>
      <c r="F737" s="45"/>
      <c r="G737" s="45"/>
      <c r="H737" s="120"/>
      <c r="I737" s="121"/>
      <c r="J737" s="23"/>
      <c r="K737" s="24"/>
      <c r="L737" s="22"/>
      <c r="M737" s="19"/>
    </row>
    <row r="738" spans="1:13" ht="15" thickBot="1" x14ac:dyDescent="0.35">
      <c r="A738" s="112">
        <v>1735</v>
      </c>
      <c r="B738" s="134"/>
      <c r="C738" s="20"/>
      <c r="D738" s="21"/>
      <c r="E738" s="21"/>
      <c r="F738" s="45"/>
      <c r="G738" s="45"/>
      <c r="H738" s="120"/>
      <c r="I738" s="121"/>
      <c r="J738" s="23"/>
      <c r="K738" s="24"/>
      <c r="L738" s="22"/>
      <c r="M738" s="19"/>
    </row>
    <row r="739" spans="1:13" ht="15" thickBot="1" x14ac:dyDescent="0.35">
      <c r="A739" s="112">
        <v>1736</v>
      </c>
      <c r="B739" s="134"/>
      <c r="C739" s="20"/>
      <c r="D739" s="21"/>
      <c r="E739" s="21"/>
      <c r="F739" s="45"/>
      <c r="G739" s="45"/>
      <c r="H739" s="120"/>
      <c r="I739" s="121"/>
      <c r="J739" s="23"/>
      <c r="K739" s="24"/>
      <c r="L739" s="22"/>
      <c r="M739" s="19"/>
    </row>
    <row r="740" spans="1:13" ht="15" thickBot="1" x14ac:dyDescent="0.35">
      <c r="A740" s="112">
        <v>1737</v>
      </c>
      <c r="B740" s="134"/>
      <c r="C740" s="20"/>
      <c r="D740" s="21"/>
      <c r="E740" s="21"/>
      <c r="F740" s="45"/>
      <c r="G740" s="45"/>
      <c r="H740" s="120"/>
      <c r="I740" s="121"/>
      <c r="J740" s="23"/>
      <c r="K740" s="24"/>
      <c r="L740" s="22"/>
      <c r="M740" s="19"/>
    </row>
    <row r="741" spans="1:13" ht="15" thickBot="1" x14ac:dyDescent="0.35">
      <c r="A741" s="112">
        <v>1738</v>
      </c>
      <c r="B741" s="134"/>
      <c r="C741" s="20"/>
      <c r="D741" s="21"/>
      <c r="E741" s="21"/>
      <c r="F741" s="45"/>
      <c r="G741" s="45"/>
      <c r="H741" s="120"/>
      <c r="I741" s="121"/>
      <c r="J741" s="23"/>
      <c r="K741" s="24"/>
      <c r="L741" s="22"/>
      <c r="M741" s="19"/>
    </row>
    <row r="742" spans="1:13" ht="15" thickBot="1" x14ac:dyDescent="0.35">
      <c r="A742" s="112">
        <v>1739</v>
      </c>
      <c r="B742" s="134"/>
      <c r="C742" s="20"/>
      <c r="D742" s="21"/>
      <c r="E742" s="21"/>
      <c r="F742" s="45"/>
      <c r="G742" s="45"/>
      <c r="H742" s="120"/>
      <c r="I742" s="121"/>
      <c r="J742" s="23"/>
      <c r="K742" s="24"/>
      <c r="L742" s="22"/>
      <c r="M742" s="19"/>
    </row>
    <row r="743" spans="1:13" ht="15" thickBot="1" x14ac:dyDescent="0.35">
      <c r="A743" s="112">
        <v>1740</v>
      </c>
      <c r="B743" s="134"/>
      <c r="C743" s="20"/>
      <c r="D743" s="21"/>
      <c r="E743" s="21"/>
      <c r="F743" s="45"/>
      <c r="G743" s="45"/>
      <c r="H743" s="120"/>
      <c r="I743" s="121"/>
      <c r="J743" s="23"/>
      <c r="K743" s="24"/>
      <c r="L743" s="22"/>
      <c r="M743" s="19"/>
    </row>
    <row r="744" spans="1:13" ht="15" thickBot="1" x14ac:dyDescent="0.35">
      <c r="A744" s="112">
        <v>1741</v>
      </c>
      <c r="B744" s="134"/>
      <c r="C744" s="20"/>
      <c r="D744" s="21"/>
      <c r="E744" s="21"/>
      <c r="F744" s="45"/>
      <c r="G744" s="45"/>
      <c r="H744" s="120"/>
      <c r="I744" s="121"/>
      <c r="J744" s="23"/>
      <c r="K744" s="24"/>
      <c r="L744" s="22"/>
      <c r="M744" s="19"/>
    </row>
    <row r="745" spans="1:13" ht="15" thickBot="1" x14ac:dyDescent="0.35">
      <c r="A745" s="112">
        <v>1742</v>
      </c>
      <c r="B745" s="134"/>
      <c r="C745" s="20"/>
      <c r="D745" s="21"/>
      <c r="E745" s="21"/>
      <c r="F745" s="45"/>
      <c r="G745" s="45"/>
      <c r="H745" s="120"/>
      <c r="I745" s="121"/>
      <c r="J745" s="23"/>
      <c r="K745" s="24"/>
      <c r="L745" s="22"/>
      <c r="M745" s="19"/>
    </row>
    <row r="746" spans="1:13" ht="15" thickBot="1" x14ac:dyDescent="0.35">
      <c r="A746" s="112">
        <v>1743</v>
      </c>
      <c r="B746" s="134"/>
      <c r="C746" s="20"/>
      <c r="D746" s="21"/>
      <c r="E746" s="21"/>
      <c r="F746" s="45"/>
      <c r="G746" s="45"/>
      <c r="H746" s="120"/>
      <c r="I746" s="121"/>
      <c r="J746" s="23"/>
      <c r="K746" s="24"/>
      <c r="L746" s="22"/>
      <c r="M746" s="19"/>
    </row>
    <row r="747" spans="1:13" ht="15" thickBot="1" x14ac:dyDescent="0.35">
      <c r="A747" s="112">
        <v>1744</v>
      </c>
      <c r="B747" s="134"/>
      <c r="C747" s="20"/>
      <c r="D747" s="21"/>
      <c r="E747" s="21"/>
      <c r="F747" s="45"/>
      <c r="G747" s="45"/>
      <c r="H747" s="120"/>
      <c r="I747" s="121"/>
      <c r="J747" s="23"/>
      <c r="K747" s="24"/>
      <c r="L747" s="22"/>
      <c r="M747" s="19"/>
    </row>
    <row r="748" spans="1:13" ht="15" thickBot="1" x14ac:dyDescent="0.35">
      <c r="A748" s="112">
        <v>1745</v>
      </c>
      <c r="B748" s="134"/>
      <c r="C748" s="20"/>
      <c r="D748" s="21"/>
      <c r="E748" s="21"/>
      <c r="F748" s="45"/>
      <c r="G748" s="45"/>
      <c r="H748" s="120"/>
      <c r="I748" s="121"/>
      <c r="J748" s="23"/>
      <c r="K748" s="24"/>
      <c r="L748" s="22"/>
      <c r="M748" s="19"/>
    </row>
    <row r="749" spans="1:13" ht="15" thickBot="1" x14ac:dyDescent="0.35">
      <c r="A749" s="112">
        <v>1746</v>
      </c>
      <c r="B749" s="134"/>
      <c r="C749" s="20"/>
      <c r="D749" s="21"/>
      <c r="E749" s="21"/>
      <c r="F749" s="45"/>
      <c r="G749" s="45"/>
      <c r="H749" s="120"/>
      <c r="I749" s="121"/>
      <c r="J749" s="23"/>
      <c r="K749" s="24"/>
      <c r="L749" s="22"/>
      <c r="M749" s="19"/>
    </row>
    <row r="750" spans="1:13" ht="15" thickBot="1" x14ac:dyDescent="0.35">
      <c r="A750" s="112">
        <v>1747</v>
      </c>
      <c r="B750" s="134"/>
      <c r="C750" s="20"/>
      <c r="D750" s="21"/>
      <c r="E750" s="21"/>
      <c r="F750" s="45"/>
      <c r="G750" s="45"/>
      <c r="H750" s="120"/>
      <c r="I750" s="121"/>
      <c r="J750" s="23"/>
      <c r="K750" s="24"/>
      <c r="L750" s="22"/>
      <c r="M750" s="19"/>
    </row>
    <row r="751" spans="1:13" ht="15" thickBot="1" x14ac:dyDescent="0.35">
      <c r="A751" s="112">
        <v>1748</v>
      </c>
      <c r="B751" s="134"/>
      <c r="C751" s="20"/>
      <c r="D751" s="21"/>
      <c r="E751" s="21"/>
      <c r="F751" s="45"/>
      <c r="G751" s="45"/>
      <c r="H751" s="120"/>
      <c r="I751" s="121"/>
      <c r="J751" s="23"/>
      <c r="K751" s="24"/>
      <c r="L751" s="22"/>
      <c r="M751" s="19"/>
    </row>
    <row r="752" spans="1:13" ht="15" thickBot="1" x14ac:dyDescent="0.35">
      <c r="A752" s="112">
        <v>1749</v>
      </c>
      <c r="B752" s="134"/>
      <c r="C752" s="20"/>
      <c r="D752" s="21"/>
      <c r="E752" s="21"/>
      <c r="F752" s="45"/>
      <c r="G752" s="45"/>
      <c r="H752" s="120"/>
      <c r="I752" s="121"/>
      <c r="J752" s="23"/>
      <c r="K752" s="24"/>
      <c r="L752" s="22"/>
      <c r="M752" s="19"/>
    </row>
    <row r="753" spans="1:13" ht="15" thickBot="1" x14ac:dyDescent="0.35">
      <c r="A753" s="112">
        <v>1750</v>
      </c>
      <c r="B753" s="134"/>
      <c r="C753" s="20"/>
      <c r="D753" s="21"/>
      <c r="E753" s="21"/>
      <c r="F753" s="45"/>
      <c r="G753" s="45"/>
      <c r="H753" s="120"/>
      <c r="I753" s="121"/>
      <c r="J753" s="23"/>
      <c r="K753" s="24"/>
      <c r="L753" s="22"/>
      <c r="M753" s="19"/>
    </row>
    <row r="754" spans="1:13" ht="15" thickBot="1" x14ac:dyDescent="0.35">
      <c r="A754" s="112">
        <v>1751</v>
      </c>
      <c r="B754" s="134"/>
      <c r="C754" s="20"/>
      <c r="D754" s="21"/>
      <c r="E754" s="21"/>
      <c r="F754" s="45"/>
      <c r="G754" s="45"/>
      <c r="H754" s="120"/>
      <c r="I754" s="121"/>
      <c r="J754" s="23"/>
      <c r="K754" s="24"/>
      <c r="L754" s="22"/>
      <c r="M754" s="19"/>
    </row>
    <row r="755" spans="1:13" ht="15" thickBot="1" x14ac:dyDescent="0.35">
      <c r="A755" s="112">
        <v>1752</v>
      </c>
      <c r="B755" s="134"/>
      <c r="C755" s="20"/>
      <c r="D755" s="21"/>
      <c r="E755" s="21"/>
      <c r="F755" s="45"/>
      <c r="G755" s="45"/>
      <c r="H755" s="120"/>
      <c r="I755" s="121"/>
      <c r="J755" s="23"/>
      <c r="K755" s="24"/>
      <c r="L755" s="22"/>
      <c r="M755" s="19"/>
    </row>
    <row r="756" spans="1:13" ht="15" thickBot="1" x14ac:dyDescent="0.35">
      <c r="A756" s="112">
        <v>1753</v>
      </c>
      <c r="B756" s="134"/>
      <c r="C756" s="20"/>
      <c r="D756" s="21"/>
      <c r="E756" s="21"/>
      <c r="F756" s="45"/>
      <c r="G756" s="45"/>
      <c r="H756" s="120"/>
      <c r="I756" s="121"/>
      <c r="J756" s="23"/>
      <c r="K756" s="24"/>
      <c r="L756" s="22"/>
      <c r="M756" s="19"/>
    </row>
    <row r="757" spans="1:13" ht="15" thickBot="1" x14ac:dyDescent="0.35">
      <c r="A757" s="112">
        <v>1754</v>
      </c>
      <c r="B757" s="134"/>
      <c r="C757" s="20"/>
      <c r="D757" s="21"/>
      <c r="E757" s="21"/>
      <c r="F757" s="45"/>
      <c r="G757" s="45"/>
      <c r="H757" s="120"/>
      <c r="I757" s="121"/>
      <c r="J757" s="23"/>
      <c r="K757" s="24"/>
      <c r="L757" s="22"/>
      <c r="M757" s="19"/>
    </row>
    <row r="758" spans="1:13" ht="15" thickBot="1" x14ac:dyDescent="0.35">
      <c r="A758" s="112">
        <v>1755</v>
      </c>
      <c r="B758" s="134"/>
      <c r="C758" s="20"/>
      <c r="D758" s="21"/>
      <c r="E758" s="21"/>
      <c r="F758" s="45"/>
      <c r="G758" s="45"/>
      <c r="H758" s="120"/>
      <c r="I758" s="121"/>
      <c r="J758" s="23"/>
      <c r="K758" s="24"/>
      <c r="L758" s="22"/>
      <c r="M758" s="19"/>
    </row>
    <row r="759" spans="1:13" ht="15" thickBot="1" x14ac:dyDescent="0.35">
      <c r="A759" s="112">
        <v>1756</v>
      </c>
      <c r="B759" s="134"/>
      <c r="C759" s="20"/>
      <c r="D759" s="21"/>
      <c r="E759" s="21"/>
      <c r="F759" s="45"/>
      <c r="G759" s="45"/>
      <c r="H759" s="120"/>
      <c r="I759" s="121"/>
      <c r="J759" s="23"/>
      <c r="K759" s="24"/>
      <c r="L759" s="22"/>
      <c r="M759" s="19"/>
    </row>
    <row r="760" spans="1:13" ht="15" thickBot="1" x14ac:dyDescent="0.35">
      <c r="A760" s="112">
        <v>1757</v>
      </c>
      <c r="B760" s="134"/>
      <c r="C760" s="20"/>
      <c r="D760" s="21"/>
      <c r="E760" s="21"/>
      <c r="F760" s="45"/>
      <c r="G760" s="45"/>
      <c r="H760" s="120"/>
      <c r="I760" s="121"/>
      <c r="J760" s="23"/>
      <c r="K760" s="24"/>
      <c r="L760" s="22"/>
      <c r="M760" s="19"/>
    </row>
    <row r="761" spans="1:13" ht="15" thickBot="1" x14ac:dyDescent="0.35">
      <c r="A761" s="112">
        <v>1758</v>
      </c>
      <c r="B761" s="134"/>
      <c r="C761" s="20"/>
      <c r="D761" s="21"/>
      <c r="E761" s="21"/>
      <c r="F761" s="45"/>
      <c r="G761" s="45"/>
      <c r="H761" s="120"/>
      <c r="I761" s="121"/>
      <c r="J761" s="23"/>
      <c r="K761" s="24"/>
      <c r="L761" s="22"/>
      <c r="M761" s="19"/>
    </row>
    <row r="762" spans="1:13" ht="15" thickBot="1" x14ac:dyDescent="0.35">
      <c r="A762" s="112">
        <v>1759</v>
      </c>
      <c r="B762" s="134"/>
      <c r="C762" s="20"/>
      <c r="D762" s="21"/>
      <c r="E762" s="21"/>
      <c r="F762" s="45"/>
      <c r="G762" s="45"/>
      <c r="H762" s="120"/>
      <c r="I762" s="121"/>
      <c r="J762" s="23"/>
      <c r="K762" s="24"/>
      <c r="L762" s="22"/>
      <c r="M762" s="19"/>
    </row>
    <row r="763" spans="1:13" ht="15" thickBot="1" x14ac:dyDescent="0.35">
      <c r="A763" s="112">
        <v>1760</v>
      </c>
      <c r="B763" s="134"/>
      <c r="C763" s="20"/>
      <c r="D763" s="21"/>
      <c r="E763" s="21"/>
      <c r="F763" s="45"/>
      <c r="G763" s="45"/>
      <c r="H763" s="120"/>
      <c r="I763" s="121"/>
      <c r="J763" s="23"/>
      <c r="K763" s="24"/>
      <c r="L763" s="22"/>
      <c r="M763" s="19"/>
    </row>
    <row r="764" spans="1:13" ht="15" thickBot="1" x14ac:dyDescent="0.35">
      <c r="A764" s="112">
        <v>1761</v>
      </c>
      <c r="B764" s="134"/>
      <c r="C764" s="20"/>
      <c r="D764" s="21"/>
      <c r="E764" s="21"/>
      <c r="F764" s="45"/>
      <c r="G764" s="45"/>
      <c r="H764" s="120"/>
      <c r="I764" s="121"/>
      <c r="J764" s="23"/>
      <c r="K764" s="24"/>
      <c r="L764" s="22"/>
      <c r="M764" s="19"/>
    </row>
    <row r="765" spans="1:13" ht="15" thickBot="1" x14ac:dyDescent="0.35">
      <c r="A765" s="112">
        <v>1762</v>
      </c>
      <c r="B765" s="134"/>
      <c r="C765" s="20"/>
      <c r="D765" s="21"/>
      <c r="E765" s="21"/>
      <c r="F765" s="45"/>
      <c r="G765" s="45"/>
      <c r="H765" s="120"/>
      <c r="I765" s="121"/>
      <c r="J765" s="23"/>
      <c r="K765" s="24"/>
      <c r="L765" s="22"/>
      <c r="M765" s="19"/>
    </row>
    <row r="766" spans="1:13" ht="15" thickBot="1" x14ac:dyDescent="0.35">
      <c r="A766" s="112">
        <v>1763</v>
      </c>
      <c r="B766" s="134"/>
      <c r="C766" s="20"/>
      <c r="D766" s="21"/>
      <c r="E766" s="21"/>
      <c r="F766" s="45"/>
      <c r="G766" s="45"/>
      <c r="H766" s="120"/>
      <c r="I766" s="121"/>
      <c r="J766" s="23"/>
      <c r="K766" s="24"/>
      <c r="L766" s="22"/>
      <c r="M766" s="19"/>
    </row>
    <row r="767" spans="1:13" ht="15" thickBot="1" x14ac:dyDescent="0.35">
      <c r="A767" s="112">
        <v>1764</v>
      </c>
      <c r="B767" s="134"/>
      <c r="C767" s="20"/>
      <c r="D767" s="21"/>
      <c r="E767" s="21"/>
      <c r="F767" s="45"/>
      <c r="G767" s="45"/>
      <c r="H767" s="120"/>
      <c r="I767" s="121"/>
      <c r="J767" s="23"/>
      <c r="K767" s="24"/>
      <c r="L767" s="22"/>
      <c r="M767" s="19"/>
    </row>
    <row r="768" spans="1:13" ht="15" thickBot="1" x14ac:dyDescent="0.35">
      <c r="A768" s="112">
        <v>1765</v>
      </c>
      <c r="B768" s="134"/>
      <c r="C768" s="20"/>
      <c r="D768" s="21"/>
      <c r="E768" s="21"/>
      <c r="F768" s="45"/>
      <c r="G768" s="45"/>
      <c r="H768" s="120"/>
      <c r="I768" s="121"/>
      <c r="J768" s="23"/>
      <c r="K768" s="24"/>
      <c r="L768" s="22"/>
      <c r="M768" s="19"/>
    </row>
    <row r="769" spans="1:13" ht="15" thickBot="1" x14ac:dyDescent="0.35">
      <c r="A769" s="112">
        <v>1766</v>
      </c>
      <c r="B769" s="134"/>
      <c r="C769" s="20"/>
      <c r="D769" s="21"/>
      <c r="E769" s="21"/>
      <c r="F769" s="45"/>
      <c r="G769" s="45"/>
      <c r="H769" s="120"/>
      <c r="I769" s="121"/>
      <c r="J769" s="23"/>
      <c r="K769" s="24"/>
      <c r="L769" s="22"/>
      <c r="M769" s="19"/>
    </row>
    <row r="770" spans="1:13" ht="15" thickBot="1" x14ac:dyDescent="0.35">
      <c r="A770" s="112">
        <v>1767</v>
      </c>
      <c r="B770" s="134"/>
      <c r="C770" s="20"/>
      <c r="D770" s="21"/>
      <c r="E770" s="21"/>
      <c r="F770" s="45"/>
      <c r="G770" s="45"/>
      <c r="H770" s="120"/>
      <c r="I770" s="121"/>
      <c r="J770" s="23"/>
      <c r="K770" s="24"/>
      <c r="L770" s="22"/>
      <c r="M770" s="19"/>
    </row>
    <row r="771" spans="1:13" ht="15" thickBot="1" x14ac:dyDescent="0.35">
      <c r="A771" s="112">
        <v>1768</v>
      </c>
      <c r="B771" s="134"/>
      <c r="C771" s="20"/>
      <c r="D771" s="21"/>
      <c r="E771" s="21"/>
      <c r="F771" s="45"/>
      <c r="G771" s="45"/>
      <c r="H771" s="120"/>
      <c r="I771" s="121"/>
      <c r="J771" s="23"/>
      <c r="K771" s="24"/>
      <c r="L771" s="22"/>
      <c r="M771" s="19"/>
    </row>
    <row r="772" spans="1:13" ht="15" thickBot="1" x14ac:dyDescent="0.35">
      <c r="A772" s="112">
        <v>1769</v>
      </c>
      <c r="B772" s="134"/>
      <c r="C772" s="20"/>
      <c r="D772" s="21"/>
      <c r="E772" s="21"/>
      <c r="F772" s="45"/>
      <c r="G772" s="45"/>
      <c r="H772" s="120"/>
      <c r="I772" s="121"/>
      <c r="J772" s="23"/>
      <c r="K772" s="24"/>
      <c r="L772" s="22"/>
      <c r="M772" s="19"/>
    </row>
    <row r="773" spans="1:13" ht="15" thickBot="1" x14ac:dyDescent="0.35">
      <c r="A773" s="112">
        <v>1770</v>
      </c>
      <c r="B773" s="134"/>
      <c r="C773" s="20"/>
      <c r="D773" s="21"/>
      <c r="E773" s="21"/>
      <c r="F773" s="45"/>
      <c r="G773" s="45"/>
      <c r="H773" s="120"/>
      <c r="I773" s="121"/>
      <c r="J773" s="23"/>
      <c r="K773" s="24"/>
      <c r="L773" s="22"/>
      <c r="M773" s="19"/>
    </row>
    <row r="774" spans="1:13" ht="15" thickBot="1" x14ac:dyDescent="0.35">
      <c r="A774" s="112">
        <v>1771</v>
      </c>
      <c r="B774" s="134"/>
      <c r="C774" s="20"/>
      <c r="D774" s="21"/>
      <c r="E774" s="21"/>
      <c r="F774" s="45"/>
      <c r="G774" s="45"/>
      <c r="H774" s="120"/>
      <c r="I774" s="121"/>
      <c r="J774" s="23"/>
      <c r="K774" s="24"/>
      <c r="L774" s="22"/>
      <c r="M774" s="19"/>
    </row>
    <row r="775" spans="1:13" ht="15" thickBot="1" x14ac:dyDescent="0.35">
      <c r="A775" s="112">
        <v>1772</v>
      </c>
      <c r="B775" s="134"/>
      <c r="C775" s="20"/>
      <c r="D775" s="21"/>
      <c r="E775" s="21"/>
      <c r="F775" s="45"/>
      <c r="G775" s="45"/>
      <c r="H775" s="120"/>
      <c r="I775" s="121"/>
      <c r="J775" s="23"/>
      <c r="K775" s="24"/>
      <c r="L775" s="22"/>
      <c r="M775" s="19"/>
    </row>
    <row r="776" spans="1:13" ht="15" thickBot="1" x14ac:dyDescent="0.35">
      <c r="A776" s="112">
        <v>1773</v>
      </c>
      <c r="B776" s="134"/>
      <c r="C776" s="20"/>
      <c r="D776" s="21"/>
      <c r="E776" s="21"/>
      <c r="F776" s="45"/>
      <c r="G776" s="45"/>
      <c r="H776" s="120"/>
      <c r="I776" s="121"/>
      <c r="J776" s="23"/>
      <c r="K776" s="24"/>
      <c r="L776" s="22"/>
      <c r="M776" s="19"/>
    </row>
    <row r="777" spans="1:13" ht="15" thickBot="1" x14ac:dyDescent="0.35">
      <c r="A777" s="112">
        <v>1774</v>
      </c>
      <c r="B777" s="134"/>
      <c r="C777" s="20"/>
      <c r="D777" s="21"/>
      <c r="E777" s="21"/>
      <c r="F777" s="45"/>
      <c r="G777" s="45"/>
      <c r="H777" s="120"/>
      <c r="I777" s="121"/>
      <c r="J777" s="23"/>
      <c r="K777" s="24"/>
      <c r="L777" s="22"/>
      <c r="M777" s="19"/>
    </row>
    <row r="778" spans="1:13" ht="15" thickBot="1" x14ac:dyDescent="0.35">
      <c r="A778" s="112">
        <v>1775</v>
      </c>
      <c r="B778" s="134"/>
      <c r="C778" s="20"/>
      <c r="D778" s="21"/>
      <c r="E778" s="21"/>
      <c r="F778" s="45"/>
      <c r="G778" s="45"/>
      <c r="H778" s="120"/>
      <c r="I778" s="121"/>
      <c r="J778" s="23"/>
      <c r="K778" s="24"/>
      <c r="L778" s="22"/>
      <c r="M778" s="19"/>
    </row>
    <row r="779" spans="1:13" ht="15" thickBot="1" x14ac:dyDescent="0.35">
      <c r="A779" s="112">
        <v>1776</v>
      </c>
      <c r="B779" s="134"/>
      <c r="C779" s="20"/>
      <c r="D779" s="21"/>
      <c r="E779" s="21"/>
      <c r="F779" s="45"/>
      <c r="G779" s="45"/>
      <c r="H779" s="120"/>
      <c r="I779" s="121"/>
      <c r="J779" s="23"/>
      <c r="K779" s="24"/>
      <c r="L779" s="22"/>
      <c r="M779" s="19"/>
    </row>
    <row r="780" spans="1:13" ht="15" thickBot="1" x14ac:dyDescent="0.35">
      <c r="A780" s="112">
        <v>1777</v>
      </c>
      <c r="B780" s="134"/>
      <c r="C780" s="20"/>
      <c r="D780" s="21"/>
      <c r="E780" s="21"/>
      <c r="F780" s="45"/>
      <c r="G780" s="45"/>
      <c r="H780" s="120"/>
      <c r="I780" s="121"/>
      <c r="J780" s="23"/>
      <c r="K780" s="24"/>
      <c r="L780" s="22"/>
      <c r="M780" s="19"/>
    </row>
    <row r="781" spans="1:13" ht="15" thickBot="1" x14ac:dyDescent="0.35">
      <c r="A781" s="112">
        <v>1778</v>
      </c>
      <c r="B781" s="134"/>
      <c r="C781" s="20"/>
      <c r="D781" s="21"/>
      <c r="E781" s="21"/>
      <c r="F781" s="45"/>
      <c r="G781" s="45"/>
      <c r="H781" s="120"/>
      <c r="I781" s="121"/>
      <c r="J781" s="23"/>
      <c r="K781" s="24"/>
      <c r="L781" s="22"/>
      <c r="M781" s="19"/>
    </row>
    <row r="782" spans="1:13" ht="15" thickBot="1" x14ac:dyDescent="0.35">
      <c r="A782" s="112">
        <v>1779</v>
      </c>
      <c r="B782" s="134"/>
      <c r="C782" s="20"/>
      <c r="D782" s="21"/>
      <c r="E782" s="21"/>
      <c r="F782" s="45"/>
      <c r="G782" s="45"/>
      <c r="H782" s="120"/>
      <c r="I782" s="121"/>
      <c r="J782" s="23"/>
      <c r="K782" s="24"/>
      <c r="L782" s="22"/>
      <c r="M782" s="19"/>
    </row>
    <row r="783" spans="1:13" ht="15" thickBot="1" x14ac:dyDescent="0.35">
      <c r="A783" s="112">
        <v>1780</v>
      </c>
      <c r="B783" s="134"/>
      <c r="C783" s="20"/>
      <c r="D783" s="21"/>
      <c r="E783" s="21"/>
      <c r="F783" s="45"/>
      <c r="G783" s="45"/>
      <c r="H783" s="120"/>
      <c r="I783" s="121"/>
      <c r="J783" s="23"/>
      <c r="K783" s="24"/>
      <c r="L783" s="22"/>
      <c r="M783" s="19"/>
    </row>
    <row r="784" spans="1:13" ht="15" thickBot="1" x14ac:dyDescent="0.35">
      <c r="A784" s="112">
        <v>1781</v>
      </c>
      <c r="B784" s="134"/>
      <c r="C784" s="20"/>
      <c r="D784" s="21"/>
      <c r="E784" s="21"/>
      <c r="F784" s="45"/>
      <c r="G784" s="45"/>
      <c r="H784" s="120"/>
      <c r="I784" s="121"/>
      <c r="J784" s="23"/>
      <c r="K784" s="24"/>
      <c r="L784" s="22"/>
      <c r="M784" s="19"/>
    </row>
    <row r="785" spans="1:13" ht="15" thickBot="1" x14ac:dyDescent="0.35">
      <c r="A785" s="112">
        <v>1782</v>
      </c>
      <c r="B785" s="134"/>
      <c r="C785" s="20"/>
      <c r="D785" s="21"/>
      <c r="E785" s="21"/>
      <c r="F785" s="45"/>
      <c r="G785" s="45"/>
      <c r="H785" s="120"/>
      <c r="I785" s="121"/>
      <c r="J785" s="23"/>
      <c r="K785" s="24"/>
      <c r="L785" s="22"/>
      <c r="M785" s="19"/>
    </row>
    <row r="786" spans="1:13" ht="15" thickBot="1" x14ac:dyDescent="0.35">
      <c r="A786" s="112">
        <v>1783</v>
      </c>
      <c r="B786" s="134"/>
      <c r="C786" s="20"/>
      <c r="D786" s="21"/>
      <c r="E786" s="21"/>
      <c r="F786" s="45"/>
      <c r="G786" s="45"/>
      <c r="H786" s="120"/>
      <c r="I786" s="121"/>
      <c r="J786" s="23"/>
      <c r="K786" s="24"/>
      <c r="L786" s="22"/>
      <c r="M786" s="19"/>
    </row>
    <row r="787" spans="1:13" ht="15" thickBot="1" x14ac:dyDescent="0.35">
      <c r="A787" s="112">
        <v>1784</v>
      </c>
      <c r="B787" s="134"/>
      <c r="C787" s="20"/>
      <c r="D787" s="21"/>
      <c r="E787" s="21"/>
      <c r="F787" s="45"/>
      <c r="G787" s="45"/>
      <c r="H787" s="120"/>
      <c r="I787" s="121"/>
      <c r="J787" s="23"/>
      <c r="K787" s="24"/>
      <c r="L787" s="22"/>
      <c r="M787" s="19"/>
    </row>
    <row r="788" spans="1:13" ht="15" thickBot="1" x14ac:dyDescent="0.35">
      <c r="A788" s="112">
        <v>1785</v>
      </c>
      <c r="B788" s="134"/>
      <c r="C788" s="20"/>
      <c r="D788" s="21"/>
      <c r="E788" s="21"/>
      <c r="F788" s="45"/>
      <c r="G788" s="45"/>
      <c r="H788" s="120"/>
      <c r="I788" s="121"/>
      <c r="J788" s="23"/>
      <c r="K788" s="24"/>
      <c r="L788" s="22"/>
      <c r="M788" s="19"/>
    </row>
    <row r="789" spans="1:13" ht="15" thickBot="1" x14ac:dyDescent="0.35">
      <c r="A789" s="112">
        <v>1786</v>
      </c>
      <c r="B789" s="134"/>
      <c r="C789" s="20"/>
      <c r="D789" s="21"/>
      <c r="E789" s="21"/>
      <c r="F789" s="45"/>
      <c r="G789" s="45"/>
      <c r="H789" s="120"/>
      <c r="I789" s="121"/>
      <c r="J789" s="23"/>
      <c r="K789" s="24"/>
      <c r="L789" s="22"/>
      <c r="M789" s="19"/>
    </row>
    <row r="790" spans="1:13" ht="15" thickBot="1" x14ac:dyDescent="0.35">
      <c r="A790" s="112">
        <v>1787</v>
      </c>
      <c r="B790" s="134"/>
      <c r="C790" s="20"/>
      <c r="D790" s="21"/>
      <c r="E790" s="21"/>
      <c r="F790" s="45"/>
      <c r="G790" s="45"/>
      <c r="H790" s="120"/>
      <c r="I790" s="121"/>
      <c r="J790" s="23"/>
      <c r="K790" s="24"/>
      <c r="L790" s="22"/>
      <c r="M790" s="19"/>
    </row>
    <row r="791" spans="1:13" ht="15" thickBot="1" x14ac:dyDescent="0.35">
      <c r="A791" s="112">
        <v>1788</v>
      </c>
      <c r="B791" s="134"/>
      <c r="C791" s="20"/>
      <c r="D791" s="21"/>
      <c r="E791" s="21"/>
      <c r="F791" s="45"/>
      <c r="G791" s="45"/>
      <c r="H791" s="120"/>
      <c r="I791" s="121"/>
      <c r="J791" s="23"/>
      <c r="K791" s="24"/>
      <c r="L791" s="22"/>
      <c r="M791" s="19"/>
    </row>
    <row r="792" spans="1:13" ht="15" thickBot="1" x14ac:dyDescent="0.35">
      <c r="A792" s="112">
        <v>1789</v>
      </c>
      <c r="B792" s="134"/>
      <c r="C792" s="20"/>
      <c r="D792" s="21"/>
      <c r="E792" s="21"/>
      <c r="F792" s="45"/>
      <c r="G792" s="45"/>
      <c r="H792" s="120"/>
      <c r="I792" s="121"/>
      <c r="J792" s="23"/>
      <c r="K792" s="24"/>
      <c r="L792" s="22"/>
      <c r="M792" s="19"/>
    </row>
    <row r="793" spans="1:13" ht="15" thickBot="1" x14ac:dyDescent="0.35">
      <c r="A793" s="112">
        <v>1790</v>
      </c>
      <c r="B793" s="134"/>
      <c r="C793" s="20"/>
      <c r="D793" s="21"/>
      <c r="E793" s="21"/>
      <c r="F793" s="45"/>
      <c r="G793" s="45"/>
      <c r="H793" s="120"/>
      <c r="I793" s="121"/>
      <c r="J793" s="23"/>
      <c r="K793" s="24"/>
      <c r="L793" s="22"/>
      <c r="M793" s="19"/>
    </row>
    <row r="794" spans="1:13" ht="15" thickBot="1" x14ac:dyDescent="0.35">
      <c r="A794" s="112">
        <v>1791</v>
      </c>
      <c r="B794" s="134"/>
      <c r="C794" s="20"/>
      <c r="D794" s="21"/>
      <c r="E794" s="21"/>
      <c r="F794" s="45"/>
      <c r="G794" s="45"/>
      <c r="H794" s="120"/>
      <c r="I794" s="121"/>
      <c r="J794" s="23"/>
      <c r="K794" s="24"/>
      <c r="L794" s="22"/>
      <c r="M794" s="19"/>
    </row>
    <row r="795" spans="1:13" ht="15" thickBot="1" x14ac:dyDescent="0.35">
      <c r="A795" s="112">
        <v>1792</v>
      </c>
      <c r="B795" s="134"/>
      <c r="C795" s="20"/>
      <c r="D795" s="21"/>
      <c r="E795" s="21"/>
      <c r="F795" s="45"/>
      <c r="G795" s="45"/>
      <c r="H795" s="120"/>
      <c r="I795" s="121"/>
      <c r="J795" s="23"/>
      <c r="K795" s="24"/>
      <c r="L795" s="22"/>
      <c r="M795" s="19"/>
    </row>
    <row r="796" spans="1:13" ht="15" thickBot="1" x14ac:dyDescent="0.35">
      <c r="A796" s="112">
        <v>1793</v>
      </c>
      <c r="B796" s="134"/>
      <c r="C796" s="20"/>
      <c r="D796" s="21"/>
      <c r="E796" s="21"/>
      <c r="F796" s="45"/>
      <c r="G796" s="45"/>
      <c r="H796" s="120"/>
      <c r="I796" s="121"/>
      <c r="J796" s="23"/>
      <c r="K796" s="24"/>
      <c r="L796" s="22"/>
      <c r="M796" s="19"/>
    </row>
    <row r="797" spans="1:13" ht="15" thickBot="1" x14ac:dyDescent="0.35">
      <c r="A797" s="112">
        <v>1794</v>
      </c>
      <c r="B797" s="134"/>
      <c r="C797" s="20"/>
      <c r="D797" s="21"/>
      <c r="E797" s="21"/>
      <c r="F797" s="45"/>
      <c r="G797" s="45"/>
      <c r="H797" s="120"/>
      <c r="I797" s="121"/>
      <c r="J797" s="23"/>
      <c r="K797" s="24"/>
      <c r="L797" s="22"/>
      <c r="M797" s="19"/>
    </row>
    <row r="798" spans="1:13" ht="15" thickBot="1" x14ac:dyDescent="0.35">
      <c r="A798" s="112">
        <v>1795</v>
      </c>
      <c r="B798" s="134"/>
      <c r="C798" s="20"/>
      <c r="D798" s="21"/>
      <c r="E798" s="21"/>
      <c r="F798" s="45"/>
      <c r="G798" s="45"/>
      <c r="H798" s="120"/>
      <c r="I798" s="121"/>
      <c r="J798" s="23"/>
      <c r="K798" s="24"/>
      <c r="L798" s="22"/>
      <c r="M798" s="19"/>
    </row>
    <row r="799" spans="1:13" ht="15" thickBot="1" x14ac:dyDescent="0.35">
      <c r="A799" s="112">
        <v>1796</v>
      </c>
      <c r="B799" s="134"/>
      <c r="C799" s="20"/>
      <c r="D799" s="21"/>
      <c r="E799" s="21"/>
      <c r="F799" s="45"/>
      <c r="G799" s="45"/>
      <c r="H799" s="120"/>
      <c r="I799" s="121"/>
      <c r="J799" s="23"/>
      <c r="K799" s="24"/>
      <c r="L799" s="22"/>
      <c r="M799" s="19"/>
    </row>
    <row r="800" spans="1:13" ht="15" thickBot="1" x14ac:dyDescent="0.35">
      <c r="A800" s="112">
        <v>1797</v>
      </c>
      <c r="B800" s="134"/>
      <c r="C800" s="20"/>
      <c r="D800" s="21"/>
      <c r="E800" s="21"/>
      <c r="F800" s="45"/>
      <c r="G800" s="45"/>
      <c r="H800" s="120"/>
      <c r="I800" s="121"/>
      <c r="J800" s="23"/>
      <c r="K800" s="24"/>
      <c r="L800" s="22"/>
      <c r="M800" s="19"/>
    </row>
    <row r="801" spans="1:13" ht="15" thickBot="1" x14ac:dyDescent="0.35">
      <c r="A801" s="112">
        <v>1798</v>
      </c>
      <c r="B801" s="134"/>
      <c r="C801" s="20"/>
      <c r="D801" s="21"/>
      <c r="E801" s="21"/>
      <c r="F801" s="45"/>
      <c r="G801" s="45"/>
      <c r="H801" s="120"/>
      <c r="I801" s="121"/>
      <c r="J801" s="23"/>
      <c r="K801" s="24"/>
      <c r="L801" s="22"/>
      <c r="M801" s="19"/>
    </row>
    <row r="802" spans="1:13" ht="15" thickBot="1" x14ac:dyDescent="0.35">
      <c r="A802" s="112">
        <v>1799</v>
      </c>
      <c r="B802" s="134"/>
      <c r="C802" s="20"/>
      <c r="D802" s="21"/>
      <c r="E802" s="21"/>
      <c r="F802" s="45"/>
      <c r="G802" s="45"/>
      <c r="H802" s="120"/>
      <c r="I802" s="121"/>
      <c r="J802" s="23"/>
      <c r="K802" s="24"/>
      <c r="L802" s="22"/>
      <c r="M802" s="19"/>
    </row>
    <row r="803" spans="1:13" ht="15" thickBot="1" x14ac:dyDescent="0.35">
      <c r="A803" s="112">
        <v>1800</v>
      </c>
      <c r="B803" s="134"/>
      <c r="C803" s="20"/>
      <c r="D803" s="21"/>
      <c r="E803" s="21"/>
      <c r="F803" s="45"/>
      <c r="G803" s="45"/>
      <c r="H803" s="120"/>
      <c r="I803" s="121"/>
      <c r="J803" s="23"/>
      <c r="K803" s="24"/>
      <c r="L803" s="22"/>
      <c r="M803" s="19"/>
    </row>
    <row r="804" spans="1:13" ht="15" thickBot="1" x14ac:dyDescent="0.35">
      <c r="A804" s="112">
        <v>1801</v>
      </c>
      <c r="B804" s="134"/>
      <c r="C804" s="20"/>
      <c r="D804" s="21"/>
      <c r="E804" s="21"/>
      <c r="F804" s="45"/>
      <c r="G804" s="45"/>
      <c r="H804" s="120"/>
      <c r="I804" s="121"/>
      <c r="J804" s="23"/>
      <c r="K804" s="24"/>
      <c r="L804" s="22"/>
      <c r="M804" s="19"/>
    </row>
    <row r="805" spans="1:13" ht="15" thickBot="1" x14ac:dyDescent="0.35">
      <c r="A805" s="112">
        <v>1802</v>
      </c>
      <c r="B805" s="134"/>
      <c r="C805" s="20"/>
      <c r="D805" s="21"/>
      <c r="E805" s="21"/>
      <c r="F805" s="45"/>
      <c r="G805" s="45"/>
      <c r="H805" s="120"/>
      <c r="I805" s="121"/>
      <c r="J805" s="23"/>
      <c r="K805" s="24"/>
      <c r="L805" s="22"/>
      <c r="M805" s="19"/>
    </row>
    <row r="806" spans="1:13" ht="15" thickBot="1" x14ac:dyDescent="0.35">
      <c r="A806" s="112">
        <v>1803</v>
      </c>
      <c r="B806" s="134"/>
      <c r="C806" s="20"/>
      <c r="D806" s="21"/>
      <c r="E806" s="21"/>
      <c r="F806" s="45"/>
      <c r="G806" s="45"/>
      <c r="H806" s="120"/>
      <c r="I806" s="121"/>
      <c r="J806" s="23"/>
      <c r="K806" s="24"/>
      <c r="L806" s="22"/>
      <c r="M806" s="19"/>
    </row>
    <row r="807" spans="1:13" ht="15" thickBot="1" x14ac:dyDescent="0.35">
      <c r="A807" s="112">
        <v>1804</v>
      </c>
      <c r="B807" s="134"/>
      <c r="C807" s="20"/>
      <c r="D807" s="21"/>
      <c r="E807" s="21"/>
      <c r="F807" s="45"/>
      <c r="G807" s="45"/>
      <c r="H807" s="120"/>
      <c r="I807" s="121"/>
      <c r="J807" s="23"/>
      <c r="K807" s="24"/>
      <c r="L807" s="22"/>
      <c r="M807" s="19"/>
    </row>
    <row r="808" spans="1:13" ht="15" thickBot="1" x14ac:dyDescent="0.35">
      <c r="A808" s="112">
        <v>1805</v>
      </c>
      <c r="B808" s="134"/>
      <c r="C808" s="20"/>
      <c r="D808" s="21"/>
      <c r="E808" s="21"/>
      <c r="F808" s="45"/>
      <c r="G808" s="45"/>
      <c r="H808" s="120"/>
      <c r="I808" s="121"/>
      <c r="J808" s="23"/>
      <c r="K808" s="24"/>
      <c r="L808" s="22"/>
      <c r="M808" s="19"/>
    </row>
    <row r="809" spans="1:13" ht="15" thickBot="1" x14ac:dyDescent="0.35">
      <c r="A809" s="112">
        <v>1806</v>
      </c>
      <c r="B809" s="134"/>
      <c r="C809" s="20"/>
      <c r="D809" s="21"/>
      <c r="E809" s="21"/>
      <c r="F809" s="45"/>
      <c r="G809" s="45"/>
      <c r="H809" s="120"/>
      <c r="I809" s="121"/>
      <c r="J809" s="23"/>
      <c r="K809" s="24"/>
      <c r="L809" s="22"/>
      <c r="M809" s="19"/>
    </row>
    <row r="810" spans="1:13" ht="15" thickBot="1" x14ac:dyDescent="0.35">
      <c r="A810" s="112">
        <v>1807</v>
      </c>
      <c r="B810" s="134"/>
      <c r="C810" s="20"/>
      <c r="D810" s="21"/>
      <c r="E810" s="21"/>
      <c r="F810" s="45"/>
      <c r="G810" s="45"/>
      <c r="H810" s="120"/>
      <c r="I810" s="121"/>
      <c r="J810" s="23"/>
      <c r="K810" s="24"/>
      <c r="L810" s="22"/>
      <c r="M810" s="19"/>
    </row>
    <row r="811" spans="1:13" ht="15" thickBot="1" x14ac:dyDescent="0.35">
      <c r="A811" s="112">
        <v>1808</v>
      </c>
      <c r="B811" s="134"/>
      <c r="C811" s="20"/>
      <c r="D811" s="21"/>
      <c r="E811" s="21"/>
      <c r="F811" s="45"/>
      <c r="G811" s="45"/>
      <c r="H811" s="120"/>
      <c r="I811" s="121"/>
      <c r="J811" s="23"/>
      <c r="K811" s="24"/>
      <c r="L811" s="22"/>
      <c r="M811" s="19"/>
    </row>
    <row r="812" spans="1:13" ht="15" thickBot="1" x14ac:dyDescent="0.35">
      <c r="A812" s="112">
        <v>1809</v>
      </c>
      <c r="B812" s="134"/>
      <c r="C812" s="20"/>
      <c r="D812" s="21"/>
      <c r="E812" s="21"/>
      <c r="F812" s="45"/>
      <c r="G812" s="45"/>
      <c r="H812" s="120"/>
      <c r="I812" s="121"/>
      <c r="J812" s="23"/>
      <c r="K812" s="24"/>
      <c r="L812" s="22"/>
      <c r="M812" s="19"/>
    </row>
    <row r="813" spans="1:13" ht="15" thickBot="1" x14ac:dyDescent="0.35">
      <c r="A813" s="112">
        <v>1810</v>
      </c>
      <c r="B813" s="134"/>
      <c r="C813" s="20"/>
      <c r="D813" s="21"/>
      <c r="E813" s="21"/>
      <c r="F813" s="45"/>
      <c r="G813" s="45"/>
      <c r="H813" s="120"/>
      <c r="I813" s="121"/>
      <c r="J813" s="23"/>
      <c r="K813" s="24"/>
      <c r="L813" s="22"/>
      <c r="M813" s="19"/>
    </row>
    <row r="814" spans="1:13" ht="15" thickBot="1" x14ac:dyDescent="0.35">
      <c r="A814" s="112">
        <v>1811</v>
      </c>
      <c r="B814" s="134"/>
      <c r="C814" s="20"/>
      <c r="D814" s="21"/>
      <c r="E814" s="21"/>
      <c r="F814" s="45"/>
      <c r="G814" s="45"/>
      <c r="H814" s="120"/>
      <c r="I814" s="121"/>
      <c r="J814" s="23"/>
      <c r="K814" s="24"/>
      <c r="L814" s="22"/>
      <c r="M814" s="19"/>
    </row>
    <row r="815" spans="1:13" ht="15" thickBot="1" x14ac:dyDescent="0.35">
      <c r="A815" s="112">
        <v>1812</v>
      </c>
      <c r="B815" s="134"/>
      <c r="C815" s="20"/>
      <c r="D815" s="21"/>
      <c r="E815" s="21"/>
      <c r="F815" s="45"/>
      <c r="G815" s="45"/>
      <c r="H815" s="120"/>
      <c r="I815" s="121"/>
      <c r="J815" s="23"/>
      <c r="K815" s="24"/>
      <c r="L815" s="22"/>
      <c r="M815" s="19"/>
    </row>
    <row r="816" spans="1:13" ht="15" thickBot="1" x14ac:dyDescent="0.35">
      <c r="A816" s="112">
        <v>1813</v>
      </c>
      <c r="B816" s="134"/>
      <c r="C816" s="20"/>
      <c r="D816" s="21"/>
      <c r="E816" s="21"/>
      <c r="F816" s="45"/>
      <c r="G816" s="45"/>
      <c r="H816" s="120"/>
      <c r="I816" s="121"/>
      <c r="J816" s="23"/>
      <c r="K816" s="24"/>
      <c r="L816" s="22"/>
      <c r="M816" s="19"/>
    </row>
    <row r="817" spans="1:13" ht="15" thickBot="1" x14ac:dyDescent="0.35">
      <c r="A817" s="112">
        <v>1814</v>
      </c>
      <c r="B817" s="134"/>
      <c r="C817" s="20"/>
      <c r="D817" s="21"/>
      <c r="E817" s="21"/>
      <c r="F817" s="45"/>
      <c r="G817" s="45"/>
      <c r="H817" s="120"/>
      <c r="I817" s="121"/>
      <c r="J817" s="23"/>
      <c r="K817" s="24"/>
      <c r="L817" s="22"/>
      <c r="M817" s="19"/>
    </row>
    <row r="818" spans="1:13" ht="15" thickBot="1" x14ac:dyDescent="0.35">
      <c r="A818" s="112">
        <v>1815</v>
      </c>
      <c r="B818" s="134"/>
      <c r="C818" s="20"/>
      <c r="D818" s="21"/>
      <c r="E818" s="21"/>
      <c r="F818" s="45"/>
      <c r="G818" s="45"/>
      <c r="H818" s="120"/>
      <c r="I818" s="121"/>
      <c r="J818" s="23"/>
      <c r="K818" s="24"/>
      <c r="L818" s="22"/>
      <c r="M818" s="19"/>
    </row>
    <row r="819" spans="1:13" ht="15" thickBot="1" x14ac:dyDescent="0.35">
      <c r="A819" s="112">
        <v>1816</v>
      </c>
      <c r="B819" s="134"/>
      <c r="C819" s="20"/>
      <c r="D819" s="21"/>
      <c r="E819" s="21"/>
      <c r="F819" s="45"/>
      <c r="G819" s="45"/>
      <c r="H819" s="120"/>
      <c r="I819" s="121"/>
      <c r="J819" s="23"/>
      <c r="K819" s="24"/>
      <c r="L819" s="22"/>
      <c r="M819" s="19"/>
    </row>
    <row r="820" spans="1:13" ht="15" thickBot="1" x14ac:dyDescent="0.35">
      <c r="A820" s="112">
        <v>1817</v>
      </c>
      <c r="B820" s="134"/>
      <c r="C820" s="20"/>
      <c r="D820" s="21"/>
      <c r="E820" s="21"/>
      <c r="F820" s="45"/>
      <c r="G820" s="45"/>
      <c r="H820" s="120"/>
      <c r="I820" s="121"/>
      <c r="J820" s="23"/>
      <c r="K820" s="24"/>
      <c r="L820" s="22"/>
      <c r="M820" s="19"/>
    </row>
    <row r="821" spans="1:13" ht="15" thickBot="1" x14ac:dyDescent="0.35">
      <c r="A821" s="112">
        <v>1818</v>
      </c>
      <c r="B821" s="134"/>
      <c r="C821" s="20"/>
      <c r="D821" s="21"/>
      <c r="E821" s="21"/>
      <c r="F821" s="45"/>
      <c r="G821" s="45"/>
      <c r="H821" s="120"/>
      <c r="I821" s="121"/>
      <c r="J821" s="23"/>
      <c r="K821" s="24"/>
      <c r="L821" s="22"/>
      <c r="M821" s="19"/>
    </row>
    <row r="822" spans="1:13" ht="15" thickBot="1" x14ac:dyDescent="0.35">
      <c r="A822" s="112">
        <v>1819</v>
      </c>
      <c r="B822" s="134"/>
      <c r="C822" s="20"/>
      <c r="D822" s="21"/>
      <c r="E822" s="21"/>
      <c r="F822" s="45"/>
      <c r="G822" s="45"/>
      <c r="H822" s="120"/>
      <c r="I822" s="121"/>
      <c r="J822" s="23"/>
      <c r="K822" s="24"/>
      <c r="L822" s="22"/>
      <c r="M822" s="19"/>
    </row>
    <row r="823" spans="1:13" ht="15" thickBot="1" x14ac:dyDescent="0.35">
      <c r="A823" s="112">
        <v>1820</v>
      </c>
      <c r="B823" s="134"/>
      <c r="C823" s="20"/>
      <c r="D823" s="21"/>
      <c r="E823" s="21"/>
      <c r="F823" s="45"/>
      <c r="G823" s="45"/>
      <c r="H823" s="120"/>
      <c r="I823" s="121"/>
      <c r="J823" s="23"/>
      <c r="K823" s="24"/>
      <c r="L823" s="22"/>
      <c r="M823" s="19"/>
    </row>
    <row r="824" spans="1:13" ht="15" thickBot="1" x14ac:dyDescent="0.35">
      <c r="A824" s="112">
        <v>1821</v>
      </c>
      <c r="B824" s="134"/>
      <c r="C824" s="20"/>
      <c r="D824" s="21"/>
      <c r="E824" s="21"/>
      <c r="F824" s="45"/>
      <c r="G824" s="45"/>
      <c r="H824" s="120"/>
      <c r="I824" s="121"/>
      <c r="J824" s="23"/>
      <c r="K824" s="24"/>
      <c r="L824" s="22"/>
      <c r="M824" s="19"/>
    </row>
    <row r="825" spans="1:13" ht="15" thickBot="1" x14ac:dyDescent="0.35">
      <c r="A825" s="112">
        <v>1822</v>
      </c>
      <c r="B825" s="134"/>
      <c r="C825" s="20"/>
      <c r="D825" s="21"/>
      <c r="E825" s="21"/>
      <c r="F825" s="45"/>
      <c r="G825" s="45"/>
      <c r="H825" s="120"/>
      <c r="I825" s="121"/>
      <c r="J825" s="23"/>
      <c r="K825" s="24"/>
      <c r="L825" s="22"/>
      <c r="M825" s="19"/>
    </row>
    <row r="826" spans="1:13" ht="15" thickBot="1" x14ac:dyDescent="0.35">
      <c r="A826" s="112">
        <v>1823</v>
      </c>
      <c r="B826" s="134"/>
      <c r="C826" s="20"/>
      <c r="D826" s="21"/>
      <c r="E826" s="21"/>
      <c r="F826" s="45"/>
      <c r="G826" s="45"/>
      <c r="H826" s="120"/>
      <c r="I826" s="121"/>
      <c r="J826" s="23"/>
      <c r="K826" s="24"/>
      <c r="L826" s="22"/>
      <c r="M826" s="19"/>
    </row>
    <row r="827" spans="1:13" ht="15" thickBot="1" x14ac:dyDescent="0.35">
      <c r="A827" s="112">
        <v>1824</v>
      </c>
      <c r="B827" s="134"/>
      <c r="C827" s="20"/>
      <c r="D827" s="21"/>
      <c r="E827" s="21"/>
      <c r="F827" s="45"/>
      <c r="G827" s="45"/>
      <c r="H827" s="120"/>
      <c r="I827" s="121"/>
      <c r="J827" s="23"/>
      <c r="K827" s="24"/>
      <c r="L827" s="22"/>
      <c r="M827" s="19"/>
    </row>
    <row r="828" spans="1:13" ht="15" thickBot="1" x14ac:dyDescent="0.35">
      <c r="A828" s="112">
        <v>1825</v>
      </c>
      <c r="B828" s="134"/>
      <c r="C828" s="20"/>
      <c r="D828" s="21"/>
      <c r="E828" s="21"/>
      <c r="F828" s="45"/>
      <c r="G828" s="45"/>
      <c r="H828" s="120"/>
      <c r="I828" s="121"/>
      <c r="J828" s="23"/>
      <c r="K828" s="24"/>
      <c r="L828" s="22"/>
      <c r="M828" s="19"/>
    </row>
    <row r="829" spans="1:13" ht="15" thickBot="1" x14ac:dyDescent="0.35">
      <c r="A829" s="112">
        <v>1826</v>
      </c>
      <c r="B829" s="134"/>
      <c r="C829" s="20"/>
      <c r="D829" s="21"/>
      <c r="E829" s="21"/>
      <c r="F829" s="45"/>
      <c r="G829" s="45"/>
      <c r="H829" s="120"/>
      <c r="I829" s="121"/>
      <c r="J829" s="23"/>
      <c r="K829" s="24"/>
      <c r="L829" s="22"/>
      <c r="M829" s="19"/>
    </row>
    <row r="830" spans="1:13" ht="15" thickBot="1" x14ac:dyDescent="0.35">
      <c r="A830" s="112">
        <v>1827</v>
      </c>
      <c r="B830" s="134"/>
      <c r="C830" s="20"/>
      <c r="D830" s="21"/>
      <c r="E830" s="21"/>
      <c r="F830" s="45"/>
      <c r="G830" s="45"/>
      <c r="H830" s="120"/>
      <c r="I830" s="121"/>
      <c r="J830" s="23"/>
      <c r="K830" s="24"/>
      <c r="L830" s="22"/>
      <c r="M830" s="19"/>
    </row>
    <row r="831" spans="1:13" ht="15" thickBot="1" x14ac:dyDescent="0.35">
      <c r="A831" s="112">
        <v>1828</v>
      </c>
      <c r="B831" s="134"/>
      <c r="C831" s="20"/>
      <c r="D831" s="21"/>
      <c r="E831" s="21"/>
      <c r="F831" s="45"/>
      <c r="G831" s="45"/>
      <c r="H831" s="120"/>
      <c r="I831" s="121"/>
      <c r="J831" s="23"/>
      <c r="K831" s="24"/>
      <c r="L831" s="22"/>
      <c r="M831" s="19"/>
    </row>
    <row r="832" spans="1:13" ht="15" thickBot="1" x14ac:dyDescent="0.35">
      <c r="A832" s="112">
        <v>1829</v>
      </c>
      <c r="B832" s="134"/>
      <c r="C832" s="20"/>
      <c r="D832" s="21"/>
      <c r="E832" s="21"/>
      <c r="F832" s="45"/>
      <c r="G832" s="45"/>
      <c r="H832" s="120"/>
      <c r="I832" s="121"/>
      <c r="J832" s="23"/>
      <c r="K832" s="24"/>
      <c r="L832" s="22"/>
      <c r="M832" s="19"/>
    </row>
    <row r="833" spans="1:13" ht="15" thickBot="1" x14ac:dyDescent="0.35">
      <c r="A833" s="112">
        <v>1830</v>
      </c>
      <c r="B833" s="134"/>
      <c r="C833" s="20"/>
      <c r="D833" s="21"/>
      <c r="E833" s="21"/>
      <c r="F833" s="45"/>
      <c r="G833" s="45"/>
      <c r="H833" s="120"/>
      <c r="I833" s="121"/>
      <c r="J833" s="23"/>
      <c r="K833" s="24"/>
      <c r="L833" s="22"/>
      <c r="M833" s="19"/>
    </row>
    <row r="834" spans="1:13" ht="15" thickBot="1" x14ac:dyDescent="0.35">
      <c r="A834" s="112">
        <v>1831</v>
      </c>
      <c r="B834" s="134"/>
      <c r="C834" s="20"/>
      <c r="D834" s="21"/>
      <c r="E834" s="21"/>
      <c r="F834" s="45"/>
      <c r="G834" s="45"/>
      <c r="H834" s="120"/>
      <c r="I834" s="121"/>
      <c r="J834" s="23"/>
      <c r="K834" s="24"/>
      <c r="L834" s="22"/>
      <c r="M834" s="19"/>
    </row>
    <row r="835" spans="1:13" ht="15" thickBot="1" x14ac:dyDescent="0.35">
      <c r="A835" s="112">
        <v>1832</v>
      </c>
      <c r="B835" s="134"/>
      <c r="C835" s="20"/>
      <c r="D835" s="21"/>
      <c r="E835" s="21"/>
      <c r="F835" s="45"/>
      <c r="G835" s="45"/>
      <c r="H835" s="120"/>
      <c r="I835" s="121"/>
      <c r="J835" s="23"/>
      <c r="K835" s="24"/>
      <c r="L835" s="22"/>
      <c r="M835" s="19"/>
    </row>
    <row r="836" spans="1:13" ht="15" thickBot="1" x14ac:dyDescent="0.35">
      <c r="A836" s="112">
        <v>1833</v>
      </c>
      <c r="B836" s="134"/>
      <c r="C836" s="20"/>
      <c r="D836" s="21"/>
      <c r="E836" s="21"/>
      <c r="F836" s="45"/>
      <c r="G836" s="45"/>
      <c r="H836" s="120"/>
      <c r="I836" s="121"/>
      <c r="J836" s="23"/>
      <c r="K836" s="24"/>
      <c r="L836" s="22"/>
      <c r="M836" s="19"/>
    </row>
    <row r="837" spans="1:13" ht="15" thickBot="1" x14ac:dyDescent="0.35">
      <c r="A837" s="112">
        <v>1834</v>
      </c>
      <c r="B837" s="134"/>
      <c r="C837" s="20"/>
      <c r="D837" s="21"/>
      <c r="E837" s="21"/>
      <c r="F837" s="45"/>
      <c r="G837" s="45"/>
      <c r="H837" s="120"/>
      <c r="I837" s="121"/>
      <c r="J837" s="23"/>
      <c r="K837" s="24"/>
      <c r="L837" s="22"/>
      <c r="M837" s="19"/>
    </row>
    <row r="838" spans="1:13" ht="15" thickBot="1" x14ac:dyDescent="0.35">
      <c r="A838" s="112">
        <v>1835</v>
      </c>
      <c r="B838" s="134"/>
      <c r="C838" s="20"/>
      <c r="D838" s="21"/>
      <c r="E838" s="21"/>
      <c r="F838" s="45"/>
      <c r="G838" s="45"/>
      <c r="H838" s="120"/>
      <c r="I838" s="121"/>
      <c r="J838" s="23"/>
      <c r="K838" s="24"/>
      <c r="L838" s="22"/>
      <c r="M838" s="19"/>
    </row>
    <row r="839" spans="1:13" ht="15" thickBot="1" x14ac:dyDescent="0.35">
      <c r="A839" s="112">
        <v>1836</v>
      </c>
      <c r="B839" s="134"/>
      <c r="C839" s="20"/>
      <c r="D839" s="21"/>
      <c r="E839" s="21"/>
      <c r="F839" s="45"/>
      <c r="G839" s="45"/>
      <c r="H839" s="120"/>
      <c r="I839" s="121"/>
      <c r="J839" s="23"/>
      <c r="K839" s="24"/>
      <c r="L839" s="22"/>
      <c r="M839" s="19"/>
    </row>
    <row r="840" spans="1:13" ht="15" thickBot="1" x14ac:dyDescent="0.35">
      <c r="A840" s="112">
        <v>1837</v>
      </c>
      <c r="B840" s="134"/>
      <c r="C840" s="20"/>
      <c r="D840" s="21"/>
      <c r="E840" s="21"/>
      <c r="F840" s="45"/>
      <c r="G840" s="45"/>
      <c r="H840" s="120"/>
      <c r="I840" s="121"/>
      <c r="J840" s="23"/>
      <c r="K840" s="24"/>
      <c r="L840" s="22"/>
      <c r="M840" s="19"/>
    </row>
    <row r="841" spans="1:13" ht="15" thickBot="1" x14ac:dyDescent="0.35">
      <c r="A841" s="112">
        <v>1838</v>
      </c>
      <c r="B841" s="134"/>
      <c r="C841" s="20"/>
      <c r="D841" s="21"/>
      <c r="E841" s="21"/>
      <c r="F841" s="45"/>
      <c r="G841" s="45"/>
      <c r="H841" s="120"/>
      <c r="I841" s="121"/>
      <c r="J841" s="23"/>
      <c r="K841" s="24"/>
      <c r="L841" s="22"/>
      <c r="M841" s="19"/>
    </row>
    <row r="842" spans="1:13" ht="15" thickBot="1" x14ac:dyDescent="0.35">
      <c r="A842" s="112">
        <v>1839</v>
      </c>
      <c r="B842" s="134"/>
      <c r="C842" s="20"/>
      <c r="D842" s="21"/>
      <c r="E842" s="21"/>
      <c r="F842" s="45"/>
      <c r="G842" s="45"/>
      <c r="H842" s="120"/>
      <c r="I842" s="121"/>
      <c r="J842" s="23"/>
      <c r="K842" s="24"/>
      <c r="L842" s="22"/>
      <c r="M842" s="19"/>
    </row>
    <row r="843" spans="1:13" ht="15" thickBot="1" x14ac:dyDescent="0.35">
      <c r="A843" s="112">
        <v>1840</v>
      </c>
      <c r="B843" s="134"/>
      <c r="C843" s="20"/>
      <c r="D843" s="21"/>
      <c r="E843" s="21"/>
      <c r="F843" s="45"/>
      <c r="G843" s="45"/>
      <c r="H843" s="120"/>
      <c r="I843" s="121"/>
      <c r="J843" s="23"/>
      <c r="K843" s="24"/>
      <c r="L843" s="22"/>
      <c r="M843" s="19"/>
    </row>
    <row r="844" spans="1:13" ht="15" thickBot="1" x14ac:dyDescent="0.35">
      <c r="A844" s="112">
        <v>1841</v>
      </c>
      <c r="B844" s="134"/>
      <c r="C844" s="20"/>
      <c r="D844" s="21"/>
      <c r="E844" s="21"/>
      <c r="F844" s="45"/>
      <c r="G844" s="45"/>
      <c r="H844" s="120"/>
      <c r="I844" s="121"/>
      <c r="J844" s="23"/>
      <c r="K844" s="24"/>
      <c r="L844" s="22"/>
      <c r="M844" s="19"/>
    </row>
    <row r="845" spans="1:13" ht="15" thickBot="1" x14ac:dyDescent="0.35">
      <c r="A845" s="112">
        <v>1842</v>
      </c>
      <c r="B845" s="134"/>
      <c r="C845" s="20"/>
      <c r="D845" s="21"/>
      <c r="E845" s="21"/>
      <c r="F845" s="45"/>
      <c r="G845" s="45"/>
      <c r="H845" s="120"/>
      <c r="I845" s="121"/>
      <c r="J845" s="23"/>
      <c r="K845" s="24"/>
      <c r="L845" s="22"/>
      <c r="M845" s="19"/>
    </row>
    <row r="846" spans="1:13" ht="15" thickBot="1" x14ac:dyDescent="0.35">
      <c r="A846" s="112">
        <v>1843</v>
      </c>
      <c r="B846" s="134"/>
      <c r="C846" s="20"/>
      <c r="D846" s="21"/>
      <c r="E846" s="21"/>
      <c r="F846" s="45"/>
      <c r="G846" s="45"/>
      <c r="H846" s="120"/>
      <c r="I846" s="121"/>
      <c r="J846" s="23"/>
      <c r="K846" s="24"/>
      <c r="L846" s="22"/>
      <c r="M846" s="19"/>
    </row>
    <row r="847" spans="1:13" ht="15" thickBot="1" x14ac:dyDescent="0.35">
      <c r="A847" s="112">
        <v>1844</v>
      </c>
      <c r="B847" s="134"/>
      <c r="C847" s="20"/>
      <c r="D847" s="21"/>
      <c r="E847" s="21"/>
      <c r="F847" s="45"/>
      <c r="G847" s="45"/>
      <c r="H847" s="120"/>
      <c r="I847" s="121"/>
      <c r="J847" s="23"/>
      <c r="K847" s="24"/>
      <c r="L847" s="22"/>
      <c r="M847" s="19"/>
    </row>
    <row r="848" spans="1:13" ht="15" thickBot="1" x14ac:dyDescent="0.35">
      <c r="A848" s="112">
        <v>1845</v>
      </c>
      <c r="B848" s="134"/>
      <c r="C848" s="20"/>
      <c r="D848" s="21"/>
      <c r="E848" s="21"/>
      <c r="F848" s="45"/>
      <c r="G848" s="45"/>
      <c r="H848" s="120"/>
      <c r="I848" s="121"/>
      <c r="J848" s="23"/>
      <c r="K848" s="24"/>
      <c r="L848" s="22"/>
      <c r="M848" s="19"/>
    </row>
    <row r="849" spans="1:13" ht="15" thickBot="1" x14ac:dyDescent="0.35">
      <c r="A849" s="112">
        <v>1846</v>
      </c>
      <c r="B849" s="134"/>
      <c r="C849" s="20"/>
      <c r="D849" s="21"/>
      <c r="E849" s="21"/>
      <c r="F849" s="45"/>
      <c r="G849" s="45"/>
      <c r="H849" s="120"/>
      <c r="I849" s="121"/>
      <c r="J849" s="23"/>
      <c r="K849" s="24"/>
      <c r="L849" s="22"/>
      <c r="M849" s="19"/>
    </row>
    <row r="850" spans="1:13" ht="15" thickBot="1" x14ac:dyDescent="0.35">
      <c r="A850" s="112">
        <v>1847</v>
      </c>
      <c r="B850" s="134"/>
      <c r="C850" s="20"/>
      <c r="D850" s="21"/>
      <c r="E850" s="21"/>
      <c r="F850" s="45"/>
      <c r="G850" s="45"/>
      <c r="H850" s="120"/>
      <c r="I850" s="121"/>
      <c r="J850" s="23"/>
      <c r="K850" s="24"/>
      <c r="L850" s="22"/>
      <c r="M850" s="19"/>
    </row>
    <row r="851" spans="1:13" ht="15" thickBot="1" x14ac:dyDescent="0.35">
      <c r="A851" s="112">
        <v>1848</v>
      </c>
      <c r="B851" s="134"/>
      <c r="C851" s="20"/>
      <c r="D851" s="21"/>
      <c r="E851" s="21"/>
      <c r="F851" s="45"/>
      <c r="G851" s="45"/>
      <c r="H851" s="120"/>
      <c r="I851" s="121"/>
      <c r="J851" s="23"/>
      <c r="K851" s="24"/>
      <c r="L851" s="22"/>
      <c r="M851" s="19"/>
    </row>
    <row r="852" spans="1:13" ht="15" thickBot="1" x14ac:dyDescent="0.35">
      <c r="A852" s="112">
        <v>1849</v>
      </c>
      <c r="B852" s="134"/>
      <c r="C852" s="20"/>
      <c r="D852" s="21"/>
      <c r="E852" s="21"/>
      <c r="F852" s="45"/>
      <c r="G852" s="45"/>
      <c r="H852" s="120"/>
      <c r="I852" s="121"/>
      <c r="J852" s="23"/>
      <c r="K852" s="24"/>
      <c r="L852" s="22"/>
      <c r="M852" s="19"/>
    </row>
    <row r="853" spans="1:13" ht="15" thickBot="1" x14ac:dyDescent="0.35">
      <c r="A853" s="112">
        <v>1850</v>
      </c>
      <c r="B853" s="134"/>
      <c r="C853" s="20"/>
      <c r="D853" s="21"/>
      <c r="E853" s="21"/>
      <c r="F853" s="45"/>
      <c r="G853" s="45"/>
      <c r="H853" s="120"/>
      <c r="I853" s="121"/>
      <c r="J853" s="23"/>
      <c r="K853" s="24"/>
      <c r="L853" s="22"/>
      <c r="M853" s="19"/>
    </row>
    <row r="854" spans="1:13" ht="15" thickBot="1" x14ac:dyDescent="0.35">
      <c r="A854" s="112">
        <v>1851</v>
      </c>
      <c r="B854" s="134"/>
      <c r="C854" s="20"/>
      <c r="D854" s="21"/>
      <c r="E854" s="21"/>
      <c r="F854" s="45"/>
      <c r="G854" s="45"/>
      <c r="H854" s="120"/>
      <c r="I854" s="121"/>
      <c r="J854" s="23"/>
      <c r="K854" s="24"/>
      <c r="L854" s="22"/>
      <c r="M854" s="19"/>
    </row>
    <row r="855" spans="1:13" ht="15" thickBot="1" x14ac:dyDescent="0.35">
      <c r="A855" s="112">
        <v>1852</v>
      </c>
      <c r="B855" s="134"/>
      <c r="C855" s="20"/>
      <c r="D855" s="21"/>
      <c r="E855" s="21"/>
      <c r="F855" s="45"/>
      <c r="G855" s="45"/>
      <c r="H855" s="120"/>
      <c r="I855" s="121"/>
      <c r="J855" s="23"/>
      <c r="K855" s="24"/>
      <c r="L855" s="22"/>
      <c r="M855" s="19"/>
    </row>
    <row r="856" spans="1:13" ht="15" thickBot="1" x14ac:dyDescent="0.35">
      <c r="A856" s="112">
        <v>1853</v>
      </c>
      <c r="B856" s="134"/>
      <c r="C856" s="20"/>
      <c r="D856" s="21"/>
      <c r="E856" s="21"/>
      <c r="F856" s="45"/>
      <c r="G856" s="45"/>
      <c r="H856" s="120"/>
      <c r="I856" s="121"/>
      <c r="J856" s="23"/>
      <c r="K856" s="24"/>
      <c r="L856" s="22"/>
      <c r="M856" s="19"/>
    </row>
    <row r="857" spans="1:13" ht="15" thickBot="1" x14ac:dyDescent="0.35">
      <c r="A857" s="112">
        <v>1854</v>
      </c>
      <c r="B857" s="134"/>
      <c r="C857" s="20"/>
      <c r="D857" s="21"/>
      <c r="E857" s="21"/>
      <c r="F857" s="45"/>
      <c r="G857" s="45"/>
      <c r="H857" s="120"/>
      <c r="I857" s="121"/>
      <c r="J857" s="23"/>
      <c r="K857" s="24"/>
      <c r="L857" s="22"/>
      <c r="M857" s="19"/>
    </row>
    <row r="858" spans="1:13" ht="15" thickBot="1" x14ac:dyDescent="0.35">
      <c r="A858" s="112">
        <v>1855</v>
      </c>
      <c r="B858" s="134"/>
      <c r="C858" s="20"/>
      <c r="D858" s="21"/>
      <c r="E858" s="21"/>
      <c r="F858" s="45"/>
      <c r="G858" s="45"/>
      <c r="H858" s="120"/>
      <c r="I858" s="121"/>
      <c r="J858" s="23"/>
      <c r="K858" s="24"/>
      <c r="L858" s="22"/>
      <c r="M858" s="19"/>
    </row>
    <row r="859" spans="1:13" ht="15" thickBot="1" x14ac:dyDescent="0.35">
      <c r="A859" s="112">
        <v>1856</v>
      </c>
      <c r="B859" s="134"/>
      <c r="C859" s="20"/>
      <c r="D859" s="21"/>
      <c r="E859" s="21"/>
      <c r="F859" s="45"/>
      <c r="G859" s="45"/>
      <c r="H859" s="120"/>
      <c r="I859" s="121"/>
      <c r="J859" s="23"/>
      <c r="K859" s="24"/>
      <c r="L859" s="22"/>
      <c r="M859" s="19"/>
    </row>
    <row r="860" spans="1:13" ht="15" thickBot="1" x14ac:dyDescent="0.35">
      <c r="A860" s="112">
        <v>1857</v>
      </c>
      <c r="B860" s="134"/>
      <c r="C860" s="20"/>
      <c r="D860" s="21"/>
      <c r="E860" s="21"/>
      <c r="F860" s="45"/>
      <c r="G860" s="45"/>
      <c r="H860" s="120"/>
      <c r="I860" s="121"/>
      <c r="J860" s="23"/>
      <c r="K860" s="24"/>
      <c r="L860" s="22"/>
      <c r="M860" s="19"/>
    </row>
    <row r="861" spans="1:13" ht="15" thickBot="1" x14ac:dyDescent="0.35">
      <c r="A861" s="112">
        <v>1858</v>
      </c>
      <c r="B861" s="134"/>
      <c r="C861" s="20"/>
      <c r="D861" s="21"/>
      <c r="E861" s="21"/>
      <c r="F861" s="45"/>
      <c r="G861" s="45"/>
      <c r="H861" s="120"/>
      <c r="I861" s="121"/>
      <c r="J861" s="23"/>
      <c r="K861" s="24"/>
      <c r="L861" s="22"/>
      <c r="M861" s="19"/>
    </row>
    <row r="862" spans="1:13" ht="15" thickBot="1" x14ac:dyDescent="0.35">
      <c r="A862" s="112">
        <v>1859</v>
      </c>
      <c r="B862" s="134"/>
      <c r="C862" s="20"/>
      <c r="D862" s="21"/>
      <c r="E862" s="21"/>
      <c r="F862" s="45"/>
      <c r="G862" s="45"/>
      <c r="H862" s="120"/>
      <c r="I862" s="121"/>
      <c r="J862" s="23"/>
      <c r="K862" s="24"/>
      <c r="L862" s="22"/>
      <c r="M862" s="19"/>
    </row>
    <row r="863" spans="1:13" ht="15" thickBot="1" x14ac:dyDescent="0.35">
      <c r="A863" s="112">
        <v>1860</v>
      </c>
      <c r="B863" s="134"/>
      <c r="C863" s="20"/>
      <c r="D863" s="21"/>
      <c r="E863" s="21"/>
      <c r="F863" s="45"/>
      <c r="G863" s="45"/>
      <c r="H863" s="120"/>
      <c r="I863" s="121"/>
      <c r="J863" s="23"/>
      <c r="K863" s="24"/>
      <c r="L863" s="22"/>
      <c r="M863" s="19"/>
    </row>
    <row r="864" spans="1:13" ht="15" thickBot="1" x14ac:dyDescent="0.35">
      <c r="A864" s="112">
        <v>1861</v>
      </c>
      <c r="B864" s="134"/>
      <c r="C864" s="20"/>
      <c r="D864" s="21"/>
      <c r="E864" s="21"/>
      <c r="F864" s="45"/>
      <c r="G864" s="45"/>
      <c r="H864" s="120"/>
      <c r="I864" s="121"/>
      <c r="J864" s="23"/>
      <c r="K864" s="24"/>
      <c r="L864" s="22"/>
      <c r="M864" s="19"/>
    </row>
    <row r="865" spans="1:13" ht="15" thickBot="1" x14ac:dyDescent="0.35">
      <c r="A865" s="112">
        <v>1862</v>
      </c>
      <c r="B865" s="134"/>
      <c r="C865" s="20"/>
      <c r="D865" s="21"/>
      <c r="E865" s="21"/>
      <c r="F865" s="45"/>
      <c r="G865" s="45"/>
      <c r="H865" s="120"/>
      <c r="I865" s="121"/>
      <c r="J865" s="23"/>
      <c r="K865" s="24"/>
      <c r="L865" s="22"/>
      <c r="M865" s="19"/>
    </row>
    <row r="866" spans="1:13" ht="15" thickBot="1" x14ac:dyDescent="0.35">
      <c r="A866" s="112">
        <v>1863</v>
      </c>
      <c r="B866" s="134"/>
      <c r="C866" s="20"/>
      <c r="D866" s="21"/>
      <c r="E866" s="21"/>
      <c r="F866" s="45"/>
      <c r="G866" s="45"/>
      <c r="H866" s="120"/>
      <c r="I866" s="121"/>
      <c r="J866" s="23"/>
      <c r="K866" s="24"/>
      <c r="L866" s="22"/>
      <c r="M866" s="19"/>
    </row>
    <row r="867" spans="1:13" ht="15" thickBot="1" x14ac:dyDescent="0.35">
      <c r="A867" s="112">
        <v>1864</v>
      </c>
      <c r="B867" s="134"/>
      <c r="C867" s="20"/>
      <c r="D867" s="21"/>
      <c r="E867" s="21"/>
      <c r="F867" s="45"/>
      <c r="G867" s="45"/>
      <c r="H867" s="120"/>
      <c r="I867" s="121"/>
      <c r="J867" s="23"/>
      <c r="K867" s="24"/>
      <c r="L867" s="22"/>
      <c r="M867" s="19"/>
    </row>
    <row r="868" spans="1:13" ht="15" thickBot="1" x14ac:dyDescent="0.35">
      <c r="A868" s="112">
        <v>1865</v>
      </c>
      <c r="B868" s="134"/>
      <c r="C868" s="20"/>
      <c r="D868" s="21"/>
      <c r="E868" s="21"/>
      <c r="F868" s="45"/>
      <c r="G868" s="45"/>
      <c r="H868" s="120"/>
      <c r="I868" s="121"/>
      <c r="J868" s="23"/>
      <c r="K868" s="24"/>
      <c r="L868" s="22"/>
      <c r="M868" s="19"/>
    </row>
    <row r="869" spans="1:13" ht="15" thickBot="1" x14ac:dyDescent="0.35">
      <c r="A869" s="112">
        <v>1866</v>
      </c>
      <c r="B869" s="134"/>
      <c r="C869" s="20"/>
      <c r="D869" s="21"/>
      <c r="E869" s="21"/>
      <c r="F869" s="45"/>
      <c r="G869" s="45"/>
      <c r="H869" s="120"/>
      <c r="I869" s="121"/>
      <c r="J869" s="23"/>
      <c r="K869" s="24"/>
      <c r="L869" s="22"/>
      <c r="M869" s="19"/>
    </row>
    <row r="870" spans="1:13" ht="15" thickBot="1" x14ac:dyDescent="0.35">
      <c r="A870" s="112">
        <v>1867</v>
      </c>
      <c r="B870" s="134"/>
      <c r="C870" s="20"/>
      <c r="D870" s="21"/>
      <c r="E870" s="21"/>
      <c r="F870" s="45"/>
      <c r="G870" s="45"/>
      <c r="H870" s="120"/>
      <c r="I870" s="121"/>
      <c r="J870" s="23"/>
      <c r="K870" s="24"/>
      <c r="L870" s="22"/>
      <c r="M870" s="19"/>
    </row>
    <row r="871" spans="1:13" ht="15" thickBot="1" x14ac:dyDescent="0.35">
      <c r="A871" s="112">
        <v>1868</v>
      </c>
      <c r="B871" s="134"/>
      <c r="C871" s="20"/>
      <c r="D871" s="21"/>
      <c r="E871" s="21"/>
      <c r="F871" s="45"/>
      <c r="G871" s="45"/>
      <c r="H871" s="120"/>
      <c r="I871" s="121"/>
      <c r="J871" s="23"/>
      <c r="K871" s="24"/>
      <c r="L871" s="22"/>
      <c r="M871" s="19"/>
    </row>
    <row r="872" spans="1:13" ht="15" thickBot="1" x14ac:dyDescent="0.35">
      <c r="A872" s="112">
        <v>1869</v>
      </c>
      <c r="B872" s="134"/>
      <c r="C872" s="20"/>
      <c r="D872" s="21"/>
      <c r="E872" s="21"/>
      <c r="F872" s="45"/>
      <c r="G872" s="45"/>
      <c r="H872" s="120"/>
      <c r="I872" s="121"/>
      <c r="J872" s="23"/>
      <c r="K872" s="24"/>
      <c r="L872" s="22"/>
      <c r="M872" s="19"/>
    </row>
    <row r="873" spans="1:13" ht="15" thickBot="1" x14ac:dyDescent="0.35">
      <c r="A873" s="112">
        <v>1870</v>
      </c>
      <c r="B873" s="134"/>
      <c r="C873" s="20"/>
      <c r="D873" s="21"/>
      <c r="E873" s="21"/>
      <c r="F873" s="45"/>
      <c r="G873" s="45"/>
      <c r="H873" s="120"/>
      <c r="I873" s="121"/>
      <c r="J873" s="23"/>
      <c r="K873" s="24"/>
      <c r="L873" s="22"/>
      <c r="M873" s="19"/>
    </row>
    <row r="874" spans="1:13" ht="15" thickBot="1" x14ac:dyDescent="0.35">
      <c r="A874" s="112">
        <v>1871</v>
      </c>
      <c r="B874" s="134"/>
      <c r="C874" s="20"/>
      <c r="D874" s="21"/>
      <c r="E874" s="21"/>
      <c r="F874" s="45"/>
      <c r="G874" s="45"/>
      <c r="H874" s="120"/>
      <c r="I874" s="121"/>
      <c r="J874" s="23"/>
      <c r="K874" s="24"/>
      <c r="L874" s="22"/>
      <c r="M874" s="19"/>
    </row>
    <row r="875" spans="1:13" ht="15" thickBot="1" x14ac:dyDescent="0.35">
      <c r="A875" s="112">
        <v>1872</v>
      </c>
      <c r="B875" s="134"/>
      <c r="C875" s="20"/>
      <c r="D875" s="21"/>
      <c r="E875" s="21"/>
      <c r="F875" s="45"/>
      <c r="G875" s="45"/>
      <c r="H875" s="120"/>
      <c r="I875" s="121"/>
      <c r="J875" s="23"/>
      <c r="K875" s="24"/>
      <c r="L875" s="22"/>
      <c r="M875" s="19"/>
    </row>
    <row r="876" spans="1:13" ht="15" thickBot="1" x14ac:dyDescent="0.35">
      <c r="A876" s="112">
        <v>1873</v>
      </c>
      <c r="B876" s="134"/>
      <c r="C876" s="20"/>
      <c r="D876" s="21"/>
      <c r="E876" s="21"/>
      <c r="F876" s="45"/>
      <c r="G876" s="45"/>
      <c r="H876" s="120"/>
      <c r="I876" s="121"/>
      <c r="J876" s="23"/>
      <c r="K876" s="24"/>
      <c r="L876" s="22"/>
      <c r="M876" s="19"/>
    </row>
    <row r="877" spans="1:13" ht="15" thickBot="1" x14ac:dyDescent="0.35">
      <c r="A877" s="112">
        <v>1874</v>
      </c>
      <c r="B877" s="134"/>
      <c r="C877" s="20"/>
      <c r="D877" s="21"/>
      <c r="E877" s="21"/>
      <c r="F877" s="45"/>
      <c r="G877" s="45"/>
      <c r="H877" s="120"/>
      <c r="I877" s="121"/>
      <c r="J877" s="23"/>
      <c r="K877" s="24"/>
      <c r="L877" s="22"/>
      <c r="M877" s="19"/>
    </row>
    <row r="878" spans="1:13" ht="15" thickBot="1" x14ac:dyDescent="0.35">
      <c r="A878" s="112">
        <v>1875</v>
      </c>
      <c r="B878" s="134"/>
      <c r="C878" s="20"/>
      <c r="D878" s="21"/>
      <c r="E878" s="21"/>
      <c r="F878" s="45"/>
      <c r="G878" s="45"/>
      <c r="H878" s="120"/>
      <c r="I878" s="121"/>
      <c r="J878" s="23"/>
      <c r="K878" s="24"/>
      <c r="L878" s="22"/>
      <c r="M878" s="19"/>
    </row>
    <row r="879" spans="1:13" ht="15" thickBot="1" x14ac:dyDescent="0.35">
      <c r="A879" s="112">
        <v>1876</v>
      </c>
      <c r="B879" s="134"/>
      <c r="C879" s="20"/>
      <c r="D879" s="21"/>
      <c r="E879" s="21"/>
      <c r="F879" s="45"/>
      <c r="G879" s="45"/>
      <c r="H879" s="120"/>
      <c r="I879" s="121"/>
      <c r="J879" s="23"/>
      <c r="K879" s="24"/>
      <c r="L879" s="22"/>
      <c r="M879" s="19"/>
    </row>
    <row r="880" spans="1:13" ht="15" thickBot="1" x14ac:dyDescent="0.35">
      <c r="A880" s="112">
        <v>1877</v>
      </c>
      <c r="B880" s="134"/>
      <c r="C880" s="20"/>
      <c r="D880" s="21"/>
      <c r="E880" s="21"/>
      <c r="F880" s="45"/>
      <c r="G880" s="45"/>
      <c r="H880" s="120"/>
      <c r="I880" s="121"/>
      <c r="J880" s="23"/>
      <c r="K880" s="24"/>
      <c r="L880" s="22"/>
      <c r="M880" s="19"/>
    </row>
    <row r="881" spans="1:13" ht="15" thickBot="1" x14ac:dyDescent="0.35">
      <c r="A881" s="112">
        <v>1878</v>
      </c>
      <c r="B881" s="134"/>
      <c r="C881" s="20"/>
      <c r="D881" s="21"/>
      <c r="E881" s="21"/>
      <c r="F881" s="45"/>
      <c r="G881" s="45"/>
      <c r="H881" s="120"/>
      <c r="I881" s="121"/>
      <c r="J881" s="23"/>
      <c r="K881" s="24"/>
      <c r="L881" s="22"/>
      <c r="M881" s="19"/>
    </row>
    <row r="882" spans="1:13" ht="15" thickBot="1" x14ac:dyDescent="0.35">
      <c r="A882" s="112">
        <v>1879</v>
      </c>
      <c r="B882" s="134"/>
      <c r="C882" s="20"/>
      <c r="D882" s="21"/>
      <c r="E882" s="21"/>
      <c r="F882" s="45"/>
      <c r="G882" s="45"/>
      <c r="H882" s="120"/>
      <c r="I882" s="121"/>
      <c r="J882" s="23"/>
      <c r="K882" s="24"/>
      <c r="L882" s="22"/>
      <c r="M882" s="19"/>
    </row>
    <row r="883" spans="1:13" ht="15" thickBot="1" x14ac:dyDescent="0.35">
      <c r="A883" s="112">
        <v>1880</v>
      </c>
      <c r="B883" s="134"/>
      <c r="C883" s="20"/>
      <c r="D883" s="21"/>
      <c r="E883" s="21"/>
      <c r="F883" s="45"/>
      <c r="G883" s="45"/>
      <c r="H883" s="120"/>
      <c r="I883" s="121"/>
      <c r="J883" s="23"/>
      <c r="K883" s="24"/>
      <c r="L883" s="22"/>
      <c r="M883" s="19"/>
    </row>
    <row r="884" spans="1:13" ht="15" thickBot="1" x14ac:dyDescent="0.35">
      <c r="A884" s="112">
        <v>1881</v>
      </c>
      <c r="B884" s="134"/>
      <c r="C884" s="20"/>
      <c r="D884" s="21"/>
      <c r="E884" s="21"/>
      <c r="F884" s="45"/>
      <c r="G884" s="45"/>
      <c r="H884" s="120"/>
      <c r="I884" s="121"/>
      <c r="J884" s="23"/>
      <c r="K884" s="24"/>
      <c r="L884" s="22"/>
      <c r="M884" s="19"/>
    </row>
    <row r="885" spans="1:13" ht="15" thickBot="1" x14ac:dyDescent="0.35">
      <c r="A885" s="112">
        <v>1882</v>
      </c>
      <c r="B885" s="134"/>
      <c r="C885" s="20"/>
      <c r="D885" s="21"/>
      <c r="E885" s="21"/>
      <c r="F885" s="45"/>
      <c r="G885" s="45"/>
      <c r="H885" s="120"/>
      <c r="I885" s="121"/>
      <c r="J885" s="23"/>
      <c r="K885" s="24"/>
      <c r="L885" s="22"/>
      <c r="M885" s="19"/>
    </row>
    <row r="886" spans="1:13" ht="15" thickBot="1" x14ac:dyDescent="0.35">
      <c r="A886" s="112">
        <v>1883</v>
      </c>
      <c r="B886" s="134"/>
      <c r="C886" s="20"/>
      <c r="D886" s="21"/>
      <c r="E886" s="21"/>
      <c r="F886" s="45"/>
      <c r="G886" s="45"/>
      <c r="H886" s="120"/>
      <c r="I886" s="121"/>
      <c r="J886" s="23"/>
      <c r="K886" s="24"/>
      <c r="L886" s="22"/>
      <c r="M886" s="19"/>
    </row>
    <row r="887" spans="1:13" ht="15" thickBot="1" x14ac:dyDescent="0.35">
      <c r="A887" s="112">
        <v>1884</v>
      </c>
      <c r="B887" s="134"/>
      <c r="C887" s="20"/>
      <c r="D887" s="21"/>
      <c r="E887" s="21"/>
      <c r="F887" s="45"/>
      <c r="G887" s="45"/>
      <c r="H887" s="120"/>
      <c r="I887" s="121"/>
      <c r="J887" s="23"/>
      <c r="K887" s="24"/>
      <c r="L887" s="22"/>
      <c r="M887" s="19"/>
    </row>
    <row r="888" spans="1:13" ht="15" thickBot="1" x14ac:dyDescent="0.35">
      <c r="A888" s="112">
        <v>1885</v>
      </c>
      <c r="B888" s="134"/>
      <c r="C888" s="20"/>
      <c r="D888" s="21"/>
      <c r="E888" s="21"/>
      <c r="F888" s="45"/>
      <c r="G888" s="45"/>
      <c r="H888" s="120"/>
      <c r="I888" s="121"/>
      <c r="J888" s="23"/>
      <c r="K888" s="24"/>
      <c r="L888" s="22"/>
      <c r="M888" s="19"/>
    </row>
    <row r="889" spans="1:13" ht="15" thickBot="1" x14ac:dyDescent="0.35">
      <c r="A889" s="112">
        <v>1886</v>
      </c>
      <c r="B889" s="134"/>
      <c r="C889" s="20"/>
      <c r="D889" s="21"/>
      <c r="E889" s="21"/>
      <c r="F889" s="45"/>
      <c r="G889" s="45"/>
      <c r="H889" s="120"/>
      <c r="I889" s="121"/>
      <c r="J889" s="23"/>
      <c r="K889" s="24"/>
      <c r="L889" s="22"/>
      <c r="M889" s="19"/>
    </row>
    <row r="890" spans="1:13" ht="15" thickBot="1" x14ac:dyDescent="0.35">
      <c r="A890" s="112">
        <v>1887</v>
      </c>
      <c r="B890" s="134"/>
      <c r="C890" s="20"/>
      <c r="D890" s="21"/>
      <c r="E890" s="21"/>
      <c r="F890" s="45"/>
      <c r="G890" s="45"/>
      <c r="H890" s="120"/>
      <c r="I890" s="121"/>
      <c r="J890" s="23"/>
      <c r="K890" s="24"/>
      <c r="L890" s="22"/>
      <c r="M890" s="19"/>
    </row>
    <row r="891" spans="1:13" ht="15" thickBot="1" x14ac:dyDescent="0.35">
      <c r="A891" s="112">
        <v>1888</v>
      </c>
      <c r="B891" s="134"/>
      <c r="C891" s="20"/>
      <c r="D891" s="21"/>
      <c r="E891" s="21"/>
      <c r="F891" s="45"/>
      <c r="G891" s="45"/>
      <c r="H891" s="120"/>
      <c r="I891" s="121"/>
      <c r="J891" s="23"/>
      <c r="K891" s="24"/>
      <c r="L891" s="22"/>
      <c r="M891" s="19"/>
    </row>
    <row r="892" spans="1:13" ht="15" thickBot="1" x14ac:dyDescent="0.35">
      <c r="A892" s="112">
        <v>1889</v>
      </c>
      <c r="B892" s="134"/>
      <c r="C892" s="20"/>
      <c r="D892" s="21"/>
      <c r="E892" s="21"/>
      <c r="F892" s="45"/>
      <c r="G892" s="45"/>
      <c r="H892" s="120"/>
      <c r="I892" s="121"/>
      <c r="J892" s="23"/>
      <c r="K892" s="24"/>
      <c r="L892" s="22"/>
      <c r="M892" s="19"/>
    </row>
    <row r="893" spans="1:13" ht="15" thickBot="1" x14ac:dyDescent="0.35">
      <c r="A893" s="112">
        <v>1890</v>
      </c>
      <c r="B893" s="134"/>
      <c r="C893" s="20"/>
      <c r="D893" s="21"/>
      <c r="E893" s="21"/>
      <c r="F893" s="45"/>
      <c r="G893" s="45"/>
      <c r="H893" s="120"/>
      <c r="I893" s="121"/>
      <c r="J893" s="23"/>
      <c r="K893" s="24"/>
      <c r="L893" s="22"/>
      <c r="M893" s="19"/>
    </row>
    <row r="894" spans="1:13" ht="15" thickBot="1" x14ac:dyDescent="0.35">
      <c r="A894" s="112">
        <v>1891</v>
      </c>
      <c r="B894" s="134"/>
      <c r="C894" s="20"/>
      <c r="D894" s="21"/>
      <c r="E894" s="21"/>
      <c r="F894" s="45"/>
      <c r="G894" s="45"/>
      <c r="H894" s="120"/>
      <c r="I894" s="121"/>
      <c r="J894" s="23"/>
      <c r="K894" s="24"/>
      <c r="L894" s="22"/>
      <c r="M894" s="19"/>
    </row>
    <row r="895" spans="1:13" ht="15" thickBot="1" x14ac:dyDescent="0.35">
      <c r="A895" s="112">
        <v>1892</v>
      </c>
      <c r="B895" s="134"/>
      <c r="C895" s="20"/>
      <c r="D895" s="21"/>
      <c r="E895" s="21"/>
      <c r="F895" s="45"/>
      <c r="G895" s="45"/>
      <c r="H895" s="120"/>
      <c r="I895" s="121"/>
      <c r="J895" s="23"/>
      <c r="K895" s="24"/>
      <c r="L895" s="22"/>
      <c r="M895" s="19"/>
    </row>
    <row r="896" spans="1:13" ht="15" thickBot="1" x14ac:dyDescent="0.35">
      <c r="A896" s="112">
        <v>1893</v>
      </c>
      <c r="B896" s="134"/>
      <c r="C896" s="20"/>
      <c r="D896" s="21"/>
      <c r="E896" s="21"/>
      <c r="F896" s="45"/>
      <c r="G896" s="45"/>
      <c r="H896" s="120"/>
      <c r="I896" s="121"/>
      <c r="J896" s="23"/>
      <c r="K896" s="24"/>
      <c r="L896" s="22"/>
      <c r="M896" s="19"/>
    </row>
    <row r="897" spans="1:13" ht="15" thickBot="1" x14ac:dyDescent="0.35">
      <c r="A897" s="112">
        <v>1894</v>
      </c>
      <c r="B897" s="134"/>
      <c r="C897" s="20"/>
      <c r="D897" s="21"/>
      <c r="E897" s="21"/>
      <c r="F897" s="45"/>
      <c r="G897" s="45"/>
      <c r="H897" s="120"/>
      <c r="I897" s="121"/>
      <c r="J897" s="23"/>
      <c r="K897" s="24"/>
      <c r="L897" s="22"/>
      <c r="M897" s="19"/>
    </row>
    <row r="898" spans="1:13" ht="15" thickBot="1" x14ac:dyDescent="0.35">
      <c r="A898" s="112">
        <v>1895</v>
      </c>
      <c r="B898" s="134"/>
      <c r="C898" s="20"/>
      <c r="D898" s="21"/>
      <c r="E898" s="21"/>
      <c r="F898" s="45"/>
      <c r="G898" s="45"/>
      <c r="H898" s="120"/>
      <c r="I898" s="121"/>
      <c r="J898" s="23"/>
      <c r="K898" s="24"/>
      <c r="L898" s="22"/>
      <c r="M898" s="19"/>
    </row>
    <row r="899" spans="1:13" ht="15" thickBot="1" x14ac:dyDescent="0.35">
      <c r="A899" s="112">
        <v>1896</v>
      </c>
      <c r="B899" s="134"/>
      <c r="C899" s="20"/>
      <c r="D899" s="21"/>
      <c r="E899" s="21"/>
      <c r="F899" s="45"/>
      <c r="G899" s="45"/>
      <c r="H899" s="120"/>
      <c r="I899" s="121"/>
      <c r="J899" s="23"/>
      <c r="K899" s="24"/>
      <c r="L899" s="22"/>
      <c r="M899" s="19"/>
    </row>
    <row r="900" spans="1:13" ht="15" thickBot="1" x14ac:dyDescent="0.35">
      <c r="A900" s="112">
        <v>1897</v>
      </c>
      <c r="B900" s="134"/>
      <c r="C900" s="20"/>
      <c r="D900" s="21"/>
      <c r="E900" s="21"/>
      <c r="F900" s="45"/>
      <c r="G900" s="45"/>
      <c r="H900" s="120"/>
      <c r="I900" s="121"/>
      <c r="J900" s="23"/>
      <c r="K900" s="24"/>
      <c r="L900" s="22"/>
      <c r="M900" s="19"/>
    </row>
    <row r="901" spans="1:13" ht="15" thickBot="1" x14ac:dyDescent="0.35">
      <c r="A901" s="112">
        <v>1898</v>
      </c>
      <c r="B901" s="134"/>
      <c r="C901" s="20"/>
      <c r="D901" s="21"/>
      <c r="E901" s="21"/>
      <c r="F901" s="45"/>
      <c r="G901" s="45"/>
      <c r="H901" s="120"/>
      <c r="I901" s="121"/>
      <c r="J901" s="23"/>
      <c r="K901" s="24"/>
      <c r="L901" s="22"/>
      <c r="M901" s="19"/>
    </row>
    <row r="902" spans="1:13" ht="15" thickBot="1" x14ac:dyDescent="0.35">
      <c r="A902" s="112">
        <v>1899</v>
      </c>
      <c r="B902" s="134"/>
      <c r="C902" s="20"/>
      <c r="D902" s="21"/>
      <c r="E902" s="21"/>
      <c r="F902" s="45"/>
      <c r="G902" s="45"/>
      <c r="H902" s="120"/>
      <c r="I902" s="121"/>
      <c r="J902" s="23"/>
      <c r="K902" s="24"/>
      <c r="L902" s="22"/>
      <c r="M902" s="19"/>
    </row>
    <row r="903" spans="1:13" ht="15" thickBot="1" x14ac:dyDescent="0.35">
      <c r="A903" s="112">
        <v>1900</v>
      </c>
      <c r="B903" s="134"/>
      <c r="C903" s="20"/>
      <c r="D903" s="21"/>
      <c r="E903" s="21"/>
      <c r="F903" s="45"/>
      <c r="G903" s="45"/>
      <c r="H903" s="120"/>
      <c r="I903" s="121"/>
      <c r="J903" s="23"/>
      <c r="K903" s="24"/>
      <c r="L903" s="22"/>
      <c r="M903" s="19"/>
    </row>
    <row r="904" spans="1:13" ht="15" thickBot="1" x14ac:dyDescent="0.35">
      <c r="A904" s="112">
        <v>1901</v>
      </c>
      <c r="B904" s="134"/>
      <c r="C904" s="20"/>
      <c r="D904" s="21"/>
      <c r="E904" s="21"/>
      <c r="F904" s="45"/>
      <c r="G904" s="45"/>
      <c r="H904" s="120"/>
      <c r="I904" s="121"/>
      <c r="J904" s="23"/>
      <c r="K904" s="24"/>
      <c r="L904" s="22"/>
      <c r="M904" s="19"/>
    </row>
    <row r="905" spans="1:13" ht="15" thickBot="1" x14ac:dyDescent="0.35">
      <c r="A905" s="112">
        <v>1902</v>
      </c>
      <c r="B905" s="134"/>
      <c r="C905" s="20"/>
      <c r="D905" s="21"/>
      <c r="E905" s="21"/>
      <c r="F905" s="45"/>
      <c r="G905" s="45"/>
      <c r="H905" s="120"/>
      <c r="I905" s="121"/>
      <c r="J905" s="23"/>
      <c r="K905" s="24"/>
      <c r="L905" s="22"/>
      <c r="M905" s="19"/>
    </row>
    <row r="906" spans="1:13" ht="15" thickBot="1" x14ac:dyDescent="0.35">
      <c r="A906" s="112">
        <v>1903</v>
      </c>
      <c r="B906" s="134"/>
      <c r="C906" s="20"/>
      <c r="D906" s="21"/>
      <c r="E906" s="21"/>
      <c r="F906" s="45"/>
      <c r="G906" s="45"/>
      <c r="H906" s="120"/>
      <c r="I906" s="121"/>
      <c r="J906" s="23"/>
      <c r="K906" s="24"/>
      <c r="L906" s="22"/>
      <c r="M906" s="19"/>
    </row>
    <row r="907" spans="1:13" ht="15" thickBot="1" x14ac:dyDescent="0.35">
      <c r="A907" s="112">
        <v>1904</v>
      </c>
      <c r="B907" s="134"/>
      <c r="C907" s="20"/>
      <c r="D907" s="21"/>
      <c r="E907" s="21"/>
      <c r="F907" s="45"/>
      <c r="G907" s="45"/>
      <c r="H907" s="120"/>
      <c r="I907" s="121"/>
      <c r="J907" s="23"/>
      <c r="K907" s="24"/>
      <c r="L907" s="22"/>
      <c r="M907" s="19"/>
    </row>
    <row r="908" spans="1:13" ht="15" thickBot="1" x14ac:dyDescent="0.35">
      <c r="A908" s="112">
        <v>1905</v>
      </c>
      <c r="B908" s="134"/>
      <c r="C908" s="20"/>
      <c r="D908" s="21"/>
      <c r="E908" s="21"/>
      <c r="F908" s="45"/>
      <c r="G908" s="45"/>
      <c r="H908" s="120"/>
      <c r="I908" s="121"/>
      <c r="J908" s="23"/>
      <c r="K908" s="24"/>
      <c r="L908" s="22"/>
      <c r="M908" s="19"/>
    </row>
    <row r="909" spans="1:13" ht="15" thickBot="1" x14ac:dyDescent="0.35">
      <c r="A909" s="112">
        <v>1906</v>
      </c>
      <c r="B909" s="134"/>
      <c r="C909" s="20"/>
      <c r="D909" s="21"/>
      <c r="E909" s="21"/>
      <c r="F909" s="45"/>
      <c r="G909" s="45"/>
      <c r="H909" s="120"/>
      <c r="I909" s="121"/>
      <c r="J909" s="23"/>
      <c r="K909" s="24"/>
      <c r="L909" s="22"/>
      <c r="M909" s="19"/>
    </row>
    <row r="910" spans="1:13" ht="15" thickBot="1" x14ac:dyDescent="0.35">
      <c r="A910" s="112">
        <v>1907</v>
      </c>
      <c r="B910" s="134"/>
      <c r="C910" s="20"/>
      <c r="D910" s="21"/>
      <c r="E910" s="21"/>
      <c r="F910" s="45"/>
      <c r="G910" s="45"/>
      <c r="H910" s="120"/>
      <c r="I910" s="121"/>
      <c r="J910" s="23"/>
      <c r="K910" s="24"/>
      <c r="L910" s="22"/>
      <c r="M910" s="19"/>
    </row>
    <row r="911" spans="1:13" ht="15" thickBot="1" x14ac:dyDescent="0.35">
      <c r="A911" s="112">
        <v>1908</v>
      </c>
      <c r="B911" s="134"/>
      <c r="C911" s="20"/>
      <c r="D911" s="21"/>
      <c r="E911" s="21"/>
      <c r="F911" s="45"/>
      <c r="G911" s="45"/>
      <c r="H911" s="120"/>
      <c r="I911" s="121"/>
      <c r="J911" s="23"/>
      <c r="K911" s="24"/>
      <c r="L911" s="22"/>
      <c r="M911" s="19"/>
    </row>
    <row r="912" spans="1:13" ht="15" thickBot="1" x14ac:dyDescent="0.35">
      <c r="A912" s="112">
        <v>1909</v>
      </c>
      <c r="B912" s="134"/>
      <c r="C912" s="20"/>
      <c r="D912" s="21"/>
      <c r="E912" s="21"/>
      <c r="F912" s="45"/>
      <c r="G912" s="45"/>
      <c r="H912" s="120"/>
      <c r="I912" s="121"/>
      <c r="J912" s="23"/>
      <c r="K912" s="24"/>
      <c r="L912" s="22"/>
      <c r="M912" s="19"/>
    </row>
    <row r="913" spans="1:13" ht="15" thickBot="1" x14ac:dyDescent="0.35">
      <c r="A913" s="112">
        <v>1910</v>
      </c>
      <c r="B913" s="134"/>
      <c r="C913" s="20"/>
      <c r="D913" s="21"/>
      <c r="E913" s="21"/>
      <c r="F913" s="45"/>
      <c r="G913" s="45"/>
      <c r="H913" s="120"/>
      <c r="I913" s="121"/>
      <c r="J913" s="23"/>
      <c r="K913" s="24"/>
      <c r="L913" s="22"/>
      <c r="M913" s="19"/>
    </row>
    <row r="914" spans="1:13" ht="15" thickBot="1" x14ac:dyDescent="0.35">
      <c r="A914" s="112">
        <v>1911</v>
      </c>
      <c r="B914" s="134"/>
      <c r="C914" s="20"/>
      <c r="D914" s="21"/>
      <c r="E914" s="21"/>
      <c r="F914" s="45"/>
      <c r="G914" s="45"/>
      <c r="H914" s="120"/>
      <c r="I914" s="121"/>
      <c r="J914" s="23"/>
      <c r="K914" s="24"/>
      <c r="L914" s="22"/>
      <c r="M914" s="19"/>
    </row>
    <row r="915" spans="1:13" ht="15" thickBot="1" x14ac:dyDescent="0.35">
      <c r="A915" s="112">
        <v>1912</v>
      </c>
      <c r="B915" s="134"/>
      <c r="C915" s="20"/>
      <c r="D915" s="21"/>
      <c r="E915" s="21"/>
      <c r="F915" s="45"/>
      <c r="G915" s="45"/>
      <c r="H915" s="120"/>
      <c r="I915" s="121"/>
      <c r="J915" s="23"/>
      <c r="K915" s="24"/>
      <c r="L915" s="22"/>
      <c r="M915" s="19"/>
    </row>
    <row r="916" spans="1:13" ht="15" thickBot="1" x14ac:dyDescent="0.35">
      <c r="A916" s="112">
        <v>1913</v>
      </c>
      <c r="B916" s="134"/>
      <c r="C916" s="20"/>
      <c r="D916" s="21"/>
      <c r="E916" s="21"/>
      <c r="F916" s="45"/>
      <c r="G916" s="45"/>
      <c r="H916" s="120"/>
      <c r="I916" s="121"/>
      <c r="J916" s="23"/>
      <c r="K916" s="24"/>
      <c r="L916" s="22"/>
      <c r="M916" s="19"/>
    </row>
    <row r="917" spans="1:13" ht="15" thickBot="1" x14ac:dyDescent="0.35">
      <c r="A917" s="112">
        <v>1914</v>
      </c>
      <c r="B917" s="134"/>
      <c r="C917" s="20"/>
      <c r="D917" s="21"/>
      <c r="E917" s="21"/>
      <c r="F917" s="45"/>
      <c r="G917" s="45"/>
      <c r="H917" s="120"/>
      <c r="I917" s="121"/>
      <c r="J917" s="23"/>
      <c r="K917" s="24"/>
      <c r="L917" s="22"/>
      <c r="M917" s="19"/>
    </row>
    <row r="918" spans="1:13" ht="15" thickBot="1" x14ac:dyDescent="0.35">
      <c r="A918" s="112">
        <v>1915</v>
      </c>
      <c r="B918" s="134"/>
      <c r="C918" s="20"/>
      <c r="D918" s="21"/>
      <c r="E918" s="21"/>
      <c r="F918" s="45"/>
      <c r="G918" s="45"/>
      <c r="H918" s="120"/>
      <c r="I918" s="121"/>
      <c r="J918" s="23"/>
      <c r="K918" s="24"/>
      <c r="L918" s="22"/>
      <c r="M918" s="19"/>
    </row>
    <row r="919" spans="1:13" ht="15" thickBot="1" x14ac:dyDescent="0.35">
      <c r="A919" s="112">
        <v>1916</v>
      </c>
      <c r="B919" s="134"/>
      <c r="C919" s="20"/>
      <c r="D919" s="21"/>
      <c r="E919" s="21"/>
      <c r="F919" s="45"/>
      <c r="G919" s="45"/>
      <c r="H919" s="120"/>
      <c r="I919" s="121"/>
      <c r="J919" s="23"/>
      <c r="K919" s="24"/>
      <c r="L919" s="22"/>
      <c r="M919" s="19"/>
    </row>
    <row r="920" spans="1:13" ht="15" thickBot="1" x14ac:dyDescent="0.35">
      <c r="A920" s="112">
        <v>1917</v>
      </c>
      <c r="B920" s="134"/>
      <c r="C920" s="20"/>
      <c r="D920" s="21"/>
      <c r="E920" s="21"/>
      <c r="F920" s="45"/>
      <c r="G920" s="45"/>
      <c r="H920" s="120"/>
      <c r="I920" s="121"/>
      <c r="J920" s="23"/>
      <c r="K920" s="24"/>
      <c r="L920" s="22"/>
      <c r="M920" s="19"/>
    </row>
    <row r="921" spans="1:13" ht="15" thickBot="1" x14ac:dyDescent="0.35">
      <c r="A921" s="112">
        <v>1918</v>
      </c>
      <c r="B921" s="134"/>
      <c r="C921" s="20"/>
      <c r="D921" s="21"/>
      <c r="E921" s="21"/>
      <c r="F921" s="45"/>
      <c r="G921" s="45"/>
      <c r="H921" s="120"/>
      <c r="I921" s="121"/>
      <c r="J921" s="23"/>
      <c r="K921" s="24"/>
      <c r="L921" s="22"/>
      <c r="M921" s="19"/>
    </row>
    <row r="922" spans="1:13" ht="15" thickBot="1" x14ac:dyDescent="0.35">
      <c r="A922" s="112">
        <v>1919</v>
      </c>
      <c r="B922" s="134"/>
      <c r="C922" s="20"/>
      <c r="D922" s="21"/>
      <c r="E922" s="21"/>
      <c r="F922" s="45"/>
      <c r="G922" s="45"/>
      <c r="H922" s="120"/>
      <c r="I922" s="121"/>
      <c r="J922" s="23"/>
      <c r="K922" s="24"/>
      <c r="L922" s="22"/>
      <c r="M922" s="19"/>
    </row>
    <row r="923" spans="1:13" ht="15" thickBot="1" x14ac:dyDescent="0.35">
      <c r="A923" s="112">
        <v>1920</v>
      </c>
      <c r="B923" s="134"/>
      <c r="C923" s="20"/>
      <c r="D923" s="21"/>
      <c r="E923" s="21"/>
      <c r="F923" s="45"/>
      <c r="G923" s="45"/>
      <c r="H923" s="120"/>
      <c r="I923" s="121"/>
      <c r="J923" s="23"/>
      <c r="K923" s="24"/>
      <c r="L923" s="22"/>
      <c r="M923" s="19"/>
    </row>
    <row r="924" spans="1:13" ht="15" thickBot="1" x14ac:dyDescent="0.35">
      <c r="A924" s="112">
        <v>1921</v>
      </c>
      <c r="B924" s="134"/>
      <c r="C924" s="20"/>
      <c r="D924" s="21"/>
      <c r="E924" s="21"/>
      <c r="F924" s="45"/>
      <c r="G924" s="45"/>
      <c r="H924" s="120"/>
      <c r="I924" s="121"/>
      <c r="J924" s="23"/>
      <c r="K924" s="24"/>
      <c r="L924" s="22"/>
      <c r="M924" s="19"/>
    </row>
    <row r="925" spans="1:13" ht="15" thickBot="1" x14ac:dyDescent="0.35">
      <c r="A925" s="112">
        <v>1922</v>
      </c>
      <c r="B925" s="134"/>
      <c r="C925" s="20"/>
      <c r="D925" s="21"/>
      <c r="E925" s="21"/>
      <c r="F925" s="45"/>
      <c r="G925" s="45"/>
      <c r="H925" s="120"/>
      <c r="I925" s="121"/>
      <c r="J925" s="23"/>
      <c r="K925" s="24"/>
      <c r="L925" s="22"/>
      <c r="M925" s="19"/>
    </row>
    <row r="926" spans="1:13" ht="15" thickBot="1" x14ac:dyDescent="0.35">
      <c r="A926" s="112">
        <v>1923</v>
      </c>
      <c r="B926" s="134"/>
      <c r="C926" s="20"/>
      <c r="D926" s="21"/>
      <c r="E926" s="21"/>
      <c r="F926" s="45"/>
      <c r="G926" s="45"/>
      <c r="H926" s="120"/>
      <c r="I926" s="121"/>
      <c r="J926" s="23"/>
      <c r="K926" s="24"/>
      <c r="L926" s="22"/>
      <c r="M926" s="19"/>
    </row>
    <row r="927" spans="1:13" ht="15" thickBot="1" x14ac:dyDescent="0.35">
      <c r="A927" s="112">
        <v>1924</v>
      </c>
      <c r="B927" s="134"/>
      <c r="C927" s="20"/>
      <c r="D927" s="21"/>
      <c r="E927" s="21"/>
      <c r="F927" s="45"/>
      <c r="G927" s="45"/>
      <c r="H927" s="120"/>
      <c r="I927" s="121"/>
      <c r="J927" s="23"/>
      <c r="K927" s="24"/>
      <c r="L927" s="22"/>
      <c r="M927" s="19"/>
    </row>
    <row r="928" spans="1:13" ht="15" thickBot="1" x14ac:dyDescent="0.35">
      <c r="A928" s="112">
        <v>1925</v>
      </c>
      <c r="B928" s="134"/>
      <c r="C928" s="20"/>
      <c r="D928" s="21"/>
      <c r="E928" s="21"/>
      <c r="F928" s="45"/>
      <c r="G928" s="45"/>
      <c r="H928" s="120"/>
      <c r="I928" s="121"/>
      <c r="J928" s="23"/>
      <c r="K928" s="24"/>
      <c r="L928" s="22"/>
      <c r="M928" s="19"/>
    </row>
    <row r="929" spans="1:13" ht="15" thickBot="1" x14ac:dyDescent="0.35">
      <c r="A929" s="112">
        <v>1926</v>
      </c>
      <c r="B929" s="134"/>
      <c r="C929" s="20"/>
      <c r="D929" s="21"/>
      <c r="E929" s="21"/>
      <c r="F929" s="45"/>
      <c r="G929" s="45"/>
      <c r="H929" s="120"/>
      <c r="I929" s="121"/>
      <c r="J929" s="23"/>
      <c r="K929" s="24"/>
      <c r="L929" s="22"/>
      <c r="M929" s="19"/>
    </row>
    <row r="930" spans="1:13" ht="15" thickBot="1" x14ac:dyDescent="0.35">
      <c r="A930" s="112">
        <v>1927</v>
      </c>
      <c r="B930" s="134"/>
      <c r="C930" s="20"/>
      <c r="D930" s="21"/>
      <c r="E930" s="21"/>
      <c r="F930" s="45"/>
      <c r="G930" s="45"/>
      <c r="H930" s="120"/>
      <c r="I930" s="121"/>
      <c r="J930" s="23"/>
      <c r="K930" s="24"/>
      <c r="L930" s="22"/>
      <c r="M930" s="19"/>
    </row>
    <row r="931" spans="1:13" ht="15" thickBot="1" x14ac:dyDescent="0.35">
      <c r="A931" s="112">
        <v>1928</v>
      </c>
      <c r="B931" s="134"/>
      <c r="C931" s="20"/>
      <c r="D931" s="21"/>
      <c r="E931" s="21"/>
      <c r="F931" s="45"/>
      <c r="G931" s="45"/>
      <c r="H931" s="120"/>
      <c r="I931" s="121"/>
      <c r="J931" s="23"/>
      <c r="K931" s="24"/>
      <c r="L931" s="22"/>
      <c r="M931" s="19"/>
    </row>
    <row r="932" spans="1:13" ht="15" thickBot="1" x14ac:dyDescent="0.35">
      <c r="A932" s="112">
        <v>1929</v>
      </c>
      <c r="B932" s="134"/>
      <c r="C932" s="20"/>
      <c r="D932" s="21"/>
      <c r="E932" s="21"/>
      <c r="F932" s="45"/>
      <c r="G932" s="45"/>
      <c r="H932" s="120"/>
      <c r="I932" s="121"/>
      <c r="J932" s="23"/>
      <c r="K932" s="24"/>
      <c r="L932" s="22"/>
      <c r="M932" s="19"/>
    </row>
    <row r="933" spans="1:13" ht="15" thickBot="1" x14ac:dyDescent="0.35">
      <c r="A933" s="112">
        <v>1930</v>
      </c>
      <c r="B933" s="134"/>
      <c r="C933" s="20"/>
      <c r="D933" s="21"/>
      <c r="E933" s="21"/>
      <c r="F933" s="45"/>
      <c r="G933" s="45"/>
      <c r="H933" s="120"/>
      <c r="I933" s="121"/>
      <c r="J933" s="23"/>
      <c r="K933" s="24"/>
      <c r="L933" s="22"/>
      <c r="M933" s="19"/>
    </row>
    <row r="934" spans="1:13" ht="15" thickBot="1" x14ac:dyDescent="0.35">
      <c r="A934" s="112">
        <v>1931</v>
      </c>
      <c r="B934" s="134"/>
      <c r="C934" s="20"/>
      <c r="D934" s="21"/>
      <c r="E934" s="21"/>
      <c r="F934" s="45"/>
      <c r="G934" s="45"/>
      <c r="H934" s="120"/>
      <c r="I934" s="121"/>
      <c r="J934" s="23"/>
      <c r="K934" s="24"/>
      <c r="L934" s="22"/>
      <c r="M934" s="19"/>
    </row>
    <row r="935" spans="1:13" ht="15" thickBot="1" x14ac:dyDescent="0.35">
      <c r="A935" s="112">
        <v>1932</v>
      </c>
      <c r="B935" s="134"/>
      <c r="C935" s="20"/>
      <c r="D935" s="21"/>
      <c r="E935" s="21"/>
      <c r="F935" s="45"/>
      <c r="G935" s="45"/>
      <c r="H935" s="120"/>
      <c r="I935" s="121"/>
      <c r="J935" s="23"/>
      <c r="K935" s="24"/>
      <c r="L935" s="22"/>
      <c r="M935" s="19"/>
    </row>
    <row r="936" spans="1:13" ht="15" thickBot="1" x14ac:dyDescent="0.35">
      <c r="A936" s="112">
        <v>1933</v>
      </c>
      <c r="B936" s="134"/>
      <c r="C936" s="20"/>
      <c r="D936" s="21"/>
      <c r="E936" s="21"/>
      <c r="F936" s="45"/>
      <c r="G936" s="45"/>
      <c r="H936" s="120"/>
      <c r="I936" s="121"/>
      <c r="J936" s="23"/>
      <c r="K936" s="24"/>
      <c r="L936" s="22"/>
      <c r="M936" s="19"/>
    </row>
    <row r="937" spans="1:13" ht="15" thickBot="1" x14ac:dyDescent="0.35">
      <c r="A937" s="112">
        <v>1934</v>
      </c>
      <c r="B937" s="134"/>
      <c r="C937" s="20"/>
      <c r="D937" s="21"/>
      <c r="E937" s="21"/>
      <c r="F937" s="45"/>
      <c r="G937" s="45"/>
      <c r="H937" s="120"/>
      <c r="I937" s="121"/>
      <c r="J937" s="23"/>
      <c r="K937" s="24"/>
      <c r="L937" s="22"/>
      <c r="M937" s="19"/>
    </row>
    <row r="938" spans="1:13" ht="15" thickBot="1" x14ac:dyDescent="0.35">
      <c r="A938" s="112">
        <v>1935</v>
      </c>
      <c r="B938" s="134"/>
      <c r="C938" s="20"/>
      <c r="D938" s="21"/>
      <c r="E938" s="21"/>
      <c r="F938" s="45"/>
      <c r="G938" s="45"/>
      <c r="H938" s="120"/>
      <c r="I938" s="121"/>
      <c r="J938" s="23"/>
      <c r="K938" s="24"/>
      <c r="L938" s="22"/>
      <c r="M938" s="19"/>
    </row>
    <row r="939" spans="1:13" ht="15" thickBot="1" x14ac:dyDescent="0.35">
      <c r="A939" s="112">
        <v>1936</v>
      </c>
      <c r="B939" s="134"/>
      <c r="C939" s="20"/>
      <c r="D939" s="21"/>
      <c r="E939" s="21"/>
      <c r="F939" s="45"/>
      <c r="G939" s="45"/>
      <c r="H939" s="120"/>
      <c r="I939" s="121"/>
      <c r="J939" s="23"/>
      <c r="K939" s="24"/>
      <c r="L939" s="22"/>
      <c r="M939" s="19"/>
    </row>
    <row r="940" spans="1:13" ht="15" thickBot="1" x14ac:dyDescent="0.35">
      <c r="A940" s="112">
        <v>1937</v>
      </c>
      <c r="B940" s="134"/>
      <c r="C940" s="20"/>
      <c r="D940" s="21"/>
      <c r="E940" s="21"/>
      <c r="F940" s="45"/>
      <c r="G940" s="45"/>
      <c r="H940" s="120"/>
      <c r="I940" s="121"/>
      <c r="J940" s="23"/>
      <c r="K940" s="24"/>
      <c r="L940" s="22"/>
      <c r="M940" s="19"/>
    </row>
    <row r="941" spans="1:13" ht="15" thickBot="1" x14ac:dyDescent="0.35">
      <c r="A941" s="112">
        <v>1938</v>
      </c>
      <c r="B941" s="134"/>
      <c r="C941" s="20"/>
      <c r="D941" s="21"/>
      <c r="E941" s="21"/>
      <c r="F941" s="45"/>
      <c r="G941" s="45"/>
      <c r="H941" s="120"/>
      <c r="I941" s="121"/>
      <c r="J941" s="23"/>
      <c r="K941" s="24"/>
      <c r="L941" s="22"/>
      <c r="M941" s="19"/>
    </row>
    <row r="942" spans="1:13" ht="15" thickBot="1" x14ac:dyDescent="0.35">
      <c r="A942" s="112">
        <v>1939</v>
      </c>
      <c r="B942" s="134"/>
      <c r="C942" s="20"/>
      <c r="D942" s="21"/>
      <c r="E942" s="21"/>
      <c r="F942" s="45"/>
      <c r="G942" s="45"/>
      <c r="H942" s="120"/>
      <c r="I942" s="121"/>
      <c r="J942" s="23"/>
      <c r="K942" s="24"/>
      <c r="L942" s="22"/>
      <c r="M942" s="19"/>
    </row>
    <row r="943" spans="1:13" ht="15" thickBot="1" x14ac:dyDescent="0.35">
      <c r="A943" s="112">
        <v>1940</v>
      </c>
      <c r="B943" s="134"/>
      <c r="C943" s="20"/>
      <c r="D943" s="21"/>
      <c r="E943" s="21"/>
      <c r="F943" s="45"/>
      <c r="G943" s="45"/>
      <c r="H943" s="120"/>
      <c r="I943" s="121"/>
      <c r="J943" s="23"/>
      <c r="K943" s="24"/>
      <c r="L943" s="22"/>
      <c r="M943" s="19"/>
    </row>
    <row r="944" spans="1:13" ht="15" thickBot="1" x14ac:dyDescent="0.35">
      <c r="A944" s="112">
        <v>1941</v>
      </c>
      <c r="B944" s="134"/>
      <c r="C944" s="20"/>
      <c r="D944" s="21"/>
      <c r="E944" s="21"/>
      <c r="F944" s="45"/>
      <c r="G944" s="45"/>
      <c r="H944" s="120"/>
      <c r="I944" s="121"/>
      <c r="J944" s="23"/>
      <c r="K944" s="24"/>
      <c r="L944" s="22"/>
      <c r="M944" s="19"/>
    </row>
    <row r="945" spans="1:13" ht="15" thickBot="1" x14ac:dyDescent="0.35">
      <c r="A945" s="112">
        <v>1942</v>
      </c>
      <c r="B945" s="134"/>
      <c r="C945" s="20"/>
      <c r="D945" s="21"/>
      <c r="E945" s="21"/>
      <c r="F945" s="45"/>
      <c r="G945" s="45"/>
      <c r="H945" s="120"/>
      <c r="I945" s="121"/>
      <c r="J945" s="23"/>
      <c r="K945" s="24"/>
      <c r="L945" s="22"/>
      <c r="M945" s="19"/>
    </row>
    <row r="946" spans="1:13" ht="15" thickBot="1" x14ac:dyDescent="0.35">
      <c r="A946" s="112">
        <v>1943</v>
      </c>
      <c r="B946" s="134"/>
      <c r="C946" s="20"/>
      <c r="D946" s="21"/>
      <c r="E946" s="21"/>
      <c r="F946" s="45"/>
      <c r="G946" s="45"/>
      <c r="H946" s="120"/>
      <c r="I946" s="121"/>
      <c r="J946" s="23"/>
      <c r="K946" s="24"/>
      <c r="L946" s="22"/>
      <c r="M946" s="19"/>
    </row>
    <row r="947" spans="1:13" ht="15" thickBot="1" x14ac:dyDescent="0.35">
      <c r="A947" s="112">
        <v>1944</v>
      </c>
      <c r="B947" s="134"/>
      <c r="C947" s="20"/>
      <c r="D947" s="21"/>
      <c r="E947" s="21"/>
      <c r="F947" s="45"/>
      <c r="G947" s="45"/>
      <c r="H947" s="120"/>
      <c r="I947" s="121"/>
      <c r="J947" s="23"/>
      <c r="K947" s="24"/>
      <c r="L947" s="22"/>
      <c r="M947" s="19"/>
    </row>
    <row r="948" spans="1:13" ht="15" thickBot="1" x14ac:dyDescent="0.35">
      <c r="A948" s="112">
        <v>1945</v>
      </c>
      <c r="B948" s="134"/>
      <c r="C948" s="20"/>
      <c r="D948" s="21"/>
      <c r="E948" s="21"/>
      <c r="F948" s="45"/>
      <c r="G948" s="45"/>
      <c r="H948" s="120"/>
      <c r="I948" s="121"/>
      <c r="J948" s="23"/>
      <c r="K948" s="24"/>
      <c r="L948" s="22"/>
      <c r="M948" s="19"/>
    </row>
    <row r="949" spans="1:13" ht="15" thickBot="1" x14ac:dyDescent="0.35">
      <c r="A949" s="112">
        <v>1946</v>
      </c>
      <c r="B949" s="134"/>
      <c r="C949" s="20"/>
      <c r="D949" s="21"/>
      <c r="E949" s="21"/>
      <c r="F949" s="45"/>
      <c r="G949" s="45"/>
      <c r="H949" s="120"/>
      <c r="I949" s="121"/>
      <c r="J949" s="23"/>
      <c r="K949" s="24"/>
      <c r="L949" s="22"/>
      <c r="M949" s="19"/>
    </row>
    <row r="950" spans="1:13" ht="15" thickBot="1" x14ac:dyDescent="0.35">
      <c r="A950" s="112">
        <v>1947</v>
      </c>
      <c r="B950" s="134"/>
      <c r="C950" s="20"/>
      <c r="D950" s="21"/>
      <c r="E950" s="21"/>
      <c r="F950" s="45"/>
      <c r="G950" s="45"/>
      <c r="H950" s="120"/>
      <c r="I950" s="121"/>
      <c r="J950" s="23"/>
      <c r="K950" s="24"/>
      <c r="L950" s="22"/>
      <c r="M950" s="19"/>
    </row>
    <row r="951" spans="1:13" ht="15" thickBot="1" x14ac:dyDescent="0.35">
      <c r="A951" s="112">
        <v>1948</v>
      </c>
      <c r="B951" s="134"/>
      <c r="C951" s="20"/>
      <c r="D951" s="21"/>
      <c r="E951" s="21"/>
      <c r="F951" s="45"/>
      <c r="G951" s="45"/>
      <c r="H951" s="120"/>
      <c r="I951" s="121"/>
      <c r="J951" s="23"/>
      <c r="K951" s="24"/>
      <c r="L951" s="22"/>
      <c r="M951" s="19"/>
    </row>
    <row r="952" spans="1:13" ht="15" thickBot="1" x14ac:dyDescent="0.35">
      <c r="A952" s="112">
        <v>1949</v>
      </c>
      <c r="B952" s="134"/>
      <c r="C952" s="20"/>
      <c r="D952" s="21"/>
      <c r="E952" s="21"/>
      <c r="F952" s="45"/>
      <c r="G952" s="45"/>
      <c r="H952" s="120"/>
      <c r="I952" s="121"/>
      <c r="J952" s="23"/>
      <c r="K952" s="24"/>
      <c r="L952" s="22"/>
      <c r="M952" s="19"/>
    </row>
    <row r="953" spans="1:13" ht="15" thickBot="1" x14ac:dyDescent="0.35">
      <c r="A953" s="112">
        <v>1950</v>
      </c>
      <c r="B953" s="134"/>
      <c r="C953" s="20"/>
      <c r="D953" s="21"/>
      <c r="E953" s="21"/>
      <c r="F953" s="45"/>
      <c r="G953" s="45"/>
      <c r="H953" s="120"/>
      <c r="I953" s="121"/>
      <c r="J953" s="23"/>
      <c r="K953" s="24"/>
      <c r="L953" s="22"/>
      <c r="M953" s="19"/>
    </row>
    <row r="954" spans="1:13" ht="15" thickBot="1" x14ac:dyDescent="0.35">
      <c r="A954" s="112">
        <v>1951</v>
      </c>
      <c r="B954" s="134"/>
      <c r="C954" s="20"/>
      <c r="D954" s="21"/>
      <c r="E954" s="21"/>
      <c r="F954" s="45"/>
      <c r="G954" s="45"/>
      <c r="H954" s="120"/>
      <c r="I954" s="121"/>
      <c r="J954" s="23"/>
      <c r="K954" s="24"/>
      <c r="L954" s="22"/>
      <c r="M954" s="19"/>
    </row>
    <row r="955" spans="1:13" ht="15" thickBot="1" x14ac:dyDescent="0.35">
      <c r="A955" s="112">
        <v>1952</v>
      </c>
      <c r="B955" s="134"/>
      <c r="C955" s="20"/>
      <c r="D955" s="21"/>
      <c r="E955" s="21"/>
      <c r="F955" s="45"/>
      <c r="G955" s="45"/>
      <c r="H955" s="120"/>
      <c r="I955" s="121"/>
      <c r="J955" s="23"/>
      <c r="K955" s="24"/>
      <c r="L955" s="22"/>
      <c r="M955" s="19"/>
    </row>
    <row r="956" spans="1:13" ht="15" thickBot="1" x14ac:dyDescent="0.35">
      <c r="A956" s="112">
        <v>1953</v>
      </c>
      <c r="B956" s="134"/>
      <c r="C956" s="20"/>
      <c r="D956" s="21"/>
      <c r="E956" s="21"/>
      <c r="F956" s="45"/>
      <c r="G956" s="45"/>
      <c r="H956" s="120"/>
      <c r="I956" s="121"/>
      <c r="J956" s="23"/>
      <c r="K956" s="24"/>
      <c r="L956" s="22"/>
      <c r="M956" s="19"/>
    </row>
    <row r="957" spans="1:13" ht="15" thickBot="1" x14ac:dyDescent="0.35">
      <c r="A957" s="112">
        <v>1954</v>
      </c>
      <c r="B957" s="134"/>
      <c r="C957" s="20"/>
      <c r="D957" s="21"/>
      <c r="E957" s="21"/>
      <c r="F957" s="45"/>
      <c r="G957" s="45"/>
      <c r="H957" s="120"/>
      <c r="I957" s="121"/>
      <c r="J957" s="23"/>
      <c r="K957" s="24"/>
      <c r="L957" s="22"/>
      <c r="M957" s="19"/>
    </row>
    <row r="958" spans="1:13" ht="15" thickBot="1" x14ac:dyDescent="0.35">
      <c r="A958" s="112">
        <v>1955</v>
      </c>
      <c r="B958" s="134"/>
      <c r="C958" s="20"/>
      <c r="D958" s="21"/>
      <c r="E958" s="21"/>
      <c r="F958" s="45"/>
      <c r="G958" s="45"/>
      <c r="H958" s="120"/>
      <c r="I958" s="121"/>
      <c r="J958" s="23"/>
      <c r="K958" s="24"/>
      <c r="L958" s="22"/>
      <c r="M958" s="19"/>
    </row>
    <row r="959" spans="1:13" ht="15" thickBot="1" x14ac:dyDescent="0.35">
      <c r="A959" s="112">
        <v>1956</v>
      </c>
      <c r="B959" s="134"/>
      <c r="C959" s="20"/>
      <c r="D959" s="21"/>
      <c r="E959" s="21"/>
      <c r="F959" s="45"/>
      <c r="G959" s="45"/>
      <c r="H959" s="120"/>
      <c r="I959" s="121"/>
      <c r="J959" s="23"/>
      <c r="K959" s="24"/>
      <c r="L959" s="22"/>
      <c r="M959" s="19"/>
    </row>
    <row r="960" spans="1:13" ht="15" thickBot="1" x14ac:dyDescent="0.35">
      <c r="A960" s="112">
        <v>1957</v>
      </c>
      <c r="B960" s="134"/>
      <c r="C960" s="20"/>
      <c r="D960" s="21"/>
      <c r="E960" s="21"/>
      <c r="F960" s="45"/>
      <c r="G960" s="45"/>
      <c r="H960" s="120"/>
      <c r="I960" s="121"/>
      <c r="J960" s="23"/>
      <c r="K960" s="24"/>
      <c r="L960" s="22"/>
      <c r="M960" s="19"/>
    </row>
    <row r="961" spans="1:13" ht="15" thickBot="1" x14ac:dyDescent="0.35">
      <c r="A961" s="112">
        <v>1958</v>
      </c>
      <c r="B961" s="134"/>
      <c r="C961" s="20"/>
      <c r="D961" s="21"/>
      <c r="E961" s="21"/>
      <c r="F961" s="45"/>
      <c r="G961" s="45"/>
      <c r="H961" s="120"/>
      <c r="I961" s="121"/>
      <c r="J961" s="23"/>
      <c r="K961" s="24"/>
      <c r="L961" s="22"/>
      <c r="M961" s="19"/>
    </row>
    <row r="962" spans="1:13" ht="15" thickBot="1" x14ac:dyDescent="0.35">
      <c r="A962" s="112">
        <v>1959</v>
      </c>
      <c r="B962" s="134"/>
      <c r="C962" s="20"/>
      <c r="D962" s="21"/>
      <c r="E962" s="21"/>
      <c r="F962" s="45"/>
      <c r="G962" s="45"/>
      <c r="H962" s="120"/>
      <c r="I962" s="121"/>
      <c r="J962" s="23"/>
      <c r="K962" s="24"/>
      <c r="L962" s="22"/>
      <c r="M962" s="19"/>
    </row>
    <row r="963" spans="1:13" ht="15" thickBot="1" x14ac:dyDescent="0.35">
      <c r="A963" s="112">
        <v>1960</v>
      </c>
      <c r="B963" s="134"/>
      <c r="C963" s="20"/>
      <c r="D963" s="21"/>
      <c r="E963" s="21"/>
      <c r="F963" s="45"/>
      <c r="G963" s="45"/>
      <c r="H963" s="120"/>
      <c r="I963" s="121"/>
      <c r="J963" s="23"/>
      <c r="K963" s="24"/>
      <c r="L963" s="22"/>
      <c r="M963" s="19"/>
    </row>
    <row r="964" spans="1:13" ht="15" thickBot="1" x14ac:dyDescent="0.35">
      <c r="A964" s="112">
        <v>1961</v>
      </c>
      <c r="B964" s="134"/>
      <c r="C964" s="20"/>
      <c r="D964" s="21"/>
      <c r="E964" s="21"/>
      <c r="F964" s="45"/>
      <c r="G964" s="45"/>
      <c r="H964" s="120"/>
      <c r="I964" s="121"/>
      <c r="J964" s="23"/>
      <c r="K964" s="24"/>
      <c r="L964" s="22"/>
      <c r="M964" s="19"/>
    </row>
    <row r="965" spans="1:13" ht="15" thickBot="1" x14ac:dyDescent="0.35">
      <c r="A965" s="112">
        <v>1962</v>
      </c>
      <c r="B965" s="134"/>
      <c r="C965" s="20"/>
      <c r="D965" s="21"/>
      <c r="E965" s="21"/>
      <c r="F965" s="45"/>
      <c r="G965" s="45"/>
      <c r="H965" s="120"/>
      <c r="I965" s="121"/>
      <c r="J965" s="23"/>
      <c r="K965" s="24"/>
      <c r="L965" s="22"/>
      <c r="M965" s="19"/>
    </row>
    <row r="966" spans="1:13" ht="15" thickBot="1" x14ac:dyDescent="0.35">
      <c r="A966" s="112">
        <v>1963</v>
      </c>
      <c r="B966" s="134"/>
      <c r="C966" s="20"/>
      <c r="D966" s="21"/>
      <c r="E966" s="21"/>
      <c r="F966" s="45"/>
      <c r="G966" s="45"/>
      <c r="H966" s="120"/>
      <c r="I966" s="121"/>
      <c r="J966" s="23"/>
      <c r="K966" s="24"/>
      <c r="L966" s="22"/>
      <c r="M966" s="19"/>
    </row>
    <row r="967" spans="1:13" ht="15" thickBot="1" x14ac:dyDescent="0.35">
      <c r="A967" s="112">
        <v>1964</v>
      </c>
      <c r="B967" s="134"/>
      <c r="C967" s="20"/>
      <c r="D967" s="21"/>
      <c r="E967" s="21"/>
      <c r="F967" s="45"/>
      <c r="G967" s="45"/>
      <c r="H967" s="120"/>
      <c r="I967" s="121"/>
      <c r="J967" s="23"/>
      <c r="K967" s="24"/>
      <c r="L967" s="22"/>
      <c r="M967" s="19"/>
    </row>
    <row r="968" spans="1:13" ht="15" thickBot="1" x14ac:dyDescent="0.35">
      <c r="A968" s="112">
        <v>1965</v>
      </c>
      <c r="B968" s="134"/>
      <c r="C968" s="20"/>
      <c r="D968" s="21"/>
      <c r="E968" s="21"/>
      <c r="F968" s="45"/>
      <c r="G968" s="45"/>
      <c r="H968" s="120"/>
      <c r="I968" s="121"/>
      <c r="J968" s="23"/>
      <c r="K968" s="24"/>
      <c r="L968" s="22"/>
      <c r="M968" s="19"/>
    </row>
    <row r="969" spans="1:13" ht="15" thickBot="1" x14ac:dyDescent="0.35">
      <c r="A969" s="112">
        <v>1966</v>
      </c>
      <c r="B969" s="134"/>
      <c r="C969" s="20"/>
      <c r="D969" s="21"/>
      <c r="E969" s="21"/>
      <c r="F969" s="45"/>
      <c r="G969" s="45"/>
      <c r="H969" s="120"/>
      <c r="I969" s="121"/>
      <c r="J969" s="23"/>
      <c r="K969" s="24"/>
      <c r="L969" s="22"/>
      <c r="M969" s="19"/>
    </row>
    <row r="970" spans="1:13" ht="15" thickBot="1" x14ac:dyDescent="0.35">
      <c r="A970" s="112">
        <v>1967</v>
      </c>
      <c r="B970" s="134"/>
      <c r="C970" s="20"/>
      <c r="D970" s="21"/>
      <c r="E970" s="21"/>
      <c r="F970" s="45"/>
      <c r="G970" s="45"/>
      <c r="H970" s="120"/>
      <c r="I970" s="121"/>
      <c r="J970" s="23"/>
      <c r="K970" s="24"/>
      <c r="L970" s="22"/>
      <c r="M970" s="19"/>
    </row>
    <row r="971" spans="1:13" ht="15" thickBot="1" x14ac:dyDescent="0.35">
      <c r="A971" s="112">
        <v>1968</v>
      </c>
      <c r="B971" s="134"/>
      <c r="C971" s="20"/>
      <c r="D971" s="21"/>
      <c r="E971" s="21"/>
      <c r="F971" s="45"/>
      <c r="G971" s="45"/>
      <c r="H971" s="120"/>
      <c r="I971" s="121"/>
      <c r="J971" s="23"/>
      <c r="K971" s="24"/>
      <c r="L971" s="22"/>
      <c r="M971" s="19"/>
    </row>
    <row r="972" spans="1:13" ht="15" thickBot="1" x14ac:dyDescent="0.35">
      <c r="A972" s="112">
        <v>1969</v>
      </c>
      <c r="B972" s="134"/>
      <c r="C972" s="20"/>
      <c r="D972" s="21"/>
      <c r="E972" s="21"/>
      <c r="F972" s="45"/>
      <c r="G972" s="45"/>
      <c r="H972" s="120"/>
      <c r="I972" s="121"/>
      <c r="J972" s="23"/>
      <c r="K972" s="24"/>
      <c r="L972" s="22"/>
      <c r="M972" s="19"/>
    </row>
    <row r="973" spans="1:13" ht="15" thickBot="1" x14ac:dyDescent="0.35">
      <c r="A973" s="112">
        <v>1970</v>
      </c>
      <c r="B973" s="134"/>
      <c r="C973" s="20"/>
      <c r="D973" s="21"/>
      <c r="E973" s="21"/>
      <c r="F973" s="45"/>
      <c r="G973" s="45"/>
      <c r="H973" s="120"/>
      <c r="I973" s="121"/>
      <c r="J973" s="23"/>
      <c r="K973" s="24"/>
      <c r="L973" s="22"/>
      <c r="M973" s="19"/>
    </row>
    <row r="974" spans="1:13" ht="15" thickBot="1" x14ac:dyDescent="0.35">
      <c r="A974" s="112">
        <v>1971</v>
      </c>
      <c r="B974" s="134"/>
      <c r="C974" s="20"/>
      <c r="D974" s="21"/>
      <c r="E974" s="21"/>
      <c r="F974" s="45"/>
      <c r="G974" s="45"/>
      <c r="H974" s="120"/>
      <c r="I974" s="121"/>
      <c r="J974" s="23"/>
      <c r="K974" s="24"/>
      <c r="L974" s="22"/>
      <c r="M974" s="19"/>
    </row>
    <row r="975" spans="1:13" ht="15" thickBot="1" x14ac:dyDescent="0.35">
      <c r="A975" s="112">
        <v>1972</v>
      </c>
      <c r="B975" s="134"/>
      <c r="C975" s="20"/>
      <c r="D975" s="21"/>
      <c r="E975" s="21"/>
      <c r="F975" s="45"/>
      <c r="G975" s="45"/>
      <c r="H975" s="120"/>
      <c r="I975" s="121"/>
      <c r="J975" s="23"/>
      <c r="K975" s="24"/>
      <c r="L975" s="22"/>
      <c r="M975" s="19"/>
    </row>
    <row r="976" spans="1:13" ht="15" thickBot="1" x14ac:dyDescent="0.35">
      <c r="A976" s="112">
        <v>1973</v>
      </c>
      <c r="B976" s="134"/>
      <c r="C976" s="20"/>
      <c r="D976" s="21"/>
      <c r="E976" s="21"/>
      <c r="F976" s="45"/>
      <c r="G976" s="45"/>
      <c r="H976" s="120"/>
      <c r="I976" s="121"/>
      <c r="J976" s="23"/>
      <c r="K976" s="24"/>
      <c r="L976" s="22"/>
      <c r="M976" s="19"/>
    </row>
    <row r="977" spans="1:13" ht="15" thickBot="1" x14ac:dyDescent="0.35">
      <c r="A977" s="112">
        <v>1974</v>
      </c>
      <c r="B977" s="134"/>
      <c r="C977" s="20"/>
      <c r="D977" s="21"/>
      <c r="E977" s="21"/>
      <c r="F977" s="45"/>
      <c r="G977" s="45"/>
      <c r="H977" s="120"/>
      <c r="I977" s="121"/>
      <c r="J977" s="23"/>
      <c r="K977" s="24"/>
      <c r="L977" s="22"/>
      <c r="M977" s="19"/>
    </row>
    <row r="978" spans="1:13" ht="15" thickBot="1" x14ac:dyDescent="0.35">
      <c r="A978" s="112">
        <v>1975</v>
      </c>
      <c r="B978" s="134"/>
      <c r="C978" s="20"/>
      <c r="D978" s="21"/>
      <c r="E978" s="21"/>
      <c r="F978" s="45"/>
      <c r="G978" s="45"/>
      <c r="H978" s="120"/>
      <c r="I978" s="121"/>
      <c r="J978" s="23"/>
      <c r="K978" s="24"/>
      <c r="L978" s="22"/>
      <c r="M978" s="19"/>
    </row>
    <row r="979" spans="1:13" ht="15" thickBot="1" x14ac:dyDescent="0.35">
      <c r="A979" s="112">
        <v>1976</v>
      </c>
      <c r="B979" s="134"/>
      <c r="C979" s="20"/>
      <c r="D979" s="21"/>
      <c r="E979" s="21"/>
      <c r="F979" s="45"/>
      <c r="G979" s="45"/>
      <c r="H979" s="120"/>
      <c r="I979" s="121"/>
      <c r="J979" s="23"/>
      <c r="K979" s="24"/>
      <c r="L979" s="22"/>
      <c r="M979" s="19"/>
    </row>
    <row r="980" spans="1:13" ht="15" thickBot="1" x14ac:dyDescent="0.35">
      <c r="A980" s="112">
        <v>1977</v>
      </c>
      <c r="B980" s="134"/>
      <c r="C980" s="20"/>
      <c r="D980" s="21"/>
      <c r="E980" s="21"/>
      <c r="F980" s="45"/>
      <c r="G980" s="45"/>
      <c r="H980" s="120"/>
      <c r="I980" s="121"/>
      <c r="J980" s="23"/>
      <c r="K980" s="24"/>
      <c r="L980" s="22"/>
      <c r="M980" s="19"/>
    </row>
    <row r="981" spans="1:13" ht="15" thickBot="1" x14ac:dyDescent="0.35">
      <c r="A981" s="112">
        <v>1978</v>
      </c>
      <c r="B981" s="134"/>
      <c r="C981" s="20"/>
      <c r="D981" s="21"/>
      <c r="E981" s="21"/>
      <c r="F981" s="45"/>
      <c r="G981" s="45"/>
      <c r="H981" s="120"/>
      <c r="I981" s="121"/>
      <c r="J981" s="23"/>
      <c r="K981" s="24"/>
      <c r="L981" s="22"/>
      <c r="M981" s="19"/>
    </row>
    <row r="982" spans="1:13" ht="15" thickBot="1" x14ac:dyDescent="0.35">
      <c r="A982" s="112">
        <v>1979</v>
      </c>
      <c r="B982" s="134"/>
      <c r="C982" s="20"/>
      <c r="D982" s="21"/>
      <c r="E982" s="21"/>
      <c r="F982" s="45"/>
      <c r="G982" s="45"/>
      <c r="H982" s="120"/>
      <c r="I982" s="121"/>
      <c r="J982" s="23"/>
      <c r="K982" s="24"/>
      <c r="L982" s="22"/>
      <c r="M982" s="19"/>
    </row>
    <row r="983" spans="1:13" ht="15" thickBot="1" x14ac:dyDescent="0.35">
      <c r="A983" s="112">
        <v>1980</v>
      </c>
      <c r="B983" s="134"/>
      <c r="C983" s="20"/>
      <c r="D983" s="21"/>
      <c r="E983" s="21"/>
      <c r="F983" s="45"/>
      <c r="G983" s="45"/>
      <c r="H983" s="120"/>
      <c r="I983" s="121"/>
      <c r="J983" s="23"/>
      <c r="K983" s="24"/>
      <c r="L983" s="22"/>
      <c r="M983" s="19"/>
    </row>
    <row r="984" spans="1:13" ht="15" thickBot="1" x14ac:dyDescent="0.35">
      <c r="A984" s="112">
        <v>1981</v>
      </c>
      <c r="B984" s="134"/>
      <c r="C984" s="20"/>
      <c r="D984" s="21"/>
      <c r="E984" s="21"/>
      <c r="F984" s="45"/>
      <c r="G984" s="45"/>
      <c r="H984" s="120"/>
      <c r="I984" s="121"/>
      <c r="J984" s="23"/>
      <c r="K984" s="24"/>
      <c r="L984" s="22"/>
      <c r="M984" s="19"/>
    </row>
    <row r="985" spans="1:13" ht="15" thickBot="1" x14ac:dyDescent="0.35">
      <c r="A985" s="112">
        <v>1982</v>
      </c>
      <c r="B985" s="134"/>
      <c r="C985" s="20"/>
      <c r="D985" s="21"/>
      <c r="E985" s="21"/>
      <c r="F985" s="45"/>
      <c r="G985" s="45"/>
      <c r="H985" s="120"/>
      <c r="I985" s="121"/>
      <c r="J985" s="23"/>
      <c r="K985" s="24"/>
      <c r="L985" s="22"/>
      <c r="M985" s="19"/>
    </row>
    <row r="986" spans="1:13" ht="15" thickBot="1" x14ac:dyDescent="0.35">
      <c r="A986" s="112">
        <v>1983</v>
      </c>
      <c r="B986" s="134"/>
      <c r="C986" s="20"/>
      <c r="D986" s="21"/>
      <c r="E986" s="21"/>
      <c r="F986" s="45"/>
      <c r="G986" s="45"/>
      <c r="H986" s="120"/>
      <c r="I986" s="121"/>
      <c r="J986" s="23"/>
      <c r="K986" s="24"/>
      <c r="L986" s="22"/>
      <c r="M986" s="19"/>
    </row>
    <row r="987" spans="1:13" ht="15" thickBot="1" x14ac:dyDescent="0.35">
      <c r="A987" s="112">
        <v>1984</v>
      </c>
      <c r="B987" s="134"/>
      <c r="C987" s="20"/>
      <c r="D987" s="21"/>
      <c r="E987" s="21"/>
      <c r="F987" s="45"/>
      <c r="G987" s="45"/>
      <c r="H987" s="120"/>
      <c r="I987" s="121"/>
      <c r="J987" s="23"/>
      <c r="K987" s="24"/>
      <c r="L987" s="22"/>
      <c r="M987" s="19"/>
    </row>
    <row r="988" spans="1:13" ht="15" thickBot="1" x14ac:dyDescent="0.35">
      <c r="A988" s="112">
        <v>1985</v>
      </c>
      <c r="B988" s="134"/>
      <c r="C988" s="20"/>
      <c r="D988" s="21"/>
      <c r="E988" s="21"/>
      <c r="F988" s="45"/>
      <c r="G988" s="45"/>
      <c r="H988" s="120"/>
      <c r="I988" s="121"/>
      <c r="J988" s="23"/>
      <c r="K988" s="24"/>
      <c r="L988" s="22"/>
      <c r="M988" s="19"/>
    </row>
    <row r="989" spans="1:13" ht="15" thickBot="1" x14ac:dyDescent="0.35">
      <c r="A989" s="112">
        <v>1986</v>
      </c>
      <c r="B989" s="134"/>
      <c r="C989" s="20"/>
      <c r="D989" s="21"/>
      <c r="E989" s="21"/>
      <c r="F989" s="45"/>
      <c r="G989" s="45"/>
      <c r="H989" s="120"/>
      <c r="I989" s="121"/>
      <c r="J989" s="23"/>
      <c r="K989" s="24"/>
      <c r="L989" s="22"/>
      <c r="M989" s="19"/>
    </row>
    <row r="990" spans="1:13" ht="15" thickBot="1" x14ac:dyDescent="0.35">
      <c r="A990" s="112">
        <v>1987</v>
      </c>
      <c r="B990" s="134"/>
      <c r="C990" s="20"/>
      <c r="D990" s="21"/>
      <c r="E990" s="21"/>
      <c r="F990" s="45"/>
      <c r="G990" s="45"/>
      <c r="H990" s="120"/>
      <c r="I990" s="121"/>
      <c r="J990" s="23"/>
      <c r="K990" s="24"/>
      <c r="L990" s="22"/>
      <c r="M990" s="19"/>
    </row>
    <row r="991" spans="1:13" ht="15" thickBot="1" x14ac:dyDescent="0.35">
      <c r="A991" s="112">
        <v>1988</v>
      </c>
      <c r="B991" s="134"/>
      <c r="C991" s="20"/>
      <c r="D991" s="21"/>
      <c r="E991" s="21"/>
      <c r="F991" s="45"/>
      <c r="G991" s="45"/>
      <c r="H991" s="120"/>
      <c r="I991" s="121"/>
      <c r="J991" s="23"/>
      <c r="K991" s="24"/>
      <c r="L991" s="22"/>
      <c r="M991" s="19"/>
    </row>
    <row r="992" spans="1:13" ht="15" thickBot="1" x14ac:dyDescent="0.35">
      <c r="A992" s="112">
        <v>1989</v>
      </c>
      <c r="B992" s="134"/>
      <c r="C992" s="20"/>
      <c r="D992" s="21"/>
      <c r="E992" s="21"/>
      <c r="F992" s="45"/>
      <c r="G992" s="45"/>
      <c r="H992" s="120"/>
      <c r="I992" s="121"/>
      <c r="J992" s="23"/>
      <c r="K992" s="24"/>
      <c r="L992" s="22"/>
      <c r="M992" s="19"/>
    </row>
    <row r="993" spans="1:13" ht="15" thickBot="1" x14ac:dyDescent="0.35">
      <c r="A993" s="112">
        <v>1990</v>
      </c>
      <c r="B993" s="134"/>
      <c r="C993" s="20"/>
      <c r="D993" s="21"/>
      <c r="E993" s="21"/>
      <c r="F993" s="45"/>
      <c r="G993" s="45"/>
      <c r="H993" s="120"/>
      <c r="I993" s="121"/>
      <c r="J993" s="23"/>
      <c r="K993" s="24"/>
      <c r="L993" s="22"/>
      <c r="M993" s="19"/>
    </row>
    <row r="994" spans="1:13" ht="15" thickBot="1" x14ac:dyDescent="0.35">
      <c r="A994" s="112">
        <v>1991</v>
      </c>
      <c r="B994" s="134"/>
      <c r="C994" s="20"/>
      <c r="D994" s="21"/>
      <c r="E994" s="21"/>
      <c r="F994" s="45"/>
      <c r="G994" s="45"/>
      <c r="H994" s="120"/>
      <c r="I994" s="121"/>
      <c r="J994" s="23"/>
      <c r="K994" s="24"/>
      <c r="L994" s="22"/>
      <c r="M994" s="19"/>
    </row>
    <row r="995" spans="1:13" ht="15" thickBot="1" x14ac:dyDescent="0.35">
      <c r="A995" s="112">
        <v>1992</v>
      </c>
      <c r="B995" s="134"/>
      <c r="C995" s="20"/>
      <c r="D995" s="21"/>
      <c r="E995" s="21"/>
      <c r="F995" s="45"/>
      <c r="G995" s="45"/>
      <c r="H995" s="120"/>
      <c r="I995" s="121"/>
      <c r="J995" s="23"/>
      <c r="K995" s="24"/>
      <c r="L995" s="22"/>
      <c r="M995" s="19"/>
    </row>
    <row r="996" spans="1:13" ht="15" thickBot="1" x14ac:dyDescent="0.35">
      <c r="A996" s="112">
        <v>1993</v>
      </c>
      <c r="B996" s="134"/>
      <c r="C996" s="20"/>
      <c r="D996" s="21"/>
      <c r="E996" s="21"/>
      <c r="F996" s="45"/>
      <c r="G996" s="45"/>
      <c r="H996" s="120"/>
      <c r="I996" s="121"/>
      <c r="J996" s="23"/>
      <c r="K996" s="24"/>
      <c r="L996" s="22"/>
      <c r="M996" s="19"/>
    </row>
    <row r="997" spans="1:13" ht="15" thickBot="1" x14ac:dyDescent="0.35">
      <c r="A997" s="112">
        <v>1994</v>
      </c>
      <c r="B997" s="134"/>
      <c r="C997" s="20"/>
      <c r="D997" s="21"/>
      <c r="E997" s="21"/>
      <c r="F997" s="45"/>
      <c r="G997" s="45"/>
      <c r="H997" s="120"/>
      <c r="I997" s="121"/>
      <c r="J997" s="23"/>
      <c r="K997" s="24"/>
      <c r="L997" s="22"/>
      <c r="M997" s="19"/>
    </row>
    <row r="998" spans="1:13" ht="15" thickBot="1" x14ac:dyDescent="0.35">
      <c r="A998" s="112">
        <v>1995</v>
      </c>
      <c r="B998" s="134"/>
      <c r="C998" s="20"/>
      <c r="D998" s="21"/>
      <c r="E998" s="21"/>
      <c r="F998" s="45"/>
      <c r="G998" s="45"/>
      <c r="H998" s="120"/>
      <c r="I998" s="121"/>
      <c r="J998" s="23"/>
      <c r="K998" s="24"/>
      <c r="L998" s="22"/>
      <c r="M998" s="19"/>
    </row>
    <row r="999" spans="1:13" ht="15" thickBot="1" x14ac:dyDescent="0.35">
      <c r="A999" s="112">
        <v>1996</v>
      </c>
      <c r="B999" s="134"/>
      <c r="C999" s="20"/>
      <c r="D999" s="21"/>
      <c r="E999" s="21"/>
      <c r="F999" s="45"/>
      <c r="G999" s="45"/>
      <c r="H999" s="120"/>
      <c r="I999" s="121"/>
      <c r="J999" s="23"/>
      <c r="K999" s="24"/>
      <c r="L999" s="22"/>
      <c r="M999" s="19"/>
    </row>
    <row r="1000" spans="1:13" ht="15" thickBot="1" x14ac:dyDescent="0.35">
      <c r="A1000" s="112">
        <v>1997</v>
      </c>
      <c r="B1000" s="134"/>
      <c r="C1000" s="20"/>
      <c r="D1000" s="21"/>
      <c r="E1000" s="21"/>
      <c r="F1000" s="45"/>
      <c r="G1000" s="45"/>
      <c r="H1000" s="120"/>
      <c r="I1000" s="121"/>
      <c r="J1000" s="23"/>
      <c r="K1000" s="24"/>
      <c r="L1000" s="22"/>
      <c r="M1000" s="19"/>
    </row>
    <row r="1001" spans="1:13" ht="15" thickBot="1" x14ac:dyDescent="0.35">
      <c r="A1001" s="112">
        <v>1998</v>
      </c>
      <c r="B1001" s="134"/>
      <c r="C1001" s="20"/>
      <c r="D1001" s="21"/>
      <c r="E1001" s="21"/>
      <c r="F1001" s="45"/>
      <c r="G1001" s="45"/>
      <c r="H1001" s="120"/>
      <c r="I1001" s="121"/>
      <c r="J1001" s="23"/>
      <c r="K1001" s="24"/>
      <c r="L1001" s="22"/>
      <c r="M1001" s="19"/>
    </row>
    <row r="1002" spans="1:13" ht="15" thickBot="1" x14ac:dyDescent="0.35">
      <c r="A1002" s="112">
        <v>1999</v>
      </c>
      <c r="B1002" s="134"/>
      <c r="C1002" s="20"/>
      <c r="D1002" s="21"/>
      <c r="E1002" s="21"/>
      <c r="F1002" s="45"/>
      <c r="G1002" s="45"/>
      <c r="H1002" s="120"/>
      <c r="I1002" s="121"/>
      <c r="J1002" s="23"/>
      <c r="K1002" s="24"/>
      <c r="L1002" s="22"/>
      <c r="M1002" s="19"/>
    </row>
    <row r="1003" spans="1:13" ht="15" thickBot="1" x14ac:dyDescent="0.35">
      <c r="A1003" s="113">
        <v>2000</v>
      </c>
      <c r="B1003" s="135"/>
      <c r="C1003" s="26"/>
      <c r="D1003" s="27"/>
      <c r="E1003" s="27"/>
      <c r="F1003" s="116"/>
      <c r="G1003" s="116"/>
      <c r="H1003" s="122"/>
      <c r="I1003" s="123"/>
      <c r="J1003" s="29"/>
      <c r="K1003" s="30"/>
      <c r="L1003" s="28"/>
      <c r="M1003" s="31"/>
    </row>
  </sheetData>
  <autoFilter ref="A2:L2">
    <sortState ref="A3:L1003">
      <sortCondition ref="A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161"/>
  <sheetViews>
    <sheetView tabSelected="1" workbookViewId="0"/>
  </sheetViews>
  <sheetFormatPr baseColWidth="10" defaultRowHeight="14.4" x14ac:dyDescent="0.3"/>
  <cols>
    <col min="1" max="1" width="8.6640625" customWidth="1"/>
    <col min="2" max="2" width="7.109375" customWidth="1"/>
    <col min="3" max="3" width="15.6640625" customWidth="1"/>
    <col min="4" max="11" width="4.6640625" customWidth="1"/>
    <col min="12" max="13" width="7.6640625" customWidth="1"/>
    <col min="14" max="15" width="7.6640625" style="96" customWidth="1"/>
  </cols>
  <sheetData>
    <row r="1" spans="1:15" ht="49.2" customHeight="1" x14ac:dyDescent="0.3">
      <c r="A1" s="97" t="s">
        <v>140</v>
      </c>
      <c r="B1" s="37" t="s">
        <v>35</v>
      </c>
      <c r="C1" s="98" t="s">
        <v>36</v>
      </c>
      <c r="D1" s="37" t="s">
        <v>38</v>
      </c>
      <c r="E1" s="37" t="s">
        <v>39</v>
      </c>
      <c r="F1" s="37" t="s">
        <v>40</v>
      </c>
      <c r="G1" s="38" t="s">
        <v>41</v>
      </c>
      <c r="H1" s="39">
        <v>69</v>
      </c>
      <c r="I1" s="40">
        <v>169</v>
      </c>
      <c r="J1" s="41">
        <v>269</v>
      </c>
      <c r="K1" s="42" t="s">
        <v>42</v>
      </c>
      <c r="L1" s="37" t="s">
        <v>43</v>
      </c>
      <c r="M1" s="37" t="s">
        <v>44</v>
      </c>
      <c r="N1" s="139"/>
      <c r="O1" s="139"/>
    </row>
    <row r="2" spans="1:15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6"/>
      <c r="E2" s="46"/>
      <c r="F2" s="46"/>
      <c r="G2" s="47"/>
      <c r="H2" s="48"/>
      <c r="I2" s="49"/>
      <c r="J2" s="50"/>
      <c r="K2" s="51"/>
      <c r="L2" s="52"/>
      <c r="M2" s="52">
        <f>COUNTIF(D2:F2,"&gt;0")</f>
        <v>0</v>
      </c>
      <c r="N2" s="90"/>
      <c r="O2" s="90"/>
    </row>
    <row r="3" spans="1:15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6"/>
      <c r="E3" s="46"/>
      <c r="F3" s="46"/>
      <c r="G3" s="47"/>
      <c r="H3" s="48"/>
      <c r="I3" s="49"/>
      <c r="J3" s="50"/>
      <c r="K3" s="51"/>
      <c r="L3" s="52"/>
      <c r="M3" s="52">
        <f t="shared" ref="M3:M10" si="0">COUNTIF(D3:F3,"&gt;0")</f>
        <v>0</v>
      </c>
      <c r="N3" s="90"/>
      <c r="O3" s="90"/>
    </row>
    <row r="4" spans="1:15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6"/>
      <c r="E4" s="46"/>
      <c r="F4" s="46"/>
      <c r="G4" s="47"/>
      <c r="H4" s="48"/>
      <c r="I4" s="49"/>
      <c r="J4" s="50"/>
      <c r="K4" s="51"/>
      <c r="L4" s="52"/>
      <c r="M4" s="52">
        <f t="shared" si="0"/>
        <v>0</v>
      </c>
      <c r="N4" s="90"/>
      <c r="O4" s="90"/>
    </row>
    <row r="5" spans="1:15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6"/>
      <c r="E5" s="46"/>
      <c r="F5" s="46"/>
      <c r="G5" s="47"/>
      <c r="H5" s="48"/>
      <c r="I5" s="49"/>
      <c r="J5" s="50"/>
      <c r="K5" s="51"/>
      <c r="L5" s="52"/>
      <c r="M5" s="52">
        <f t="shared" si="0"/>
        <v>0</v>
      </c>
      <c r="N5" s="90"/>
      <c r="O5" s="90"/>
    </row>
    <row r="6" spans="1:15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6"/>
      <c r="E6" s="46"/>
      <c r="F6" s="46"/>
      <c r="G6" s="47"/>
      <c r="H6" s="48"/>
      <c r="I6" s="49"/>
      <c r="J6" s="50"/>
      <c r="K6" s="51"/>
      <c r="L6" s="52"/>
      <c r="M6" s="52">
        <f t="shared" si="0"/>
        <v>0</v>
      </c>
      <c r="N6" s="90"/>
      <c r="O6" s="90"/>
    </row>
    <row r="7" spans="1:15" x14ac:dyDescent="0.3">
      <c r="A7" s="36" t="s">
        <v>47</v>
      </c>
      <c r="B7" s="21"/>
      <c r="C7" s="100" t="e">
        <f>VLOOKUP(B7,Données!$A$3:$H$1003,3)</f>
        <v>#N/A</v>
      </c>
      <c r="D7" s="56"/>
      <c r="E7" s="56"/>
      <c r="F7" s="56"/>
      <c r="G7" s="47"/>
      <c r="H7" s="48"/>
      <c r="I7" s="49"/>
      <c r="J7" s="50"/>
      <c r="K7" s="51"/>
      <c r="L7" s="57"/>
      <c r="M7" s="57">
        <f t="shared" si="0"/>
        <v>0</v>
      </c>
      <c r="N7" s="90"/>
      <c r="O7" s="90"/>
    </row>
    <row r="8" spans="1:15" x14ac:dyDescent="0.3">
      <c r="A8" s="36" t="s">
        <v>47</v>
      </c>
      <c r="B8" s="21"/>
      <c r="C8" s="100" t="e">
        <f>VLOOKUP(B8,Données!$A$3:$H$1003,3)</f>
        <v>#N/A</v>
      </c>
      <c r="D8" s="56"/>
      <c r="E8" s="56"/>
      <c r="F8" s="56"/>
      <c r="G8" s="47"/>
      <c r="H8" s="48"/>
      <c r="I8" s="49"/>
      <c r="J8" s="50"/>
      <c r="K8" s="51"/>
      <c r="L8" s="57"/>
      <c r="M8" s="57">
        <f t="shared" si="0"/>
        <v>0</v>
      </c>
      <c r="N8" s="90"/>
      <c r="O8" s="90"/>
    </row>
    <row r="9" spans="1:15" x14ac:dyDescent="0.3">
      <c r="A9" s="60" t="s">
        <v>48</v>
      </c>
      <c r="B9" s="21"/>
      <c r="C9" s="101" t="e">
        <f>VLOOKUP(B9,Données!$A$3:$H$1003,3)</f>
        <v>#N/A</v>
      </c>
      <c r="D9" s="56"/>
      <c r="E9" s="56"/>
      <c r="F9" s="56"/>
      <c r="G9" s="47"/>
      <c r="H9" s="48"/>
      <c r="I9" s="49"/>
      <c r="J9" s="50"/>
      <c r="K9" s="51"/>
      <c r="L9" s="61"/>
      <c r="M9" s="61">
        <f t="shared" si="0"/>
        <v>0</v>
      </c>
      <c r="N9" s="90"/>
      <c r="O9" s="90"/>
    </row>
    <row r="10" spans="1:15" x14ac:dyDescent="0.3">
      <c r="A10" s="60" t="s">
        <v>48</v>
      </c>
      <c r="B10" s="21"/>
      <c r="C10" s="101" t="e">
        <f>VLOOKUP(B10,Données!$A$3:$H$1003,3)</f>
        <v>#N/A</v>
      </c>
      <c r="D10" s="56"/>
      <c r="E10" s="56"/>
      <c r="F10" s="56"/>
      <c r="G10" s="47"/>
      <c r="H10" s="48"/>
      <c r="I10" s="49"/>
      <c r="J10" s="50"/>
      <c r="K10" s="51"/>
      <c r="L10" s="61"/>
      <c r="M10" s="61">
        <f t="shared" si="0"/>
        <v>0</v>
      </c>
      <c r="N10" s="90"/>
      <c r="O10" s="90"/>
    </row>
    <row r="11" spans="1:15" x14ac:dyDescent="0.3">
      <c r="A11" s="63"/>
      <c r="B11" s="63"/>
      <c r="C11" s="98" t="s">
        <v>49</v>
      </c>
      <c r="D11" s="64" t="e">
        <f>IF(AND(D2=0,D3=0),SUM(D2:D6)+#REF!+#REF!,IF(AND(D2=0,D4=0),SUM(D2:D6)+#REF!+#REF!,IF(AND(D2=0,D5=0),SUM(D2:D6)+#REF!+#REF!,IF(AND(D2=0,D6=0),SUM(D2:D6)+#REF!+#REF!,IF(AND(D3=0,D4=0),SUM(D2:D6)+#REF!+#REF!,IF(AND(D3=0,D5=0),SUM(D2:D6)+#REF!+#REF!,IF(AND(D3=0,D6=0),SUM(D2:D6)+#REF!+#REF!,IF(AND(D4=0,D5=0),SUM(D2:D6)+#REF!+#REF!,IF(AND(D4=0,D6=0),SUM(D2:D6)+#REF!+#REF!,IF(AND(D5=0,D6=0),SUM(D2:D6)+#REF!+#REF!,IF(D2=0,SUM(D2:D6)+#REF!,IF(D3=0,SUM(D2:D6)+#REF!,IF(D4=0,SUM(D2:D6)+#REF!,IF(D5=0,SUM(D2:D6)+#REF!,IF(D6=0,SUM(D2:D6)+#REF!,SUM(D2:D6))))))))))))))))</f>
        <v>#REF!</v>
      </c>
      <c r="E11" s="64"/>
      <c r="F11" s="64"/>
      <c r="G11" s="65"/>
      <c r="H11" s="66"/>
      <c r="I11" s="67"/>
      <c r="J11" s="68"/>
      <c r="K11" s="69"/>
      <c r="L11" s="70"/>
      <c r="M11" s="71"/>
      <c r="N11" s="90"/>
      <c r="O11" s="90"/>
    </row>
    <row r="12" spans="1:15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6"/>
      <c r="E12" s="46"/>
      <c r="F12" s="46"/>
      <c r="G12" s="47"/>
      <c r="H12" s="48"/>
      <c r="I12" s="49"/>
      <c r="J12" s="50"/>
      <c r="K12" s="51"/>
      <c r="L12" s="52"/>
      <c r="M12" s="52">
        <f>COUNTIF(D12:F12,"&gt;0")</f>
        <v>0</v>
      </c>
      <c r="N12" s="90"/>
      <c r="O12" s="90"/>
    </row>
    <row r="13" spans="1:15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6"/>
      <c r="E13" s="46"/>
      <c r="F13" s="46"/>
      <c r="G13" s="47"/>
      <c r="H13" s="48"/>
      <c r="I13" s="49"/>
      <c r="J13" s="50"/>
      <c r="K13" s="51"/>
      <c r="L13" s="52"/>
      <c r="M13" s="52">
        <f t="shared" ref="M13:M20" si="1">COUNTIF(D13:F13,"&gt;0")</f>
        <v>0</v>
      </c>
      <c r="N13" s="90"/>
      <c r="O13" s="90"/>
    </row>
    <row r="14" spans="1:15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6"/>
      <c r="E14" s="46"/>
      <c r="F14" s="46"/>
      <c r="G14" s="47"/>
      <c r="H14" s="48"/>
      <c r="I14" s="49"/>
      <c r="J14" s="50"/>
      <c r="K14" s="51"/>
      <c r="L14" s="52"/>
      <c r="M14" s="52">
        <f t="shared" si="1"/>
        <v>0</v>
      </c>
      <c r="N14" s="90"/>
      <c r="O14" s="90"/>
    </row>
    <row r="15" spans="1:15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6"/>
      <c r="E15" s="46"/>
      <c r="F15" s="46"/>
      <c r="G15" s="47"/>
      <c r="H15" s="48"/>
      <c r="I15" s="49"/>
      <c r="J15" s="50"/>
      <c r="K15" s="51"/>
      <c r="L15" s="52"/>
      <c r="M15" s="52">
        <f t="shared" si="1"/>
        <v>0</v>
      </c>
      <c r="N15" s="90"/>
      <c r="O15" s="90"/>
    </row>
    <row r="16" spans="1:15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6"/>
      <c r="E16" s="46"/>
      <c r="F16" s="46"/>
      <c r="G16" s="47"/>
      <c r="H16" s="48"/>
      <c r="I16" s="49"/>
      <c r="J16" s="50"/>
      <c r="K16" s="51"/>
      <c r="L16" s="52"/>
      <c r="M16" s="52">
        <f t="shared" si="1"/>
        <v>0</v>
      </c>
      <c r="N16" s="90"/>
      <c r="O16" s="90"/>
    </row>
    <row r="17" spans="1:15" x14ac:dyDescent="0.3">
      <c r="A17" s="36" t="s">
        <v>47</v>
      </c>
      <c r="B17" s="21"/>
      <c r="C17" s="100" t="e">
        <f>VLOOKUP(B17,Données!$A$3:$H$1003,3)</f>
        <v>#N/A</v>
      </c>
      <c r="D17" s="56"/>
      <c r="E17" s="56"/>
      <c r="F17" s="56"/>
      <c r="G17" s="47"/>
      <c r="H17" s="48"/>
      <c r="I17" s="49"/>
      <c r="J17" s="50"/>
      <c r="K17" s="51"/>
      <c r="L17" s="57"/>
      <c r="M17" s="57">
        <f t="shared" si="1"/>
        <v>0</v>
      </c>
      <c r="N17" s="90"/>
      <c r="O17" s="90"/>
    </row>
    <row r="18" spans="1:15" x14ac:dyDescent="0.3">
      <c r="A18" s="36" t="s">
        <v>47</v>
      </c>
      <c r="B18" s="21"/>
      <c r="C18" s="100" t="e">
        <f>VLOOKUP(B18,Données!$A$3:$H$1003,3)</f>
        <v>#N/A</v>
      </c>
      <c r="D18" s="56"/>
      <c r="E18" s="56"/>
      <c r="F18" s="56"/>
      <c r="G18" s="47"/>
      <c r="H18" s="48"/>
      <c r="I18" s="49"/>
      <c r="J18" s="50"/>
      <c r="K18" s="51"/>
      <c r="L18" s="57"/>
      <c r="M18" s="57">
        <f t="shared" si="1"/>
        <v>0</v>
      </c>
      <c r="N18" s="90"/>
      <c r="O18" s="90"/>
    </row>
    <row r="19" spans="1:15" x14ac:dyDescent="0.3">
      <c r="A19" s="60" t="s">
        <v>48</v>
      </c>
      <c r="B19" s="21"/>
      <c r="C19" s="101" t="e">
        <f>VLOOKUP(B19,Données!$A$3:$H$1003,3)</f>
        <v>#N/A</v>
      </c>
      <c r="D19" s="56"/>
      <c r="E19" s="56"/>
      <c r="F19" s="56"/>
      <c r="G19" s="47"/>
      <c r="H19" s="48"/>
      <c r="I19" s="49"/>
      <c r="J19" s="50"/>
      <c r="K19" s="51"/>
      <c r="L19" s="61"/>
      <c r="M19" s="61">
        <f t="shared" si="1"/>
        <v>0</v>
      </c>
      <c r="N19" s="90"/>
      <c r="O19" s="90"/>
    </row>
    <row r="20" spans="1:15" x14ac:dyDescent="0.3">
      <c r="A20" s="60" t="s">
        <v>48</v>
      </c>
      <c r="B20" s="21"/>
      <c r="C20" s="101" t="e">
        <f>VLOOKUP(B20,Données!$A$3:$H$1003,3)</f>
        <v>#N/A</v>
      </c>
      <c r="D20" s="56"/>
      <c r="E20" s="56"/>
      <c r="F20" s="56"/>
      <c r="G20" s="47"/>
      <c r="H20" s="48"/>
      <c r="I20" s="49"/>
      <c r="J20" s="50"/>
      <c r="K20" s="51"/>
      <c r="L20" s="61"/>
      <c r="M20" s="61">
        <f t="shared" si="1"/>
        <v>0</v>
      </c>
      <c r="N20" s="90"/>
      <c r="O20" s="90"/>
    </row>
    <row r="21" spans="1:15" ht="15" thickBot="1" x14ac:dyDescent="0.35">
      <c r="A21" s="145"/>
      <c r="B21" s="145"/>
      <c r="C21" s="146" t="s">
        <v>50</v>
      </c>
      <c r="D21" s="147" t="e">
        <f>IF(AND(D12=0,D13=0),SUM(D12:D16)+#REF!+#REF!,IF(AND(D12=0,D14=0),SUM(D12:D16)+#REF!+#REF!,IF(AND(D12=0,D15=0),SUM(D12:D16)+#REF!+#REF!,IF(AND(D12=0,D16=0),SUM(D12:D16)+#REF!+#REF!,IF(AND(D13=0,D14=0),SUM(D12:D16)+#REF!+#REF!,IF(AND(D13=0,D15=0),SUM(D12:D16)+#REF!+#REF!,IF(AND(D13=0,D16=0),SUM(D12:D16)+#REF!+#REF!,IF(AND(D14=0,D15=0),SUM(D12:D16)+#REF!+#REF!,IF(AND(D14=0,D16=0),SUM(D12:D16)+#REF!+#REF!,IF(AND(D15=0,D16=0),SUM(D12:D16)+#REF!+#REF!,IF(D12=0,SUM(D12:D16)+#REF!,IF(D13=0,SUM(D12:D16)+#REF!,IF(D14=0,SUM(D12:D16)+#REF!,IF(D15=0,SUM(D12:D16)+#REF!,IF(D16=0,SUM(D12:D16)+#REF!,SUM(D12:D16))))))))))))))))</f>
        <v>#REF!</v>
      </c>
      <c r="E21" s="147" t="e">
        <f>IF(AND(E12=0,E13=0),SUM(E12:E16)+#REF!+#REF!,IF(AND(E12=0,E14=0),SUM(E12:E16)+#REF!+#REF!,IF(AND(E12=0,E15=0),SUM(E12:E16)+#REF!+#REF!,IF(AND(E12=0,E16=0),SUM(E12:E16)+#REF!+#REF!,IF(AND(E13=0,E14=0),SUM(E12:E16)+#REF!+#REF!,IF(AND(E13=0,E15=0),SUM(E12:E16)+#REF!+#REF!,IF(AND(E13=0,E16=0),SUM(E12:E16)+#REF!+#REF!,IF(AND(E14=0,E15=0),SUM(E12:E16)+#REF!+#REF!,IF(AND(E14=0,E16=0),SUM(E12:E16)+#REF!+#REF!,IF(AND(E15=0,E16=0),SUM(E12:E16)+#REF!+#REF!,IF(E12=0,SUM(E12:E16)+#REF!,IF(E13=0,SUM(E12:E16)+#REF!,IF(E14=0,SUM(E12:E16)+#REF!,IF(E15=0,SUM(E12:E16)+#REF!,IF(E16=0,SUM(E12:E16)+#REF!,SUM(E12:E16))))))))))))))))</f>
        <v>#REF!</v>
      </c>
      <c r="F21" s="147" t="e">
        <f>IF(AND(F12=0,F13=0),SUM(F12:F16)+#REF!+#REF!,IF(AND(F12=0,F14=0),SUM(F12:F16)+#REF!+#REF!,IF(AND(F12=0,F15=0),SUM(F12:F16)+#REF!+#REF!,IF(AND(F12=0,F16=0),SUM(F12:F16)+#REF!+#REF!,IF(AND(F13=0,F14=0),SUM(F12:F16)+#REF!+#REF!,IF(AND(F13=0,F15=0),SUM(F12:F16)+#REF!+#REF!,IF(AND(F13=0,F16=0),SUM(F12:F16)+#REF!+#REF!,IF(AND(F14=0,F15=0),SUM(F12:F16)+#REF!+#REF!,IF(AND(F14=0,F16=0),SUM(F12:F16)+#REF!+#REF!,IF(AND(F15=0,F16=0),SUM(F12:F16)+#REF!+#REF!,IF(F12=0,SUM(F12:F16)+#REF!,IF(F13=0,SUM(F12:F16)+#REF!,IF(F14=0,SUM(F12:F16)+#REF!,IF(F15=0,SUM(F12:F16)+#REF!,IF(F16=0,SUM(F12:F16)+#REF!,SUM(F12:F16))))))))))))))))</f>
        <v>#REF!</v>
      </c>
      <c r="G21" s="148"/>
      <c r="H21" s="149"/>
      <c r="I21" s="150"/>
      <c r="J21" s="151"/>
      <c r="K21" s="152"/>
      <c r="L21" s="153" t="str">
        <f>IF(SUM(D12:F18)=0,"",SUM(D21:F21))</f>
        <v/>
      </c>
      <c r="M21" s="154"/>
      <c r="N21" s="90"/>
      <c r="O21" s="90"/>
    </row>
    <row r="22" spans="1:15" s="96" customFormat="1" x14ac:dyDescent="0.3">
      <c r="A22" s="88"/>
      <c r="B22" s="88"/>
      <c r="C22" s="104"/>
      <c r="D22" s="156"/>
      <c r="E22" s="156"/>
      <c r="F22" s="156"/>
      <c r="G22" s="91"/>
      <c r="H22" s="92"/>
      <c r="I22" s="93"/>
      <c r="J22" s="94"/>
      <c r="K22" s="95"/>
      <c r="L22" s="90"/>
      <c r="M22" s="90"/>
      <c r="N22" s="90"/>
      <c r="O22" s="90"/>
    </row>
    <row r="23" spans="1:15" s="96" customFormat="1" x14ac:dyDescent="0.3">
      <c r="A23" s="88"/>
      <c r="B23" s="88"/>
      <c r="C23" s="104"/>
      <c r="D23" s="156"/>
      <c r="E23" s="156"/>
      <c r="F23" s="156"/>
      <c r="G23" s="91"/>
      <c r="H23" s="92"/>
      <c r="I23" s="93"/>
      <c r="J23" s="94"/>
      <c r="K23" s="95"/>
      <c r="L23" s="90"/>
      <c r="M23" s="90"/>
      <c r="N23" s="90"/>
      <c r="O23" s="90"/>
    </row>
    <row r="24" spans="1:15" s="96" customFormat="1" x14ac:dyDescent="0.3">
      <c r="A24" s="88"/>
      <c r="B24" s="88"/>
      <c r="C24" s="104"/>
      <c r="D24" s="156"/>
      <c r="E24" s="156"/>
      <c r="F24" s="156"/>
      <c r="G24" s="91"/>
      <c r="H24" s="92"/>
      <c r="I24" s="93"/>
      <c r="J24" s="94"/>
      <c r="K24" s="95"/>
      <c r="L24" s="90"/>
      <c r="M24" s="90"/>
      <c r="N24" s="90"/>
      <c r="O24" s="90"/>
    </row>
    <row r="25" spans="1:15" s="96" customFormat="1" x14ac:dyDescent="0.3">
      <c r="A25" s="88"/>
      <c r="B25" s="88"/>
      <c r="C25" s="104"/>
      <c r="D25" s="156"/>
      <c r="E25" s="156"/>
      <c r="F25" s="156"/>
      <c r="G25" s="91"/>
      <c r="H25" s="92"/>
      <c r="I25" s="93"/>
      <c r="J25" s="94"/>
      <c r="K25" s="95"/>
      <c r="L25" s="90"/>
      <c r="M25" s="90"/>
      <c r="N25" s="90"/>
      <c r="O25" s="90"/>
    </row>
    <row r="26" spans="1:15" s="96" customFormat="1" x14ac:dyDescent="0.3">
      <c r="A26" s="88"/>
      <c r="B26" s="88"/>
      <c r="C26" s="104"/>
      <c r="D26" s="156"/>
      <c r="E26" s="156"/>
      <c r="F26" s="156"/>
      <c r="G26" s="91"/>
      <c r="H26" s="92"/>
      <c r="I26" s="93"/>
      <c r="J26" s="94"/>
      <c r="K26" s="95"/>
      <c r="L26" s="90"/>
      <c r="M26" s="90"/>
      <c r="N26" s="90"/>
      <c r="O26" s="90"/>
    </row>
    <row r="27" spans="1:15" s="96" customFormat="1" x14ac:dyDescent="0.3">
      <c r="A27" s="88"/>
      <c r="B27" s="88"/>
      <c r="C27" s="104"/>
      <c r="D27" s="90"/>
      <c r="E27" s="90"/>
      <c r="F27" s="90"/>
      <c r="G27" s="91"/>
      <c r="H27" s="92"/>
      <c r="I27" s="93"/>
      <c r="J27" s="94"/>
      <c r="K27" s="95"/>
      <c r="L27" s="90"/>
      <c r="M27" s="90"/>
      <c r="N27" s="90"/>
      <c r="O27" s="90"/>
    </row>
    <row r="28" spans="1:15" s="96" customFormat="1" x14ac:dyDescent="0.3">
      <c r="A28" s="88"/>
      <c r="B28" s="88"/>
      <c r="C28" s="104"/>
      <c r="D28" s="90"/>
      <c r="E28" s="90"/>
      <c r="F28" s="90"/>
      <c r="G28" s="91"/>
      <c r="H28" s="92"/>
      <c r="I28" s="93"/>
      <c r="J28" s="94"/>
      <c r="K28" s="95"/>
      <c r="L28" s="90"/>
      <c r="M28" s="90"/>
      <c r="N28" s="90"/>
      <c r="O28" s="90"/>
    </row>
    <row r="29" spans="1:15" s="96" customFormat="1" x14ac:dyDescent="0.3">
      <c r="A29" s="88"/>
      <c r="B29" s="88"/>
      <c r="C29" s="104"/>
      <c r="D29" s="90"/>
      <c r="E29" s="90"/>
      <c r="F29" s="90"/>
      <c r="G29" s="91"/>
      <c r="H29" s="92"/>
      <c r="I29" s="93"/>
      <c r="J29" s="94"/>
      <c r="K29" s="95"/>
      <c r="L29" s="90"/>
      <c r="M29" s="90"/>
      <c r="N29" s="90"/>
      <c r="O29" s="90"/>
    </row>
    <row r="30" spans="1:15" s="96" customFormat="1" x14ac:dyDescent="0.3">
      <c r="A30" s="88"/>
      <c r="B30" s="88"/>
      <c r="C30" s="104"/>
      <c r="D30" s="90"/>
      <c r="E30" s="90"/>
      <c r="F30" s="90"/>
      <c r="G30" s="91"/>
      <c r="H30" s="92"/>
      <c r="I30" s="93"/>
      <c r="J30" s="94"/>
      <c r="K30" s="95"/>
      <c r="L30" s="90"/>
      <c r="M30" s="90"/>
      <c r="N30" s="90"/>
      <c r="O30" s="90"/>
    </row>
    <row r="31" spans="1:15" s="96" customFormat="1" x14ac:dyDescent="0.3">
      <c r="A31" s="88"/>
      <c r="B31" s="88"/>
      <c r="C31" s="157"/>
      <c r="D31" s="90"/>
      <c r="E31" s="90"/>
      <c r="F31" s="90"/>
      <c r="G31" s="91"/>
      <c r="H31" s="92"/>
      <c r="I31" s="93"/>
      <c r="J31" s="94"/>
      <c r="K31" s="95"/>
      <c r="L31" s="90"/>
      <c r="M31" s="90"/>
      <c r="N31" s="90"/>
      <c r="O31" s="90"/>
    </row>
    <row r="32" spans="1:15" s="96" customFormat="1" x14ac:dyDescent="0.3">
      <c r="A32" s="88"/>
      <c r="B32" s="88"/>
      <c r="C32" s="104"/>
      <c r="D32" s="156"/>
      <c r="E32" s="156"/>
      <c r="F32" s="156"/>
      <c r="G32" s="91"/>
      <c r="H32" s="92"/>
      <c r="I32" s="93"/>
      <c r="J32" s="94"/>
      <c r="K32" s="95"/>
      <c r="L32" s="90"/>
      <c r="M32" s="90"/>
      <c r="N32" s="90"/>
      <c r="O32" s="90"/>
    </row>
    <row r="33" spans="1:15" s="96" customFormat="1" x14ac:dyDescent="0.3">
      <c r="A33" s="88"/>
      <c r="B33" s="88"/>
      <c r="C33" s="104"/>
      <c r="D33" s="156"/>
      <c r="E33" s="156"/>
      <c r="F33" s="156"/>
      <c r="G33" s="91"/>
      <c r="H33" s="92"/>
      <c r="I33" s="93"/>
      <c r="J33" s="94"/>
      <c r="K33" s="95"/>
      <c r="L33" s="90"/>
      <c r="M33" s="90"/>
      <c r="N33" s="90"/>
      <c r="O33" s="90"/>
    </row>
    <row r="34" spans="1:15" s="96" customFormat="1" x14ac:dyDescent="0.3">
      <c r="A34" s="88"/>
      <c r="B34" s="88"/>
      <c r="C34" s="104"/>
      <c r="D34" s="156"/>
      <c r="E34" s="156"/>
      <c r="F34" s="156"/>
      <c r="G34" s="91"/>
      <c r="H34" s="92"/>
      <c r="I34" s="93"/>
      <c r="J34" s="94"/>
      <c r="K34" s="95"/>
      <c r="L34" s="90"/>
      <c r="M34" s="90"/>
      <c r="N34" s="90"/>
      <c r="O34" s="90"/>
    </row>
    <row r="35" spans="1:15" s="96" customFormat="1" x14ac:dyDescent="0.3">
      <c r="A35" s="88"/>
      <c r="B35" s="88"/>
      <c r="C35" s="104"/>
      <c r="D35" s="156"/>
      <c r="E35" s="156"/>
      <c r="F35" s="156"/>
      <c r="G35" s="91"/>
      <c r="H35" s="92"/>
      <c r="I35" s="93"/>
      <c r="J35" s="94"/>
      <c r="K35" s="95"/>
      <c r="L35" s="90"/>
      <c r="M35" s="90"/>
      <c r="N35" s="90"/>
      <c r="O35" s="90"/>
    </row>
    <row r="36" spans="1:15" s="96" customFormat="1" x14ac:dyDescent="0.3">
      <c r="A36" s="88"/>
      <c r="B36" s="88"/>
      <c r="C36" s="104"/>
      <c r="D36" s="156"/>
      <c r="E36" s="156"/>
      <c r="F36" s="156"/>
      <c r="G36" s="91"/>
      <c r="H36" s="92"/>
      <c r="I36" s="93"/>
      <c r="J36" s="94"/>
      <c r="K36" s="95"/>
      <c r="L36" s="90"/>
      <c r="M36" s="90"/>
      <c r="N36" s="90"/>
      <c r="O36" s="90"/>
    </row>
    <row r="37" spans="1:15" s="96" customFormat="1" x14ac:dyDescent="0.3">
      <c r="A37" s="88"/>
      <c r="B37" s="88"/>
      <c r="C37" s="104"/>
      <c r="D37" s="90"/>
      <c r="E37" s="90"/>
      <c r="F37" s="90"/>
      <c r="G37" s="91"/>
      <c r="H37" s="92"/>
      <c r="I37" s="93"/>
      <c r="J37" s="94"/>
      <c r="K37" s="95"/>
      <c r="L37" s="90"/>
      <c r="M37" s="90"/>
      <c r="N37" s="90"/>
      <c r="O37" s="90"/>
    </row>
    <row r="38" spans="1:15" s="96" customFormat="1" x14ac:dyDescent="0.3">
      <c r="A38" s="88"/>
      <c r="B38" s="88"/>
      <c r="C38" s="104"/>
      <c r="D38" s="90"/>
      <c r="E38" s="90"/>
      <c r="F38" s="90"/>
      <c r="G38" s="91"/>
      <c r="H38" s="92"/>
      <c r="I38" s="93"/>
      <c r="J38" s="94"/>
      <c r="K38" s="95"/>
      <c r="L38" s="90"/>
      <c r="M38" s="90"/>
      <c r="N38" s="90"/>
      <c r="O38" s="90"/>
    </row>
    <row r="39" spans="1:15" s="96" customFormat="1" x14ac:dyDescent="0.3">
      <c r="A39" s="88"/>
      <c r="B39" s="88"/>
      <c r="C39" s="104"/>
      <c r="D39" s="90"/>
      <c r="E39" s="90"/>
      <c r="F39" s="90"/>
      <c r="G39" s="91"/>
      <c r="H39" s="92"/>
      <c r="I39" s="93"/>
      <c r="J39" s="94"/>
      <c r="K39" s="95"/>
      <c r="L39" s="90"/>
      <c r="M39" s="90"/>
      <c r="N39" s="90"/>
      <c r="O39" s="90"/>
    </row>
    <row r="40" spans="1:15" s="96" customFormat="1" x14ac:dyDescent="0.3">
      <c r="A40" s="88"/>
      <c r="B40" s="88"/>
      <c r="C40" s="104"/>
      <c r="D40" s="90"/>
      <c r="E40" s="90"/>
      <c r="F40" s="90"/>
      <c r="G40" s="91"/>
      <c r="H40" s="92"/>
      <c r="I40" s="93"/>
      <c r="J40" s="94"/>
      <c r="K40" s="95"/>
      <c r="L40" s="90"/>
      <c r="M40" s="90"/>
      <c r="N40" s="90"/>
      <c r="O40" s="90"/>
    </row>
    <row r="41" spans="1:15" s="96" customFormat="1" x14ac:dyDescent="0.3">
      <c r="A41" s="88"/>
      <c r="B41" s="88"/>
      <c r="C41" s="157"/>
      <c r="D41" s="90"/>
      <c r="E41" s="90"/>
      <c r="F41" s="90"/>
      <c r="G41" s="91"/>
      <c r="H41" s="92"/>
      <c r="I41" s="93"/>
      <c r="J41" s="94"/>
      <c r="K41" s="95"/>
      <c r="L41" s="90"/>
      <c r="M41" s="90"/>
      <c r="N41" s="90"/>
      <c r="O41" s="90"/>
    </row>
    <row r="42" spans="1:15" s="96" customFormat="1" x14ac:dyDescent="0.3">
      <c r="A42" s="88"/>
      <c r="B42" s="88"/>
      <c r="C42" s="104"/>
      <c r="D42" s="156"/>
      <c r="E42" s="156"/>
      <c r="F42" s="156"/>
      <c r="G42" s="91"/>
      <c r="H42" s="92"/>
      <c r="I42" s="93"/>
      <c r="J42" s="94"/>
      <c r="K42" s="95"/>
      <c r="L42" s="90"/>
      <c r="M42" s="90"/>
      <c r="N42" s="90"/>
      <c r="O42" s="90"/>
    </row>
    <row r="43" spans="1:15" s="96" customFormat="1" x14ac:dyDescent="0.3">
      <c r="A43" s="88"/>
      <c r="B43" s="88"/>
      <c r="C43" s="104"/>
      <c r="D43" s="156"/>
      <c r="E43" s="156"/>
      <c r="F43" s="156"/>
      <c r="G43" s="91"/>
      <c r="H43" s="92"/>
      <c r="I43" s="93"/>
      <c r="J43" s="94"/>
      <c r="K43" s="95"/>
      <c r="L43" s="90"/>
      <c r="M43" s="90"/>
      <c r="N43" s="90"/>
      <c r="O43" s="90"/>
    </row>
    <row r="44" spans="1:15" s="96" customFormat="1" x14ac:dyDescent="0.3">
      <c r="A44" s="88"/>
      <c r="B44" s="88"/>
      <c r="C44" s="104"/>
      <c r="D44" s="156"/>
      <c r="E44" s="156"/>
      <c r="F44" s="156"/>
      <c r="G44" s="91"/>
      <c r="H44" s="92"/>
      <c r="I44" s="93"/>
      <c r="J44" s="94"/>
      <c r="K44" s="95"/>
      <c r="L44" s="90"/>
      <c r="M44" s="90"/>
      <c r="N44" s="90"/>
      <c r="O44" s="90"/>
    </row>
    <row r="45" spans="1:15" s="96" customFormat="1" x14ac:dyDescent="0.3">
      <c r="A45" s="88"/>
      <c r="B45" s="88"/>
      <c r="C45" s="104"/>
      <c r="D45" s="156"/>
      <c r="E45" s="156"/>
      <c r="F45" s="156"/>
      <c r="G45" s="91"/>
      <c r="H45" s="92"/>
      <c r="I45" s="93"/>
      <c r="J45" s="94"/>
      <c r="K45" s="95"/>
      <c r="L45" s="90"/>
      <c r="M45" s="90"/>
      <c r="N45" s="90"/>
      <c r="O45" s="90"/>
    </row>
    <row r="46" spans="1:15" s="96" customFormat="1" x14ac:dyDescent="0.3">
      <c r="A46" s="88"/>
      <c r="B46" s="88"/>
      <c r="C46" s="104"/>
      <c r="D46" s="156"/>
      <c r="E46" s="156"/>
      <c r="F46" s="156"/>
      <c r="G46" s="91"/>
      <c r="H46" s="92"/>
      <c r="I46" s="93"/>
      <c r="J46" s="94"/>
      <c r="K46" s="95"/>
      <c r="L46" s="90"/>
      <c r="M46" s="90"/>
      <c r="N46" s="90"/>
      <c r="O46" s="90"/>
    </row>
    <row r="47" spans="1:15" s="96" customFormat="1" x14ac:dyDescent="0.3">
      <c r="A47" s="88"/>
      <c r="B47" s="88"/>
      <c r="C47" s="104"/>
      <c r="D47" s="90"/>
      <c r="E47" s="90"/>
      <c r="F47" s="90"/>
      <c r="G47" s="91"/>
      <c r="H47" s="92"/>
      <c r="I47" s="93"/>
      <c r="J47" s="94"/>
      <c r="K47" s="95"/>
      <c r="L47" s="90"/>
      <c r="M47" s="90"/>
      <c r="N47" s="90"/>
      <c r="O47" s="90"/>
    </row>
    <row r="48" spans="1:15" s="96" customFormat="1" x14ac:dyDescent="0.3">
      <c r="A48" s="88"/>
      <c r="B48" s="88"/>
      <c r="C48" s="104"/>
      <c r="D48" s="90"/>
      <c r="E48" s="90"/>
      <c r="F48" s="90"/>
      <c r="G48" s="91"/>
      <c r="H48" s="92"/>
      <c r="I48" s="93"/>
      <c r="J48" s="94"/>
      <c r="K48" s="95"/>
      <c r="L48" s="90"/>
      <c r="M48" s="90"/>
      <c r="N48" s="90"/>
      <c r="O48" s="90"/>
    </row>
    <row r="49" spans="1:15" s="96" customFormat="1" x14ac:dyDescent="0.3">
      <c r="A49" s="88"/>
      <c r="B49" s="88"/>
      <c r="C49" s="104"/>
      <c r="D49" s="90"/>
      <c r="E49" s="90"/>
      <c r="F49" s="90"/>
      <c r="G49" s="91"/>
      <c r="H49" s="92"/>
      <c r="I49" s="93"/>
      <c r="J49" s="94"/>
      <c r="K49" s="95"/>
      <c r="L49" s="90"/>
      <c r="M49" s="90"/>
      <c r="N49" s="90"/>
      <c r="O49" s="90"/>
    </row>
    <row r="50" spans="1:15" s="96" customFormat="1" x14ac:dyDescent="0.3">
      <c r="A50" s="88"/>
      <c r="B50" s="88"/>
      <c r="C50" s="104"/>
      <c r="D50" s="90"/>
      <c r="E50" s="90"/>
      <c r="F50" s="90"/>
      <c r="G50" s="91"/>
      <c r="H50" s="92"/>
      <c r="I50" s="93"/>
      <c r="J50" s="94"/>
      <c r="K50" s="95"/>
      <c r="L50" s="90"/>
      <c r="M50" s="90"/>
      <c r="N50" s="90"/>
      <c r="O50" s="90"/>
    </row>
    <row r="51" spans="1:15" s="96" customFormat="1" x14ac:dyDescent="0.3">
      <c r="A51" s="88"/>
      <c r="B51" s="88"/>
      <c r="C51" s="157"/>
      <c r="D51" s="90"/>
      <c r="E51" s="90"/>
      <c r="F51" s="90"/>
      <c r="G51" s="91"/>
      <c r="H51" s="92"/>
      <c r="I51" s="93"/>
      <c r="J51" s="94"/>
      <c r="K51" s="95"/>
      <c r="L51" s="90"/>
      <c r="M51" s="90"/>
      <c r="N51" s="90"/>
      <c r="O51" s="90"/>
    </row>
    <row r="52" spans="1:15" s="96" customFormat="1" x14ac:dyDescent="0.3">
      <c r="A52" s="88"/>
      <c r="B52" s="88"/>
      <c r="C52" s="104"/>
      <c r="D52" s="156"/>
      <c r="E52" s="156"/>
      <c r="F52" s="156"/>
      <c r="G52" s="91"/>
      <c r="H52" s="92"/>
      <c r="I52" s="93"/>
      <c r="J52" s="94"/>
      <c r="K52" s="95"/>
      <c r="L52" s="90"/>
      <c r="M52" s="90"/>
      <c r="N52" s="90"/>
      <c r="O52" s="90"/>
    </row>
    <row r="53" spans="1:15" s="96" customFormat="1" x14ac:dyDescent="0.3">
      <c r="A53" s="88"/>
      <c r="B53" s="88"/>
      <c r="C53" s="104"/>
      <c r="D53" s="156"/>
      <c r="E53" s="156"/>
      <c r="F53" s="156"/>
      <c r="G53" s="91"/>
      <c r="H53" s="92"/>
      <c r="I53" s="93"/>
      <c r="J53" s="94"/>
      <c r="K53" s="95"/>
      <c r="L53" s="90"/>
      <c r="M53" s="90"/>
      <c r="N53" s="90"/>
      <c r="O53" s="90"/>
    </row>
    <row r="54" spans="1:15" s="96" customFormat="1" x14ac:dyDescent="0.3">
      <c r="A54" s="88"/>
      <c r="B54" s="88"/>
      <c r="C54" s="104"/>
      <c r="D54" s="156"/>
      <c r="E54" s="156"/>
      <c r="F54" s="156"/>
      <c r="G54" s="91"/>
      <c r="H54" s="92"/>
      <c r="I54" s="93"/>
      <c r="J54" s="94"/>
      <c r="K54" s="95"/>
      <c r="L54" s="90"/>
      <c r="M54" s="90"/>
      <c r="N54" s="90"/>
      <c r="O54" s="90"/>
    </row>
    <row r="55" spans="1:15" s="96" customFormat="1" x14ac:dyDescent="0.3">
      <c r="A55" s="88"/>
      <c r="B55" s="88"/>
      <c r="C55" s="104"/>
      <c r="D55" s="156"/>
      <c r="E55" s="156"/>
      <c r="F55" s="156"/>
      <c r="G55" s="91"/>
      <c r="H55" s="92"/>
      <c r="I55" s="93"/>
      <c r="J55" s="94"/>
      <c r="K55" s="95"/>
      <c r="L55" s="90"/>
      <c r="M55" s="90"/>
      <c r="N55" s="90"/>
      <c r="O55" s="90"/>
    </row>
    <row r="56" spans="1:15" s="96" customFormat="1" x14ac:dyDescent="0.3">
      <c r="A56" s="88"/>
      <c r="B56" s="88"/>
      <c r="C56" s="104"/>
      <c r="D56" s="156"/>
      <c r="E56" s="156"/>
      <c r="F56" s="156"/>
      <c r="G56" s="91"/>
      <c r="H56" s="92"/>
      <c r="I56" s="93"/>
      <c r="J56" s="94"/>
      <c r="K56" s="95"/>
      <c r="L56" s="90"/>
      <c r="M56" s="90"/>
      <c r="N56" s="90"/>
      <c r="O56" s="90"/>
    </row>
    <row r="57" spans="1:15" s="96" customFormat="1" x14ac:dyDescent="0.3">
      <c r="A57" s="88"/>
      <c r="B57" s="88"/>
      <c r="C57" s="104"/>
      <c r="D57" s="90"/>
      <c r="E57" s="90"/>
      <c r="F57" s="90"/>
      <c r="G57" s="91"/>
      <c r="H57" s="92"/>
      <c r="I57" s="93"/>
      <c r="J57" s="94"/>
      <c r="K57" s="95"/>
      <c r="L57" s="90"/>
      <c r="M57" s="90"/>
      <c r="N57" s="90"/>
      <c r="O57" s="90"/>
    </row>
    <row r="58" spans="1:15" s="96" customFormat="1" x14ac:dyDescent="0.3">
      <c r="A58" s="88"/>
      <c r="B58" s="88"/>
      <c r="C58" s="104"/>
      <c r="D58" s="90"/>
      <c r="E58" s="90"/>
      <c r="F58" s="90"/>
      <c r="G58" s="91"/>
      <c r="H58" s="92"/>
      <c r="I58" s="93"/>
      <c r="J58" s="94"/>
      <c r="K58" s="95"/>
      <c r="L58" s="90"/>
      <c r="M58" s="90"/>
      <c r="N58" s="90"/>
      <c r="O58" s="90"/>
    </row>
    <row r="59" spans="1:15" s="96" customFormat="1" x14ac:dyDescent="0.3">
      <c r="A59" s="88"/>
      <c r="B59" s="88"/>
      <c r="C59" s="104"/>
      <c r="D59" s="90"/>
      <c r="E59" s="90"/>
      <c r="F59" s="90"/>
      <c r="G59" s="91"/>
      <c r="H59" s="92"/>
      <c r="I59" s="93"/>
      <c r="J59" s="94"/>
      <c r="K59" s="95"/>
      <c r="L59" s="90"/>
      <c r="M59" s="90"/>
      <c r="N59" s="90"/>
      <c r="O59" s="90"/>
    </row>
    <row r="60" spans="1:15" s="96" customFormat="1" x14ac:dyDescent="0.3">
      <c r="A60" s="88"/>
      <c r="B60" s="88"/>
      <c r="C60" s="104"/>
      <c r="D60" s="90"/>
      <c r="E60" s="90"/>
      <c r="F60" s="90"/>
      <c r="G60" s="91"/>
      <c r="H60" s="92"/>
      <c r="I60" s="93"/>
      <c r="J60" s="94"/>
      <c r="K60" s="95"/>
      <c r="L60" s="90"/>
      <c r="M60" s="90"/>
      <c r="N60" s="90"/>
      <c r="O60" s="90"/>
    </row>
    <row r="61" spans="1:15" s="96" customFormat="1" x14ac:dyDescent="0.3">
      <c r="A61" s="88"/>
      <c r="B61" s="88"/>
      <c r="C61" s="157"/>
      <c r="D61" s="90"/>
      <c r="E61" s="90"/>
      <c r="F61" s="90"/>
      <c r="G61" s="91"/>
      <c r="H61" s="92"/>
      <c r="I61" s="93"/>
      <c r="J61" s="94"/>
      <c r="K61" s="95"/>
      <c r="L61" s="90"/>
      <c r="M61" s="90"/>
      <c r="N61" s="90"/>
      <c r="O61" s="90"/>
    </row>
    <row r="62" spans="1:15" s="96" customFormat="1" x14ac:dyDescent="0.3">
      <c r="A62" s="88"/>
      <c r="B62" s="88"/>
      <c r="C62" s="104"/>
      <c r="D62" s="156"/>
      <c r="E62" s="156"/>
      <c r="F62" s="156"/>
      <c r="G62" s="91"/>
      <c r="H62" s="92"/>
      <c r="I62" s="93"/>
      <c r="J62" s="94"/>
      <c r="K62" s="95"/>
      <c r="L62" s="90"/>
      <c r="M62" s="90"/>
      <c r="N62" s="90"/>
      <c r="O62" s="90"/>
    </row>
    <row r="63" spans="1:15" s="96" customFormat="1" x14ac:dyDescent="0.3">
      <c r="A63" s="88"/>
      <c r="B63" s="88"/>
      <c r="C63" s="104"/>
      <c r="D63" s="156"/>
      <c r="E63" s="156"/>
      <c r="F63" s="156"/>
      <c r="G63" s="91"/>
      <c r="H63" s="92"/>
      <c r="I63" s="93"/>
      <c r="J63" s="94"/>
      <c r="K63" s="95"/>
      <c r="L63" s="90"/>
      <c r="M63" s="90"/>
      <c r="N63" s="90"/>
      <c r="O63" s="90"/>
    </row>
    <row r="64" spans="1:15" s="96" customFormat="1" x14ac:dyDescent="0.3">
      <c r="A64" s="88"/>
      <c r="B64" s="88"/>
      <c r="C64" s="104"/>
      <c r="D64" s="156"/>
      <c r="E64" s="156"/>
      <c r="F64" s="156"/>
      <c r="G64" s="91"/>
      <c r="H64" s="92"/>
      <c r="I64" s="93"/>
      <c r="J64" s="94"/>
      <c r="K64" s="95"/>
      <c r="L64" s="90"/>
      <c r="M64" s="90"/>
      <c r="N64" s="90"/>
      <c r="O64" s="90"/>
    </row>
    <row r="65" spans="1:15" s="96" customFormat="1" x14ac:dyDescent="0.3">
      <c r="A65" s="88"/>
      <c r="B65" s="88"/>
      <c r="C65" s="104"/>
      <c r="D65" s="156"/>
      <c r="E65" s="156"/>
      <c r="F65" s="156"/>
      <c r="G65" s="91"/>
      <c r="H65" s="92"/>
      <c r="I65" s="93"/>
      <c r="J65" s="94"/>
      <c r="K65" s="95"/>
      <c r="L65" s="90"/>
      <c r="M65" s="90"/>
      <c r="N65" s="90"/>
      <c r="O65" s="90"/>
    </row>
    <row r="66" spans="1:15" s="96" customFormat="1" x14ac:dyDescent="0.3">
      <c r="A66" s="88"/>
      <c r="B66" s="88"/>
      <c r="C66" s="104"/>
      <c r="D66" s="156"/>
      <c r="E66" s="156"/>
      <c r="F66" s="156"/>
      <c r="G66" s="91"/>
      <c r="H66" s="92"/>
      <c r="I66" s="93"/>
      <c r="J66" s="94"/>
      <c r="K66" s="95"/>
      <c r="L66" s="90"/>
      <c r="M66" s="90"/>
      <c r="N66" s="90"/>
      <c r="O66" s="90"/>
    </row>
    <row r="67" spans="1:15" s="96" customFormat="1" x14ac:dyDescent="0.3">
      <c r="A67" s="88"/>
      <c r="B67" s="88"/>
      <c r="C67" s="104"/>
      <c r="D67" s="90"/>
      <c r="E67" s="90"/>
      <c r="F67" s="90"/>
      <c r="G67" s="91"/>
      <c r="H67" s="92"/>
      <c r="I67" s="93"/>
      <c r="J67" s="94"/>
      <c r="K67" s="95"/>
      <c r="L67" s="90"/>
      <c r="M67" s="90"/>
      <c r="N67" s="90"/>
      <c r="O67" s="90"/>
    </row>
    <row r="68" spans="1:15" s="96" customFormat="1" x14ac:dyDescent="0.3">
      <c r="A68" s="88"/>
      <c r="B68" s="88"/>
      <c r="C68" s="104"/>
      <c r="D68" s="90"/>
      <c r="E68" s="90"/>
      <c r="F68" s="90"/>
      <c r="G68" s="91"/>
      <c r="H68" s="92"/>
      <c r="I68" s="93"/>
      <c r="J68" s="94"/>
      <c r="K68" s="95"/>
      <c r="L68" s="90"/>
      <c r="M68" s="90"/>
      <c r="N68" s="90"/>
      <c r="O68" s="90"/>
    </row>
    <row r="69" spans="1:15" s="96" customFormat="1" x14ac:dyDescent="0.3">
      <c r="A69" s="88"/>
      <c r="B69" s="88"/>
      <c r="C69" s="104"/>
      <c r="D69" s="90"/>
      <c r="E69" s="90"/>
      <c r="F69" s="90"/>
      <c r="G69" s="91"/>
      <c r="H69" s="92"/>
      <c r="I69" s="93"/>
      <c r="J69" s="94"/>
      <c r="K69" s="95"/>
      <c r="L69" s="90"/>
      <c r="M69" s="90"/>
      <c r="N69" s="90"/>
      <c r="O69" s="90"/>
    </row>
    <row r="70" spans="1:15" s="96" customFormat="1" x14ac:dyDescent="0.3">
      <c r="A70" s="88"/>
      <c r="B70" s="88"/>
      <c r="C70" s="104"/>
      <c r="D70" s="90"/>
      <c r="E70" s="90"/>
      <c r="F70" s="90"/>
      <c r="G70" s="91"/>
      <c r="H70" s="92"/>
      <c r="I70" s="93"/>
      <c r="J70" s="94"/>
      <c r="K70" s="95"/>
      <c r="L70" s="90"/>
      <c r="M70" s="90"/>
      <c r="N70" s="90"/>
      <c r="O70" s="90"/>
    </row>
    <row r="71" spans="1:15" s="96" customFormat="1" x14ac:dyDescent="0.3">
      <c r="A71" s="88"/>
      <c r="B71" s="88"/>
      <c r="C71" s="157"/>
      <c r="D71" s="90"/>
      <c r="E71" s="90"/>
      <c r="F71" s="90"/>
      <c r="G71" s="91"/>
      <c r="H71" s="92"/>
      <c r="I71" s="93"/>
      <c r="J71" s="94"/>
      <c r="K71" s="95"/>
      <c r="L71" s="90"/>
      <c r="M71" s="90"/>
      <c r="N71" s="90"/>
      <c r="O71" s="90"/>
    </row>
    <row r="72" spans="1:15" s="96" customFormat="1" x14ac:dyDescent="0.3">
      <c r="A72" s="88"/>
      <c r="B72" s="88"/>
      <c r="C72" s="104"/>
      <c r="D72" s="156"/>
      <c r="E72" s="156"/>
      <c r="F72" s="156"/>
      <c r="G72" s="91"/>
      <c r="H72" s="92"/>
      <c r="I72" s="93"/>
      <c r="J72" s="94"/>
      <c r="K72" s="95"/>
      <c r="L72" s="90"/>
      <c r="M72" s="90"/>
      <c r="N72" s="90"/>
      <c r="O72" s="90"/>
    </row>
    <row r="73" spans="1:15" s="96" customFormat="1" x14ac:dyDescent="0.3">
      <c r="A73" s="88"/>
      <c r="B73" s="88"/>
      <c r="C73" s="104"/>
      <c r="D73" s="156"/>
      <c r="E73" s="156"/>
      <c r="F73" s="156"/>
      <c r="G73" s="91"/>
      <c r="H73" s="92"/>
      <c r="I73" s="93"/>
      <c r="J73" s="94"/>
      <c r="K73" s="95"/>
      <c r="L73" s="90"/>
      <c r="M73" s="90"/>
      <c r="N73" s="90"/>
      <c r="O73" s="90"/>
    </row>
    <row r="74" spans="1:15" s="96" customFormat="1" x14ac:dyDescent="0.3">
      <c r="A74" s="88"/>
      <c r="B74" s="88"/>
      <c r="C74" s="104"/>
      <c r="D74" s="156"/>
      <c r="E74" s="156"/>
      <c r="F74" s="156"/>
      <c r="G74" s="91"/>
      <c r="H74" s="92"/>
      <c r="I74" s="93"/>
      <c r="J74" s="94"/>
      <c r="K74" s="95"/>
      <c r="L74" s="90"/>
      <c r="M74" s="90"/>
      <c r="N74" s="90"/>
      <c r="O74" s="90"/>
    </row>
    <row r="75" spans="1:15" s="96" customFormat="1" x14ac:dyDescent="0.3">
      <c r="A75" s="88"/>
      <c r="B75" s="88"/>
      <c r="C75" s="104"/>
      <c r="D75" s="156"/>
      <c r="E75" s="156"/>
      <c r="F75" s="156"/>
      <c r="G75" s="91"/>
      <c r="H75" s="92"/>
      <c r="I75" s="93"/>
      <c r="J75" s="94"/>
      <c r="K75" s="95"/>
      <c r="L75" s="90"/>
      <c r="M75" s="90"/>
      <c r="N75" s="90"/>
      <c r="O75" s="90"/>
    </row>
    <row r="76" spans="1:15" s="96" customFormat="1" x14ac:dyDescent="0.3">
      <c r="A76" s="88"/>
      <c r="B76" s="88"/>
      <c r="C76" s="104"/>
      <c r="D76" s="156"/>
      <c r="E76" s="156"/>
      <c r="F76" s="156"/>
      <c r="G76" s="91"/>
      <c r="H76" s="92"/>
      <c r="I76" s="93"/>
      <c r="J76" s="94"/>
      <c r="K76" s="95"/>
      <c r="L76" s="90"/>
      <c r="M76" s="90"/>
      <c r="N76" s="90"/>
      <c r="O76" s="90"/>
    </row>
    <row r="77" spans="1:15" s="96" customFormat="1" x14ac:dyDescent="0.3">
      <c r="A77" s="88"/>
      <c r="B77" s="88"/>
      <c r="C77" s="104"/>
      <c r="D77" s="90"/>
      <c r="E77" s="90"/>
      <c r="F77" s="90"/>
      <c r="G77" s="91"/>
      <c r="H77" s="92"/>
      <c r="I77" s="93"/>
      <c r="J77" s="94"/>
      <c r="K77" s="95"/>
      <c r="L77" s="90"/>
      <c r="M77" s="90"/>
      <c r="N77" s="90"/>
      <c r="O77" s="90"/>
    </row>
    <row r="78" spans="1:15" s="96" customFormat="1" x14ac:dyDescent="0.3">
      <c r="A78" s="88"/>
      <c r="B78" s="88"/>
      <c r="C78" s="104"/>
      <c r="D78" s="90"/>
      <c r="E78" s="90"/>
      <c r="F78" s="90"/>
      <c r="G78" s="91"/>
      <c r="H78" s="92"/>
      <c r="I78" s="93"/>
      <c r="J78" s="94"/>
      <c r="K78" s="95"/>
      <c r="L78" s="90"/>
      <c r="M78" s="90"/>
      <c r="N78" s="90"/>
      <c r="O78" s="90"/>
    </row>
    <row r="79" spans="1:15" s="96" customFormat="1" x14ac:dyDescent="0.3">
      <c r="A79" s="88"/>
      <c r="B79" s="88"/>
      <c r="C79" s="104"/>
      <c r="D79" s="90"/>
      <c r="E79" s="90"/>
      <c r="F79" s="90"/>
      <c r="G79" s="91"/>
      <c r="H79" s="92"/>
      <c r="I79" s="93"/>
      <c r="J79" s="94"/>
      <c r="K79" s="95"/>
      <c r="L79" s="90"/>
      <c r="M79" s="90"/>
      <c r="N79" s="90"/>
      <c r="O79" s="90"/>
    </row>
    <row r="80" spans="1:15" s="96" customFormat="1" x14ac:dyDescent="0.3">
      <c r="A80" s="88"/>
      <c r="B80" s="88"/>
      <c r="C80" s="104"/>
      <c r="D80" s="90"/>
      <c r="E80" s="90"/>
      <c r="F80" s="90"/>
      <c r="G80" s="91"/>
      <c r="H80" s="92"/>
      <c r="I80" s="93"/>
      <c r="J80" s="94"/>
      <c r="K80" s="95"/>
      <c r="L80" s="90"/>
      <c r="M80" s="90"/>
      <c r="N80" s="90"/>
      <c r="O80" s="90"/>
    </row>
    <row r="81" spans="1:15" s="96" customFormat="1" x14ac:dyDescent="0.3">
      <c r="A81" s="88"/>
      <c r="B81" s="88"/>
      <c r="C81" s="157"/>
      <c r="D81" s="90"/>
      <c r="E81" s="90"/>
      <c r="F81" s="90"/>
      <c r="G81" s="91"/>
      <c r="H81" s="92"/>
      <c r="I81" s="93"/>
      <c r="J81" s="94"/>
      <c r="K81" s="95"/>
      <c r="L81" s="90"/>
      <c r="M81" s="90"/>
      <c r="N81" s="90"/>
      <c r="O81" s="90"/>
    </row>
    <row r="82" spans="1:15" s="96" customFormat="1" x14ac:dyDescent="0.3">
      <c r="A82" s="88"/>
      <c r="B82" s="88"/>
      <c r="C82" s="104"/>
      <c r="D82" s="156"/>
      <c r="E82" s="156"/>
      <c r="F82" s="156"/>
      <c r="G82" s="91"/>
      <c r="H82" s="92"/>
      <c r="I82" s="93"/>
      <c r="J82" s="94"/>
      <c r="K82" s="95"/>
      <c r="L82" s="90"/>
      <c r="M82" s="90"/>
      <c r="N82" s="90"/>
      <c r="O82" s="90"/>
    </row>
    <row r="83" spans="1:15" s="96" customFormat="1" x14ac:dyDescent="0.3">
      <c r="A83" s="88"/>
      <c r="B83" s="88"/>
      <c r="C83" s="104"/>
      <c r="D83" s="156"/>
      <c r="E83" s="156"/>
      <c r="F83" s="156"/>
      <c r="G83" s="91"/>
      <c r="H83" s="92"/>
      <c r="I83" s="93"/>
      <c r="J83" s="94"/>
      <c r="K83" s="95"/>
      <c r="L83" s="90"/>
      <c r="M83" s="90"/>
      <c r="N83" s="90"/>
      <c r="O83" s="90"/>
    </row>
    <row r="84" spans="1:15" s="96" customFormat="1" x14ac:dyDescent="0.3">
      <c r="A84" s="88"/>
      <c r="B84" s="88"/>
      <c r="C84" s="104"/>
      <c r="D84" s="156"/>
      <c r="E84" s="156"/>
      <c r="F84" s="156"/>
      <c r="G84" s="91"/>
      <c r="H84" s="92"/>
      <c r="I84" s="93"/>
      <c r="J84" s="94"/>
      <c r="K84" s="95"/>
      <c r="L84" s="90"/>
      <c r="M84" s="90"/>
      <c r="N84" s="90"/>
      <c r="O84" s="90"/>
    </row>
    <row r="85" spans="1:15" s="96" customFormat="1" x14ac:dyDescent="0.3">
      <c r="A85" s="88"/>
      <c r="B85" s="88"/>
      <c r="C85" s="104"/>
      <c r="D85" s="156"/>
      <c r="E85" s="156"/>
      <c r="F85" s="156"/>
      <c r="G85" s="91"/>
      <c r="H85" s="92"/>
      <c r="I85" s="93"/>
      <c r="J85" s="94"/>
      <c r="K85" s="95"/>
      <c r="L85" s="90"/>
      <c r="M85" s="90"/>
      <c r="N85" s="90"/>
      <c r="O85" s="90"/>
    </row>
    <row r="86" spans="1:15" s="96" customFormat="1" x14ac:dyDescent="0.3">
      <c r="A86" s="88"/>
      <c r="B86" s="88"/>
      <c r="C86" s="104"/>
      <c r="D86" s="156"/>
      <c r="E86" s="156"/>
      <c r="F86" s="156"/>
      <c r="G86" s="91"/>
      <c r="H86" s="92"/>
      <c r="I86" s="93"/>
      <c r="J86" s="94"/>
      <c r="K86" s="95"/>
      <c r="L86" s="90"/>
      <c r="M86" s="90"/>
      <c r="N86" s="90"/>
      <c r="O86" s="90"/>
    </row>
    <row r="87" spans="1:15" s="96" customFormat="1" x14ac:dyDescent="0.3">
      <c r="A87" s="88"/>
      <c r="B87" s="88"/>
      <c r="C87" s="104"/>
      <c r="D87" s="90"/>
      <c r="E87" s="90"/>
      <c r="F87" s="90"/>
      <c r="G87" s="91"/>
      <c r="H87" s="92"/>
      <c r="I87" s="93"/>
      <c r="J87" s="94"/>
      <c r="K87" s="95"/>
      <c r="L87" s="90"/>
      <c r="M87" s="90"/>
      <c r="N87" s="90"/>
      <c r="O87" s="90"/>
    </row>
    <row r="88" spans="1:15" s="96" customFormat="1" x14ac:dyDescent="0.3">
      <c r="A88" s="88"/>
      <c r="B88" s="88"/>
      <c r="C88" s="104"/>
      <c r="D88" s="90"/>
      <c r="E88" s="90"/>
      <c r="F88" s="90"/>
      <c r="G88" s="91"/>
      <c r="H88" s="92"/>
      <c r="I88" s="93"/>
      <c r="J88" s="94"/>
      <c r="K88" s="95"/>
      <c r="L88" s="90"/>
      <c r="M88" s="90"/>
      <c r="N88" s="90"/>
      <c r="O88" s="90"/>
    </row>
    <row r="89" spans="1:15" s="96" customFormat="1" x14ac:dyDescent="0.3">
      <c r="A89" s="88"/>
      <c r="B89" s="88"/>
      <c r="C89" s="104"/>
      <c r="D89" s="90"/>
      <c r="E89" s="90"/>
      <c r="F89" s="90"/>
      <c r="G89" s="91"/>
      <c r="H89" s="92"/>
      <c r="I89" s="93"/>
      <c r="J89" s="94"/>
      <c r="K89" s="95"/>
      <c r="L89" s="90"/>
      <c r="M89" s="90"/>
      <c r="N89" s="90"/>
      <c r="O89" s="90"/>
    </row>
    <row r="90" spans="1:15" s="96" customFormat="1" x14ac:dyDescent="0.3">
      <c r="A90" s="88"/>
      <c r="B90" s="88"/>
      <c r="C90" s="104"/>
      <c r="D90" s="90"/>
      <c r="E90" s="90"/>
      <c r="F90" s="90"/>
      <c r="G90" s="91"/>
      <c r="H90" s="92"/>
      <c r="I90" s="93"/>
      <c r="J90" s="94"/>
      <c r="K90" s="95"/>
      <c r="L90" s="90"/>
      <c r="M90" s="90"/>
      <c r="N90" s="90"/>
      <c r="O90" s="90"/>
    </row>
    <row r="91" spans="1:15" s="96" customFormat="1" x14ac:dyDescent="0.3">
      <c r="A91" s="88"/>
      <c r="B91" s="88"/>
      <c r="C91" s="157"/>
      <c r="D91" s="90"/>
      <c r="E91" s="90"/>
      <c r="F91" s="90"/>
      <c r="G91" s="91"/>
      <c r="H91" s="92"/>
      <c r="I91" s="93"/>
      <c r="J91" s="94"/>
      <c r="K91" s="95"/>
      <c r="L91" s="90"/>
      <c r="M91" s="90"/>
      <c r="N91" s="90"/>
      <c r="O91" s="90"/>
    </row>
    <row r="92" spans="1:15" s="96" customFormat="1" x14ac:dyDescent="0.3">
      <c r="A92" s="88"/>
      <c r="B92" s="88"/>
      <c r="C92" s="104"/>
      <c r="D92" s="156"/>
      <c r="E92" s="156"/>
      <c r="F92" s="156"/>
      <c r="G92" s="91"/>
      <c r="H92" s="92"/>
      <c r="I92" s="93"/>
      <c r="J92" s="94"/>
      <c r="K92" s="95"/>
      <c r="L92" s="90"/>
      <c r="M92" s="90"/>
      <c r="N92" s="90"/>
      <c r="O92" s="90"/>
    </row>
    <row r="93" spans="1:15" s="96" customFormat="1" x14ac:dyDescent="0.3">
      <c r="A93" s="88"/>
      <c r="B93" s="88"/>
      <c r="C93" s="104"/>
      <c r="D93" s="156"/>
      <c r="E93" s="156"/>
      <c r="F93" s="156"/>
      <c r="G93" s="91"/>
      <c r="H93" s="92"/>
      <c r="I93" s="93"/>
      <c r="J93" s="94"/>
      <c r="K93" s="95"/>
      <c r="L93" s="90"/>
      <c r="M93" s="90"/>
      <c r="N93" s="90"/>
      <c r="O93" s="90"/>
    </row>
    <row r="94" spans="1:15" s="96" customFormat="1" x14ac:dyDescent="0.3">
      <c r="A94" s="88"/>
      <c r="B94" s="88"/>
      <c r="C94" s="104"/>
      <c r="D94" s="156"/>
      <c r="E94" s="156"/>
      <c r="F94" s="156"/>
      <c r="G94" s="91"/>
      <c r="H94" s="92"/>
      <c r="I94" s="93"/>
      <c r="J94" s="94"/>
      <c r="K94" s="95"/>
      <c r="L94" s="90"/>
      <c r="M94" s="90"/>
      <c r="N94" s="90"/>
      <c r="O94" s="90"/>
    </row>
    <row r="95" spans="1:15" s="96" customFormat="1" x14ac:dyDescent="0.3">
      <c r="A95" s="88"/>
      <c r="B95" s="88"/>
      <c r="C95" s="104"/>
      <c r="D95" s="156"/>
      <c r="E95" s="156"/>
      <c r="F95" s="156"/>
      <c r="G95" s="91"/>
      <c r="H95" s="92"/>
      <c r="I95" s="93"/>
      <c r="J95" s="94"/>
      <c r="K95" s="95"/>
      <c r="L95" s="90"/>
      <c r="M95" s="90"/>
      <c r="N95" s="90"/>
      <c r="O95" s="90"/>
    </row>
    <row r="96" spans="1:15" s="96" customFormat="1" x14ac:dyDescent="0.3">
      <c r="A96" s="88"/>
      <c r="B96" s="88"/>
      <c r="C96" s="104"/>
      <c r="D96" s="156"/>
      <c r="E96" s="156"/>
      <c r="F96" s="156"/>
      <c r="G96" s="91"/>
      <c r="H96" s="92"/>
      <c r="I96" s="93"/>
      <c r="J96" s="94"/>
      <c r="K96" s="95"/>
      <c r="L96" s="90"/>
      <c r="M96" s="90"/>
      <c r="N96" s="90"/>
      <c r="O96" s="90"/>
    </row>
    <row r="97" spans="1:15" s="96" customFormat="1" x14ac:dyDescent="0.3">
      <c r="A97" s="88"/>
      <c r="B97" s="88"/>
      <c r="C97" s="104"/>
      <c r="D97" s="90"/>
      <c r="E97" s="90"/>
      <c r="F97" s="90"/>
      <c r="G97" s="91"/>
      <c r="H97" s="92"/>
      <c r="I97" s="93"/>
      <c r="J97" s="94"/>
      <c r="K97" s="95"/>
      <c r="L97" s="90"/>
      <c r="M97" s="90"/>
      <c r="N97" s="90"/>
      <c r="O97" s="90"/>
    </row>
    <row r="98" spans="1:15" s="96" customFormat="1" x14ac:dyDescent="0.3">
      <c r="A98" s="88"/>
      <c r="B98" s="88"/>
      <c r="C98" s="104"/>
      <c r="D98" s="90"/>
      <c r="E98" s="90"/>
      <c r="F98" s="90"/>
      <c r="G98" s="91"/>
      <c r="H98" s="92"/>
      <c r="I98" s="93"/>
      <c r="J98" s="94"/>
      <c r="K98" s="95"/>
      <c r="L98" s="90"/>
      <c r="M98" s="90"/>
      <c r="N98" s="90"/>
      <c r="O98" s="90"/>
    </row>
    <row r="99" spans="1:15" s="96" customFormat="1" x14ac:dyDescent="0.3">
      <c r="A99" s="88"/>
      <c r="B99" s="88"/>
      <c r="C99" s="104"/>
      <c r="D99" s="90"/>
      <c r="E99" s="90"/>
      <c r="F99" s="90"/>
      <c r="G99" s="91"/>
      <c r="H99" s="92"/>
      <c r="I99" s="93"/>
      <c r="J99" s="94"/>
      <c r="K99" s="95"/>
      <c r="L99" s="90"/>
      <c r="M99" s="90"/>
      <c r="N99" s="90"/>
      <c r="O99" s="90"/>
    </row>
    <row r="100" spans="1:15" s="96" customFormat="1" x14ac:dyDescent="0.3">
      <c r="A100" s="88"/>
      <c r="B100" s="88"/>
      <c r="C100" s="104"/>
      <c r="D100" s="90"/>
      <c r="E100" s="90"/>
      <c r="F100" s="90"/>
      <c r="G100" s="91"/>
      <c r="H100" s="92"/>
      <c r="I100" s="93"/>
      <c r="J100" s="94"/>
      <c r="K100" s="95"/>
      <c r="L100" s="90"/>
      <c r="M100" s="90"/>
      <c r="N100" s="90"/>
      <c r="O100" s="90"/>
    </row>
    <row r="101" spans="1:15" s="96" customFormat="1" x14ac:dyDescent="0.3">
      <c r="A101" s="88"/>
      <c r="B101" s="88"/>
      <c r="C101" s="157"/>
      <c r="D101" s="90"/>
      <c r="E101" s="90"/>
      <c r="F101" s="90"/>
      <c r="G101" s="91"/>
      <c r="H101" s="92"/>
      <c r="I101" s="93"/>
      <c r="J101" s="94"/>
      <c r="K101" s="95"/>
      <c r="L101" s="90"/>
      <c r="M101" s="90"/>
      <c r="N101" s="90"/>
      <c r="O101" s="90"/>
    </row>
    <row r="102" spans="1:15" s="96" customFormat="1" x14ac:dyDescent="0.3">
      <c r="A102" s="88"/>
      <c r="B102" s="88"/>
      <c r="C102" s="104"/>
      <c r="D102" s="156"/>
      <c r="E102" s="156"/>
      <c r="F102" s="156"/>
      <c r="G102" s="91"/>
      <c r="H102" s="92"/>
      <c r="I102" s="93"/>
      <c r="J102" s="94"/>
      <c r="K102" s="95"/>
      <c r="L102" s="90"/>
      <c r="M102" s="90"/>
      <c r="N102" s="90"/>
      <c r="O102" s="90"/>
    </row>
    <row r="103" spans="1:15" s="96" customFormat="1" x14ac:dyDescent="0.3">
      <c r="A103" s="88"/>
      <c r="B103" s="88"/>
      <c r="C103" s="104"/>
      <c r="D103" s="156"/>
      <c r="E103" s="156"/>
      <c r="F103" s="156"/>
      <c r="G103" s="91"/>
      <c r="H103" s="92"/>
      <c r="I103" s="93"/>
      <c r="J103" s="94"/>
      <c r="K103" s="95"/>
      <c r="L103" s="90"/>
      <c r="M103" s="90"/>
      <c r="N103" s="90"/>
      <c r="O103" s="90"/>
    </row>
    <row r="104" spans="1:15" s="96" customFormat="1" x14ac:dyDescent="0.3">
      <c r="A104" s="88"/>
      <c r="B104" s="88"/>
      <c r="C104" s="104"/>
      <c r="D104" s="156"/>
      <c r="E104" s="156"/>
      <c r="F104" s="156"/>
      <c r="G104" s="91"/>
      <c r="H104" s="92"/>
      <c r="I104" s="93"/>
      <c r="J104" s="94"/>
      <c r="K104" s="95"/>
      <c r="L104" s="90"/>
      <c r="M104" s="90"/>
      <c r="N104" s="90"/>
      <c r="O104" s="90"/>
    </row>
    <row r="105" spans="1:15" s="96" customFormat="1" x14ac:dyDescent="0.3">
      <c r="A105" s="88"/>
      <c r="B105" s="88"/>
      <c r="C105" s="104"/>
      <c r="D105" s="156"/>
      <c r="E105" s="156"/>
      <c r="F105" s="156"/>
      <c r="G105" s="91"/>
      <c r="H105" s="92"/>
      <c r="I105" s="93"/>
      <c r="J105" s="94"/>
      <c r="K105" s="95"/>
      <c r="L105" s="90"/>
      <c r="M105" s="90"/>
      <c r="N105" s="90"/>
      <c r="O105" s="90"/>
    </row>
    <row r="106" spans="1:15" s="96" customFormat="1" x14ac:dyDescent="0.3">
      <c r="A106" s="88"/>
      <c r="B106" s="88"/>
      <c r="C106" s="104"/>
      <c r="D106" s="156"/>
      <c r="E106" s="156"/>
      <c r="F106" s="156"/>
      <c r="G106" s="91"/>
      <c r="H106" s="92"/>
      <c r="I106" s="93"/>
      <c r="J106" s="94"/>
      <c r="K106" s="95"/>
      <c r="L106" s="90"/>
      <c r="M106" s="90"/>
      <c r="N106" s="90"/>
      <c r="O106" s="90"/>
    </row>
    <row r="107" spans="1:15" s="96" customFormat="1" x14ac:dyDescent="0.3">
      <c r="A107" s="88"/>
      <c r="B107" s="88"/>
      <c r="C107" s="104"/>
      <c r="D107" s="90"/>
      <c r="E107" s="90"/>
      <c r="F107" s="90"/>
      <c r="G107" s="91"/>
      <c r="H107" s="92"/>
      <c r="I107" s="93"/>
      <c r="J107" s="94"/>
      <c r="K107" s="95"/>
      <c r="L107" s="90"/>
      <c r="M107" s="90"/>
      <c r="N107" s="90"/>
      <c r="O107" s="90"/>
    </row>
    <row r="108" spans="1:15" s="96" customFormat="1" x14ac:dyDescent="0.3">
      <c r="A108" s="88"/>
      <c r="B108" s="88"/>
      <c r="C108" s="104"/>
      <c r="D108" s="90"/>
      <c r="E108" s="90"/>
      <c r="F108" s="90"/>
      <c r="G108" s="91"/>
      <c r="H108" s="92"/>
      <c r="I108" s="93"/>
      <c r="J108" s="94"/>
      <c r="K108" s="95"/>
      <c r="L108" s="90"/>
      <c r="M108" s="90"/>
      <c r="N108" s="90"/>
      <c r="O108" s="90"/>
    </row>
    <row r="109" spans="1:15" s="96" customFormat="1" x14ac:dyDescent="0.3">
      <c r="A109" s="88"/>
      <c r="B109" s="88"/>
      <c r="C109" s="104"/>
      <c r="D109" s="90"/>
      <c r="E109" s="90"/>
      <c r="F109" s="90"/>
      <c r="G109" s="91"/>
      <c r="H109" s="92"/>
      <c r="I109" s="93"/>
      <c r="J109" s="94"/>
      <c r="K109" s="95"/>
      <c r="L109" s="90"/>
      <c r="M109" s="90"/>
      <c r="N109" s="90"/>
      <c r="O109" s="90"/>
    </row>
    <row r="110" spans="1:15" s="96" customFormat="1" x14ac:dyDescent="0.3">
      <c r="A110" s="88"/>
      <c r="B110" s="88"/>
      <c r="C110" s="104"/>
      <c r="D110" s="90"/>
      <c r="E110" s="90"/>
      <c r="F110" s="90"/>
      <c r="G110" s="91"/>
      <c r="H110" s="92"/>
      <c r="I110" s="93"/>
      <c r="J110" s="94"/>
      <c r="K110" s="95"/>
      <c r="L110" s="90"/>
      <c r="M110" s="90"/>
      <c r="N110" s="90"/>
      <c r="O110" s="90"/>
    </row>
    <row r="111" spans="1:15" s="96" customFormat="1" x14ac:dyDescent="0.3">
      <c r="A111" s="88"/>
      <c r="B111" s="88"/>
      <c r="C111" s="157"/>
      <c r="D111" s="90"/>
      <c r="E111" s="90"/>
      <c r="F111" s="90"/>
      <c r="G111" s="91"/>
      <c r="H111" s="92"/>
      <c r="I111" s="93"/>
      <c r="J111" s="94"/>
      <c r="K111" s="95"/>
      <c r="L111" s="90"/>
      <c r="M111" s="90"/>
      <c r="N111" s="90"/>
      <c r="O111" s="90"/>
    </row>
    <row r="112" spans="1:15" s="96" customFormat="1" x14ac:dyDescent="0.3">
      <c r="A112" s="88"/>
      <c r="B112" s="88"/>
      <c r="C112" s="104"/>
      <c r="D112" s="156"/>
      <c r="E112" s="156"/>
      <c r="F112" s="156"/>
      <c r="G112" s="91"/>
      <c r="H112" s="92"/>
      <c r="I112" s="93"/>
      <c r="J112" s="94"/>
      <c r="K112" s="95"/>
      <c r="L112" s="90"/>
      <c r="M112" s="90"/>
      <c r="N112" s="90"/>
      <c r="O112" s="90"/>
    </row>
    <row r="113" spans="1:15" s="96" customFormat="1" x14ac:dyDescent="0.3">
      <c r="A113" s="88"/>
      <c r="B113" s="88"/>
      <c r="C113" s="104"/>
      <c r="D113" s="156"/>
      <c r="E113" s="156"/>
      <c r="F113" s="156"/>
      <c r="G113" s="91"/>
      <c r="H113" s="92"/>
      <c r="I113" s="93"/>
      <c r="J113" s="94"/>
      <c r="K113" s="95"/>
      <c r="L113" s="90"/>
      <c r="M113" s="90"/>
      <c r="N113" s="90"/>
      <c r="O113" s="90"/>
    </row>
    <row r="114" spans="1:15" s="96" customFormat="1" x14ac:dyDescent="0.3">
      <c r="A114" s="88"/>
      <c r="B114" s="88"/>
      <c r="C114" s="104"/>
      <c r="D114" s="156"/>
      <c r="E114" s="156"/>
      <c r="F114" s="156"/>
      <c r="G114" s="91"/>
      <c r="H114" s="92"/>
      <c r="I114" s="93"/>
      <c r="J114" s="94"/>
      <c r="K114" s="95"/>
      <c r="L114" s="90"/>
      <c r="M114" s="90"/>
      <c r="N114" s="90"/>
      <c r="O114" s="90"/>
    </row>
    <row r="115" spans="1:15" s="96" customFormat="1" x14ac:dyDescent="0.3">
      <c r="A115" s="88"/>
      <c r="B115" s="88"/>
      <c r="C115" s="104"/>
      <c r="D115" s="156"/>
      <c r="E115" s="156"/>
      <c r="F115" s="156"/>
      <c r="G115" s="91"/>
      <c r="H115" s="92"/>
      <c r="I115" s="93"/>
      <c r="J115" s="94"/>
      <c r="K115" s="95"/>
      <c r="L115" s="90"/>
      <c r="M115" s="90"/>
      <c r="N115" s="90"/>
      <c r="O115" s="90"/>
    </row>
    <row r="116" spans="1:15" s="96" customFormat="1" x14ac:dyDescent="0.3">
      <c r="A116" s="88"/>
      <c r="B116" s="88"/>
      <c r="C116" s="104"/>
      <c r="D116" s="156"/>
      <c r="E116" s="156"/>
      <c r="F116" s="156"/>
      <c r="G116" s="91"/>
      <c r="H116" s="92"/>
      <c r="I116" s="93"/>
      <c r="J116" s="94"/>
      <c r="K116" s="95"/>
      <c r="L116" s="90"/>
      <c r="M116" s="90"/>
      <c r="N116" s="90"/>
      <c r="O116" s="90"/>
    </row>
    <row r="117" spans="1:15" s="96" customFormat="1" x14ac:dyDescent="0.3">
      <c r="A117" s="88"/>
      <c r="B117" s="88"/>
      <c r="C117" s="104"/>
      <c r="D117" s="90"/>
      <c r="E117" s="90"/>
      <c r="F117" s="90"/>
      <c r="G117" s="91"/>
      <c r="H117" s="92"/>
      <c r="I117" s="93"/>
      <c r="J117" s="94"/>
      <c r="K117" s="95"/>
      <c r="L117" s="90"/>
      <c r="M117" s="90"/>
      <c r="N117" s="90"/>
      <c r="O117" s="90"/>
    </row>
    <row r="118" spans="1:15" s="96" customFormat="1" x14ac:dyDescent="0.3">
      <c r="A118" s="88"/>
      <c r="B118" s="88"/>
      <c r="C118" s="104"/>
      <c r="D118" s="90"/>
      <c r="E118" s="90"/>
      <c r="F118" s="90"/>
      <c r="G118" s="91"/>
      <c r="H118" s="92"/>
      <c r="I118" s="93"/>
      <c r="J118" s="94"/>
      <c r="K118" s="95"/>
      <c r="L118" s="90"/>
      <c r="M118" s="90"/>
      <c r="N118" s="90"/>
      <c r="O118" s="90"/>
    </row>
    <row r="119" spans="1:15" s="96" customFormat="1" x14ac:dyDescent="0.3">
      <c r="A119" s="88"/>
      <c r="B119" s="88"/>
      <c r="C119" s="104"/>
      <c r="D119" s="90"/>
      <c r="E119" s="90"/>
      <c r="F119" s="90"/>
      <c r="G119" s="91"/>
      <c r="H119" s="92"/>
      <c r="I119" s="93"/>
      <c r="J119" s="94"/>
      <c r="K119" s="95"/>
      <c r="L119" s="90"/>
      <c r="M119" s="90"/>
      <c r="N119" s="90"/>
      <c r="O119" s="90"/>
    </row>
    <row r="120" spans="1:15" s="96" customFormat="1" x14ac:dyDescent="0.3">
      <c r="A120" s="88"/>
      <c r="B120" s="88"/>
      <c r="C120" s="104"/>
      <c r="D120" s="90"/>
      <c r="E120" s="90"/>
      <c r="F120" s="90"/>
      <c r="G120" s="91"/>
      <c r="H120" s="92"/>
      <c r="I120" s="93"/>
      <c r="J120" s="94"/>
      <c r="K120" s="95"/>
      <c r="L120" s="90"/>
      <c r="M120" s="90"/>
      <c r="N120" s="90"/>
      <c r="O120" s="90"/>
    </row>
    <row r="121" spans="1:15" s="96" customFormat="1" x14ac:dyDescent="0.3">
      <c r="A121" s="88"/>
      <c r="B121" s="88"/>
      <c r="C121" s="157"/>
      <c r="D121" s="90"/>
      <c r="E121" s="90"/>
      <c r="F121" s="90"/>
      <c r="G121" s="91"/>
      <c r="H121" s="92"/>
      <c r="I121" s="93"/>
      <c r="J121" s="94"/>
      <c r="K121" s="95"/>
      <c r="L121" s="90"/>
      <c r="M121" s="90"/>
      <c r="N121" s="90"/>
      <c r="O121" s="90"/>
    </row>
    <row r="122" spans="1:15" s="96" customFormat="1" x14ac:dyDescent="0.3">
      <c r="A122" s="88"/>
      <c r="B122" s="88"/>
      <c r="C122" s="104"/>
      <c r="D122" s="156"/>
      <c r="E122" s="156"/>
      <c r="F122" s="156"/>
      <c r="G122" s="91"/>
      <c r="H122" s="92"/>
      <c r="I122" s="93"/>
      <c r="J122" s="94"/>
      <c r="K122" s="95"/>
      <c r="L122" s="90"/>
      <c r="M122" s="90"/>
      <c r="N122" s="90"/>
      <c r="O122" s="90"/>
    </row>
    <row r="123" spans="1:15" s="96" customFormat="1" x14ac:dyDescent="0.3">
      <c r="A123" s="88"/>
      <c r="B123" s="88"/>
      <c r="C123" s="104"/>
      <c r="D123" s="156"/>
      <c r="E123" s="156"/>
      <c r="F123" s="156"/>
      <c r="G123" s="91"/>
      <c r="H123" s="92"/>
      <c r="I123" s="93"/>
      <c r="J123" s="94"/>
      <c r="K123" s="95"/>
      <c r="L123" s="90"/>
      <c r="M123" s="90"/>
      <c r="N123" s="90"/>
      <c r="O123" s="90"/>
    </row>
    <row r="124" spans="1:15" s="96" customFormat="1" x14ac:dyDescent="0.3">
      <c r="A124" s="88"/>
      <c r="B124" s="88"/>
      <c r="C124" s="104"/>
      <c r="D124" s="156"/>
      <c r="E124" s="156"/>
      <c r="F124" s="156"/>
      <c r="G124" s="91"/>
      <c r="H124" s="92"/>
      <c r="I124" s="93"/>
      <c r="J124" s="94"/>
      <c r="K124" s="95"/>
      <c r="L124" s="90"/>
      <c r="M124" s="90"/>
      <c r="N124" s="90"/>
      <c r="O124" s="90"/>
    </row>
    <row r="125" spans="1:15" s="96" customFormat="1" x14ac:dyDescent="0.3">
      <c r="A125" s="88"/>
      <c r="B125" s="88"/>
      <c r="C125" s="104"/>
      <c r="D125" s="156"/>
      <c r="E125" s="156"/>
      <c r="F125" s="156"/>
      <c r="G125" s="91"/>
      <c r="H125" s="92"/>
      <c r="I125" s="93"/>
      <c r="J125" s="94"/>
      <c r="K125" s="95"/>
      <c r="L125" s="90"/>
      <c r="M125" s="90"/>
      <c r="N125" s="90"/>
      <c r="O125" s="90"/>
    </row>
    <row r="126" spans="1:15" s="96" customFormat="1" x14ac:dyDescent="0.3">
      <c r="A126" s="88"/>
      <c r="B126" s="88"/>
      <c r="C126" s="104"/>
      <c r="D126" s="156"/>
      <c r="E126" s="156"/>
      <c r="F126" s="156"/>
      <c r="G126" s="91"/>
      <c r="H126" s="92"/>
      <c r="I126" s="93"/>
      <c r="J126" s="94"/>
      <c r="K126" s="95"/>
      <c r="L126" s="90"/>
      <c r="M126" s="90"/>
      <c r="N126" s="90"/>
      <c r="O126" s="90"/>
    </row>
    <row r="127" spans="1:15" s="96" customFormat="1" x14ac:dyDescent="0.3">
      <c r="A127" s="88"/>
      <c r="B127" s="88"/>
      <c r="C127" s="104"/>
      <c r="D127" s="90"/>
      <c r="E127" s="90"/>
      <c r="F127" s="90"/>
      <c r="G127" s="91"/>
      <c r="H127" s="92"/>
      <c r="I127" s="93"/>
      <c r="J127" s="94"/>
      <c r="K127" s="95"/>
      <c r="L127" s="90"/>
      <c r="M127" s="90"/>
      <c r="N127" s="90"/>
      <c r="O127" s="90"/>
    </row>
    <row r="128" spans="1:15" s="96" customFormat="1" x14ac:dyDescent="0.3">
      <c r="A128" s="88"/>
      <c r="B128" s="88"/>
      <c r="C128" s="104"/>
      <c r="D128" s="90"/>
      <c r="E128" s="90"/>
      <c r="F128" s="90"/>
      <c r="G128" s="91"/>
      <c r="H128" s="92"/>
      <c r="I128" s="93"/>
      <c r="J128" s="94"/>
      <c r="K128" s="95"/>
      <c r="L128" s="90"/>
      <c r="M128" s="90"/>
      <c r="N128" s="90"/>
      <c r="O128" s="90"/>
    </row>
    <row r="129" spans="1:15" s="96" customFormat="1" x14ac:dyDescent="0.3">
      <c r="A129" s="88"/>
      <c r="B129" s="88"/>
      <c r="C129" s="104"/>
      <c r="D129" s="90"/>
      <c r="E129" s="90"/>
      <c r="F129" s="90"/>
      <c r="G129" s="91"/>
      <c r="H129" s="92"/>
      <c r="I129" s="93"/>
      <c r="J129" s="94"/>
      <c r="K129" s="95"/>
      <c r="L129" s="90"/>
      <c r="M129" s="90"/>
      <c r="N129" s="90"/>
      <c r="O129" s="90"/>
    </row>
    <row r="130" spans="1:15" s="96" customFormat="1" x14ac:dyDescent="0.3">
      <c r="A130" s="88"/>
      <c r="B130" s="88"/>
      <c r="C130" s="104"/>
      <c r="D130" s="90"/>
      <c r="E130" s="90"/>
      <c r="F130" s="90"/>
      <c r="G130" s="91"/>
      <c r="H130" s="92"/>
      <c r="I130" s="93"/>
      <c r="J130" s="94"/>
      <c r="K130" s="95"/>
      <c r="L130" s="90"/>
      <c r="M130" s="90"/>
      <c r="N130" s="90"/>
      <c r="O130" s="90"/>
    </row>
    <row r="131" spans="1:15" s="96" customFormat="1" x14ac:dyDescent="0.3">
      <c r="A131" s="88"/>
      <c r="B131" s="88"/>
      <c r="C131" s="157"/>
      <c r="D131" s="90"/>
      <c r="E131" s="90"/>
      <c r="F131" s="90"/>
      <c r="G131" s="91"/>
      <c r="H131" s="92"/>
      <c r="I131" s="93"/>
      <c r="J131" s="94"/>
      <c r="K131" s="95"/>
      <c r="L131" s="90"/>
      <c r="M131" s="90"/>
      <c r="N131" s="90"/>
      <c r="O131" s="90"/>
    </row>
    <row r="132" spans="1:15" s="96" customFormat="1" x14ac:dyDescent="0.3">
      <c r="A132" s="88"/>
      <c r="B132" s="88"/>
      <c r="C132" s="104"/>
      <c r="D132" s="156"/>
      <c r="E132" s="156"/>
      <c r="F132" s="156"/>
      <c r="G132" s="91"/>
      <c r="H132" s="92"/>
      <c r="I132" s="93"/>
      <c r="J132" s="94"/>
      <c r="K132" s="95"/>
      <c r="L132" s="90"/>
      <c r="M132" s="90"/>
      <c r="N132" s="90"/>
      <c r="O132" s="90"/>
    </row>
    <row r="133" spans="1:15" s="96" customFormat="1" x14ac:dyDescent="0.3">
      <c r="A133" s="88"/>
      <c r="B133" s="88"/>
      <c r="C133" s="104"/>
      <c r="D133" s="156"/>
      <c r="E133" s="156"/>
      <c r="F133" s="156"/>
      <c r="G133" s="91"/>
      <c r="H133" s="92"/>
      <c r="I133" s="93"/>
      <c r="J133" s="94"/>
      <c r="K133" s="95"/>
      <c r="L133" s="90"/>
      <c r="M133" s="90"/>
      <c r="N133" s="90"/>
      <c r="O133" s="90"/>
    </row>
    <row r="134" spans="1:15" s="96" customFormat="1" x14ac:dyDescent="0.3">
      <c r="A134" s="88"/>
      <c r="B134" s="88"/>
      <c r="C134" s="104"/>
      <c r="D134" s="156"/>
      <c r="E134" s="156"/>
      <c r="F134" s="156"/>
      <c r="G134" s="91"/>
      <c r="H134" s="92"/>
      <c r="I134" s="93"/>
      <c r="J134" s="94"/>
      <c r="K134" s="95"/>
      <c r="L134" s="90"/>
      <c r="M134" s="90"/>
      <c r="N134" s="90"/>
      <c r="O134" s="90"/>
    </row>
    <row r="135" spans="1:15" s="96" customFormat="1" x14ac:dyDescent="0.3">
      <c r="A135" s="88"/>
      <c r="B135" s="88"/>
      <c r="C135" s="104"/>
      <c r="D135" s="156"/>
      <c r="E135" s="156"/>
      <c r="F135" s="156"/>
      <c r="G135" s="91"/>
      <c r="H135" s="92"/>
      <c r="I135" s="93"/>
      <c r="J135" s="94"/>
      <c r="K135" s="95"/>
      <c r="L135" s="90"/>
      <c r="M135" s="90"/>
      <c r="N135" s="90"/>
      <c r="O135" s="90"/>
    </row>
    <row r="136" spans="1:15" s="96" customFormat="1" x14ac:dyDescent="0.3">
      <c r="A136" s="88"/>
      <c r="B136" s="88"/>
      <c r="C136" s="104"/>
      <c r="D136" s="156"/>
      <c r="E136" s="156"/>
      <c r="F136" s="156"/>
      <c r="G136" s="91"/>
      <c r="H136" s="92"/>
      <c r="I136" s="93"/>
      <c r="J136" s="94"/>
      <c r="K136" s="95"/>
      <c r="L136" s="90"/>
      <c r="M136" s="90"/>
      <c r="N136" s="90"/>
      <c r="O136" s="90"/>
    </row>
    <row r="137" spans="1:15" s="96" customFormat="1" x14ac:dyDescent="0.3">
      <c r="A137" s="88"/>
      <c r="B137" s="88"/>
      <c r="C137" s="104"/>
      <c r="D137" s="90"/>
      <c r="E137" s="90"/>
      <c r="F137" s="90"/>
      <c r="G137" s="91"/>
      <c r="H137" s="92"/>
      <c r="I137" s="93"/>
      <c r="J137" s="94"/>
      <c r="K137" s="95"/>
      <c r="L137" s="90"/>
      <c r="M137" s="90"/>
      <c r="N137" s="90"/>
      <c r="O137" s="90"/>
    </row>
    <row r="138" spans="1:15" s="96" customFormat="1" x14ac:dyDescent="0.3">
      <c r="A138" s="88"/>
      <c r="B138" s="88"/>
      <c r="C138" s="104"/>
      <c r="D138" s="90"/>
      <c r="E138" s="90"/>
      <c r="F138" s="90"/>
      <c r="G138" s="91"/>
      <c r="H138" s="92"/>
      <c r="I138" s="93"/>
      <c r="J138" s="94"/>
      <c r="K138" s="95"/>
      <c r="L138" s="90"/>
      <c r="M138" s="90"/>
      <c r="N138" s="90"/>
      <c r="O138" s="90"/>
    </row>
    <row r="139" spans="1:15" s="96" customFormat="1" x14ac:dyDescent="0.3">
      <c r="A139" s="88"/>
      <c r="B139" s="88"/>
      <c r="C139" s="104"/>
      <c r="D139" s="90"/>
      <c r="E139" s="90"/>
      <c r="F139" s="90"/>
      <c r="G139" s="91"/>
      <c r="H139" s="92"/>
      <c r="I139" s="93"/>
      <c r="J139" s="94"/>
      <c r="K139" s="95"/>
      <c r="L139" s="90"/>
      <c r="M139" s="90"/>
      <c r="N139" s="90"/>
      <c r="O139" s="90"/>
    </row>
    <row r="140" spans="1:15" s="96" customFormat="1" x14ac:dyDescent="0.3">
      <c r="A140" s="88"/>
      <c r="B140" s="88"/>
      <c r="C140" s="104"/>
      <c r="D140" s="90"/>
      <c r="E140" s="90"/>
      <c r="F140" s="90"/>
      <c r="G140" s="91"/>
      <c r="H140" s="92"/>
      <c r="I140" s="93"/>
      <c r="J140" s="94"/>
      <c r="K140" s="95"/>
      <c r="L140" s="90"/>
      <c r="M140" s="90"/>
      <c r="N140" s="90"/>
      <c r="O140" s="90"/>
    </row>
    <row r="141" spans="1:15" s="96" customFormat="1" x14ac:dyDescent="0.3">
      <c r="A141" s="88"/>
      <c r="B141" s="88"/>
      <c r="C141" s="157"/>
      <c r="D141" s="90"/>
      <c r="E141" s="90"/>
      <c r="F141" s="90"/>
      <c r="G141" s="91"/>
      <c r="H141" s="92"/>
      <c r="I141" s="93"/>
      <c r="J141" s="94"/>
      <c r="K141" s="95"/>
      <c r="L141" s="90"/>
      <c r="M141" s="90"/>
      <c r="N141" s="90"/>
      <c r="O141" s="90"/>
    </row>
    <row r="142" spans="1:15" s="96" customFormat="1" x14ac:dyDescent="0.3">
      <c r="A142" s="88"/>
      <c r="B142" s="88"/>
      <c r="C142" s="104"/>
      <c r="D142" s="156"/>
      <c r="E142" s="156"/>
      <c r="F142" s="156"/>
      <c r="G142" s="91"/>
      <c r="H142" s="92"/>
      <c r="I142" s="93"/>
      <c r="J142" s="94"/>
      <c r="K142" s="95"/>
      <c r="L142" s="90"/>
      <c r="M142" s="90"/>
      <c r="N142" s="90"/>
      <c r="O142" s="90"/>
    </row>
    <row r="143" spans="1:15" s="96" customFormat="1" x14ac:dyDescent="0.3">
      <c r="A143" s="88"/>
      <c r="B143" s="88"/>
      <c r="C143" s="104"/>
      <c r="D143" s="156"/>
      <c r="E143" s="156"/>
      <c r="F143" s="156"/>
      <c r="G143" s="91"/>
      <c r="H143" s="92"/>
      <c r="I143" s="93"/>
      <c r="J143" s="94"/>
      <c r="K143" s="95"/>
      <c r="L143" s="90"/>
      <c r="M143" s="90"/>
      <c r="N143" s="90"/>
      <c r="O143" s="90"/>
    </row>
    <row r="144" spans="1:15" s="96" customFormat="1" x14ac:dyDescent="0.3">
      <c r="A144" s="88"/>
      <c r="B144" s="88"/>
      <c r="C144" s="104"/>
      <c r="D144" s="156"/>
      <c r="E144" s="156"/>
      <c r="F144" s="156"/>
      <c r="G144" s="91"/>
      <c r="H144" s="92"/>
      <c r="I144" s="93"/>
      <c r="J144" s="94"/>
      <c r="K144" s="95"/>
      <c r="L144" s="90"/>
      <c r="M144" s="90"/>
      <c r="N144" s="90"/>
      <c r="O144" s="90"/>
    </row>
    <row r="145" spans="1:15" s="96" customFormat="1" x14ac:dyDescent="0.3">
      <c r="A145" s="88"/>
      <c r="B145" s="88"/>
      <c r="C145" s="104"/>
      <c r="D145" s="156"/>
      <c r="E145" s="156"/>
      <c r="F145" s="156"/>
      <c r="G145" s="91"/>
      <c r="H145" s="92"/>
      <c r="I145" s="93"/>
      <c r="J145" s="94"/>
      <c r="K145" s="95"/>
      <c r="L145" s="90"/>
      <c r="M145" s="90"/>
      <c r="N145" s="90"/>
      <c r="O145" s="90"/>
    </row>
    <row r="146" spans="1:15" s="96" customFormat="1" x14ac:dyDescent="0.3">
      <c r="A146" s="88"/>
      <c r="B146" s="88"/>
      <c r="C146" s="104"/>
      <c r="D146" s="156"/>
      <c r="E146" s="156"/>
      <c r="F146" s="156"/>
      <c r="G146" s="91"/>
      <c r="H146" s="92"/>
      <c r="I146" s="93"/>
      <c r="J146" s="94"/>
      <c r="K146" s="95"/>
      <c r="L146" s="90"/>
      <c r="M146" s="90"/>
      <c r="N146" s="90"/>
      <c r="O146" s="90"/>
    </row>
    <row r="147" spans="1:15" s="96" customFormat="1" x14ac:dyDescent="0.3">
      <c r="A147" s="88"/>
      <c r="B147" s="88"/>
      <c r="C147" s="104"/>
      <c r="D147" s="90"/>
      <c r="E147" s="90"/>
      <c r="F147" s="90"/>
      <c r="G147" s="91"/>
      <c r="H147" s="92"/>
      <c r="I147" s="93"/>
      <c r="J147" s="94"/>
      <c r="K147" s="95"/>
      <c r="L147" s="90"/>
      <c r="M147" s="90"/>
      <c r="N147" s="90"/>
      <c r="O147" s="90"/>
    </row>
    <row r="148" spans="1:15" s="96" customFormat="1" x14ac:dyDescent="0.3">
      <c r="A148" s="88"/>
      <c r="B148" s="88"/>
      <c r="C148" s="104"/>
      <c r="D148" s="90"/>
      <c r="E148" s="90"/>
      <c r="F148" s="90"/>
      <c r="G148" s="91"/>
      <c r="H148" s="92"/>
      <c r="I148" s="93"/>
      <c r="J148" s="94"/>
      <c r="K148" s="95"/>
      <c r="L148" s="90"/>
      <c r="M148" s="90"/>
      <c r="N148" s="90"/>
      <c r="O148" s="90"/>
    </row>
    <row r="149" spans="1:15" s="96" customFormat="1" x14ac:dyDescent="0.3">
      <c r="A149" s="88"/>
      <c r="B149" s="88"/>
      <c r="C149" s="104"/>
      <c r="D149" s="90"/>
      <c r="E149" s="90"/>
      <c r="F149" s="90"/>
      <c r="G149" s="91"/>
      <c r="H149" s="92"/>
      <c r="I149" s="93"/>
      <c r="J149" s="94"/>
      <c r="K149" s="95"/>
      <c r="L149" s="90"/>
      <c r="M149" s="90"/>
      <c r="N149" s="90"/>
      <c r="O149" s="90"/>
    </row>
    <row r="150" spans="1:15" s="96" customFormat="1" x14ac:dyDescent="0.3">
      <c r="A150" s="88"/>
      <c r="B150" s="88"/>
      <c r="C150" s="104"/>
      <c r="D150" s="90"/>
      <c r="E150" s="90"/>
      <c r="F150" s="90"/>
      <c r="G150" s="91"/>
      <c r="H150" s="92"/>
      <c r="I150" s="93"/>
      <c r="J150" s="94"/>
      <c r="K150" s="95"/>
      <c r="L150" s="90"/>
      <c r="M150" s="90"/>
      <c r="N150" s="90"/>
      <c r="O150" s="90"/>
    </row>
    <row r="151" spans="1:15" s="96" customFormat="1" x14ac:dyDescent="0.3">
      <c r="A151" s="88"/>
      <c r="B151" s="88"/>
      <c r="C151" s="157"/>
      <c r="D151" s="90"/>
      <c r="E151" s="90"/>
      <c r="F151" s="90"/>
      <c r="G151" s="91"/>
      <c r="H151" s="92"/>
      <c r="I151" s="93"/>
      <c r="J151" s="94"/>
      <c r="K151" s="95"/>
      <c r="L151" s="90"/>
      <c r="M151" s="90"/>
      <c r="N151" s="90"/>
      <c r="O151" s="90"/>
    </row>
    <row r="152" spans="1:15" s="96" customFormat="1" x14ac:dyDescent="0.3">
      <c r="A152" s="88"/>
      <c r="B152" s="88"/>
      <c r="C152" s="104"/>
      <c r="D152" s="156"/>
      <c r="E152" s="156"/>
      <c r="F152" s="156"/>
      <c r="G152" s="91"/>
      <c r="H152" s="92"/>
      <c r="I152" s="93"/>
      <c r="J152" s="94"/>
      <c r="K152" s="95"/>
      <c r="L152" s="90"/>
      <c r="M152" s="90"/>
      <c r="N152" s="90"/>
      <c r="O152" s="90"/>
    </row>
    <row r="153" spans="1:15" s="96" customFormat="1" x14ac:dyDescent="0.3">
      <c r="A153" s="88"/>
      <c r="B153" s="88"/>
      <c r="C153" s="104"/>
      <c r="D153" s="156"/>
      <c r="E153" s="156"/>
      <c r="F153" s="156"/>
      <c r="G153" s="91"/>
      <c r="H153" s="92"/>
      <c r="I153" s="93"/>
      <c r="J153" s="94"/>
      <c r="K153" s="95"/>
      <c r="L153" s="90"/>
      <c r="M153" s="90"/>
      <c r="N153" s="90"/>
      <c r="O153" s="90"/>
    </row>
    <row r="154" spans="1:15" s="96" customFormat="1" x14ac:dyDescent="0.3">
      <c r="A154" s="88"/>
      <c r="B154" s="88"/>
      <c r="C154" s="104"/>
      <c r="D154" s="156"/>
      <c r="E154" s="156"/>
      <c r="F154" s="156"/>
      <c r="G154" s="91"/>
      <c r="H154" s="92"/>
      <c r="I154" s="93"/>
      <c r="J154" s="94"/>
      <c r="K154" s="95"/>
      <c r="L154" s="90"/>
      <c r="M154" s="90"/>
      <c r="N154" s="90"/>
      <c r="O154" s="90"/>
    </row>
    <row r="155" spans="1:15" s="96" customFormat="1" x14ac:dyDescent="0.3">
      <c r="A155" s="88"/>
      <c r="B155" s="88"/>
      <c r="C155" s="104"/>
      <c r="D155" s="156"/>
      <c r="E155" s="156"/>
      <c r="F155" s="156"/>
      <c r="G155" s="91"/>
      <c r="H155" s="92"/>
      <c r="I155" s="93"/>
      <c r="J155" s="94"/>
      <c r="K155" s="95"/>
      <c r="L155" s="90"/>
      <c r="M155" s="90"/>
      <c r="N155" s="90"/>
      <c r="O155" s="90"/>
    </row>
    <row r="156" spans="1:15" s="96" customFormat="1" x14ac:dyDescent="0.3">
      <c r="A156" s="88"/>
      <c r="B156" s="88"/>
      <c r="C156" s="104"/>
      <c r="D156" s="156"/>
      <c r="E156" s="156"/>
      <c r="F156" s="156"/>
      <c r="G156" s="91"/>
      <c r="H156" s="92"/>
      <c r="I156" s="93"/>
      <c r="J156" s="94"/>
      <c r="K156" s="95"/>
      <c r="L156" s="90"/>
      <c r="M156" s="90"/>
      <c r="N156" s="90"/>
      <c r="O156" s="90"/>
    </row>
    <row r="157" spans="1:15" s="96" customFormat="1" x14ac:dyDescent="0.3">
      <c r="A157" s="88"/>
      <c r="B157" s="88"/>
      <c r="C157" s="104"/>
      <c r="D157" s="90"/>
      <c r="E157" s="90"/>
      <c r="F157" s="90"/>
      <c r="G157" s="91"/>
      <c r="H157" s="92"/>
      <c r="I157" s="93"/>
      <c r="J157" s="94"/>
      <c r="K157" s="95"/>
      <c r="L157" s="90"/>
      <c r="M157" s="90"/>
      <c r="N157" s="90"/>
      <c r="O157" s="90"/>
    </row>
    <row r="158" spans="1:15" s="96" customFormat="1" x14ac:dyDescent="0.3">
      <c r="A158" s="88"/>
      <c r="B158" s="88"/>
      <c r="C158" s="104"/>
      <c r="D158" s="90"/>
      <c r="E158" s="90"/>
      <c r="F158" s="90"/>
      <c r="G158" s="91"/>
      <c r="H158" s="92"/>
      <c r="I158" s="93"/>
      <c r="J158" s="94"/>
      <c r="K158" s="95"/>
      <c r="L158" s="90"/>
      <c r="M158" s="90"/>
      <c r="N158" s="90"/>
      <c r="O158" s="90"/>
    </row>
    <row r="159" spans="1:15" s="96" customFormat="1" x14ac:dyDescent="0.3">
      <c r="A159" s="88"/>
      <c r="B159" s="88"/>
      <c r="C159" s="104"/>
      <c r="D159" s="90"/>
      <c r="E159" s="90"/>
      <c r="F159" s="90"/>
      <c r="G159" s="91"/>
      <c r="H159" s="92"/>
      <c r="I159" s="93"/>
      <c r="J159" s="94"/>
      <c r="K159" s="95"/>
      <c r="L159" s="90"/>
      <c r="M159" s="90"/>
      <c r="N159" s="90"/>
      <c r="O159" s="90"/>
    </row>
    <row r="160" spans="1:15" s="96" customFormat="1" x14ac:dyDescent="0.3">
      <c r="A160" s="88"/>
      <c r="B160" s="88"/>
      <c r="C160" s="104"/>
      <c r="D160" s="90"/>
      <c r="E160" s="90"/>
      <c r="F160" s="90"/>
      <c r="G160" s="91"/>
      <c r="H160" s="92"/>
      <c r="I160" s="93"/>
      <c r="J160" s="94"/>
      <c r="K160" s="95"/>
      <c r="L160" s="90"/>
      <c r="M160" s="90"/>
      <c r="N160" s="90"/>
      <c r="O160" s="90"/>
    </row>
    <row r="161" spans="1:15" s="96" customFormat="1" x14ac:dyDescent="0.3">
      <c r="A161" s="88"/>
      <c r="B161" s="88"/>
      <c r="C161" s="104"/>
      <c r="D161" s="90"/>
      <c r="E161" s="90"/>
      <c r="F161" s="90"/>
      <c r="G161" s="91"/>
      <c r="H161" s="92"/>
      <c r="I161" s="93"/>
      <c r="J161" s="94"/>
      <c r="K161" s="95"/>
      <c r="L161" s="90"/>
      <c r="M161" s="90"/>
      <c r="N161" s="90"/>
      <c r="O161" s="90"/>
    </row>
  </sheetData>
  <conditionalFormatting sqref="G2:L6 C2:C6 A2:A6 B1:O1">
    <cfRule type="containsErrors" dxfId="3549" priority="484">
      <formula>ISERROR(A1)</formula>
    </cfRule>
  </conditionalFormatting>
  <conditionalFormatting sqref="D1:F1">
    <cfRule type="cellIs" dxfId="3548" priority="482" operator="equal">
      <formula>0</formula>
    </cfRule>
    <cfRule type="containsErrors" dxfId="3547" priority="483">
      <formula>ISERROR(D1)</formula>
    </cfRule>
  </conditionalFormatting>
  <conditionalFormatting sqref="L1:L6">
    <cfRule type="containsErrors" dxfId="3546" priority="481">
      <formula>ISERROR(L1)</formula>
    </cfRule>
  </conditionalFormatting>
  <conditionalFormatting sqref="L1:O1 L2:L6">
    <cfRule type="cellIs" dxfId="3545" priority="480" operator="equal">
      <formula>0</formula>
    </cfRule>
  </conditionalFormatting>
  <conditionalFormatting sqref="A1">
    <cfRule type="containsErrors" dxfId="3544" priority="479">
      <formula>ISERROR(A1)</formula>
    </cfRule>
  </conditionalFormatting>
  <conditionalFormatting sqref="M2:O6">
    <cfRule type="cellIs" dxfId="3543" priority="477" operator="equal">
      <formula>0</formula>
    </cfRule>
    <cfRule type="containsErrors" dxfId="3542" priority="478">
      <formula>ISERROR(M2)</formula>
    </cfRule>
  </conditionalFormatting>
  <conditionalFormatting sqref="A7:A8 C7:K8">
    <cfRule type="cellIs" dxfId="3541" priority="475" operator="equal">
      <formula>0</formula>
    </cfRule>
    <cfRule type="containsErrors" dxfId="3540" priority="476">
      <formula>ISERROR(A7)</formula>
    </cfRule>
  </conditionalFormatting>
  <conditionalFormatting sqref="A9:A10 C9:K10">
    <cfRule type="cellIs" dxfId="3539" priority="473" operator="equal">
      <formula>0</formula>
    </cfRule>
    <cfRule type="containsErrors" dxfId="3538" priority="474">
      <formula>ISERROR(A9)</formula>
    </cfRule>
  </conditionalFormatting>
  <conditionalFormatting sqref="D11:F11">
    <cfRule type="cellIs" dxfId="3537" priority="448" operator="equal">
      <formula>0</formula>
    </cfRule>
    <cfRule type="containsErrors" dxfId="3536" priority="472">
      <formula>ISERROR(D11)</formula>
    </cfRule>
  </conditionalFormatting>
  <conditionalFormatting sqref="N7:O8">
    <cfRule type="cellIs" dxfId="3535" priority="451" operator="equal">
      <formula>0</formula>
    </cfRule>
    <cfRule type="containsErrors" dxfId="3534" priority="452">
      <formula>ISERROR(N7)</formula>
    </cfRule>
  </conditionalFormatting>
  <conditionalFormatting sqref="N9:O10">
    <cfRule type="cellIs" dxfId="3533" priority="449" operator="equal">
      <formula>0</formula>
    </cfRule>
    <cfRule type="containsErrors" dxfId="3532" priority="450">
      <formula>ISERROR(N9)</formula>
    </cfRule>
  </conditionalFormatting>
  <conditionalFormatting sqref="C11">
    <cfRule type="containsErrors" dxfId="3531" priority="471">
      <formula>ISERROR(C11)</formula>
    </cfRule>
  </conditionalFormatting>
  <conditionalFormatting sqref="C21">
    <cfRule type="containsErrors" dxfId="3530" priority="470">
      <formula>ISERROR(C21)</formula>
    </cfRule>
  </conditionalFormatting>
  <conditionalFormatting sqref="C31">
    <cfRule type="containsErrors" dxfId="3529" priority="469">
      <formula>ISERROR(C31)</formula>
    </cfRule>
  </conditionalFormatting>
  <conditionalFormatting sqref="C41">
    <cfRule type="containsErrors" dxfId="3528" priority="468">
      <formula>ISERROR(C41)</formula>
    </cfRule>
  </conditionalFormatting>
  <conditionalFormatting sqref="C51">
    <cfRule type="containsErrors" dxfId="3527" priority="467">
      <formula>ISERROR(C51)</formula>
    </cfRule>
  </conditionalFormatting>
  <conditionalFormatting sqref="C61">
    <cfRule type="containsErrors" dxfId="3526" priority="466">
      <formula>ISERROR(C61)</formula>
    </cfRule>
  </conditionalFormatting>
  <conditionalFormatting sqref="C71">
    <cfRule type="containsErrors" dxfId="3525" priority="465">
      <formula>ISERROR(C71)</formula>
    </cfRule>
  </conditionalFormatting>
  <conditionalFormatting sqref="C81">
    <cfRule type="containsErrors" dxfId="3524" priority="464">
      <formula>ISERROR(C81)</formula>
    </cfRule>
  </conditionalFormatting>
  <conditionalFormatting sqref="C91">
    <cfRule type="containsErrors" dxfId="3523" priority="463">
      <formula>ISERROR(C91)</formula>
    </cfRule>
  </conditionalFormatting>
  <conditionalFormatting sqref="C101">
    <cfRule type="containsErrors" dxfId="3522" priority="462">
      <formula>ISERROR(C101)</formula>
    </cfRule>
  </conditionalFormatting>
  <conditionalFormatting sqref="C111">
    <cfRule type="containsErrors" dxfId="3521" priority="461">
      <formula>ISERROR(C111)</formula>
    </cfRule>
  </conditionalFormatting>
  <conditionalFormatting sqref="C121">
    <cfRule type="containsErrors" dxfId="3520" priority="460">
      <formula>ISERROR(C121)</formula>
    </cfRule>
  </conditionalFormatting>
  <conditionalFormatting sqref="C131">
    <cfRule type="containsErrors" dxfId="3519" priority="459">
      <formula>ISERROR(C131)</formula>
    </cfRule>
  </conditionalFormatting>
  <conditionalFormatting sqref="C141">
    <cfRule type="containsErrors" dxfId="3518" priority="458">
      <formula>ISERROR(C141)</formula>
    </cfRule>
  </conditionalFormatting>
  <conditionalFormatting sqref="C151">
    <cfRule type="containsErrors" dxfId="3517" priority="457">
      <formula>ISERROR(C151)</formula>
    </cfRule>
  </conditionalFormatting>
  <conditionalFormatting sqref="G22:L26">
    <cfRule type="containsErrors" dxfId="3516" priority="400">
      <formula>ISERROR(G22)</formula>
    </cfRule>
  </conditionalFormatting>
  <conditionalFormatting sqref="L7:M8">
    <cfRule type="cellIs" dxfId="3515" priority="455" operator="equal">
      <formula>0</formula>
    </cfRule>
    <cfRule type="containsErrors" dxfId="3514" priority="456">
      <formula>ISERROR(L7)</formula>
    </cfRule>
  </conditionalFormatting>
  <conditionalFormatting sqref="L9:M10">
    <cfRule type="cellIs" dxfId="3513" priority="453" operator="equal">
      <formula>0</formula>
    </cfRule>
    <cfRule type="containsErrors" dxfId="3512" priority="454">
      <formula>ISERROR(L9)</formula>
    </cfRule>
  </conditionalFormatting>
  <conditionalFormatting sqref="G57:K58">
    <cfRule type="cellIs" dxfId="3511" priority="343" operator="equal">
      <formula>0</formula>
    </cfRule>
    <cfRule type="containsErrors" dxfId="3510" priority="344">
      <formula>ISERROR(G57)</formula>
    </cfRule>
  </conditionalFormatting>
  <conditionalFormatting sqref="G59:K60">
    <cfRule type="cellIs" dxfId="3509" priority="341" operator="equal">
      <formula>0</formula>
    </cfRule>
    <cfRule type="containsErrors" dxfId="3508" priority="342">
      <formula>ISERROR(G59)</formula>
    </cfRule>
  </conditionalFormatting>
  <conditionalFormatting sqref="L57:M58">
    <cfRule type="cellIs" dxfId="3507" priority="339" operator="equal">
      <formula>0</formula>
    </cfRule>
    <cfRule type="containsErrors" dxfId="3506" priority="340">
      <formula>ISERROR(L57)</formula>
    </cfRule>
  </conditionalFormatting>
  <conditionalFormatting sqref="L59:M60">
    <cfRule type="cellIs" dxfId="3505" priority="337" operator="equal">
      <formula>0</formula>
    </cfRule>
    <cfRule type="containsErrors" dxfId="3504" priority="338">
      <formula>ISERROR(L59)</formula>
    </cfRule>
  </conditionalFormatting>
  <conditionalFormatting sqref="N47:O48">
    <cfRule type="cellIs" dxfId="3503" priority="352" operator="equal">
      <formula>0</formula>
    </cfRule>
    <cfRule type="containsErrors" dxfId="3502" priority="353">
      <formula>ISERROR(N47)</formula>
    </cfRule>
  </conditionalFormatting>
  <conditionalFormatting sqref="N49:O50">
    <cfRule type="cellIs" dxfId="3501" priority="350" operator="equal">
      <formula>0</formula>
    </cfRule>
    <cfRule type="containsErrors" dxfId="3500" priority="351">
      <formula>ISERROR(N49)</formula>
    </cfRule>
  </conditionalFormatting>
  <conditionalFormatting sqref="D17:K18">
    <cfRule type="cellIs" dxfId="3499" priority="411" operator="equal">
      <formula>0</formula>
    </cfRule>
    <cfRule type="containsErrors" dxfId="3498" priority="412">
      <formula>ISERROR(D17)</formula>
    </cfRule>
  </conditionalFormatting>
  <conditionalFormatting sqref="D19:K20">
    <cfRule type="cellIs" dxfId="3497" priority="409" operator="equal">
      <formula>0</formula>
    </cfRule>
    <cfRule type="containsErrors" dxfId="3496" priority="410">
      <formula>ISERROR(D19)</formula>
    </cfRule>
  </conditionalFormatting>
  <conditionalFormatting sqref="G92:L96">
    <cfRule type="containsErrors" dxfId="3495" priority="281">
      <formula>ISERROR(G92)</formula>
    </cfRule>
  </conditionalFormatting>
  <conditionalFormatting sqref="L92:L96">
    <cfRule type="containsErrors" dxfId="3494" priority="280">
      <formula>ISERROR(L92)</formula>
    </cfRule>
  </conditionalFormatting>
  <conditionalFormatting sqref="L92:L96">
    <cfRule type="cellIs" dxfId="3493" priority="279" operator="equal">
      <formula>0</formula>
    </cfRule>
  </conditionalFormatting>
  <conditionalFormatting sqref="M92:O96">
    <cfRule type="cellIs" dxfId="3492" priority="277" operator="equal">
      <formula>0</formula>
    </cfRule>
    <cfRule type="containsErrors" dxfId="3491" priority="278">
      <formula>ISERROR(M92)</formula>
    </cfRule>
  </conditionalFormatting>
  <conditionalFormatting sqref="D21:F21">
    <cfRule type="cellIs" dxfId="3490" priority="446" operator="equal">
      <formula>0</formula>
    </cfRule>
    <cfRule type="containsErrors" dxfId="3489" priority="447">
      <formula>ISERROR(D21)</formula>
    </cfRule>
  </conditionalFormatting>
  <conditionalFormatting sqref="D31:F31">
    <cfRule type="cellIs" dxfId="3488" priority="444" operator="equal">
      <formula>0</formula>
    </cfRule>
    <cfRule type="containsErrors" dxfId="3487" priority="445">
      <formula>ISERROR(D31)</formula>
    </cfRule>
  </conditionalFormatting>
  <conditionalFormatting sqref="D161:F161">
    <cfRule type="cellIs" dxfId="3486" priority="418" operator="equal">
      <formula>0</formula>
    </cfRule>
    <cfRule type="containsErrors" dxfId="3485" priority="419">
      <formula>ISERROR(D161)</formula>
    </cfRule>
  </conditionalFormatting>
  <conditionalFormatting sqref="D41:F41">
    <cfRule type="cellIs" dxfId="3484" priority="442" operator="equal">
      <formula>0</formula>
    </cfRule>
    <cfRule type="containsErrors" dxfId="3483" priority="443">
      <formula>ISERROR(D41)</formula>
    </cfRule>
  </conditionalFormatting>
  <conditionalFormatting sqref="D51:F51">
    <cfRule type="cellIs" dxfId="3482" priority="440" operator="equal">
      <formula>0</formula>
    </cfRule>
    <cfRule type="containsErrors" dxfId="3481" priority="441">
      <formula>ISERROR(D51)</formula>
    </cfRule>
  </conditionalFormatting>
  <conditionalFormatting sqref="D61:F61">
    <cfRule type="cellIs" dxfId="3480" priority="438" operator="equal">
      <formula>0</formula>
    </cfRule>
    <cfRule type="containsErrors" dxfId="3479" priority="439">
      <formula>ISERROR(D61)</formula>
    </cfRule>
  </conditionalFormatting>
  <conditionalFormatting sqref="D71:F71">
    <cfRule type="cellIs" dxfId="3478" priority="436" operator="equal">
      <formula>0</formula>
    </cfRule>
    <cfRule type="containsErrors" dxfId="3477" priority="437">
      <formula>ISERROR(D71)</formula>
    </cfRule>
  </conditionalFormatting>
  <conditionalFormatting sqref="D81:F81">
    <cfRule type="cellIs" dxfId="3476" priority="434" operator="equal">
      <formula>0</formula>
    </cfRule>
    <cfRule type="containsErrors" dxfId="3475" priority="435">
      <formula>ISERROR(D81)</formula>
    </cfRule>
  </conditionalFormatting>
  <conditionalFormatting sqref="D91:F91">
    <cfRule type="cellIs" dxfId="3474" priority="432" operator="equal">
      <formula>0</formula>
    </cfRule>
    <cfRule type="containsErrors" dxfId="3473" priority="433">
      <formula>ISERROR(D91)</formula>
    </cfRule>
  </conditionalFormatting>
  <conditionalFormatting sqref="D101:F101">
    <cfRule type="cellIs" dxfId="3472" priority="430" operator="equal">
      <formula>0</formula>
    </cfRule>
    <cfRule type="containsErrors" dxfId="3471" priority="431">
      <formula>ISERROR(D101)</formula>
    </cfRule>
  </conditionalFormatting>
  <conditionalFormatting sqref="D111:F111">
    <cfRule type="cellIs" dxfId="3470" priority="428" operator="equal">
      <formula>0</formula>
    </cfRule>
    <cfRule type="containsErrors" dxfId="3469" priority="429">
      <formula>ISERROR(D111)</formula>
    </cfRule>
  </conditionalFormatting>
  <conditionalFormatting sqref="D121:F121">
    <cfRule type="cellIs" dxfId="3468" priority="426" operator="equal">
      <formula>0</formula>
    </cfRule>
    <cfRule type="containsErrors" dxfId="3467" priority="427">
      <formula>ISERROR(D121)</formula>
    </cfRule>
  </conditionalFormatting>
  <conditionalFormatting sqref="D131:F131">
    <cfRule type="cellIs" dxfId="3466" priority="424" operator="equal">
      <formula>0</formula>
    </cfRule>
    <cfRule type="containsErrors" dxfId="3465" priority="425">
      <formula>ISERROR(D131)</formula>
    </cfRule>
  </conditionalFormatting>
  <conditionalFormatting sqref="D141:F141">
    <cfRule type="cellIs" dxfId="3464" priority="422" operator="equal">
      <formula>0</formula>
    </cfRule>
    <cfRule type="containsErrors" dxfId="3463" priority="423">
      <formula>ISERROR(D141)</formula>
    </cfRule>
  </conditionalFormatting>
  <conditionalFormatting sqref="D151:F151">
    <cfRule type="cellIs" dxfId="3462" priority="420" operator="equal">
      <formula>0</formula>
    </cfRule>
    <cfRule type="containsErrors" dxfId="3461" priority="421">
      <formula>ISERROR(D151)</formula>
    </cfRule>
  </conditionalFormatting>
  <conditionalFormatting sqref="G12:L16">
    <cfRule type="containsErrors" dxfId="3460" priority="417">
      <formula>ISERROR(G12)</formula>
    </cfRule>
  </conditionalFormatting>
  <conditionalFormatting sqref="L12:L16">
    <cfRule type="containsErrors" dxfId="3459" priority="416">
      <formula>ISERROR(L12)</formula>
    </cfRule>
  </conditionalFormatting>
  <conditionalFormatting sqref="L12:L16">
    <cfRule type="cellIs" dxfId="3458" priority="415" operator="equal">
      <formula>0</formula>
    </cfRule>
  </conditionalFormatting>
  <conditionalFormatting sqref="M12:O16">
    <cfRule type="cellIs" dxfId="3457" priority="413" operator="equal">
      <formula>0</formula>
    </cfRule>
    <cfRule type="containsErrors" dxfId="3456" priority="414">
      <formula>ISERROR(M12)</formula>
    </cfRule>
  </conditionalFormatting>
  <conditionalFormatting sqref="L17:M18">
    <cfRule type="cellIs" dxfId="3455" priority="407" operator="equal">
      <formula>0</formula>
    </cfRule>
    <cfRule type="containsErrors" dxfId="3454" priority="408">
      <formula>ISERROR(L17)</formula>
    </cfRule>
  </conditionalFormatting>
  <conditionalFormatting sqref="L19:M20">
    <cfRule type="cellIs" dxfId="3453" priority="405" operator="equal">
      <formula>0</formula>
    </cfRule>
    <cfRule type="containsErrors" dxfId="3452" priority="406">
      <formula>ISERROR(L19)</formula>
    </cfRule>
  </conditionalFormatting>
  <conditionalFormatting sqref="N17:O18">
    <cfRule type="cellIs" dxfId="3451" priority="403" operator="equal">
      <formula>0</formula>
    </cfRule>
    <cfRule type="containsErrors" dxfId="3450" priority="404">
      <formula>ISERROR(N17)</formula>
    </cfRule>
  </conditionalFormatting>
  <conditionalFormatting sqref="N19:O20">
    <cfRule type="cellIs" dxfId="3449" priority="401" operator="equal">
      <formula>0</formula>
    </cfRule>
    <cfRule type="containsErrors" dxfId="3448" priority="402">
      <formula>ISERROR(N19)</formula>
    </cfRule>
  </conditionalFormatting>
  <conditionalFormatting sqref="L22:L26">
    <cfRule type="containsErrors" dxfId="3447" priority="399">
      <formula>ISERROR(L22)</formula>
    </cfRule>
  </conditionalFormatting>
  <conditionalFormatting sqref="L22:L26">
    <cfRule type="cellIs" dxfId="3446" priority="398" operator="equal">
      <formula>0</formula>
    </cfRule>
  </conditionalFormatting>
  <conditionalFormatting sqref="M22:O26">
    <cfRule type="cellIs" dxfId="3445" priority="396" operator="equal">
      <formula>0</formula>
    </cfRule>
    <cfRule type="containsErrors" dxfId="3444" priority="397">
      <formula>ISERROR(M22)</formula>
    </cfRule>
  </conditionalFormatting>
  <conditionalFormatting sqref="G27:K28">
    <cfRule type="cellIs" dxfId="3443" priority="394" operator="equal">
      <formula>0</formula>
    </cfRule>
    <cfRule type="containsErrors" dxfId="3442" priority="395">
      <formula>ISERROR(G27)</formula>
    </cfRule>
  </conditionalFormatting>
  <conditionalFormatting sqref="G29:K30">
    <cfRule type="cellIs" dxfId="3441" priority="392" operator="equal">
      <formula>0</formula>
    </cfRule>
    <cfRule type="containsErrors" dxfId="3440" priority="393">
      <formula>ISERROR(G29)</formula>
    </cfRule>
  </conditionalFormatting>
  <conditionalFormatting sqref="L27:M28">
    <cfRule type="cellIs" dxfId="3439" priority="390" operator="equal">
      <formula>0</formula>
    </cfRule>
    <cfRule type="containsErrors" dxfId="3438" priority="391">
      <formula>ISERROR(L27)</formula>
    </cfRule>
  </conditionalFormatting>
  <conditionalFormatting sqref="L29:M30">
    <cfRule type="cellIs" dxfId="3437" priority="388" operator="equal">
      <formula>0</formula>
    </cfRule>
    <cfRule type="containsErrors" dxfId="3436" priority="389">
      <formula>ISERROR(L29)</formula>
    </cfRule>
  </conditionalFormatting>
  <conditionalFormatting sqref="N27:O28">
    <cfRule type="cellIs" dxfId="3435" priority="386" operator="equal">
      <formula>0</formula>
    </cfRule>
    <cfRule type="containsErrors" dxfId="3434" priority="387">
      <formula>ISERROR(N27)</formula>
    </cfRule>
  </conditionalFormatting>
  <conditionalFormatting sqref="N29:O30">
    <cfRule type="cellIs" dxfId="3433" priority="384" operator="equal">
      <formula>0</formula>
    </cfRule>
    <cfRule type="containsErrors" dxfId="3432" priority="385">
      <formula>ISERROR(N29)</formula>
    </cfRule>
  </conditionalFormatting>
  <conditionalFormatting sqref="G32:L36">
    <cfRule type="containsErrors" dxfId="3431" priority="383">
      <formula>ISERROR(G32)</formula>
    </cfRule>
  </conditionalFormatting>
  <conditionalFormatting sqref="L32:L36">
    <cfRule type="containsErrors" dxfId="3430" priority="382">
      <formula>ISERROR(L32)</formula>
    </cfRule>
  </conditionalFormatting>
  <conditionalFormatting sqref="L32:L36">
    <cfRule type="cellIs" dxfId="3429" priority="381" operator="equal">
      <formula>0</formula>
    </cfRule>
  </conditionalFormatting>
  <conditionalFormatting sqref="M32:O36">
    <cfRule type="cellIs" dxfId="3428" priority="379" operator="equal">
      <formula>0</formula>
    </cfRule>
    <cfRule type="containsErrors" dxfId="3427" priority="380">
      <formula>ISERROR(M32)</formula>
    </cfRule>
  </conditionalFormatting>
  <conditionalFormatting sqref="G37:K38">
    <cfRule type="cellIs" dxfId="3426" priority="377" operator="equal">
      <formula>0</formula>
    </cfRule>
    <cfRule type="containsErrors" dxfId="3425" priority="378">
      <formula>ISERROR(G37)</formula>
    </cfRule>
  </conditionalFormatting>
  <conditionalFormatting sqref="G39:K40">
    <cfRule type="cellIs" dxfId="3424" priority="375" operator="equal">
      <formula>0</formula>
    </cfRule>
    <cfRule type="containsErrors" dxfId="3423" priority="376">
      <formula>ISERROR(G39)</formula>
    </cfRule>
  </conditionalFormatting>
  <conditionalFormatting sqref="L37:M38">
    <cfRule type="cellIs" dxfId="3422" priority="373" operator="equal">
      <formula>0</formula>
    </cfRule>
    <cfRule type="containsErrors" dxfId="3421" priority="374">
      <formula>ISERROR(L37)</formula>
    </cfRule>
  </conditionalFormatting>
  <conditionalFormatting sqref="L39:M40">
    <cfRule type="cellIs" dxfId="3420" priority="371" operator="equal">
      <formula>0</formula>
    </cfRule>
    <cfRule type="containsErrors" dxfId="3419" priority="372">
      <formula>ISERROR(L39)</formula>
    </cfRule>
  </conditionalFormatting>
  <conditionalFormatting sqref="N37:O38">
    <cfRule type="cellIs" dxfId="3418" priority="369" operator="equal">
      <formula>0</formula>
    </cfRule>
    <cfRule type="containsErrors" dxfId="3417" priority="370">
      <formula>ISERROR(N37)</formula>
    </cfRule>
  </conditionalFormatting>
  <conditionalFormatting sqref="N39:O40">
    <cfRule type="cellIs" dxfId="3416" priority="367" operator="equal">
      <formula>0</formula>
    </cfRule>
    <cfRule type="containsErrors" dxfId="3415" priority="368">
      <formula>ISERROR(N39)</formula>
    </cfRule>
  </conditionalFormatting>
  <conditionalFormatting sqref="G42:L46">
    <cfRule type="containsErrors" dxfId="3414" priority="366">
      <formula>ISERROR(G42)</formula>
    </cfRule>
  </conditionalFormatting>
  <conditionalFormatting sqref="L42:L46">
    <cfRule type="containsErrors" dxfId="3413" priority="365">
      <formula>ISERROR(L42)</formula>
    </cfRule>
  </conditionalFormatting>
  <conditionalFormatting sqref="L42:L46">
    <cfRule type="cellIs" dxfId="3412" priority="364" operator="equal">
      <formula>0</formula>
    </cfRule>
  </conditionalFormatting>
  <conditionalFormatting sqref="M42:O46">
    <cfRule type="cellIs" dxfId="3411" priority="362" operator="equal">
      <formula>0</formula>
    </cfRule>
    <cfRule type="containsErrors" dxfId="3410" priority="363">
      <formula>ISERROR(M42)</formula>
    </cfRule>
  </conditionalFormatting>
  <conditionalFormatting sqref="G47:K48">
    <cfRule type="cellIs" dxfId="3409" priority="360" operator="equal">
      <formula>0</formula>
    </cfRule>
    <cfRule type="containsErrors" dxfId="3408" priority="361">
      <formula>ISERROR(G47)</formula>
    </cfRule>
  </conditionalFormatting>
  <conditionalFormatting sqref="G49:K50">
    <cfRule type="cellIs" dxfId="3407" priority="358" operator="equal">
      <formula>0</formula>
    </cfRule>
    <cfRule type="containsErrors" dxfId="3406" priority="359">
      <formula>ISERROR(G49)</formula>
    </cfRule>
  </conditionalFormatting>
  <conditionalFormatting sqref="L47:M48">
    <cfRule type="cellIs" dxfId="3405" priority="356" operator="equal">
      <formula>0</formula>
    </cfRule>
    <cfRule type="containsErrors" dxfId="3404" priority="357">
      <formula>ISERROR(L47)</formula>
    </cfRule>
  </conditionalFormatting>
  <conditionalFormatting sqref="L49:M50">
    <cfRule type="cellIs" dxfId="3403" priority="354" operator="equal">
      <formula>0</formula>
    </cfRule>
    <cfRule type="containsErrors" dxfId="3402" priority="355">
      <formula>ISERROR(L49)</formula>
    </cfRule>
  </conditionalFormatting>
  <conditionalFormatting sqref="G52:L56">
    <cfRule type="containsErrors" dxfId="3401" priority="349">
      <formula>ISERROR(G52)</formula>
    </cfRule>
  </conditionalFormatting>
  <conditionalFormatting sqref="L52:L56">
    <cfRule type="containsErrors" dxfId="3400" priority="348">
      <formula>ISERROR(L52)</formula>
    </cfRule>
  </conditionalFormatting>
  <conditionalFormatting sqref="L52:L56">
    <cfRule type="cellIs" dxfId="3399" priority="347" operator="equal">
      <formula>0</formula>
    </cfRule>
  </conditionalFormatting>
  <conditionalFormatting sqref="M52:O56">
    <cfRule type="cellIs" dxfId="3398" priority="345" operator="equal">
      <formula>0</formula>
    </cfRule>
    <cfRule type="containsErrors" dxfId="3397" priority="346">
      <formula>ISERROR(M52)</formula>
    </cfRule>
  </conditionalFormatting>
  <conditionalFormatting sqref="N57:O58">
    <cfRule type="cellIs" dxfId="3396" priority="335" operator="equal">
      <formula>0</formula>
    </cfRule>
    <cfRule type="containsErrors" dxfId="3395" priority="336">
      <formula>ISERROR(N57)</formula>
    </cfRule>
  </conditionalFormatting>
  <conditionalFormatting sqref="N59:O60">
    <cfRule type="cellIs" dxfId="3394" priority="333" operator="equal">
      <formula>0</formula>
    </cfRule>
    <cfRule type="containsErrors" dxfId="3393" priority="334">
      <formula>ISERROR(N59)</formula>
    </cfRule>
  </conditionalFormatting>
  <conditionalFormatting sqref="G62:L66">
    <cfRule type="containsErrors" dxfId="3392" priority="332">
      <formula>ISERROR(G62)</formula>
    </cfRule>
  </conditionalFormatting>
  <conditionalFormatting sqref="L62:L66">
    <cfRule type="containsErrors" dxfId="3391" priority="331">
      <formula>ISERROR(L62)</formula>
    </cfRule>
  </conditionalFormatting>
  <conditionalFormatting sqref="L62:L66">
    <cfRule type="cellIs" dxfId="3390" priority="330" operator="equal">
      <formula>0</formula>
    </cfRule>
  </conditionalFormatting>
  <conditionalFormatting sqref="M62:O66">
    <cfRule type="cellIs" dxfId="3389" priority="328" operator="equal">
      <formula>0</formula>
    </cfRule>
    <cfRule type="containsErrors" dxfId="3388" priority="329">
      <formula>ISERROR(M62)</formula>
    </cfRule>
  </conditionalFormatting>
  <conditionalFormatting sqref="G67:K68">
    <cfRule type="cellIs" dxfId="3387" priority="326" operator="equal">
      <formula>0</formula>
    </cfRule>
    <cfRule type="containsErrors" dxfId="3386" priority="327">
      <formula>ISERROR(G67)</formula>
    </cfRule>
  </conditionalFormatting>
  <conditionalFormatting sqref="G69:K70">
    <cfRule type="cellIs" dxfId="3385" priority="324" operator="equal">
      <formula>0</formula>
    </cfRule>
    <cfRule type="containsErrors" dxfId="3384" priority="325">
      <formula>ISERROR(G69)</formula>
    </cfRule>
  </conditionalFormatting>
  <conditionalFormatting sqref="L67:M68">
    <cfRule type="cellIs" dxfId="3383" priority="322" operator="equal">
      <formula>0</formula>
    </cfRule>
    <cfRule type="containsErrors" dxfId="3382" priority="323">
      <formula>ISERROR(L67)</formula>
    </cfRule>
  </conditionalFormatting>
  <conditionalFormatting sqref="L69:M70">
    <cfRule type="cellIs" dxfId="3381" priority="320" operator="equal">
      <formula>0</formula>
    </cfRule>
    <cfRule type="containsErrors" dxfId="3380" priority="321">
      <formula>ISERROR(L69)</formula>
    </cfRule>
  </conditionalFormatting>
  <conditionalFormatting sqref="N67:O68">
    <cfRule type="cellIs" dxfId="3379" priority="318" operator="equal">
      <formula>0</formula>
    </cfRule>
    <cfRule type="containsErrors" dxfId="3378" priority="319">
      <formula>ISERROR(N67)</formula>
    </cfRule>
  </conditionalFormatting>
  <conditionalFormatting sqref="N69:O70">
    <cfRule type="cellIs" dxfId="3377" priority="316" operator="equal">
      <formula>0</formula>
    </cfRule>
    <cfRule type="containsErrors" dxfId="3376" priority="317">
      <formula>ISERROR(N69)</formula>
    </cfRule>
  </conditionalFormatting>
  <conditionalFormatting sqref="G72:L76">
    <cfRule type="containsErrors" dxfId="3375" priority="315">
      <formula>ISERROR(G72)</formula>
    </cfRule>
  </conditionalFormatting>
  <conditionalFormatting sqref="L72:L76">
    <cfRule type="containsErrors" dxfId="3374" priority="314">
      <formula>ISERROR(L72)</formula>
    </cfRule>
  </conditionalFormatting>
  <conditionalFormatting sqref="L72:L76">
    <cfRule type="cellIs" dxfId="3373" priority="313" operator="equal">
      <formula>0</formula>
    </cfRule>
  </conditionalFormatting>
  <conditionalFormatting sqref="M72:O76">
    <cfRule type="cellIs" dxfId="3372" priority="311" operator="equal">
      <formula>0</formula>
    </cfRule>
    <cfRule type="containsErrors" dxfId="3371" priority="312">
      <formula>ISERROR(M72)</formula>
    </cfRule>
  </conditionalFormatting>
  <conditionalFormatting sqref="G77:K78">
    <cfRule type="cellIs" dxfId="3370" priority="309" operator="equal">
      <formula>0</formula>
    </cfRule>
    <cfRule type="containsErrors" dxfId="3369" priority="310">
      <formula>ISERROR(G77)</formula>
    </cfRule>
  </conditionalFormatting>
  <conditionalFormatting sqref="G79:K80">
    <cfRule type="cellIs" dxfId="3368" priority="307" operator="equal">
      <formula>0</formula>
    </cfRule>
    <cfRule type="containsErrors" dxfId="3367" priority="308">
      <formula>ISERROR(G79)</formula>
    </cfRule>
  </conditionalFormatting>
  <conditionalFormatting sqref="L77:M78">
    <cfRule type="cellIs" dxfId="3366" priority="305" operator="equal">
      <formula>0</formula>
    </cfRule>
    <cfRule type="containsErrors" dxfId="3365" priority="306">
      <formula>ISERROR(L77)</formula>
    </cfRule>
  </conditionalFormatting>
  <conditionalFormatting sqref="L79:M80">
    <cfRule type="cellIs" dxfId="3364" priority="303" operator="equal">
      <formula>0</formula>
    </cfRule>
    <cfRule type="containsErrors" dxfId="3363" priority="304">
      <formula>ISERROR(L79)</formula>
    </cfRule>
  </conditionalFormatting>
  <conditionalFormatting sqref="N77:O78">
    <cfRule type="cellIs" dxfId="3362" priority="301" operator="equal">
      <formula>0</formula>
    </cfRule>
    <cfRule type="containsErrors" dxfId="3361" priority="302">
      <formula>ISERROR(N77)</formula>
    </cfRule>
  </conditionalFormatting>
  <conditionalFormatting sqref="N79:O80">
    <cfRule type="cellIs" dxfId="3360" priority="299" operator="equal">
      <formula>0</formula>
    </cfRule>
    <cfRule type="containsErrors" dxfId="3359" priority="300">
      <formula>ISERROR(N79)</formula>
    </cfRule>
  </conditionalFormatting>
  <conditionalFormatting sqref="G82:L86">
    <cfRule type="containsErrors" dxfId="3358" priority="298">
      <formula>ISERROR(G82)</formula>
    </cfRule>
  </conditionalFormatting>
  <conditionalFormatting sqref="L82:L86">
    <cfRule type="containsErrors" dxfId="3357" priority="297">
      <formula>ISERROR(L82)</formula>
    </cfRule>
  </conditionalFormatting>
  <conditionalFormatting sqref="L82:L86">
    <cfRule type="cellIs" dxfId="3356" priority="296" operator="equal">
      <formula>0</formula>
    </cfRule>
  </conditionalFormatting>
  <conditionalFormatting sqref="M82:O86">
    <cfRule type="cellIs" dxfId="3355" priority="294" operator="equal">
      <formula>0</formula>
    </cfRule>
    <cfRule type="containsErrors" dxfId="3354" priority="295">
      <formula>ISERROR(M82)</formula>
    </cfRule>
  </conditionalFormatting>
  <conditionalFormatting sqref="G87:K88">
    <cfRule type="cellIs" dxfId="3353" priority="292" operator="equal">
      <formula>0</formula>
    </cfRule>
    <cfRule type="containsErrors" dxfId="3352" priority="293">
      <formula>ISERROR(G87)</formula>
    </cfRule>
  </conditionalFormatting>
  <conditionalFormatting sqref="G89:K90">
    <cfRule type="cellIs" dxfId="3351" priority="290" operator="equal">
      <formula>0</formula>
    </cfRule>
    <cfRule type="containsErrors" dxfId="3350" priority="291">
      <formula>ISERROR(G89)</formula>
    </cfRule>
  </conditionalFormatting>
  <conditionalFormatting sqref="L87:M88">
    <cfRule type="cellIs" dxfId="3349" priority="288" operator="equal">
      <formula>0</formula>
    </cfRule>
    <cfRule type="containsErrors" dxfId="3348" priority="289">
      <formula>ISERROR(L87)</formula>
    </cfRule>
  </conditionalFormatting>
  <conditionalFormatting sqref="L89:M90">
    <cfRule type="cellIs" dxfId="3347" priority="286" operator="equal">
      <formula>0</formula>
    </cfRule>
    <cfRule type="containsErrors" dxfId="3346" priority="287">
      <formula>ISERROR(L89)</formula>
    </cfRule>
  </conditionalFormatting>
  <conditionalFormatting sqref="N87:O88">
    <cfRule type="cellIs" dxfId="3345" priority="284" operator="equal">
      <formula>0</formula>
    </cfRule>
    <cfRule type="containsErrors" dxfId="3344" priority="285">
      <formula>ISERROR(N87)</formula>
    </cfRule>
  </conditionalFormatting>
  <conditionalFormatting sqref="N89:O90">
    <cfRule type="cellIs" dxfId="3343" priority="282" operator="equal">
      <formula>0</formula>
    </cfRule>
    <cfRule type="containsErrors" dxfId="3342" priority="283">
      <formula>ISERROR(N89)</formula>
    </cfRule>
  </conditionalFormatting>
  <conditionalFormatting sqref="G97:K98">
    <cfRule type="cellIs" dxfId="3341" priority="275" operator="equal">
      <formula>0</formula>
    </cfRule>
    <cfRule type="containsErrors" dxfId="3340" priority="276">
      <formula>ISERROR(G97)</formula>
    </cfRule>
  </conditionalFormatting>
  <conditionalFormatting sqref="G99:K100">
    <cfRule type="cellIs" dxfId="3339" priority="273" operator="equal">
      <formula>0</formula>
    </cfRule>
    <cfRule type="containsErrors" dxfId="3338" priority="274">
      <formula>ISERROR(G99)</formula>
    </cfRule>
  </conditionalFormatting>
  <conditionalFormatting sqref="L97:M98">
    <cfRule type="cellIs" dxfId="3337" priority="271" operator="equal">
      <formula>0</formula>
    </cfRule>
    <cfRule type="containsErrors" dxfId="3336" priority="272">
      <formula>ISERROR(L97)</formula>
    </cfRule>
  </conditionalFormatting>
  <conditionalFormatting sqref="L99:M100">
    <cfRule type="cellIs" dxfId="3335" priority="269" operator="equal">
      <formula>0</formula>
    </cfRule>
    <cfRule type="containsErrors" dxfId="3334" priority="270">
      <formula>ISERROR(L99)</formula>
    </cfRule>
  </conditionalFormatting>
  <conditionalFormatting sqref="N97:O98">
    <cfRule type="cellIs" dxfId="3333" priority="267" operator="equal">
      <formula>0</formula>
    </cfRule>
    <cfRule type="containsErrors" dxfId="3332" priority="268">
      <formula>ISERROR(N97)</formula>
    </cfRule>
  </conditionalFormatting>
  <conditionalFormatting sqref="N99:O100">
    <cfRule type="cellIs" dxfId="3331" priority="265" operator="equal">
      <formula>0</formula>
    </cfRule>
    <cfRule type="containsErrors" dxfId="3330" priority="266">
      <formula>ISERROR(N99)</formula>
    </cfRule>
  </conditionalFormatting>
  <conditionalFormatting sqref="G102:L106">
    <cfRule type="containsErrors" dxfId="3329" priority="264">
      <formula>ISERROR(G102)</formula>
    </cfRule>
  </conditionalFormatting>
  <conditionalFormatting sqref="L102:L106">
    <cfRule type="containsErrors" dxfId="3328" priority="263">
      <formula>ISERROR(L102)</formula>
    </cfRule>
  </conditionalFormatting>
  <conditionalFormatting sqref="L102:L106">
    <cfRule type="cellIs" dxfId="3327" priority="262" operator="equal">
      <formula>0</formula>
    </cfRule>
  </conditionalFormatting>
  <conditionalFormatting sqref="M102:O106">
    <cfRule type="cellIs" dxfId="3326" priority="260" operator="equal">
      <formula>0</formula>
    </cfRule>
    <cfRule type="containsErrors" dxfId="3325" priority="261">
      <formula>ISERROR(M102)</formula>
    </cfRule>
  </conditionalFormatting>
  <conditionalFormatting sqref="G107:K108">
    <cfRule type="cellIs" dxfId="3324" priority="258" operator="equal">
      <formula>0</formula>
    </cfRule>
    <cfRule type="containsErrors" dxfId="3323" priority="259">
      <formula>ISERROR(G107)</formula>
    </cfRule>
  </conditionalFormatting>
  <conditionalFormatting sqref="G109:K110">
    <cfRule type="cellIs" dxfId="3322" priority="256" operator="equal">
      <formula>0</formula>
    </cfRule>
    <cfRule type="containsErrors" dxfId="3321" priority="257">
      <formula>ISERROR(G109)</formula>
    </cfRule>
  </conditionalFormatting>
  <conditionalFormatting sqref="L107:M108">
    <cfRule type="cellIs" dxfId="3320" priority="254" operator="equal">
      <formula>0</formula>
    </cfRule>
    <cfRule type="containsErrors" dxfId="3319" priority="255">
      <formula>ISERROR(L107)</formula>
    </cfRule>
  </conditionalFormatting>
  <conditionalFormatting sqref="L109:M110">
    <cfRule type="cellIs" dxfId="3318" priority="252" operator="equal">
      <formula>0</formula>
    </cfRule>
    <cfRule type="containsErrors" dxfId="3317" priority="253">
      <formula>ISERROR(L109)</formula>
    </cfRule>
  </conditionalFormatting>
  <conditionalFormatting sqref="N107:O108">
    <cfRule type="cellIs" dxfId="3316" priority="250" operator="equal">
      <formula>0</formula>
    </cfRule>
    <cfRule type="containsErrors" dxfId="3315" priority="251">
      <formula>ISERROR(N107)</formula>
    </cfRule>
  </conditionalFormatting>
  <conditionalFormatting sqref="N109:O110">
    <cfRule type="cellIs" dxfId="3314" priority="248" operator="equal">
      <formula>0</formula>
    </cfRule>
    <cfRule type="containsErrors" dxfId="3313" priority="249">
      <formula>ISERROR(N109)</formula>
    </cfRule>
  </conditionalFormatting>
  <conditionalFormatting sqref="G112:L116">
    <cfRule type="containsErrors" dxfId="3312" priority="247">
      <formula>ISERROR(G112)</formula>
    </cfRule>
  </conditionalFormatting>
  <conditionalFormatting sqref="L112:L116">
    <cfRule type="containsErrors" dxfId="3311" priority="246">
      <formula>ISERROR(L112)</formula>
    </cfRule>
  </conditionalFormatting>
  <conditionalFormatting sqref="L112:L116">
    <cfRule type="cellIs" dxfId="3310" priority="245" operator="equal">
      <formula>0</formula>
    </cfRule>
  </conditionalFormatting>
  <conditionalFormatting sqref="M112:O116">
    <cfRule type="cellIs" dxfId="3309" priority="243" operator="equal">
      <formula>0</formula>
    </cfRule>
    <cfRule type="containsErrors" dxfId="3308" priority="244">
      <formula>ISERROR(M112)</formula>
    </cfRule>
  </conditionalFormatting>
  <conditionalFormatting sqref="G117:K118">
    <cfRule type="cellIs" dxfId="3307" priority="241" operator="equal">
      <formula>0</formula>
    </cfRule>
    <cfRule type="containsErrors" dxfId="3306" priority="242">
      <formula>ISERROR(G117)</formula>
    </cfRule>
  </conditionalFormatting>
  <conditionalFormatting sqref="G119:K120">
    <cfRule type="cellIs" dxfId="3305" priority="239" operator="equal">
      <formula>0</formula>
    </cfRule>
    <cfRule type="containsErrors" dxfId="3304" priority="240">
      <formula>ISERROR(G119)</formula>
    </cfRule>
  </conditionalFormatting>
  <conditionalFormatting sqref="L117:M118">
    <cfRule type="cellIs" dxfId="3303" priority="237" operator="equal">
      <formula>0</formula>
    </cfRule>
    <cfRule type="containsErrors" dxfId="3302" priority="238">
      <formula>ISERROR(L117)</formula>
    </cfRule>
  </conditionalFormatting>
  <conditionalFormatting sqref="L119:M120">
    <cfRule type="cellIs" dxfId="3301" priority="235" operator="equal">
      <formula>0</formula>
    </cfRule>
    <cfRule type="containsErrors" dxfId="3300" priority="236">
      <formula>ISERROR(L119)</formula>
    </cfRule>
  </conditionalFormatting>
  <conditionalFormatting sqref="N117:O118">
    <cfRule type="cellIs" dxfId="3299" priority="233" operator="equal">
      <formula>0</formula>
    </cfRule>
    <cfRule type="containsErrors" dxfId="3298" priority="234">
      <formula>ISERROR(N117)</formula>
    </cfRule>
  </conditionalFormatting>
  <conditionalFormatting sqref="N119:O120">
    <cfRule type="cellIs" dxfId="3297" priority="231" operator="equal">
      <formula>0</formula>
    </cfRule>
    <cfRule type="containsErrors" dxfId="3296" priority="232">
      <formula>ISERROR(N119)</formula>
    </cfRule>
  </conditionalFormatting>
  <conditionalFormatting sqref="G122:L126">
    <cfRule type="containsErrors" dxfId="3295" priority="230">
      <formula>ISERROR(G122)</formula>
    </cfRule>
  </conditionalFormatting>
  <conditionalFormatting sqref="L122:L126">
    <cfRule type="containsErrors" dxfId="3294" priority="229">
      <formula>ISERROR(L122)</formula>
    </cfRule>
  </conditionalFormatting>
  <conditionalFormatting sqref="L122:L126">
    <cfRule type="cellIs" dxfId="3293" priority="228" operator="equal">
      <formula>0</formula>
    </cfRule>
  </conditionalFormatting>
  <conditionalFormatting sqref="M122:O126">
    <cfRule type="cellIs" dxfId="3292" priority="226" operator="equal">
      <formula>0</formula>
    </cfRule>
    <cfRule type="containsErrors" dxfId="3291" priority="227">
      <formula>ISERROR(M122)</formula>
    </cfRule>
  </conditionalFormatting>
  <conditionalFormatting sqref="G127:K128">
    <cfRule type="cellIs" dxfId="3290" priority="224" operator="equal">
      <formula>0</formula>
    </cfRule>
    <cfRule type="containsErrors" dxfId="3289" priority="225">
      <formula>ISERROR(G127)</formula>
    </cfRule>
  </conditionalFormatting>
  <conditionalFormatting sqref="G129:K130">
    <cfRule type="cellIs" dxfId="3288" priority="222" operator="equal">
      <formula>0</formula>
    </cfRule>
    <cfRule type="containsErrors" dxfId="3287" priority="223">
      <formula>ISERROR(G129)</formula>
    </cfRule>
  </conditionalFormatting>
  <conditionalFormatting sqref="L127:M128">
    <cfRule type="cellIs" dxfId="3286" priority="220" operator="equal">
      <formula>0</formula>
    </cfRule>
    <cfRule type="containsErrors" dxfId="3285" priority="221">
      <formula>ISERROR(L127)</formula>
    </cfRule>
  </conditionalFormatting>
  <conditionalFormatting sqref="L129:M130">
    <cfRule type="cellIs" dxfId="3284" priority="218" operator="equal">
      <formula>0</formula>
    </cfRule>
    <cfRule type="containsErrors" dxfId="3283" priority="219">
      <formula>ISERROR(L129)</formula>
    </cfRule>
  </conditionalFormatting>
  <conditionalFormatting sqref="N127:O128">
    <cfRule type="cellIs" dxfId="3282" priority="216" operator="equal">
      <formula>0</formula>
    </cfRule>
    <cfRule type="containsErrors" dxfId="3281" priority="217">
      <formula>ISERROR(N127)</formula>
    </cfRule>
  </conditionalFormatting>
  <conditionalFormatting sqref="N129:O130">
    <cfRule type="cellIs" dxfId="3280" priority="214" operator="equal">
      <formula>0</formula>
    </cfRule>
    <cfRule type="containsErrors" dxfId="3279" priority="215">
      <formula>ISERROR(N129)</formula>
    </cfRule>
  </conditionalFormatting>
  <conditionalFormatting sqref="G132:L136">
    <cfRule type="containsErrors" dxfId="3278" priority="213">
      <formula>ISERROR(G132)</formula>
    </cfRule>
  </conditionalFormatting>
  <conditionalFormatting sqref="L132:L136">
    <cfRule type="containsErrors" dxfId="3277" priority="212">
      <formula>ISERROR(L132)</formula>
    </cfRule>
  </conditionalFormatting>
  <conditionalFormatting sqref="L132:L136">
    <cfRule type="cellIs" dxfId="3276" priority="211" operator="equal">
      <formula>0</formula>
    </cfRule>
  </conditionalFormatting>
  <conditionalFormatting sqref="M132:O136">
    <cfRule type="cellIs" dxfId="3275" priority="209" operator="equal">
      <formula>0</formula>
    </cfRule>
    <cfRule type="containsErrors" dxfId="3274" priority="210">
      <formula>ISERROR(M132)</formula>
    </cfRule>
  </conditionalFormatting>
  <conditionalFormatting sqref="G137:K138">
    <cfRule type="cellIs" dxfId="3273" priority="207" operator="equal">
      <formula>0</formula>
    </cfRule>
    <cfRule type="containsErrors" dxfId="3272" priority="208">
      <formula>ISERROR(G137)</formula>
    </cfRule>
  </conditionalFormatting>
  <conditionalFormatting sqref="G139:K140">
    <cfRule type="cellIs" dxfId="3271" priority="205" operator="equal">
      <formula>0</formula>
    </cfRule>
    <cfRule type="containsErrors" dxfId="3270" priority="206">
      <formula>ISERROR(G139)</formula>
    </cfRule>
  </conditionalFormatting>
  <conditionalFormatting sqref="L137:M138">
    <cfRule type="cellIs" dxfId="3269" priority="203" operator="equal">
      <formula>0</formula>
    </cfRule>
    <cfRule type="containsErrors" dxfId="3268" priority="204">
      <formula>ISERROR(L137)</formula>
    </cfRule>
  </conditionalFormatting>
  <conditionalFormatting sqref="L139:M140">
    <cfRule type="cellIs" dxfId="3267" priority="201" operator="equal">
      <formula>0</formula>
    </cfRule>
    <cfRule type="containsErrors" dxfId="3266" priority="202">
      <formula>ISERROR(L139)</formula>
    </cfRule>
  </conditionalFormatting>
  <conditionalFormatting sqref="N137:O138">
    <cfRule type="cellIs" dxfId="3265" priority="199" operator="equal">
      <formula>0</formula>
    </cfRule>
    <cfRule type="containsErrors" dxfId="3264" priority="200">
      <formula>ISERROR(N137)</formula>
    </cfRule>
  </conditionalFormatting>
  <conditionalFormatting sqref="N139:O140">
    <cfRule type="cellIs" dxfId="3263" priority="197" operator="equal">
      <formula>0</formula>
    </cfRule>
    <cfRule type="containsErrors" dxfId="3262" priority="198">
      <formula>ISERROR(N139)</formula>
    </cfRule>
  </conditionalFormatting>
  <conditionalFormatting sqref="G142:L146">
    <cfRule type="containsErrors" dxfId="3261" priority="196">
      <formula>ISERROR(G142)</formula>
    </cfRule>
  </conditionalFormatting>
  <conditionalFormatting sqref="L142:L146">
    <cfRule type="containsErrors" dxfId="3260" priority="195">
      <formula>ISERROR(L142)</formula>
    </cfRule>
  </conditionalFormatting>
  <conditionalFormatting sqref="L142:L146">
    <cfRule type="cellIs" dxfId="3259" priority="194" operator="equal">
      <formula>0</formula>
    </cfRule>
  </conditionalFormatting>
  <conditionalFormatting sqref="M142:O146">
    <cfRule type="cellIs" dxfId="3258" priority="192" operator="equal">
      <formula>0</formula>
    </cfRule>
    <cfRule type="containsErrors" dxfId="3257" priority="193">
      <formula>ISERROR(M142)</formula>
    </cfRule>
  </conditionalFormatting>
  <conditionalFormatting sqref="G147:K148">
    <cfRule type="cellIs" dxfId="3256" priority="190" operator="equal">
      <formula>0</formula>
    </cfRule>
    <cfRule type="containsErrors" dxfId="3255" priority="191">
      <formula>ISERROR(G147)</formula>
    </cfRule>
  </conditionalFormatting>
  <conditionalFormatting sqref="G149:K150">
    <cfRule type="cellIs" dxfId="3254" priority="188" operator="equal">
      <formula>0</formula>
    </cfRule>
    <cfRule type="containsErrors" dxfId="3253" priority="189">
      <formula>ISERROR(G149)</formula>
    </cfRule>
  </conditionalFormatting>
  <conditionalFormatting sqref="L147:M148">
    <cfRule type="cellIs" dxfId="3252" priority="186" operator="equal">
      <formula>0</formula>
    </cfRule>
    <cfRule type="containsErrors" dxfId="3251" priority="187">
      <formula>ISERROR(L147)</formula>
    </cfRule>
  </conditionalFormatting>
  <conditionalFormatting sqref="L149:M150">
    <cfRule type="cellIs" dxfId="3250" priority="184" operator="equal">
      <formula>0</formula>
    </cfRule>
    <cfRule type="containsErrors" dxfId="3249" priority="185">
      <formula>ISERROR(L149)</formula>
    </cfRule>
  </conditionalFormatting>
  <conditionalFormatting sqref="N147:O148">
    <cfRule type="cellIs" dxfId="3248" priority="182" operator="equal">
      <formula>0</formula>
    </cfRule>
    <cfRule type="containsErrors" dxfId="3247" priority="183">
      <formula>ISERROR(N147)</formula>
    </cfRule>
  </conditionalFormatting>
  <conditionalFormatting sqref="N149:O150">
    <cfRule type="cellIs" dxfId="3246" priority="180" operator="equal">
      <formula>0</formula>
    </cfRule>
    <cfRule type="containsErrors" dxfId="3245" priority="181">
      <formula>ISERROR(N149)</formula>
    </cfRule>
  </conditionalFormatting>
  <conditionalFormatting sqref="G152:L156">
    <cfRule type="containsErrors" dxfId="3244" priority="179">
      <formula>ISERROR(G152)</formula>
    </cfRule>
  </conditionalFormatting>
  <conditionalFormatting sqref="L152:L156">
    <cfRule type="containsErrors" dxfId="3243" priority="178">
      <formula>ISERROR(L152)</formula>
    </cfRule>
  </conditionalFormatting>
  <conditionalFormatting sqref="L152:L156">
    <cfRule type="cellIs" dxfId="3242" priority="177" operator="equal">
      <formula>0</formula>
    </cfRule>
  </conditionalFormatting>
  <conditionalFormatting sqref="M152:O156">
    <cfRule type="cellIs" dxfId="3241" priority="175" operator="equal">
      <formula>0</formula>
    </cfRule>
    <cfRule type="containsErrors" dxfId="3240" priority="176">
      <formula>ISERROR(M152)</formula>
    </cfRule>
  </conditionalFormatting>
  <conditionalFormatting sqref="G157:K158">
    <cfRule type="cellIs" dxfId="3239" priority="173" operator="equal">
      <formula>0</formula>
    </cfRule>
    <cfRule type="containsErrors" dxfId="3238" priority="174">
      <formula>ISERROR(G157)</formula>
    </cfRule>
  </conditionalFormatting>
  <conditionalFormatting sqref="G159:K160">
    <cfRule type="cellIs" dxfId="3237" priority="171" operator="equal">
      <formula>0</formula>
    </cfRule>
    <cfRule type="containsErrors" dxfId="3236" priority="172">
      <formula>ISERROR(G159)</formula>
    </cfRule>
  </conditionalFormatting>
  <conditionalFormatting sqref="L157:M158">
    <cfRule type="cellIs" dxfId="3235" priority="169" operator="equal">
      <formula>0</formula>
    </cfRule>
    <cfRule type="containsErrors" dxfId="3234" priority="170">
      <formula>ISERROR(L157)</formula>
    </cfRule>
  </conditionalFormatting>
  <conditionalFormatting sqref="L159:M160">
    <cfRule type="cellIs" dxfId="3233" priority="167" operator="equal">
      <formula>0</formula>
    </cfRule>
    <cfRule type="containsErrors" dxfId="3232" priority="168">
      <formula>ISERROR(L159)</formula>
    </cfRule>
  </conditionalFormatting>
  <conditionalFormatting sqref="N157:O158">
    <cfRule type="cellIs" dxfId="3231" priority="165" operator="equal">
      <formula>0</formula>
    </cfRule>
    <cfRule type="containsErrors" dxfId="3230" priority="166">
      <formula>ISERROR(N157)</formula>
    </cfRule>
  </conditionalFormatting>
  <conditionalFormatting sqref="N159:O160">
    <cfRule type="cellIs" dxfId="3229" priority="163" operator="equal">
      <formula>0</formula>
    </cfRule>
    <cfRule type="containsErrors" dxfId="3228" priority="164">
      <formula>ISERROR(N159)</formula>
    </cfRule>
  </conditionalFormatting>
  <conditionalFormatting sqref="D27:F28">
    <cfRule type="cellIs" dxfId="3227" priority="161" operator="equal">
      <formula>0</formula>
    </cfRule>
    <cfRule type="containsErrors" dxfId="3226" priority="162">
      <formula>ISERROR(D27)</formula>
    </cfRule>
  </conditionalFormatting>
  <conditionalFormatting sqref="D29:F30">
    <cfRule type="cellIs" dxfId="3225" priority="159" operator="equal">
      <formula>0</formula>
    </cfRule>
    <cfRule type="containsErrors" dxfId="3224" priority="160">
      <formula>ISERROR(D29)</formula>
    </cfRule>
  </conditionalFormatting>
  <conditionalFormatting sqref="D37:F38">
    <cfRule type="cellIs" dxfId="3223" priority="157" operator="equal">
      <formula>0</formula>
    </cfRule>
    <cfRule type="containsErrors" dxfId="3222" priority="158">
      <formula>ISERROR(D37)</formula>
    </cfRule>
  </conditionalFormatting>
  <conditionalFormatting sqref="D39:F40">
    <cfRule type="cellIs" dxfId="3221" priority="155" operator="equal">
      <formula>0</formula>
    </cfRule>
    <cfRule type="containsErrors" dxfId="3220" priority="156">
      <formula>ISERROR(D39)</formula>
    </cfRule>
  </conditionalFormatting>
  <conditionalFormatting sqref="D47:F48">
    <cfRule type="cellIs" dxfId="3219" priority="153" operator="equal">
      <formula>0</formula>
    </cfRule>
    <cfRule type="containsErrors" dxfId="3218" priority="154">
      <formula>ISERROR(D47)</formula>
    </cfRule>
  </conditionalFormatting>
  <conditionalFormatting sqref="D49:F50">
    <cfRule type="cellIs" dxfId="3217" priority="151" operator="equal">
      <formula>0</formula>
    </cfRule>
    <cfRule type="containsErrors" dxfId="3216" priority="152">
      <formula>ISERROR(D49)</formula>
    </cfRule>
  </conditionalFormatting>
  <conditionalFormatting sqref="D57:F58">
    <cfRule type="cellIs" dxfId="3215" priority="149" operator="equal">
      <formula>0</formula>
    </cfRule>
    <cfRule type="containsErrors" dxfId="3214" priority="150">
      <formula>ISERROR(D57)</formula>
    </cfRule>
  </conditionalFormatting>
  <conditionalFormatting sqref="D59:F60">
    <cfRule type="cellIs" dxfId="3213" priority="147" operator="equal">
      <formula>0</formula>
    </cfRule>
    <cfRule type="containsErrors" dxfId="3212" priority="148">
      <formula>ISERROR(D59)</formula>
    </cfRule>
  </conditionalFormatting>
  <conditionalFormatting sqref="D67:F68">
    <cfRule type="cellIs" dxfId="3211" priority="145" operator="equal">
      <formula>0</formula>
    </cfRule>
    <cfRule type="containsErrors" dxfId="3210" priority="146">
      <formula>ISERROR(D67)</formula>
    </cfRule>
  </conditionalFormatting>
  <conditionalFormatting sqref="D69:F70">
    <cfRule type="cellIs" dxfId="3209" priority="143" operator="equal">
      <formula>0</formula>
    </cfRule>
    <cfRule type="containsErrors" dxfId="3208" priority="144">
      <formula>ISERROR(D69)</formula>
    </cfRule>
  </conditionalFormatting>
  <conditionalFormatting sqref="D77:F78">
    <cfRule type="cellIs" dxfId="3207" priority="141" operator="equal">
      <formula>0</formula>
    </cfRule>
    <cfRule type="containsErrors" dxfId="3206" priority="142">
      <formula>ISERROR(D77)</formula>
    </cfRule>
  </conditionalFormatting>
  <conditionalFormatting sqref="D79:F80">
    <cfRule type="cellIs" dxfId="3205" priority="139" operator="equal">
      <formula>0</formula>
    </cfRule>
    <cfRule type="containsErrors" dxfId="3204" priority="140">
      <formula>ISERROR(D79)</formula>
    </cfRule>
  </conditionalFormatting>
  <conditionalFormatting sqref="D87:F88">
    <cfRule type="cellIs" dxfId="3203" priority="137" operator="equal">
      <formula>0</formula>
    </cfRule>
    <cfRule type="containsErrors" dxfId="3202" priority="138">
      <formula>ISERROR(D87)</formula>
    </cfRule>
  </conditionalFormatting>
  <conditionalFormatting sqref="D89:F90">
    <cfRule type="cellIs" dxfId="3201" priority="135" operator="equal">
      <formula>0</formula>
    </cfRule>
    <cfRule type="containsErrors" dxfId="3200" priority="136">
      <formula>ISERROR(D89)</formula>
    </cfRule>
  </conditionalFormatting>
  <conditionalFormatting sqref="D97:F98">
    <cfRule type="cellIs" dxfId="3199" priority="133" operator="equal">
      <formula>0</formula>
    </cfRule>
    <cfRule type="containsErrors" dxfId="3198" priority="134">
      <formula>ISERROR(D97)</formula>
    </cfRule>
  </conditionalFormatting>
  <conditionalFormatting sqref="D99:F100">
    <cfRule type="cellIs" dxfId="3197" priority="131" operator="equal">
      <formula>0</formula>
    </cfRule>
    <cfRule type="containsErrors" dxfId="3196" priority="132">
      <formula>ISERROR(D99)</formula>
    </cfRule>
  </conditionalFormatting>
  <conditionalFormatting sqref="D107:F108">
    <cfRule type="cellIs" dxfId="3195" priority="129" operator="equal">
      <formula>0</formula>
    </cfRule>
    <cfRule type="containsErrors" dxfId="3194" priority="130">
      <formula>ISERROR(D107)</formula>
    </cfRule>
  </conditionalFormatting>
  <conditionalFormatting sqref="D109:F110">
    <cfRule type="cellIs" dxfId="3193" priority="127" operator="equal">
      <formula>0</formula>
    </cfRule>
    <cfRule type="containsErrors" dxfId="3192" priority="128">
      <formula>ISERROR(D109)</formula>
    </cfRule>
  </conditionalFormatting>
  <conditionalFormatting sqref="D117:F118">
    <cfRule type="cellIs" dxfId="3191" priority="125" operator="equal">
      <formula>0</formula>
    </cfRule>
    <cfRule type="containsErrors" dxfId="3190" priority="126">
      <formula>ISERROR(D117)</formula>
    </cfRule>
  </conditionalFormatting>
  <conditionalFormatting sqref="D119:F120">
    <cfRule type="cellIs" dxfId="3189" priority="123" operator="equal">
      <formula>0</formula>
    </cfRule>
    <cfRule type="containsErrors" dxfId="3188" priority="124">
      <formula>ISERROR(D119)</formula>
    </cfRule>
  </conditionalFormatting>
  <conditionalFormatting sqref="D127:F128">
    <cfRule type="cellIs" dxfId="3187" priority="121" operator="equal">
      <formula>0</formula>
    </cfRule>
    <cfRule type="containsErrors" dxfId="3186" priority="122">
      <formula>ISERROR(D127)</formula>
    </cfRule>
  </conditionalFormatting>
  <conditionalFormatting sqref="D129:F130">
    <cfRule type="cellIs" dxfId="3185" priority="119" operator="equal">
      <formula>0</formula>
    </cfRule>
    <cfRule type="containsErrors" dxfId="3184" priority="120">
      <formula>ISERROR(D129)</formula>
    </cfRule>
  </conditionalFormatting>
  <conditionalFormatting sqref="D137:F138">
    <cfRule type="cellIs" dxfId="3183" priority="117" operator="equal">
      <formula>0</formula>
    </cfRule>
    <cfRule type="containsErrors" dxfId="3182" priority="118">
      <formula>ISERROR(D137)</formula>
    </cfRule>
  </conditionalFormatting>
  <conditionalFormatting sqref="D139:F140">
    <cfRule type="cellIs" dxfId="3181" priority="115" operator="equal">
      <formula>0</formula>
    </cfRule>
    <cfRule type="containsErrors" dxfId="3180" priority="116">
      <formula>ISERROR(D139)</formula>
    </cfRule>
  </conditionalFormatting>
  <conditionalFormatting sqref="D147:F148">
    <cfRule type="cellIs" dxfId="3179" priority="113" operator="equal">
      <formula>0</formula>
    </cfRule>
    <cfRule type="containsErrors" dxfId="3178" priority="114">
      <formula>ISERROR(D147)</formula>
    </cfRule>
  </conditionalFormatting>
  <conditionalFormatting sqref="D149:F150">
    <cfRule type="cellIs" dxfId="3177" priority="111" operator="equal">
      <formula>0</formula>
    </cfRule>
    <cfRule type="containsErrors" dxfId="3176" priority="112">
      <formula>ISERROR(D149)</formula>
    </cfRule>
  </conditionalFormatting>
  <conditionalFormatting sqref="D157:F158">
    <cfRule type="cellIs" dxfId="3175" priority="109" operator="equal">
      <formula>0</formula>
    </cfRule>
    <cfRule type="containsErrors" dxfId="3174" priority="110">
      <formula>ISERROR(D157)</formula>
    </cfRule>
  </conditionalFormatting>
  <conditionalFormatting sqref="D159:F160">
    <cfRule type="cellIs" dxfId="3173" priority="107" operator="equal">
      <formula>0</formula>
    </cfRule>
    <cfRule type="containsErrors" dxfId="3172" priority="108">
      <formula>ISERROR(D159)</formula>
    </cfRule>
  </conditionalFormatting>
  <conditionalFormatting sqref="B142:B146">
    <cfRule type="containsErrors" dxfId="3171" priority="30">
      <formula>ISERROR(B142)</formula>
    </cfRule>
  </conditionalFormatting>
  <conditionalFormatting sqref="C152:C156">
    <cfRule type="containsErrors" dxfId="3170" priority="36">
      <formula>ISERROR(C152)</formula>
    </cfRule>
  </conditionalFormatting>
  <conditionalFormatting sqref="C112:C116">
    <cfRule type="containsErrors" dxfId="3169" priority="56">
      <formula>ISERROR(C112)</formula>
    </cfRule>
  </conditionalFormatting>
  <conditionalFormatting sqref="C72:C76">
    <cfRule type="containsErrors" dxfId="3168" priority="76">
      <formula>ISERROR(C72)</formula>
    </cfRule>
  </conditionalFormatting>
  <conditionalFormatting sqref="C12:C16">
    <cfRule type="containsErrors" dxfId="3167" priority="106">
      <formula>ISERROR(C12)</formula>
    </cfRule>
  </conditionalFormatting>
  <conditionalFormatting sqref="A17:A18 C17:C18">
    <cfRule type="cellIs" dxfId="3166" priority="104" operator="equal">
      <formula>0</formula>
    </cfRule>
    <cfRule type="containsErrors" dxfId="3165" priority="105">
      <formula>ISERROR(A17)</formula>
    </cfRule>
  </conditionalFormatting>
  <conditionalFormatting sqref="A19:A20 C19:C20">
    <cfRule type="cellIs" dxfId="3164" priority="102" operator="equal">
      <formula>0</formula>
    </cfRule>
    <cfRule type="containsErrors" dxfId="3163" priority="103">
      <formula>ISERROR(A19)</formula>
    </cfRule>
  </conditionalFormatting>
  <conditionalFormatting sqref="C22:C26">
    <cfRule type="containsErrors" dxfId="3162" priority="101">
      <formula>ISERROR(C22)</formula>
    </cfRule>
  </conditionalFormatting>
  <conditionalFormatting sqref="A27:A28 C27:C28">
    <cfRule type="cellIs" dxfId="3161" priority="99" operator="equal">
      <formula>0</formula>
    </cfRule>
    <cfRule type="containsErrors" dxfId="3160" priority="100">
      <formula>ISERROR(A27)</formula>
    </cfRule>
  </conditionalFormatting>
  <conditionalFormatting sqref="A29:A30 C29:C30">
    <cfRule type="cellIs" dxfId="3159" priority="97" operator="equal">
      <formula>0</formula>
    </cfRule>
    <cfRule type="containsErrors" dxfId="3158" priority="98">
      <formula>ISERROR(A29)</formula>
    </cfRule>
  </conditionalFormatting>
  <conditionalFormatting sqref="C32:C36">
    <cfRule type="containsErrors" dxfId="3157" priority="96">
      <formula>ISERROR(C32)</formula>
    </cfRule>
  </conditionalFormatting>
  <conditionalFormatting sqref="A37:A38 C37:C38">
    <cfRule type="cellIs" dxfId="3156" priority="94" operator="equal">
      <formula>0</formula>
    </cfRule>
    <cfRule type="containsErrors" dxfId="3155" priority="95">
      <formula>ISERROR(A37)</formula>
    </cfRule>
  </conditionalFormatting>
  <conditionalFormatting sqref="A39:A40 C39:C40">
    <cfRule type="cellIs" dxfId="3154" priority="92" operator="equal">
      <formula>0</formula>
    </cfRule>
    <cfRule type="containsErrors" dxfId="3153" priority="93">
      <formula>ISERROR(A39)</formula>
    </cfRule>
  </conditionalFormatting>
  <conditionalFormatting sqref="C42:C46">
    <cfRule type="containsErrors" dxfId="3152" priority="91">
      <formula>ISERROR(C42)</formula>
    </cfRule>
  </conditionalFormatting>
  <conditionalFormatting sqref="A47:A48 C47:C48">
    <cfRule type="cellIs" dxfId="3151" priority="89" operator="equal">
      <formula>0</formula>
    </cfRule>
    <cfRule type="containsErrors" dxfId="3150" priority="90">
      <formula>ISERROR(A47)</formula>
    </cfRule>
  </conditionalFormatting>
  <conditionalFormatting sqref="A49:A50 C49:C50">
    <cfRule type="cellIs" dxfId="3149" priority="87" operator="equal">
      <formula>0</formula>
    </cfRule>
    <cfRule type="containsErrors" dxfId="3148" priority="88">
      <formula>ISERROR(A49)</formula>
    </cfRule>
  </conditionalFormatting>
  <conditionalFormatting sqref="C52:C56">
    <cfRule type="containsErrors" dxfId="3147" priority="86">
      <formula>ISERROR(C52)</formula>
    </cfRule>
  </conditionalFormatting>
  <conditionalFormatting sqref="A57:A58 C57:C58">
    <cfRule type="cellIs" dxfId="3146" priority="84" operator="equal">
      <formula>0</formula>
    </cfRule>
    <cfRule type="containsErrors" dxfId="3145" priority="85">
      <formula>ISERROR(A57)</formula>
    </cfRule>
  </conditionalFormatting>
  <conditionalFormatting sqref="A59:A60 C59:C60">
    <cfRule type="cellIs" dxfId="3144" priority="82" operator="equal">
      <formula>0</formula>
    </cfRule>
    <cfRule type="containsErrors" dxfId="3143" priority="83">
      <formula>ISERROR(A59)</formula>
    </cfRule>
  </conditionalFormatting>
  <conditionalFormatting sqref="C62:C66">
    <cfRule type="containsErrors" dxfId="3142" priority="81">
      <formula>ISERROR(C62)</formula>
    </cfRule>
  </conditionalFormatting>
  <conditionalFormatting sqref="A67:A68 C67:C68">
    <cfRule type="cellIs" dxfId="3141" priority="79" operator="equal">
      <formula>0</formula>
    </cfRule>
    <cfRule type="containsErrors" dxfId="3140" priority="80">
      <formula>ISERROR(A67)</formula>
    </cfRule>
  </conditionalFormatting>
  <conditionalFormatting sqref="A69:A70 C69:C70">
    <cfRule type="cellIs" dxfId="3139" priority="77" operator="equal">
      <formula>0</formula>
    </cfRule>
    <cfRule type="containsErrors" dxfId="3138" priority="78">
      <formula>ISERROR(A69)</formula>
    </cfRule>
  </conditionalFormatting>
  <conditionalFormatting sqref="A77:A78 C77:C78">
    <cfRule type="cellIs" dxfId="3137" priority="74" operator="equal">
      <formula>0</formula>
    </cfRule>
    <cfRule type="containsErrors" dxfId="3136" priority="75">
      <formula>ISERROR(A77)</formula>
    </cfRule>
  </conditionalFormatting>
  <conditionalFormatting sqref="A79:A80 C79:C80">
    <cfRule type="cellIs" dxfId="3135" priority="72" operator="equal">
      <formula>0</formula>
    </cfRule>
    <cfRule type="containsErrors" dxfId="3134" priority="73">
      <formula>ISERROR(A79)</formula>
    </cfRule>
  </conditionalFormatting>
  <conditionalFormatting sqref="C82:C86">
    <cfRule type="containsErrors" dxfId="3133" priority="71">
      <formula>ISERROR(C82)</formula>
    </cfRule>
  </conditionalFormatting>
  <conditionalFormatting sqref="A87:A88 C87:C88">
    <cfRule type="cellIs" dxfId="3132" priority="69" operator="equal">
      <formula>0</formula>
    </cfRule>
    <cfRule type="containsErrors" dxfId="3131" priority="70">
      <formula>ISERROR(A87)</formula>
    </cfRule>
  </conditionalFormatting>
  <conditionalFormatting sqref="A89:A90 C89:C90">
    <cfRule type="cellIs" dxfId="3130" priority="67" operator="equal">
      <formula>0</formula>
    </cfRule>
    <cfRule type="containsErrors" dxfId="3129" priority="68">
      <formula>ISERROR(A89)</formula>
    </cfRule>
  </conditionalFormatting>
  <conditionalFormatting sqref="C92:C96">
    <cfRule type="containsErrors" dxfId="3128" priority="66">
      <formula>ISERROR(C92)</formula>
    </cfRule>
  </conditionalFormatting>
  <conditionalFormatting sqref="A97:A98 C97:C98">
    <cfRule type="cellIs" dxfId="3127" priority="64" operator="equal">
      <formula>0</formula>
    </cfRule>
    <cfRule type="containsErrors" dxfId="3126" priority="65">
      <formula>ISERROR(A97)</formula>
    </cfRule>
  </conditionalFormatting>
  <conditionalFormatting sqref="A99:A100 C99:C100">
    <cfRule type="cellIs" dxfId="3125" priority="62" operator="equal">
      <formula>0</formula>
    </cfRule>
    <cfRule type="containsErrors" dxfId="3124" priority="63">
      <formula>ISERROR(A99)</formula>
    </cfRule>
  </conditionalFormatting>
  <conditionalFormatting sqref="C102:C106">
    <cfRule type="containsErrors" dxfId="3123" priority="61">
      <formula>ISERROR(C102)</formula>
    </cfRule>
  </conditionalFormatting>
  <conditionalFormatting sqref="A107:A108 C107:C108">
    <cfRule type="cellIs" dxfId="3122" priority="59" operator="equal">
      <formula>0</formula>
    </cfRule>
    <cfRule type="containsErrors" dxfId="3121" priority="60">
      <formula>ISERROR(A107)</formula>
    </cfRule>
  </conditionalFormatting>
  <conditionalFormatting sqref="A109:A110 C109:C110">
    <cfRule type="cellIs" dxfId="3120" priority="57" operator="equal">
      <formula>0</formula>
    </cfRule>
    <cfRule type="containsErrors" dxfId="3119" priority="58">
      <formula>ISERROR(A109)</formula>
    </cfRule>
  </conditionalFormatting>
  <conditionalFormatting sqref="A117:A118 C117:C118">
    <cfRule type="cellIs" dxfId="3118" priority="54" operator="equal">
      <formula>0</formula>
    </cfRule>
    <cfRule type="containsErrors" dxfId="3117" priority="55">
      <formula>ISERROR(A117)</formula>
    </cfRule>
  </conditionalFormatting>
  <conditionalFormatting sqref="A119:A120 C119:C120">
    <cfRule type="cellIs" dxfId="3116" priority="52" operator="equal">
      <formula>0</formula>
    </cfRule>
    <cfRule type="containsErrors" dxfId="3115" priority="53">
      <formula>ISERROR(A119)</formula>
    </cfRule>
  </conditionalFormatting>
  <conditionalFormatting sqref="C122:C126">
    <cfRule type="containsErrors" dxfId="3114" priority="51">
      <formula>ISERROR(C122)</formula>
    </cfRule>
  </conditionalFormatting>
  <conditionalFormatting sqref="A127:A128 C127:C128">
    <cfRule type="cellIs" dxfId="3113" priority="49" operator="equal">
      <formula>0</formula>
    </cfRule>
    <cfRule type="containsErrors" dxfId="3112" priority="50">
      <formula>ISERROR(A127)</formula>
    </cfRule>
  </conditionalFormatting>
  <conditionalFormatting sqref="A129:A130 C129:C130">
    <cfRule type="cellIs" dxfId="3111" priority="47" operator="equal">
      <formula>0</formula>
    </cfRule>
    <cfRule type="containsErrors" dxfId="3110" priority="48">
      <formula>ISERROR(A129)</formula>
    </cfRule>
  </conditionalFormatting>
  <conditionalFormatting sqref="C132:C136">
    <cfRule type="containsErrors" dxfId="3109" priority="46">
      <formula>ISERROR(C132)</formula>
    </cfRule>
  </conditionalFormatting>
  <conditionalFormatting sqref="A137:A138 C137:C138">
    <cfRule type="cellIs" dxfId="3108" priority="44" operator="equal">
      <formula>0</formula>
    </cfRule>
    <cfRule type="containsErrors" dxfId="3107" priority="45">
      <formula>ISERROR(A137)</formula>
    </cfRule>
  </conditionalFormatting>
  <conditionalFormatting sqref="A139:A140 C139:C140">
    <cfRule type="cellIs" dxfId="3106" priority="42" operator="equal">
      <formula>0</formula>
    </cfRule>
    <cfRule type="containsErrors" dxfId="3105" priority="43">
      <formula>ISERROR(A139)</formula>
    </cfRule>
  </conditionalFormatting>
  <conditionalFormatting sqref="C142:C146">
    <cfRule type="containsErrors" dxfId="3104" priority="41">
      <formula>ISERROR(C142)</formula>
    </cfRule>
  </conditionalFormatting>
  <conditionalFormatting sqref="A147:A148 C147:C148">
    <cfRule type="cellIs" dxfId="3103" priority="39" operator="equal">
      <formula>0</formula>
    </cfRule>
    <cfRule type="containsErrors" dxfId="3102" priority="40">
      <formula>ISERROR(A147)</formula>
    </cfRule>
  </conditionalFormatting>
  <conditionalFormatting sqref="A149:A150 C149:C150">
    <cfRule type="cellIs" dxfId="3101" priority="37" operator="equal">
      <formula>0</formula>
    </cfRule>
    <cfRule type="containsErrors" dxfId="3100" priority="38">
      <formula>ISERROR(A149)</formula>
    </cfRule>
  </conditionalFormatting>
  <conditionalFormatting sqref="A157:A158 C157:C158">
    <cfRule type="cellIs" dxfId="3099" priority="34" operator="equal">
      <formula>0</formula>
    </cfRule>
    <cfRule type="containsErrors" dxfId="3098" priority="35">
      <formula>ISERROR(A157)</formula>
    </cfRule>
  </conditionalFormatting>
  <conditionalFormatting sqref="A159:A160 C159:C160">
    <cfRule type="cellIs" dxfId="3097" priority="32" operator="equal">
      <formula>0</formula>
    </cfRule>
    <cfRule type="containsErrors" dxfId="3096" priority="33">
      <formula>ISERROR(A159)</formula>
    </cfRule>
  </conditionalFormatting>
  <conditionalFormatting sqref="B132:B136">
    <cfRule type="containsErrors" dxfId="3095" priority="31">
      <formula>ISERROR(B132)</formula>
    </cfRule>
  </conditionalFormatting>
  <conditionalFormatting sqref="B152:B156">
    <cfRule type="containsErrors" dxfId="3094" priority="29">
      <formula>ISERROR(B152)</formula>
    </cfRule>
  </conditionalFormatting>
  <conditionalFormatting sqref="A12:A16">
    <cfRule type="containsErrors" dxfId="3093" priority="28">
      <formula>ISERROR(A12)</formula>
    </cfRule>
  </conditionalFormatting>
  <conditionalFormatting sqref="A22:A26">
    <cfRule type="containsErrors" dxfId="3092" priority="27">
      <formula>ISERROR(A22)</formula>
    </cfRule>
  </conditionalFormatting>
  <conditionalFormatting sqref="A32:A36">
    <cfRule type="containsErrors" dxfId="3091" priority="26">
      <formula>ISERROR(A32)</formula>
    </cfRule>
  </conditionalFormatting>
  <conditionalFormatting sqref="A42:A46">
    <cfRule type="containsErrors" dxfId="3090" priority="25">
      <formula>ISERROR(A42)</formula>
    </cfRule>
  </conditionalFormatting>
  <conditionalFormatting sqref="A52:A56">
    <cfRule type="containsErrors" dxfId="3089" priority="24">
      <formula>ISERROR(A52)</formula>
    </cfRule>
  </conditionalFormatting>
  <conditionalFormatting sqref="A62:A66">
    <cfRule type="containsErrors" dxfId="3088" priority="23">
      <formula>ISERROR(A62)</formula>
    </cfRule>
  </conditionalFormatting>
  <conditionalFormatting sqref="A72:A76">
    <cfRule type="containsErrors" dxfId="3087" priority="22">
      <formula>ISERROR(A72)</formula>
    </cfRule>
  </conditionalFormatting>
  <conditionalFormatting sqref="A82:A86">
    <cfRule type="containsErrors" dxfId="3086" priority="21">
      <formula>ISERROR(A82)</formula>
    </cfRule>
  </conditionalFormatting>
  <conditionalFormatting sqref="A92:A96">
    <cfRule type="containsErrors" dxfId="3085" priority="20">
      <formula>ISERROR(A92)</formula>
    </cfRule>
  </conditionalFormatting>
  <conditionalFormatting sqref="A102:A106">
    <cfRule type="containsErrors" dxfId="3084" priority="19">
      <formula>ISERROR(A102)</formula>
    </cfRule>
  </conditionalFormatting>
  <conditionalFormatting sqref="A112:A116">
    <cfRule type="containsErrors" dxfId="3083" priority="18">
      <formula>ISERROR(A112)</formula>
    </cfRule>
  </conditionalFormatting>
  <conditionalFormatting sqref="A122:A126">
    <cfRule type="containsErrors" dxfId="3082" priority="17">
      <formula>ISERROR(A122)</formula>
    </cfRule>
  </conditionalFormatting>
  <conditionalFormatting sqref="A132:A136">
    <cfRule type="containsErrors" dxfId="3081" priority="16">
      <formula>ISERROR(A132)</formula>
    </cfRule>
  </conditionalFormatting>
  <conditionalFormatting sqref="A142:A146">
    <cfRule type="containsErrors" dxfId="3080" priority="15">
      <formula>ISERROR(A142)</formula>
    </cfRule>
  </conditionalFormatting>
  <conditionalFormatting sqref="A152:A156">
    <cfRule type="containsErrors" dxfId="3079" priority="14">
      <formula>ISERROR(A152)</formula>
    </cfRule>
  </conditionalFormatting>
  <conditionalFormatting sqref="B12:B16">
    <cfRule type="containsErrors" dxfId="3078" priority="12">
      <formula>ISERROR(B12)</formula>
    </cfRule>
  </conditionalFormatting>
  <conditionalFormatting sqref="B2:B6">
    <cfRule type="containsErrors" dxfId="3077" priority="13">
      <formula>ISERROR(B2)</formula>
    </cfRule>
  </conditionalFormatting>
  <conditionalFormatting sqref="B42:B46">
    <cfRule type="containsErrors" dxfId="3076" priority="9">
      <formula>ISERROR(B42)</formula>
    </cfRule>
  </conditionalFormatting>
  <conditionalFormatting sqref="B22:B26">
    <cfRule type="containsErrors" dxfId="3075" priority="11">
      <formula>ISERROR(B22)</formula>
    </cfRule>
  </conditionalFormatting>
  <conditionalFormatting sqref="B32:B36">
    <cfRule type="containsErrors" dxfId="3074" priority="10">
      <formula>ISERROR(B32)</formula>
    </cfRule>
  </conditionalFormatting>
  <conditionalFormatting sqref="B52:B56">
    <cfRule type="containsErrors" dxfId="3073" priority="8">
      <formula>ISERROR(B52)</formula>
    </cfRule>
  </conditionalFormatting>
  <conditionalFormatting sqref="B62:B66">
    <cfRule type="containsErrors" dxfId="3072" priority="7">
      <formula>ISERROR(B62)</formula>
    </cfRule>
  </conditionalFormatting>
  <conditionalFormatting sqref="B72:B76">
    <cfRule type="containsErrors" dxfId="3071" priority="6">
      <formula>ISERROR(B72)</formula>
    </cfRule>
  </conditionalFormatting>
  <conditionalFormatting sqref="B82:B86">
    <cfRule type="containsErrors" dxfId="3070" priority="5">
      <formula>ISERROR(B82)</formula>
    </cfRule>
  </conditionalFormatting>
  <conditionalFormatting sqref="B92:B96">
    <cfRule type="containsErrors" dxfId="3069" priority="4">
      <formula>ISERROR(B92)</formula>
    </cfRule>
  </conditionalFormatting>
  <conditionalFormatting sqref="B102:B106">
    <cfRule type="containsErrors" dxfId="3068" priority="3">
      <formula>ISERROR(B102)</formula>
    </cfRule>
  </conditionalFormatting>
  <conditionalFormatting sqref="B112:B116">
    <cfRule type="containsErrors" dxfId="3067" priority="2">
      <formula>ISERROR(B112)</formula>
    </cfRule>
  </conditionalFormatting>
  <conditionalFormatting sqref="B122:B126">
    <cfRule type="containsErrors" dxfId="3066" priority="1">
      <formula>ISERROR(B122)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A193"/>
  <sheetViews>
    <sheetView workbookViewId="0"/>
  </sheetViews>
  <sheetFormatPr baseColWidth="10" defaultRowHeight="14.4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9" width="7.6640625" customWidth="1"/>
    <col min="79" max="79" width="11.5546875" style="44"/>
  </cols>
  <sheetData>
    <row r="1" spans="1:79" ht="49.2" customHeight="1" thickBot="1" x14ac:dyDescent="0.35">
      <c r="A1" s="97" t="s">
        <v>34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43" t="s">
        <v>46</v>
      </c>
      <c r="Q1" s="165"/>
      <c r="R1" s="140"/>
      <c r="S1" s="140"/>
      <c r="T1" s="76"/>
    </row>
    <row r="2" spans="1:79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M2</f>
        <v>0</v>
      </c>
      <c r="P2" s="53">
        <f>N2</f>
        <v>0</v>
      </c>
      <c r="Q2" s="166"/>
      <c r="R2" s="75"/>
      <c r="S2" s="75"/>
      <c r="T2" s="75"/>
      <c r="U2" s="75"/>
      <c r="V2" s="75"/>
      <c r="W2" s="75"/>
      <c r="CA2" s="54" t="e">
        <f ca="1">AMENDE(H2)</f>
        <v>#NAME?</v>
      </c>
    </row>
    <row r="3" spans="1:79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7" si="0">SUM(E3:G3)</f>
        <v>0</v>
      </c>
      <c r="N3" s="52">
        <f t="shared" ref="N3:N10" si="1">COUNTIF(E3:G3,"&gt;0")</f>
        <v>0</v>
      </c>
      <c r="O3" s="53">
        <f t="shared" ref="O3:O6" si="2">M3</f>
        <v>0</v>
      </c>
      <c r="P3" s="53">
        <f t="shared" ref="P3:P6" si="3">N3</f>
        <v>0</v>
      </c>
      <c r="Q3" s="166"/>
      <c r="R3" s="75"/>
      <c r="S3" s="75"/>
      <c r="T3" s="75"/>
      <c r="U3" s="75"/>
      <c r="V3" s="75"/>
      <c r="W3" s="75"/>
      <c r="CA3" s="55" t="e">
        <f t="shared" ref="CA3:CA66" ca="1" si="4">AMENDE(H3)</f>
        <v>#NAME?</v>
      </c>
    </row>
    <row r="4" spans="1:79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 t="shared" si="2"/>
        <v>0</v>
      </c>
      <c r="P4" s="53">
        <f t="shared" si="3"/>
        <v>0</v>
      </c>
      <c r="Q4" s="166"/>
      <c r="R4" s="75"/>
      <c r="S4" s="75"/>
      <c r="T4" s="75"/>
      <c r="U4" s="75"/>
      <c r="V4" s="75"/>
      <c r="W4" s="75"/>
      <c r="CA4" s="55" t="e">
        <f t="shared" ca="1" si="4"/>
        <v>#NAME?</v>
      </c>
    </row>
    <row r="5" spans="1:79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 t="shared" si="2"/>
        <v>0</v>
      </c>
      <c r="P5" s="53">
        <f t="shared" si="3"/>
        <v>0</v>
      </c>
      <c r="Q5" s="166"/>
      <c r="R5" s="75"/>
      <c r="S5" s="75"/>
      <c r="T5" s="75"/>
      <c r="U5" s="75"/>
      <c r="V5" s="75"/>
      <c r="W5" s="75"/>
      <c r="CA5" s="55" t="e">
        <f t="shared" ca="1" si="4"/>
        <v>#NAME?</v>
      </c>
    </row>
    <row r="6" spans="1:79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 t="shared" si="2"/>
        <v>0</v>
      </c>
      <c r="P6" s="53">
        <f t="shared" si="3"/>
        <v>0</v>
      </c>
      <c r="Q6" s="166"/>
      <c r="R6" s="75"/>
      <c r="S6" s="75"/>
      <c r="T6" s="75"/>
      <c r="U6" s="75"/>
      <c r="V6" s="75"/>
      <c r="W6" s="75"/>
      <c r="CA6" s="55" t="e">
        <f t="shared" ca="1" si="4"/>
        <v>#NAME?</v>
      </c>
    </row>
    <row r="7" spans="1:79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 t="shared" si="0"/>
        <v>0</v>
      </c>
      <c r="N7" s="57">
        <f t="shared" si="1"/>
        <v>0</v>
      </c>
      <c r="O7" s="58">
        <f t="shared" ref="O7:P10" si="5">M7</f>
        <v>0</v>
      </c>
      <c r="P7" s="58">
        <f t="shared" si="5"/>
        <v>0</v>
      </c>
      <c r="Q7" s="167"/>
      <c r="R7" s="59"/>
      <c r="S7" s="59"/>
      <c r="T7" s="59"/>
      <c r="CA7" s="55" t="e">
        <f t="shared" ca="1" si="4"/>
        <v>#NAME?</v>
      </c>
    </row>
    <row r="8" spans="1:79" s="59" customForma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 t="shared" ref="M8" si="6">SUM(E8:G8)</f>
        <v>0</v>
      </c>
      <c r="N8" s="57">
        <f t="shared" ref="N8" si="7">COUNTIF(E8:G8,"&gt;0")</f>
        <v>0</v>
      </c>
      <c r="O8" s="58">
        <f t="shared" ref="O8" si="8">M8</f>
        <v>0</v>
      </c>
      <c r="P8" s="58">
        <f t="shared" ref="P8" si="9">N8</f>
        <v>0</v>
      </c>
      <c r="Q8" s="167"/>
      <c r="CA8" s="55" t="e">
        <f t="shared" ca="1" si="4"/>
        <v>#NAME?</v>
      </c>
    </row>
    <row r="9" spans="1:79" s="59" customForma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 t="shared" ref="M9:M10" si="10">SUM(E9:G9)</f>
        <v>0</v>
      </c>
      <c r="N9" s="61">
        <f t="shared" si="1"/>
        <v>0</v>
      </c>
      <c r="O9" s="62">
        <f t="shared" si="5"/>
        <v>0</v>
      </c>
      <c r="P9" s="62">
        <f t="shared" si="5"/>
        <v>0</v>
      </c>
      <c r="Q9" s="167"/>
      <c r="CA9" s="55" t="e">
        <f t="shared" ca="1" si="4"/>
        <v>#NAME?</v>
      </c>
    </row>
    <row r="10" spans="1:79" s="59" customFormat="1" ht="15.6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 t="shared" si="10"/>
        <v>0</v>
      </c>
      <c r="N10" s="61">
        <f t="shared" si="1"/>
        <v>0</v>
      </c>
      <c r="O10" s="62">
        <f t="shared" si="5"/>
        <v>0</v>
      </c>
      <c r="P10" s="62">
        <f t="shared" si="5"/>
        <v>0</v>
      </c>
      <c r="Q10" s="165"/>
      <c r="R10" s="140"/>
      <c r="S10" s="140"/>
      <c r="T10" s="76"/>
      <c r="CA10" s="55" t="e">
        <f t="shared" ca="1" si="4"/>
        <v>#NAME?</v>
      </c>
    </row>
    <row r="11" spans="1:79" s="59" customForma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 t="str">
        <f>IF(SUM(E2:G8)=0,"",SUM(E11:G11))</f>
        <v/>
      </c>
      <c r="N11" s="71"/>
      <c r="O11" s="72"/>
      <c r="P11" s="72"/>
      <c r="Q11" s="167"/>
      <c r="CA11" s="73"/>
    </row>
    <row r="12" spans="1:79" s="59" customForma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M12</f>
        <v>0</v>
      </c>
      <c r="P12" s="53">
        <f>N12</f>
        <v>0</v>
      </c>
      <c r="Q12" s="167"/>
      <c r="R12" s="75"/>
      <c r="S12" s="75"/>
      <c r="T12" s="75"/>
      <c r="CA12" s="55" t="e">
        <f t="shared" ca="1" si="4"/>
        <v>#NAME?</v>
      </c>
    </row>
    <row r="13" spans="1:79" s="59" customForma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8" si="11">SUM(E13:G13)</f>
        <v>0</v>
      </c>
      <c r="N13" s="52">
        <f t="shared" ref="N13:N20" si="12">COUNTIF(E13:G13,"&gt;0")</f>
        <v>0</v>
      </c>
      <c r="O13" s="53">
        <f t="shared" ref="O13:O16" si="13">M13</f>
        <v>0</v>
      </c>
      <c r="P13" s="53">
        <f t="shared" ref="P13:P16" si="14">N13</f>
        <v>0</v>
      </c>
      <c r="Q13" s="167"/>
      <c r="R13" s="75"/>
      <c r="S13" s="75"/>
      <c r="T13" s="75"/>
      <c r="CA13" s="55" t="e">
        <f t="shared" ca="1" si="4"/>
        <v>#NAME?</v>
      </c>
    </row>
    <row r="14" spans="1:79" s="59" customForma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11"/>
        <v>0</v>
      </c>
      <c r="N14" s="52">
        <f t="shared" si="12"/>
        <v>0</v>
      </c>
      <c r="O14" s="53">
        <f t="shared" si="13"/>
        <v>0</v>
      </c>
      <c r="P14" s="53">
        <f t="shared" si="14"/>
        <v>0</v>
      </c>
      <c r="Q14" s="167"/>
      <c r="R14" s="75"/>
      <c r="S14" s="75"/>
      <c r="T14" s="75"/>
      <c r="CA14" s="55" t="e">
        <f t="shared" ca="1" si="4"/>
        <v>#NAME?</v>
      </c>
    </row>
    <row r="15" spans="1:79" s="59" customForma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11"/>
        <v>0</v>
      </c>
      <c r="N15" s="52">
        <f t="shared" si="12"/>
        <v>0</v>
      </c>
      <c r="O15" s="53">
        <f t="shared" si="13"/>
        <v>0</v>
      </c>
      <c r="P15" s="53">
        <f t="shared" si="14"/>
        <v>0</v>
      </c>
      <c r="Q15" s="167"/>
      <c r="R15" s="75"/>
      <c r="S15" s="75"/>
      <c r="T15" s="75"/>
      <c r="CA15" s="55" t="e">
        <f t="shared" ca="1" si="4"/>
        <v>#NAME?</v>
      </c>
    </row>
    <row r="16" spans="1:79" s="59" customForma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11"/>
        <v>0</v>
      </c>
      <c r="N16" s="52">
        <f t="shared" si="12"/>
        <v>0</v>
      </c>
      <c r="O16" s="53">
        <f t="shared" si="13"/>
        <v>0</v>
      </c>
      <c r="P16" s="53">
        <f t="shared" si="14"/>
        <v>0</v>
      </c>
      <c r="Q16" s="167"/>
      <c r="R16" s="75"/>
      <c r="S16" s="75"/>
      <c r="T16" s="75"/>
      <c r="CA16" s="55" t="e">
        <f t="shared" ca="1" si="4"/>
        <v>#NAME?</v>
      </c>
    </row>
    <row r="17" spans="1:79" s="59" customFormat="1" x14ac:dyDescent="0.3">
      <c r="A17" s="36" t="s">
        <v>47</v>
      </c>
      <c r="B17" s="21"/>
      <c r="C17" s="100" t="e">
        <f>VLOOKUP(B17,Données!$A$3:$H$1003,3)</f>
        <v>#N/A</v>
      </c>
      <c r="D17" s="36"/>
      <c r="E17" s="46"/>
      <c r="F17" s="46"/>
      <c r="G17" s="46"/>
      <c r="H17" s="47"/>
      <c r="I17" s="48"/>
      <c r="J17" s="49"/>
      <c r="K17" s="50"/>
      <c r="L17" s="51"/>
      <c r="M17" s="57">
        <f t="shared" si="11"/>
        <v>0</v>
      </c>
      <c r="N17" s="57">
        <f t="shared" si="12"/>
        <v>0</v>
      </c>
      <c r="O17" s="58">
        <f t="shared" ref="O17:O20" si="15">M17</f>
        <v>0</v>
      </c>
      <c r="P17" s="58">
        <f t="shared" ref="P17:P20" si="16">N17</f>
        <v>0</v>
      </c>
      <c r="Q17" s="167"/>
      <c r="R17" s="75"/>
      <c r="S17" s="75"/>
      <c r="T17" s="75"/>
      <c r="CA17" s="55" t="e">
        <f t="shared" ca="1" si="4"/>
        <v>#NAME?</v>
      </c>
    </row>
    <row r="18" spans="1:79" s="59" customForma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 t="shared" si="11"/>
        <v>0</v>
      </c>
      <c r="N18" s="57">
        <f t="shared" si="12"/>
        <v>0</v>
      </c>
      <c r="O18" s="58">
        <f t="shared" si="15"/>
        <v>0</v>
      </c>
      <c r="P18" s="58">
        <f t="shared" si="16"/>
        <v>0</v>
      </c>
      <c r="Q18" s="167"/>
      <c r="CA18" s="55" t="e">
        <f t="shared" ca="1" si="4"/>
        <v>#NAME?</v>
      </c>
    </row>
    <row r="19" spans="1:79" s="59" customForma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 t="shared" ref="M19:M20" si="17">SUM(E19:G19)</f>
        <v>0</v>
      </c>
      <c r="N19" s="61">
        <f t="shared" si="12"/>
        <v>0</v>
      </c>
      <c r="O19" s="62">
        <f t="shared" si="15"/>
        <v>0</v>
      </c>
      <c r="P19" s="62">
        <f t="shared" si="16"/>
        <v>0</v>
      </c>
      <c r="Q19" s="167"/>
      <c r="CA19" s="55" t="e">
        <f t="shared" ca="1" si="4"/>
        <v>#NAME?</v>
      </c>
    </row>
    <row r="20" spans="1:79" s="59" customForma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 t="shared" si="17"/>
        <v>0</v>
      </c>
      <c r="N20" s="61">
        <f t="shared" si="12"/>
        <v>0</v>
      </c>
      <c r="O20" s="62">
        <f t="shared" si="15"/>
        <v>0</v>
      </c>
      <c r="P20" s="62">
        <f t="shared" si="16"/>
        <v>0</v>
      </c>
      <c r="Q20" s="167"/>
      <c r="CA20" s="55" t="e">
        <f t="shared" ca="1" si="4"/>
        <v>#NAME?</v>
      </c>
    </row>
    <row r="21" spans="1:79" s="59" customFormat="1" ht="15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 t="str">
        <f>IF(SUM(E12:G18)=0,"",SUM(E21:G21))</f>
        <v/>
      </c>
      <c r="N21" s="142"/>
      <c r="O21" s="143"/>
      <c r="P21" s="143"/>
      <c r="Q21" s="167"/>
      <c r="CA21" s="144"/>
    </row>
    <row r="22" spans="1:79" s="96" customForma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CA22" s="81"/>
    </row>
    <row r="23" spans="1:79" s="96" customForma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CA23" s="81"/>
    </row>
    <row r="24" spans="1:79" s="96" customForma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CA24" s="81"/>
    </row>
    <row r="25" spans="1:79" s="96" customForma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CA25" s="81"/>
    </row>
    <row r="26" spans="1:79" s="96" customForma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CA26" s="81"/>
    </row>
    <row r="27" spans="1:79" s="96" customForma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CA27" s="81"/>
    </row>
    <row r="28" spans="1:79" s="96" customForma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CA28" s="81"/>
    </row>
    <row r="29" spans="1:79" s="96" customForma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CA29" s="81"/>
    </row>
    <row r="30" spans="1:79" s="96" customForma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CA30" s="81"/>
    </row>
    <row r="31" spans="1:79" s="96" customForma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CA31" s="81"/>
    </row>
    <row r="32" spans="1:79" s="96" customForma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CA32" s="81"/>
    </row>
    <row r="33" spans="1:79" s="96" customForma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CA33" s="81"/>
    </row>
    <row r="34" spans="1:79" s="96" customForma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CA34" s="81"/>
    </row>
    <row r="35" spans="1:79" s="96" customForma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CA35" s="81"/>
    </row>
    <row r="36" spans="1:79" s="96" customForma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CA36" s="81"/>
    </row>
    <row r="37" spans="1:79" s="96" customForma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CA37" s="81"/>
    </row>
    <row r="38" spans="1:79" s="96" customForma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CA38" s="81"/>
    </row>
    <row r="39" spans="1:79" s="96" customForma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CA39" s="81"/>
    </row>
    <row r="40" spans="1:79" s="96" customForma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CA40" s="81"/>
    </row>
    <row r="41" spans="1:79" s="96" customForma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CA41" s="81"/>
    </row>
    <row r="42" spans="1:79" s="96" customForma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CA42" s="81"/>
    </row>
    <row r="43" spans="1:79" s="96" customForma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CA43" s="81"/>
    </row>
    <row r="44" spans="1:79" s="96" customForma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CA44" s="81"/>
    </row>
    <row r="45" spans="1:79" s="96" customForma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CA45" s="81"/>
    </row>
    <row r="46" spans="1:79" s="96" customForma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CA46" s="81"/>
    </row>
    <row r="47" spans="1:79" s="96" customForma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CA47" s="81"/>
    </row>
    <row r="48" spans="1:79" s="96" customForma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CA48" s="81"/>
    </row>
    <row r="49" spans="1:79" s="96" customForma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CA49" s="81"/>
    </row>
    <row r="50" spans="1:79" s="96" customForma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CA50" s="81"/>
    </row>
    <row r="51" spans="1:79" s="96" customForma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CA51" s="81"/>
    </row>
    <row r="52" spans="1:79" s="96" customForma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CA52" s="81"/>
    </row>
    <row r="53" spans="1:79" s="96" customForma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CA53" s="81"/>
    </row>
    <row r="54" spans="1:79" s="96" customForma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CA54" s="81"/>
    </row>
    <row r="55" spans="1:79" s="96" customForma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CA55" s="81"/>
    </row>
    <row r="56" spans="1:79" s="96" customForma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CA56" s="81"/>
    </row>
    <row r="57" spans="1:79" s="96" customForma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CA57" s="81"/>
    </row>
    <row r="58" spans="1:79" s="96" customForma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CA58" s="81"/>
    </row>
    <row r="59" spans="1:79" s="96" customForma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CA59" s="81"/>
    </row>
    <row r="60" spans="1:79" s="96" customForma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CA60" s="81"/>
    </row>
    <row r="61" spans="1:79" s="96" customForma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CA61" s="81"/>
    </row>
    <row r="62" spans="1:79" s="96" customForma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CA62" s="81"/>
    </row>
    <row r="63" spans="1:79" s="96" customForma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CA63" s="81"/>
    </row>
    <row r="64" spans="1:79" s="96" customForma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CA64" s="81"/>
    </row>
    <row r="65" spans="1:79" s="96" customForma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CA65" s="81"/>
    </row>
    <row r="66" spans="1:79" s="96" customForma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CA66" s="81"/>
    </row>
    <row r="67" spans="1:79" s="96" customForma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CA67" s="81"/>
    </row>
    <row r="68" spans="1:79" s="96" customForma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CA68" s="81"/>
    </row>
    <row r="69" spans="1:79" s="96" customForma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CA69" s="81"/>
    </row>
    <row r="70" spans="1:79" s="96" customForma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CA70" s="81"/>
    </row>
    <row r="71" spans="1:79" s="96" customForma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CA71" s="81"/>
    </row>
    <row r="72" spans="1:79" s="96" customForma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CA72" s="81"/>
    </row>
    <row r="73" spans="1:79" s="96" customForma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CA73" s="81"/>
    </row>
    <row r="74" spans="1:79" s="96" customForma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CA74" s="81"/>
    </row>
    <row r="75" spans="1:79" s="96" customForma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CA75" s="81"/>
    </row>
    <row r="76" spans="1:79" s="96" customForma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CA76" s="81"/>
    </row>
    <row r="77" spans="1:79" s="96" customForma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CA77" s="81"/>
    </row>
    <row r="78" spans="1:79" s="96" customForma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CA78" s="81"/>
    </row>
    <row r="79" spans="1:79" s="96" customForma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CA79" s="81"/>
    </row>
    <row r="80" spans="1:79" s="96" customForma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CA80" s="81"/>
    </row>
    <row r="81" spans="1:79" s="96" customForma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CA81" s="81"/>
    </row>
    <row r="82" spans="1:79" s="96" customForma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CA82" s="81"/>
    </row>
    <row r="83" spans="1:79" s="96" customForma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CA83" s="81"/>
    </row>
    <row r="84" spans="1:79" s="96" customForma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CA84" s="81"/>
    </row>
    <row r="85" spans="1:79" s="96" customForma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CA85" s="81"/>
    </row>
    <row r="86" spans="1:79" s="96" customForma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CA86" s="81"/>
    </row>
    <row r="87" spans="1:79" s="96" customForma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CA87" s="81"/>
    </row>
    <row r="88" spans="1:79" s="96" customForma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CA88" s="81"/>
    </row>
    <row r="89" spans="1:79" s="96" customForma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CA89" s="81"/>
    </row>
    <row r="90" spans="1:79" s="96" customForma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CA90" s="81"/>
    </row>
    <row r="91" spans="1:79" s="96" customForma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CA91" s="81"/>
    </row>
    <row r="92" spans="1:79" s="96" customForma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CA92" s="81"/>
    </row>
    <row r="93" spans="1:79" s="96" customForma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CA93" s="81"/>
    </row>
    <row r="94" spans="1:79" s="96" customForma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CA94" s="81"/>
    </row>
    <row r="95" spans="1:79" s="96" customForma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CA95" s="81"/>
    </row>
    <row r="96" spans="1:79" s="96" customForma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CA96" s="81"/>
    </row>
    <row r="97" spans="1:79" s="96" customForma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CA97" s="81"/>
    </row>
    <row r="98" spans="1:79" s="96" customForma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CA98" s="81"/>
    </row>
    <row r="99" spans="1:79" s="96" customForma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CA99" s="81"/>
    </row>
    <row r="100" spans="1:79" s="96" customForma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CA100" s="81"/>
    </row>
    <row r="101" spans="1:79" s="96" customForma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CA101" s="81"/>
    </row>
    <row r="102" spans="1:79" s="96" customForma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CA102" s="81"/>
    </row>
    <row r="103" spans="1:79" s="96" customForma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CA103" s="81"/>
    </row>
    <row r="104" spans="1:79" s="96" customForma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CA104" s="81"/>
    </row>
    <row r="105" spans="1:79" s="96" customForma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CA105" s="81"/>
    </row>
    <row r="106" spans="1:79" s="96" customForma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CA106" s="81"/>
    </row>
    <row r="107" spans="1:79" s="96" customForma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CA107" s="81"/>
    </row>
    <row r="108" spans="1:79" s="96" customForma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CA108" s="81"/>
    </row>
    <row r="109" spans="1:79" s="96" customForma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CA109" s="81"/>
    </row>
    <row r="110" spans="1:79" s="96" customForma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CA110" s="81"/>
    </row>
    <row r="111" spans="1:79" s="96" customForma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CA111" s="81"/>
    </row>
    <row r="112" spans="1:79" s="96" customForma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CA112" s="81"/>
    </row>
    <row r="113" spans="1:79" s="96" customForma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CA113" s="81"/>
    </row>
    <row r="114" spans="1:79" s="96" customForma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CA114" s="81"/>
    </row>
    <row r="115" spans="1:79" s="96" customForma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CA115" s="81"/>
    </row>
    <row r="116" spans="1:79" s="96" customForma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CA116" s="81"/>
    </row>
    <row r="117" spans="1:79" s="96" customForma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CA117" s="81"/>
    </row>
    <row r="118" spans="1:79" s="96" customForma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CA118" s="81"/>
    </row>
    <row r="119" spans="1:79" s="96" customForma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CA119" s="81"/>
    </row>
    <row r="120" spans="1:79" s="96" customForma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CA120" s="81"/>
    </row>
    <row r="121" spans="1:79" s="96" customForma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CA121" s="81"/>
    </row>
    <row r="122" spans="1:79" s="96" customForma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CA122" s="81"/>
    </row>
    <row r="123" spans="1:79" s="96" customForma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CA123" s="81"/>
    </row>
    <row r="124" spans="1:79" s="96" customForma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CA124" s="81"/>
    </row>
    <row r="125" spans="1:79" s="96" customForma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CA125" s="81"/>
    </row>
    <row r="126" spans="1:79" s="96" customForma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CA126" s="81"/>
    </row>
    <row r="127" spans="1:79" s="96" customForma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CA127" s="81"/>
    </row>
    <row r="128" spans="1:79" s="96" customForma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CA128" s="81"/>
    </row>
    <row r="129" spans="1:79" s="96" customForma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CA129" s="81"/>
    </row>
    <row r="130" spans="1:79" s="96" customForma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CA130" s="81"/>
    </row>
    <row r="131" spans="1:79" s="96" customForma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CA131" s="81"/>
    </row>
    <row r="132" spans="1:79" s="96" customForma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CA132" s="81"/>
    </row>
    <row r="133" spans="1:79" s="96" customForma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CA133" s="81"/>
    </row>
    <row r="134" spans="1:79" s="96" customForma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CA134" s="81"/>
    </row>
    <row r="135" spans="1:79" s="96" customForma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CA135" s="81"/>
    </row>
    <row r="136" spans="1:79" s="96" customForma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CA136" s="81"/>
    </row>
    <row r="137" spans="1:79" s="96" customForma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CA137" s="81"/>
    </row>
    <row r="138" spans="1:79" s="96" customForma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CA138" s="81"/>
    </row>
    <row r="139" spans="1:79" s="96" customForma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CA139" s="81"/>
    </row>
    <row r="140" spans="1:79" s="96" customForma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CA140" s="81"/>
    </row>
    <row r="141" spans="1:79" s="96" customForma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CA141" s="81"/>
    </row>
    <row r="142" spans="1:79" s="96" customForma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CA142" s="81"/>
    </row>
    <row r="143" spans="1:79" s="96" customForma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CA143" s="81"/>
    </row>
    <row r="144" spans="1:79" s="96" customForma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CA144" s="81"/>
    </row>
    <row r="145" spans="1:79" s="96" customForma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CA145" s="81"/>
    </row>
    <row r="146" spans="1:79" s="96" customForma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CA146" s="81"/>
    </row>
    <row r="147" spans="1:79" s="96" customForma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CA147" s="81"/>
    </row>
    <row r="148" spans="1:79" s="96" customForma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CA148" s="81"/>
    </row>
    <row r="149" spans="1:79" s="96" customForma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CA149" s="81"/>
    </row>
    <row r="150" spans="1:79" s="96" customForma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CA150" s="81"/>
    </row>
    <row r="151" spans="1:79" s="96" customForma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CA151" s="81"/>
    </row>
    <row r="152" spans="1:79" s="96" customForma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CA152" s="81"/>
    </row>
    <row r="153" spans="1:79" s="96" customForma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CA153" s="81"/>
    </row>
    <row r="154" spans="1:79" s="96" customForma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CA154" s="81"/>
    </row>
    <row r="155" spans="1:79" s="96" customForma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CA155" s="81"/>
    </row>
    <row r="156" spans="1:79" s="96" customForma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CA156" s="81"/>
    </row>
    <row r="157" spans="1:79" s="96" customForma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CA157" s="81"/>
    </row>
    <row r="158" spans="1:79" s="96" customForma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CA158" s="81"/>
    </row>
    <row r="159" spans="1:79" s="96" customForma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CA159" s="81"/>
    </row>
    <row r="160" spans="1:79" s="96" customForma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CA160" s="81"/>
    </row>
    <row r="161" spans="1:79" s="96" customForma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CA161" s="81"/>
    </row>
    <row r="162" spans="1:79" s="59" customFormat="1" x14ac:dyDescent="0.3">
      <c r="C162" s="102"/>
      <c r="E162" s="75"/>
      <c r="F162" s="75"/>
      <c r="G162" s="75"/>
      <c r="H162" s="76"/>
      <c r="I162" s="77"/>
      <c r="J162" s="78"/>
      <c r="K162" s="79"/>
      <c r="L162" s="80"/>
      <c r="CA162" s="81"/>
    </row>
    <row r="163" spans="1:79" s="59" customFormat="1" x14ac:dyDescent="0.3">
      <c r="C163" s="102"/>
      <c r="E163" s="75"/>
      <c r="F163" s="75"/>
      <c r="G163" s="75"/>
      <c r="H163" s="76"/>
      <c r="I163" s="77"/>
      <c r="J163" s="78"/>
      <c r="K163" s="79"/>
      <c r="L163" s="80"/>
      <c r="CA163" s="74"/>
    </row>
    <row r="164" spans="1:79" s="59" customFormat="1" x14ac:dyDescent="0.3">
      <c r="C164" s="102"/>
      <c r="E164" s="75"/>
      <c r="F164" s="75"/>
      <c r="G164" s="75"/>
      <c r="H164" s="76"/>
      <c r="I164" s="77"/>
      <c r="J164" s="78"/>
      <c r="K164" s="79"/>
      <c r="L164" s="80"/>
      <c r="CA164" s="74"/>
    </row>
    <row r="165" spans="1:79" s="59" customFormat="1" x14ac:dyDescent="0.3">
      <c r="C165" s="102"/>
      <c r="E165" s="75"/>
      <c r="F165" s="75"/>
      <c r="G165" s="75"/>
      <c r="H165" s="76"/>
      <c r="I165" s="77"/>
      <c r="J165" s="78"/>
      <c r="K165" s="79"/>
      <c r="L165" s="80"/>
      <c r="CA165" s="74"/>
    </row>
    <row r="166" spans="1:79" s="59" customFormat="1" x14ac:dyDescent="0.3">
      <c r="C166" s="102"/>
      <c r="E166" s="75"/>
      <c r="F166" s="75"/>
      <c r="G166" s="75"/>
      <c r="H166" s="76"/>
      <c r="I166" s="77"/>
      <c r="J166" s="78"/>
      <c r="K166" s="79"/>
      <c r="L166" s="80"/>
      <c r="CA166" s="74"/>
    </row>
    <row r="167" spans="1:79" s="59" customFormat="1" x14ac:dyDescent="0.3">
      <c r="C167" s="102"/>
      <c r="E167" s="75"/>
      <c r="F167" s="75"/>
      <c r="G167" s="75"/>
      <c r="H167" s="76"/>
      <c r="I167" s="77"/>
      <c r="J167" s="78"/>
      <c r="K167" s="79"/>
      <c r="L167" s="80"/>
      <c r="CA167" s="74"/>
    </row>
    <row r="168" spans="1:79" s="59" customFormat="1" x14ac:dyDescent="0.3">
      <c r="C168" s="102"/>
      <c r="E168" s="75"/>
      <c r="F168" s="75"/>
      <c r="G168" s="75"/>
      <c r="H168" s="76"/>
      <c r="I168" s="77"/>
      <c r="J168" s="78"/>
      <c r="K168" s="79"/>
      <c r="L168" s="80"/>
      <c r="CA168" s="74"/>
    </row>
    <row r="169" spans="1:79" s="59" customFormat="1" x14ac:dyDescent="0.3">
      <c r="C169" s="102"/>
      <c r="E169" s="75"/>
      <c r="F169" s="75"/>
      <c r="G169" s="75"/>
      <c r="H169" s="76"/>
      <c r="I169" s="77"/>
      <c r="J169" s="78"/>
      <c r="K169" s="79"/>
      <c r="L169" s="80"/>
      <c r="CA169" s="74"/>
    </row>
    <row r="170" spans="1:79" s="59" customFormat="1" x14ac:dyDescent="0.3">
      <c r="C170" s="102"/>
      <c r="E170" s="75"/>
      <c r="F170" s="75"/>
      <c r="G170" s="75"/>
      <c r="H170" s="76"/>
      <c r="I170" s="77"/>
      <c r="J170" s="78"/>
      <c r="K170" s="79"/>
      <c r="L170" s="80"/>
      <c r="CA170" s="74"/>
    </row>
    <row r="171" spans="1:79" s="59" customFormat="1" x14ac:dyDescent="0.3">
      <c r="C171" s="102"/>
      <c r="E171" s="75"/>
      <c r="F171" s="75"/>
      <c r="G171" s="75"/>
      <c r="H171" s="76"/>
      <c r="I171" s="77"/>
      <c r="J171" s="78"/>
      <c r="K171" s="79"/>
      <c r="L171" s="80"/>
      <c r="CA171" s="74"/>
    </row>
    <row r="172" spans="1:79" s="59" customFormat="1" x14ac:dyDescent="0.3">
      <c r="C172" s="102"/>
      <c r="E172" s="75"/>
      <c r="F172" s="75"/>
      <c r="G172" s="75"/>
      <c r="H172" s="76"/>
      <c r="I172" s="77"/>
      <c r="J172" s="78"/>
      <c r="K172" s="79"/>
      <c r="L172" s="80"/>
      <c r="CA172" s="74"/>
    </row>
    <row r="173" spans="1:79" s="59" customFormat="1" x14ac:dyDescent="0.3">
      <c r="C173" s="102"/>
      <c r="E173" s="75"/>
      <c r="F173" s="75"/>
      <c r="G173" s="75"/>
      <c r="H173" s="76"/>
      <c r="I173" s="77"/>
      <c r="J173" s="78"/>
      <c r="K173" s="79"/>
      <c r="L173" s="80"/>
      <c r="CA173" s="74"/>
    </row>
    <row r="174" spans="1:79" s="59" customFormat="1" x14ac:dyDescent="0.3">
      <c r="C174" s="102"/>
      <c r="E174" s="75"/>
      <c r="F174" s="75"/>
      <c r="G174" s="75"/>
      <c r="H174" s="76"/>
      <c r="I174" s="77"/>
      <c r="J174" s="78"/>
      <c r="K174" s="79"/>
      <c r="L174" s="80"/>
      <c r="CA174" s="74"/>
    </row>
    <row r="175" spans="1:79" s="59" customFormat="1" x14ac:dyDescent="0.3">
      <c r="C175" s="102"/>
      <c r="E175" s="75"/>
      <c r="F175" s="75"/>
      <c r="G175" s="75"/>
      <c r="H175" s="76"/>
      <c r="I175" s="77"/>
      <c r="J175" s="78"/>
      <c r="K175" s="79"/>
      <c r="L175" s="80"/>
      <c r="CA175" s="74"/>
    </row>
    <row r="176" spans="1:79" s="59" customFormat="1" x14ac:dyDescent="0.3">
      <c r="C176" s="102"/>
      <c r="E176" s="75"/>
      <c r="F176" s="75"/>
      <c r="G176" s="75"/>
      <c r="H176" s="76"/>
      <c r="I176" s="77"/>
      <c r="J176" s="78"/>
      <c r="K176" s="79"/>
      <c r="L176" s="80"/>
      <c r="CA176" s="74"/>
    </row>
    <row r="177" spans="3:79" s="59" customFormat="1" x14ac:dyDescent="0.3">
      <c r="C177" s="102"/>
      <c r="E177" s="75"/>
      <c r="F177" s="75"/>
      <c r="G177" s="75"/>
      <c r="H177" s="76"/>
      <c r="I177" s="77"/>
      <c r="J177" s="78"/>
      <c r="K177" s="79"/>
      <c r="L177" s="80"/>
      <c r="CA177" s="74"/>
    </row>
    <row r="178" spans="3:79" s="59" customFormat="1" x14ac:dyDescent="0.3">
      <c r="C178" s="102"/>
      <c r="E178" s="75"/>
      <c r="F178" s="75"/>
      <c r="G178" s="75"/>
      <c r="H178" s="76"/>
      <c r="I178" s="77"/>
      <c r="J178" s="78"/>
      <c r="K178" s="79"/>
      <c r="L178" s="80"/>
      <c r="CA178" s="74"/>
    </row>
    <row r="179" spans="3:79" s="59" customFormat="1" x14ac:dyDescent="0.3">
      <c r="C179" s="102"/>
      <c r="E179" s="75"/>
      <c r="F179" s="75"/>
      <c r="G179" s="75"/>
      <c r="H179" s="76"/>
      <c r="I179" s="77"/>
      <c r="J179" s="78"/>
      <c r="K179" s="79"/>
      <c r="L179" s="80"/>
      <c r="CA179" s="74"/>
    </row>
    <row r="180" spans="3:79" s="59" customFormat="1" x14ac:dyDescent="0.3">
      <c r="C180" s="102"/>
      <c r="E180" s="75"/>
      <c r="F180" s="75"/>
      <c r="G180" s="75"/>
      <c r="H180" s="76"/>
      <c r="I180" s="77"/>
      <c r="J180" s="78"/>
      <c r="K180" s="79"/>
      <c r="L180" s="80"/>
      <c r="CA180" s="74"/>
    </row>
    <row r="181" spans="3:79" s="59" customFormat="1" x14ac:dyDescent="0.3">
      <c r="C181" s="102"/>
      <c r="E181" s="75"/>
      <c r="F181" s="75"/>
      <c r="G181" s="75"/>
      <c r="H181" s="76"/>
      <c r="I181" s="77"/>
      <c r="J181" s="78"/>
      <c r="K181" s="79"/>
      <c r="L181" s="80"/>
      <c r="CA181" s="74"/>
    </row>
    <row r="182" spans="3:79" s="59" customFormat="1" x14ac:dyDescent="0.3">
      <c r="C182" s="102"/>
      <c r="E182" s="75"/>
      <c r="F182" s="75"/>
      <c r="G182" s="75"/>
      <c r="H182" s="76"/>
      <c r="I182" s="77"/>
      <c r="J182" s="78"/>
      <c r="K182" s="79"/>
      <c r="L182" s="80"/>
      <c r="CA182" s="74"/>
    </row>
    <row r="183" spans="3:79" s="59" customFormat="1" x14ac:dyDescent="0.3">
      <c r="C183" s="102"/>
      <c r="E183" s="75"/>
      <c r="F183" s="75"/>
      <c r="G183" s="75"/>
      <c r="H183" s="76"/>
      <c r="I183" s="77"/>
      <c r="J183" s="78"/>
      <c r="K183" s="79"/>
      <c r="L183" s="80"/>
      <c r="CA183" s="74"/>
    </row>
    <row r="184" spans="3:79" s="59" customFormat="1" x14ac:dyDescent="0.3">
      <c r="C184" s="102"/>
      <c r="E184" s="75"/>
      <c r="F184" s="75"/>
      <c r="G184" s="75"/>
      <c r="H184" s="76"/>
      <c r="I184" s="77"/>
      <c r="J184" s="78"/>
      <c r="K184" s="79"/>
      <c r="L184" s="80"/>
      <c r="CA184" s="74"/>
    </row>
    <row r="185" spans="3:79" s="59" customFormat="1" x14ac:dyDescent="0.3">
      <c r="C185" s="102"/>
      <c r="E185" s="75"/>
      <c r="F185" s="75"/>
      <c r="G185" s="75"/>
      <c r="H185" s="76"/>
      <c r="I185" s="77"/>
      <c r="J185" s="78"/>
      <c r="K185" s="79"/>
      <c r="L185" s="80"/>
      <c r="CA185" s="74"/>
    </row>
    <row r="186" spans="3:79" s="59" customFormat="1" x14ac:dyDescent="0.3">
      <c r="C186" s="102"/>
      <c r="E186" s="75"/>
      <c r="F186" s="75"/>
      <c r="G186" s="75"/>
      <c r="H186" s="76"/>
      <c r="I186" s="77"/>
      <c r="J186" s="78"/>
      <c r="K186" s="79"/>
      <c r="L186" s="80"/>
      <c r="CA186" s="74"/>
    </row>
    <row r="187" spans="3:79" s="59" customFormat="1" x14ac:dyDescent="0.3">
      <c r="C187" s="102"/>
      <c r="E187" s="75"/>
      <c r="F187" s="75"/>
      <c r="G187" s="75"/>
      <c r="H187" s="76"/>
      <c r="I187" s="77"/>
      <c r="J187" s="78"/>
      <c r="K187" s="79"/>
      <c r="L187" s="80"/>
      <c r="CA187" s="74"/>
    </row>
    <row r="188" spans="3:79" s="59" customForma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CA188" s="74"/>
    </row>
    <row r="189" spans="3:79" s="59" customForma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CA193" s="74"/>
    </row>
  </sheetData>
  <conditionalFormatting sqref="B1:P1 H2:M6 C2:D6 A2:A6">
    <cfRule type="containsErrors" dxfId="3065" priority="994">
      <formula>ISERROR(A1)</formula>
    </cfRule>
  </conditionalFormatting>
  <conditionalFormatting sqref="E1:G1">
    <cfRule type="cellIs" dxfId="3064" priority="992" operator="equal">
      <formula>0</formula>
    </cfRule>
    <cfRule type="containsErrors" dxfId="3063" priority="993">
      <formula>ISERROR(E1)</formula>
    </cfRule>
  </conditionalFormatting>
  <conditionalFormatting sqref="M1:M6">
    <cfRule type="containsErrors" dxfId="3062" priority="991">
      <formula>ISERROR(M1)</formula>
    </cfRule>
  </conditionalFormatting>
  <conditionalFormatting sqref="M1:P1 M2:M6">
    <cfRule type="cellIs" dxfId="3061" priority="990" operator="equal">
      <formula>0</formula>
    </cfRule>
  </conditionalFormatting>
  <conditionalFormatting sqref="A1">
    <cfRule type="containsErrors" dxfId="3060" priority="989">
      <formula>ISERROR(A1)</formula>
    </cfRule>
  </conditionalFormatting>
  <conditionalFormatting sqref="N2:P6">
    <cfRule type="cellIs" dxfId="3059" priority="987" operator="equal">
      <formula>0</formula>
    </cfRule>
    <cfRule type="containsErrors" dxfId="3058" priority="988">
      <formula>ISERROR(N2)</formula>
    </cfRule>
  </conditionalFormatting>
  <conditionalFormatting sqref="A7:A8 C7:L8">
    <cfRule type="cellIs" dxfId="3057" priority="985" operator="equal">
      <formula>0</formula>
    </cfRule>
    <cfRule type="containsErrors" dxfId="3056" priority="986">
      <formula>ISERROR(A7)</formula>
    </cfRule>
  </conditionalFormatting>
  <conditionalFormatting sqref="A9:A10 C9:L10">
    <cfRule type="cellIs" dxfId="3055" priority="983" operator="equal">
      <formula>0</formula>
    </cfRule>
    <cfRule type="containsErrors" dxfId="3054" priority="984">
      <formula>ISERROR(A9)</formula>
    </cfRule>
  </conditionalFormatting>
  <conditionalFormatting sqref="E11:G11">
    <cfRule type="cellIs" dxfId="3053" priority="598" operator="equal">
      <formula>0</formula>
    </cfRule>
    <cfRule type="containsErrors" dxfId="3052" priority="982">
      <formula>ISERROR(E11)</formula>
    </cfRule>
  </conditionalFormatting>
  <conditionalFormatting sqref="O7:P8">
    <cfRule type="cellIs" dxfId="3051" priority="796" operator="equal">
      <formula>0</formula>
    </cfRule>
    <cfRule type="containsErrors" dxfId="3050" priority="797">
      <formula>ISERROR(O7)</formula>
    </cfRule>
  </conditionalFormatting>
  <conditionalFormatting sqref="O9:P10">
    <cfRule type="cellIs" dxfId="3049" priority="794" operator="equal">
      <formula>0</formula>
    </cfRule>
    <cfRule type="containsErrors" dxfId="3048" priority="795">
      <formula>ISERROR(O9)</formula>
    </cfRule>
  </conditionalFormatting>
  <conditionalFormatting sqref="C11">
    <cfRule type="containsErrors" dxfId="3047" priority="891">
      <formula>ISERROR(C11)</formula>
    </cfRule>
  </conditionalFormatting>
  <conditionalFormatting sqref="C21">
    <cfRule type="containsErrors" dxfId="3046" priority="890">
      <formula>ISERROR(C21)</formula>
    </cfRule>
  </conditionalFormatting>
  <conditionalFormatting sqref="C31">
    <cfRule type="containsErrors" dxfId="3045" priority="889">
      <formula>ISERROR(C31)</formula>
    </cfRule>
  </conditionalFormatting>
  <conditionalFormatting sqref="C41">
    <cfRule type="containsErrors" dxfId="3044" priority="888">
      <formula>ISERROR(C41)</formula>
    </cfRule>
  </conditionalFormatting>
  <conditionalFormatting sqref="C51">
    <cfRule type="containsErrors" dxfId="3043" priority="887">
      <formula>ISERROR(C51)</formula>
    </cfRule>
  </conditionalFormatting>
  <conditionalFormatting sqref="C61">
    <cfRule type="containsErrors" dxfId="3042" priority="886">
      <formula>ISERROR(C61)</formula>
    </cfRule>
  </conditionalFormatting>
  <conditionalFormatting sqref="C71">
    <cfRule type="containsErrors" dxfId="3041" priority="885">
      <formula>ISERROR(C71)</formula>
    </cfRule>
  </conditionalFormatting>
  <conditionalFormatting sqref="C81">
    <cfRule type="containsErrors" dxfId="3040" priority="884">
      <formula>ISERROR(C81)</formula>
    </cfRule>
  </conditionalFormatting>
  <conditionalFormatting sqref="C91">
    <cfRule type="containsErrors" dxfId="3039" priority="883">
      <formula>ISERROR(C91)</formula>
    </cfRule>
  </conditionalFormatting>
  <conditionalFormatting sqref="C101">
    <cfRule type="containsErrors" dxfId="3038" priority="882">
      <formula>ISERROR(C101)</formula>
    </cfRule>
  </conditionalFormatting>
  <conditionalFormatting sqref="C111">
    <cfRule type="containsErrors" dxfId="3037" priority="881">
      <formula>ISERROR(C111)</formula>
    </cfRule>
  </conditionalFormatting>
  <conditionalFormatting sqref="C121">
    <cfRule type="containsErrors" dxfId="3036" priority="880">
      <formula>ISERROR(C121)</formula>
    </cfRule>
  </conditionalFormatting>
  <conditionalFormatting sqref="C131">
    <cfRule type="containsErrors" dxfId="3035" priority="879">
      <formula>ISERROR(C131)</formula>
    </cfRule>
  </conditionalFormatting>
  <conditionalFormatting sqref="C141">
    <cfRule type="containsErrors" dxfId="3034" priority="878">
      <formula>ISERROR(C141)</formula>
    </cfRule>
  </conditionalFormatting>
  <conditionalFormatting sqref="C151">
    <cfRule type="containsErrors" dxfId="3033" priority="877">
      <formula>ISERROR(C151)</formula>
    </cfRule>
  </conditionalFormatting>
  <conditionalFormatting sqref="H22:M26">
    <cfRule type="containsErrors" dxfId="3032" priority="550">
      <formula>ISERROR(H22)</formula>
    </cfRule>
  </conditionalFormatting>
  <conditionalFormatting sqref="M7:N8">
    <cfRule type="cellIs" dxfId="3031" priority="800" operator="equal">
      <formula>0</formula>
    </cfRule>
    <cfRule type="containsErrors" dxfId="3030" priority="801">
      <formula>ISERROR(M7)</formula>
    </cfRule>
  </conditionalFormatting>
  <conditionalFormatting sqref="M9:N10">
    <cfRule type="cellIs" dxfId="3029" priority="798" operator="equal">
      <formula>0</formula>
    </cfRule>
    <cfRule type="containsErrors" dxfId="3028" priority="799">
      <formula>ISERROR(M9)</formula>
    </cfRule>
  </conditionalFormatting>
  <conditionalFormatting sqref="H57:L58">
    <cfRule type="cellIs" dxfId="3027" priority="493" operator="equal">
      <formula>0</formula>
    </cfRule>
    <cfRule type="containsErrors" dxfId="3026" priority="494">
      <formula>ISERROR(H57)</formula>
    </cfRule>
  </conditionalFormatting>
  <conditionalFormatting sqref="H59:L60">
    <cfRule type="cellIs" dxfId="3025" priority="491" operator="equal">
      <formula>0</formula>
    </cfRule>
    <cfRule type="containsErrors" dxfId="3024" priority="492">
      <formula>ISERROR(H59)</formula>
    </cfRule>
  </conditionalFormatting>
  <conditionalFormatting sqref="M57:N58">
    <cfRule type="cellIs" dxfId="3023" priority="489" operator="equal">
      <formula>0</formula>
    </cfRule>
    <cfRule type="containsErrors" dxfId="3022" priority="490">
      <formula>ISERROR(M57)</formula>
    </cfRule>
  </conditionalFormatting>
  <conditionalFormatting sqref="M59:N60">
    <cfRule type="cellIs" dxfId="3021" priority="487" operator="equal">
      <formula>0</formula>
    </cfRule>
    <cfRule type="containsErrors" dxfId="3020" priority="488">
      <formula>ISERROR(M59)</formula>
    </cfRule>
  </conditionalFormatting>
  <conditionalFormatting sqref="O47:P48">
    <cfRule type="cellIs" dxfId="3019" priority="502" operator="equal">
      <formula>0</formula>
    </cfRule>
    <cfRule type="containsErrors" dxfId="3018" priority="503">
      <formula>ISERROR(O47)</formula>
    </cfRule>
  </conditionalFormatting>
  <conditionalFormatting sqref="O49:P50">
    <cfRule type="cellIs" dxfId="3017" priority="500" operator="equal">
      <formula>0</formula>
    </cfRule>
    <cfRule type="containsErrors" dxfId="3016" priority="501">
      <formula>ISERROR(O49)</formula>
    </cfRule>
  </conditionalFormatting>
  <conditionalFormatting sqref="H17:L18 E18:G18">
    <cfRule type="cellIs" dxfId="3015" priority="561" operator="equal">
      <formula>0</formula>
    </cfRule>
    <cfRule type="containsErrors" dxfId="3014" priority="562">
      <formula>ISERROR(E17)</formula>
    </cfRule>
  </conditionalFormatting>
  <conditionalFormatting sqref="E19:L20">
    <cfRule type="cellIs" dxfId="3013" priority="559" operator="equal">
      <formula>0</formula>
    </cfRule>
    <cfRule type="containsErrors" dxfId="3012" priority="560">
      <formula>ISERROR(E19)</formula>
    </cfRule>
  </conditionalFormatting>
  <conditionalFormatting sqref="H92:M96">
    <cfRule type="containsErrors" dxfId="3011" priority="431">
      <formula>ISERROR(H92)</formula>
    </cfRule>
  </conditionalFormatting>
  <conditionalFormatting sqref="M92:M96">
    <cfRule type="containsErrors" dxfId="3010" priority="430">
      <formula>ISERROR(M92)</formula>
    </cfRule>
  </conditionalFormatting>
  <conditionalFormatting sqref="M92:M96">
    <cfRule type="cellIs" dxfId="3009" priority="429" operator="equal">
      <formula>0</formula>
    </cfRule>
  </conditionalFormatting>
  <conditionalFormatting sqref="N92:N96">
    <cfRule type="cellIs" dxfId="3008" priority="427" operator="equal">
      <formula>0</formula>
    </cfRule>
    <cfRule type="containsErrors" dxfId="3007" priority="428">
      <formula>ISERROR(N92)</formula>
    </cfRule>
  </conditionalFormatting>
  <conditionalFormatting sqref="E21:G21">
    <cfRule type="cellIs" dxfId="3006" priority="596" operator="equal">
      <formula>0</formula>
    </cfRule>
    <cfRule type="containsErrors" dxfId="3005" priority="597">
      <formula>ISERROR(E21)</formula>
    </cfRule>
  </conditionalFormatting>
  <conditionalFormatting sqref="E31:G31">
    <cfRule type="cellIs" dxfId="3004" priority="594" operator="equal">
      <formula>0</formula>
    </cfRule>
    <cfRule type="containsErrors" dxfId="3003" priority="595">
      <formula>ISERROR(E31)</formula>
    </cfRule>
  </conditionalFormatting>
  <conditionalFormatting sqref="E161:G161">
    <cfRule type="cellIs" dxfId="3002" priority="568" operator="equal">
      <formula>0</formula>
    </cfRule>
    <cfRule type="containsErrors" dxfId="3001" priority="569">
      <formula>ISERROR(E161)</formula>
    </cfRule>
  </conditionalFormatting>
  <conditionalFormatting sqref="E41:G41">
    <cfRule type="cellIs" dxfId="3000" priority="592" operator="equal">
      <formula>0</formula>
    </cfRule>
    <cfRule type="containsErrors" dxfId="2999" priority="593">
      <formula>ISERROR(E41)</formula>
    </cfRule>
  </conditionalFormatting>
  <conditionalFormatting sqref="E51:G51">
    <cfRule type="cellIs" dxfId="2998" priority="590" operator="equal">
      <formula>0</formula>
    </cfRule>
    <cfRule type="containsErrors" dxfId="2997" priority="591">
      <formula>ISERROR(E51)</formula>
    </cfRule>
  </conditionalFormatting>
  <conditionalFormatting sqref="E61:G61">
    <cfRule type="cellIs" dxfId="2996" priority="588" operator="equal">
      <formula>0</formula>
    </cfRule>
    <cfRule type="containsErrors" dxfId="2995" priority="589">
      <formula>ISERROR(E61)</formula>
    </cfRule>
  </conditionalFormatting>
  <conditionalFormatting sqref="E71:G71">
    <cfRule type="cellIs" dxfId="2994" priority="586" operator="equal">
      <formula>0</formula>
    </cfRule>
    <cfRule type="containsErrors" dxfId="2993" priority="587">
      <formula>ISERROR(E71)</formula>
    </cfRule>
  </conditionalFormatting>
  <conditionalFormatting sqref="E81:G81">
    <cfRule type="cellIs" dxfId="2992" priority="584" operator="equal">
      <formula>0</formula>
    </cfRule>
    <cfRule type="containsErrors" dxfId="2991" priority="585">
      <formula>ISERROR(E81)</formula>
    </cfRule>
  </conditionalFormatting>
  <conditionalFormatting sqref="E91:G91">
    <cfRule type="cellIs" dxfId="2990" priority="582" operator="equal">
      <formula>0</formula>
    </cfRule>
    <cfRule type="containsErrors" dxfId="2989" priority="583">
      <formula>ISERROR(E91)</formula>
    </cfRule>
  </conditionalFormatting>
  <conditionalFormatting sqref="E101:G101">
    <cfRule type="cellIs" dxfId="2988" priority="580" operator="equal">
      <formula>0</formula>
    </cfRule>
    <cfRule type="containsErrors" dxfId="2987" priority="581">
      <formula>ISERROR(E101)</formula>
    </cfRule>
  </conditionalFormatting>
  <conditionalFormatting sqref="E111:G111">
    <cfRule type="cellIs" dxfId="2986" priority="578" operator="equal">
      <formula>0</formula>
    </cfRule>
    <cfRule type="containsErrors" dxfId="2985" priority="579">
      <formula>ISERROR(E111)</formula>
    </cfRule>
  </conditionalFormatting>
  <conditionalFormatting sqref="E121:G121">
    <cfRule type="cellIs" dxfId="2984" priority="576" operator="equal">
      <formula>0</formula>
    </cfRule>
    <cfRule type="containsErrors" dxfId="2983" priority="577">
      <formula>ISERROR(E121)</formula>
    </cfRule>
  </conditionalFormatting>
  <conditionalFormatting sqref="E131:G131">
    <cfRule type="cellIs" dxfId="2982" priority="574" operator="equal">
      <formula>0</formula>
    </cfRule>
    <cfRule type="containsErrors" dxfId="2981" priority="575">
      <formula>ISERROR(E131)</formula>
    </cfRule>
  </conditionalFormatting>
  <conditionalFormatting sqref="E141:G141">
    <cfRule type="cellIs" dxfId="2980" priority="572" operator="equal">
      <formula>0</formula>
    </cfRule>
    <cfRule type="containsErrors" dxfId="2979" priority="573">
      <formula>ISERROR(E141)</formula>
    </cfRule>
  </conditionalFormatting>
  <conditionalFormatting sqref="E151:G151">
    <cfRule type="cellIs" dxfId="2978" priority="570" operator="equal">
      <formula>0</formula>
    </cfRule>
    <cfRule type="containsErrors" dxfId="2977" priority="571">
      <formula>ISERROR(E151)</formula>
    </cfRule>
  </conditionalFormatting>
  <conditionalFormatting sqref="H12:M16">
    <cfRule type="containsErrors" dxfId="2976" priority="567">
      <formula>ISERROR(H12)</formula>
    </cfRule>
  </conditionalFormatting>
  <conditionalFormatting sqref="M12:M16">
    <cfRule type="containsErrors" dxfId="2975" priority="566">
      <formula>ISERROR(M12)</formula>
    </cfRule>
  </conditionalFormatting>
  <conditionalFormatting sqref="M12:M16">
    <cfRule type="cellIs" dxfId="2974" priority="565" operator="equal">
      <formula>0</formula>
    </cfRule>
  </conditionalFormatting>
  <conditionalFormatting sqref="N12:N16">
    <cfRule type="cellIs" dxfId="2973" priority="563" operator="equal">
      <formula>0</formula>
    </cfRule>
    <cfRule type="containsErrors" dxfId="2972" priority="564">
      <formula>ISERROR(N12)</formula>
    </cfRule>
  </conditionalFormatting>
  <conditionalFormatting sqref="M17:N18">
    <cfRule type="cellIs" dxfId="2971" priority="557" operator="equal">
      <formula>0</formula>
    </cfRule>
    <cfRule type="containsErrors" dxfId="2970" priority="558">
      <formula>ISERROR(M17)</formula>
    </cfRule>
  </conditionalFormatting>
  <conditionalFormatting sqref="M19:N20">
    <cfRule type="cellIs" dxfId="2969" priority="555" operator="equal">
      <formula>0</formula>
    </cfRule>
    <cfRule type="containsErrors" dxfId="2968" priority="556">
      <formula>ISERROR(M19)</formula>
    </cfRule>
  </conditionalFormatting>
  <conditionalFormatting sqref="O17:P18">
    <cfRule type="cellIs" dxfId="2967" priority="553" operator="equal">
      <formula>0</formula>
    </cfRule>
    <cfRule type="containsErrors" dxfId="2966" priority="554">
      <formula>ISERROR(O17)</formula>
    </cfRule>
  </conditionalFormatting>
  <conditionalFormatting sqref="O19:P20">
    <cfRule type="cellIs" dxfId="2965" priority="551" operator="equal">
      <formula>0</formula>
    </cfRule>
    <cfRule type="containsErrors" dxfId="2964" priority="552">
      <formula>ISERROR(O19)</formula>
    </cfRule>
  </conditionalFormatting>
  <conditionalFormatting sqref="M22:M26">
    <cfRule type="containsErrors" dxfId="2963" priority="549">
      <formula>ISERROR(M22)</formula>
    </cfRule>
  </conditionalFormatting>
  <conditionalFormatting sqref="M22:M26">
    <cfRule type="cellIs" dxfId="2962" priority="548" operator="equal">
      <formula>0</formula>
    </cfRule>
  </conditionalFormatting>
  <conditionalFormatting sqref="N22:N26">
    <cfRule type="cellIs" dxfId="2961" priority="546" operator="equal">
      <formula>0</formula>
    </cfRule>
    <cfRule type="containsErrors" dxfId="2960" priority="547">
      <formula>ISERROR(N22)</formula>
    </cfRule>
  </conditionalFormatting>
  <conditionalFormatting sqref="H27:L28">
    <cfRule type="cellIs" dxfId="2959" priority="544" operator="equal">
      <formula>0</formula>
    </cfRule>
    <cfRule type="containsErrors" dxfId="2958" priority="545">
      <formula>ISERROR(H27)</formula>
    </cfRule>
  </conditionalFormatting>
  <conditionalFormatting sqref="H29:L30">
    <cfRule type="cellIs" dxfId="2957" priority="542" operator="equal">
      <formula>0</formula>
    </cfRule>
    <cfRule type="containsErrors" dxfId="2956" priority="543">
      <formula>ISERROR(H29)</formula>
    </cfRule>
  </conditionalFormatting>
  <conditionalFormatting sqref="M27:N28">
    <cfRule type="cellIs" dxfId="2955" priority="540" operator="equal">
      <formula>0</formula>
    </cfRule>
    <cfRule type="containsErrors" dxfId="2954" priority="541">
      <formula>ISERROR(M27)</formula>
    </cfRule>
  </conditionalFormatting>
  <conditionalFormatting sqref="M29:N30">
    <cfRule type="cellIs" dxfId="2953" priority="538" operator="equal">
      <formula>0</formula>
    </cfRule>
    <cfRule type="containsErrors" dxfId="2952" priority="539">
      <formula>ISERROR(M29)</formula>
    </cfRule>
  </conditionalFormatting>
  <conditionalFormatting sqref="O27:P28">
    <cfRule type="cellIs" dxfId="2951" priority="536" operator="equal">
      <formula>0</formula>
    </cfRule>
    <cfRule type="containsErrors" dxfId="2950" priority="537">
      <formula>ISERROR(O27)</formula>
    </cfRule>
  </conditionalFormatting>
  <conditionalFormatting sqref="O29:P30">
    <cfRule type="cellIs" dxfId="2949" priority="534" operator="equal">
      <formula>0</formula>
    </cfRule>
    <cfRule type="containsErrors" dxfId="2948" priority="535">
      <formula>ISERROR(O29)</formula>
    </cfRule>
  </conditionalFormatting>
  <conditionalFormatting sqref="H32:M36">
    <cfRule type="containsErrors" dxfId="2947" priority="533">
      <formula>ISERROR(H32)</formula>
    </cfRule>
  </conditionalFormatting>
  <conditionalFormatting sqref="M32:M36">
    <cfRule type="containsErrors" dxfId="2946" priority="532">
      <formula>ISERROR(M32)</formula>
    </cfRule>
  </conditionalFormatting>
  <conditionalFormatting sqref="M32:M36">
    <cfRule type="cellIs" dxfId="2945" priority="531" operator="equal">
      <formula>0</formula>
    </cfRule>
  </conditionalFormatting>
  <conditionalFormatting sqref="N32:N36">
    <cfRule type="cellIs" dxfId="2944" priority="529" operator="equal">
      <formula>0</formula>
    </cfRule>
    <cfRule type="containsErrors" dxfId="2943" priority="530">
      <formula>ISERROR(N32)</formula>
    </cfRule>
  </conditionalFormatting>
  <conditionalFormatting sqref="H37:L38">
    <cfRule type="cellIs" dxfId="2942" priority="527" operator="equal">
      <formula>0</formula>
    </cfRule>
    <cfRule type="containsErrors" dxfId="2941" priority="528">
      <formula>ISERROR(H37)</formula>
    </cfRule>
  </conditionalFormatting>
  <conditionalFormatting sqref="H39:L40">
    <cfRule type="cellIs" dxfId="2940" priority="525" operator="equal">
      <formula>0</formula>
    </cfRule>
    <cfRule type="containsErrors" dxfId="2939" priority="526">
      <formula>ISERROR(H39)</formula>
    </cfRule>
  </conditionalFormatting>
  <conditionalFormatting sqref="M37:N38">
    <cfRule type="cellIs" dxfId="2938" priority="523" operator="equal">
      <formula>0</formula>
    </cfRule>
    <cfRule type="containsErrors" dxfId="2937" priority="524">
      <formula>ISERROR(M37)</formula>
    </cfRule>
  </conditionalFormatting>
  <conditionalFormatting sqref="M39:N40">
    <cfRule type="cellIs" dxfId="2936" priority="521" operator="equal">
      <formula>0</formula>
    </cfRule>
    <cfRule type="containsErrors" dxfId="2935" priority="522">
      <formula>ISERROR(M39)</formula>
    </cfRule>
  </conditionalFormatting>
  <conditionalFormatting sqref="O37:P38">
    <cfRule type="cellIs" dxfId="2934" priority="519" operator="equal">
      <formula>0</formula>
    </cfRule>
    <cfRule type="containsErrors" dxfId="2933" priority="520">
      <formula>ISERROR(O37)</formula>
    </cfRule>
  </conditionalFormatting>
  <conditionalFormatting sqref="O39:P40">
    <cfRule type="cellIs" dxfId="2932" priority="517" operator="equal">
      <formula>0</formula>
    </cfRule>
    <cfRule type="containsErrors" dxfId="2931" priority="518">
      <formula>ISERROR(O39)</formula>
    </cfRule>
  </conditionalFormatting>
  <conditionalFormatting sqref="H42:M46">
    <cfRule type="containsErrors" dxfId="2930" priority="516">
      <formula>ISERROR(H42)</formula>
    </cfRule>
  </conditionalFormatting>
  <conditionalFormatting sqref="M42:M46">
    <cfRule type="containsErrors" dxfId="2929" priority="515">
      <formula>ISERROR(M42)</formula>
    </cfRule>
  </conditionalFormatting>
  <conditionalFormatting sqref="M42:M46">
    <cfRule type="cellIs" dxfId="2928" priority="514" operator="equal">
      <formula>0</formula>
    </cfRule>
  </conditionalFormatting>
  <conditionalFormatting sqref="N42:N46">
    <cfRule type="cellIs" dxfId="2927" priority="512" operator="equal">
      <formula>0</formula>
    </cfRule>
    <cfRule type="containsErrors" dxfId="2926" priority="513">
      <formula>ISERROR(N42)</formula>
    </cfRule>
  </conditionalFormatting>
  <conditionalFormatting sqref="H47:L48">
    <cfRule type="cellIs" dxfId="2925" priority="510" operator="equal">
      <formula>0</formula>
    </cfRule>
    <cfRule type="containsErrors" dxfId="2924" priority="511">
      <formula>ISERROR(H47)</formula>
    </cfRule>
  </conditionalFormatting>
  <conditionalFormatting sqref="H49:L50">
    <cfRule type="cellIs" dxfId="2923" priority="508" operator="equal">
      <formula>0</formula>
    </cfRule>
    <cfRule type="containsErrors" dxfId="2922" priority="509">
      <formula>ISERROR(H49)</formula>
    </cfRule>
  </conditionalFormatting>
  <conditionalFormatting sqref="M47:N48">
    <cfRule type="cellIs" dxfId="2921" priority="506" operator="equal">
      <formula>0</formula>
    </cfRule>
    <cfRule type="containsErrors" dxfId="2920" priority="507">
      <formula>ISERROR(M47)</formula>
    </cfRule>
  </conditionalFormatting>
  <conditionalFormatting sqref="M49:N50">
    <cfRule type="cellIs" dxfId="2919" priority="504" operator="equal">
      <formula>0</formula>
    </cfRule>
    <cfRule type="containsErrors" dxfId="2918" priority="505">
      <formula>ISERROR(M49)</formula>
    </cfRule>
  </conditionalFormatting>
  <conditionalFormatting sqref="H52:M56">
    <cfRule type="containsErrors" dxfId="2917" priority="499">
      <formula>ISERROR(H52)</formula>
    </cfRule>
  </conditionalFormatting>
  <conditionalFormatting sqref="M52:M56">
    <cfRule type="containsErrors" dxfId="2916" priority="498">
      <formula>ISERROR(M52)</formula>
    </cfRule>
  </conditionalFormatting>
  <conditionalFormatting sqref="M52:M56">
    <cfRule type="cellIs" dxfId="2915" priority="497" operator="equal">
      <formula>0</formula>
    </cfRule>
  </conditionalFormatting>
  <conditionalFormatting sqref="N52:N56">
    <cfRule type="cellIs" dxfId="2914" priority="495" operator="equal">
      <formula>0</formula>
    </cfRule>
    <cfRule type="containsErrors" dxfId="2913" priority="496">
      <formula>ISERROR(N52)</formula>
    </cfRule>
  </conditionalFormatting>
  <conditionalFormatting sqref="O57:P58">
    <cfRule type="cellIs" dxfId="2912" priority="485" operator="equal">
      <formula>0</formula>
    </cfRule>
    <cfRule type="containsErrors" dxfId="2911" priority="486">
      <formula>ISERROR(O57)</formula>
    </cfRule>
  </conditionalFormatting>
  <conditionalFormatting sqref="O59:P60">
    <cfRule type="cellIs" dxfId="2910" priority="483" operator="equal">
      <formula>0</formula>
    </cfRule>
    <cfRule type="containsErrors" dxfId="2909" priority="484">
      <formula>ISERROR(O59)</formula>
    </cfRule>
  </conditionalFormatting>
  <conditionalFormatting sqref="H62:M66">
    <cfRule type="containsErrors" dxfId="2908" priority="482">
      <formula>ISERROR(H62)</formula>
    </cfRule>
  </conditionalFormatting>
  <conditionalFormatting sqref="M62:M66">
    <cfRule type="containsErrors" dxfId="2907" priority="481">
      <formula>ISERROR(M62)</formula>
    </cfRule>
  </conditionalFormatting>
  <conditionalFormatting sqref="M62:M66">
    <cfRule type="cellIs" dxfId="2906" priority="480" operator="equal">
      <formula>0</formula>
    </cfRule>
  </conditionalFormatting>
  <conditionalFormatting sqref="N62:N66">
    <cfRule type="cellIs" dxfId="2905" priority="478" operator="equal">
      <formula>0</formula>
    </cfRule>
    <cfRule type="containsErrors" dxfId="2904" priority="479">
      <formula>ISERROR(N62)</formula>
    </cfRule>
  </conditionalFormatting>
  <conditionalFormatting sqref="H67:L68">
    <cfRule type="cellIs" dxfId="2903" priority="476" operator="equal">
      <formula>0</formula>
    </cfRule>
    <cfRule type="containsErrors" dxfId="2902" priority="477">
      <formula>ISERROR(H67)</formula>
    </cfRule>
  </conditionalFormatting>
  <conditionalFormatting sqref="H69:L70">
    <cfRule type="cellIs" dxfId="2901" priority="474" operator="equal">
      <formula>0</formula>
    </cfRule>
    <cfRule type="containsErrors" dxfId="2900" priority="475">
      <formula>ISERROR(H69)</formula>
    </cfRule>
  </conditionalFormatting>
  <conditionalFormatting sqref="M67:N68">
    <cfRule type="cellIs" dxfId="2899" priority="472" operator="equal">
      <formula>0</formula>
    </cfRule>
    <cfRule type="containsErrors" dxfId="2898" priority="473">
      <formula>ISERROR(M67)</formula>
    </cfRule>
  </conditionalFormatting>
  <conditionalFormatting sqref="M69:N70">
    <cfRule type="cellIs" dxfId="2897" priority="470" operator="equal">
      <formula>0</formula>
    </cfRule>
    <cfRule type="containsErrors" dxfId="2896" priority="471">
      <formula>ISERROR(M69)</formula>
    </cfRule>
  </conditionalFormatting>
  <conditionalFormatting sqref="O67:P68">
    <cfRule type="cellIs" dxfId="2895" priority="468" operator="equal">
      <formula>0</formula>
    </cfRule>
    <cfRule type="containsErrors" dxfId="2894" priority="469">
      <formula>ISERROR(O67)</formula>
    </cfRule>
  </conditionalFormatting>
  <conditionalFormatting sqref="O69:P70">
    <cfRule type="cellIs" dxfId="2893" priority="466" operator="equal">
      <formula>0</formula>
    </cfRule>
    <cfRule type="containsErrors" dxfId="2892" priority="467">
      <formula>ISERROR(O69)</formula>
    </cfRule>
  </conditionalFormatting>
  <conditionalFormatting sqref="H72:M76">
    <cfRule type="containsErrors" dxfId="2891" priority="465">
      <formula>ISERROR(H72)</formula>
    </cfRule>
  </conditionalFormatting>
  <conditionalFormatting sqref="M72:M76">
    <cfRule type="containsErrors" dxfId="2890" priority="464">
      <formula>ISERROR(M72)</formula>
    </cfRule>
  </conditionalFormatting>
  <conditionalFormatting sqref="M72:M76">
    <cfRule type="cellIs" dxfId="2889" priority="463" operator="equal">
      <formula>0</formula>
    </cfRule>
  </conditionalFormatting>
  <conditionalFormatting sqref="N72:N76">
    <cfRule type="cellIs" dxfId="2888" priority="461" operator="equal">
      <formula>0</formula>
    </cfRule>
    <cfRule type="containsErrors" dxfId="2887" priority="462">
      <formula>ISERROR(N72)</formula>
    </cfRule>
  </conditionalFormatting>
  <conditionalFormatting sqref="H77:L78">
    <cfRule type="cellIs" dxfId="2886" priority="459" operator="equal">
      <formula>0</formula>
    </cfRule>
    <cfRule type="containsErrors" dxfId="2885" priority="460">
      <formula>ISERROR(H77)</formula>
    </cfRule>
  </conditionalFormatting>
  <conditionalFormatting sqref="H79:L80">
    <cfRule type="cellIs" dxfId="2884" priority="457" operator="equal">
      <formula>0</formula>
    </cfRule>
    <cfRule type="containsErrors" dxfId="2883" priority="458">
      <formula>ISERROR(H79)</formula>
    </cfRule>
  </conditionalFormatting>
  <conditionalFormatting sqref="M77:N78">
    <cfRule type="cellIs" dxfId="2882" priority="455" operator="equal">
      <formula>0</formula>
    </cfRule>
    <cfRule type="containsErrors" dxfId="2881" priority="456">
      <formula>ISERROR(M77)</formula>
    </cfRule>
  </conditionalFormatting>
  <conditionalFormatting sqref="M79:N80">
    <cfRule type="cellIs" dxfId="2880" priority="453" operator="equal">
      <formula>0</formula>
    </cfRule>
    <cfRule type="containsErrors" dxfId="2879" priority="454">
      <formula>ISERROR(M79)</formula>
    </cfRule>
  </conditionalFormatting>
  <conditionalFormatting sqref="O77:P78">
    <cfRule type="cellIs" dxfId="2878" priority="451" operator="equal">
      <formula>0</formula>
    </cfRule>
    <cfRule type="containsErrors" dxfId="2877" priority="452">
      <formula>ISERROR(O77)</formula>
    </cfRule>
  </conditionalFormatting>
  <conditionalFormatting sqref="O79:P80">
    <cfRule type="cellIs" dxfId="2876" priority="449" operator="equal">
      <formula>0</formula>
    </cfRule>
    <cfRule type="containsErrors" dxfId="2875" priority="450">
      <formula>ISERROR(O79)</formula>
    </cfRule>
  </conditionalFormatting>
  <conditionalFormatting sqref="H82:M86">
    <cfRule type="containsErrors" dxfId="2874" priority="448">
      <formula>ISERROR(H82)</formula>
    </cfRule>
  </conditionalFormatting>
  <conditionalFormatting sqref="M82:M86">
    <cfRule type="containsErrors" dxfId="2873" priority="447">
      <formula>ISERROR(M82)</formula>
    </cfRule>
  </conditionalFormatting>
  <conditionalFormatting sqref="M82:M86">
    <cfRule type="cellIs" dxfId="2872" priority="446" operator="equal">
      <formula>0</formula>
    </cfRule>
  </conditionalFormatting>
  <conditionalFormatting sqref="N82:N86">
    <cfRule type="cellIs" dxfId="2871" priority="444" operator="equal">
      <formula>0</formula>
    </cfRule>
    <cfRule type="containsErrors" dxfId="2870" priority="445">
      <formula>ISERROR(N82)</formula>
    </cfRule>
  </conditionalFormatting>
  <conditionalFormatting sqref="H87:L88">
    <cfRule type="cellIs" dxfId="2869" priority="442" operator="equal">
      <formula>0</formula>
    </cfRule>
    <cfRule type="containsErrors" dxfId="2868" priority="443">
      <formula>ISERROR(H87)</formula>
    </cfRule>
  </conditionalFormatting>
  <conditionalFormatting sqref="H89:L90">
    <cfRule type="cellIs" dxfId="2867" priority="440" operator="equal">
      <formula>0</formula>
    </cfRule>
    <cfRule type="containsErrors" dxfId="2866" priority="441">
      <formula>ISERROR(H89)</formula>
    </cfRule>
  </conditionalFormatting>
  <conditionalFormatting sqref="M87:N88">
    <cfRule type="cellIs" dxfId="2865" priority="438" operator="equal">
      <formula>0</formula>
    </cfRule>
    <cfRule type="containsErrors" dxfId="2864" priority="439">
      <formula>ISERROR(M87)</formula>
    </cfRule>
  </conditionalFormatting>
  <conditionalFormatting sqref="M89:N90">
    <cfRule type="cellIs" dxfId="2863" priority="436" operator="equal">
      <formula>0</formula>
    </cfRule>
    <cfRule type="containsErrors" dxfId="2862" priority="437">
      <formula>ISERROR(M89)</formula>
    </cfRule>
  </conditionalFormatting>
  <conditionalFormatting sqref="O87:P88">
    <cfRule type="cellIs" dxfId="2861" priority="434" operator="equal">
      <formula>0</formula>
    </cfRule>
    <cfRule type="containsErrors" dxfId="2860" priority="435">
      <formula>ISERROR(O87)</formula>
    </cfRule>
  </conditionalFormatting>
  <conditionalFormatting sqref="O89:P90">
    <cfRule type="cellIs" dxfId="2859" priority="432" operator="equal">
      <formula>0</formula>
    </cfRule>
    <cfRule type="containsErrors" dxfId="2858" priority="433">
      <formula>ISERROR(O89)</formula>
    </cfRule>
  </conditionalFormatting>
  <conditionalFormatting sqref="H97:L98">
    <cfRule type="cellIs" dxfId="2857" priority="425" operator="equal">
      <formula>0</formula>
    </cfRule>
    <cfRule type="containsErrors" dxfId="2856" priority="426">
      <formula>ISERROR(H97)</formula>
    </cfRule>
  </conditionalFormatting>
  <conditionalFormatting sqref="H99:L100">
    <cfRule type="cellIs" dxfId="2855" priority="423" operator="equal">
      <formula>0</formula>
    </cfRule>
    <cfRule type="containsErrors" dxfId="2854" priority="424">
      <formula>ISERROR(H99)</formula>
    </cfRule>
  </conditionalFormatting>
  <conditionalFormatting sqref="M97:N98">
    <cfRule type="cellIs" dxfId="2853" priority="421" operator="equal">
      <formula>0</formula>
    </cfRule>
    <cfRule type="containsErrors" dxfId="2852" priority="422">
      <formula>ISERROR(M97)</formula>
    </cfRule>
  </conditionalFormatting>
  <conditionalFormatting sqref="M99:N100">
    <cfRule type="cellIs" dxfId="2851" priority="419" operator="equal">
      <formula>0</formula>
    </cfRule>
    <cfRule type="containsErrors" dxfId="2850" priority="420">
      <formula>ISERROR(M99)</formula>
    </cfRule>
  </conditionalFormatting>
  <conditionalFormatting sqref="O97:P98">
    <cfRule type="cellIs" dxfId="2849" priority="417" operator="equal">
      <formula>0</formula>
    </cfRule>
    <cfRule type="containsErrors" dxfId="2848" priority="418">
      <formula>ISERROR(O97)</formula>
    </cfRule>
  </conditionalFormatting>
  <conditionalFormatting sqref="O99:P100">
    <cfRule type="cellIs" dxfId="2847" priority="415" operator="equal">
      <formula>0</formula>
    </cfRule>
    <cfRule type="containsErrors" dxfId="2846" priority="416">
      <formula>ISERROR(O99)</formula>
    </cfRule>
  </conditionalFormatting>
  <conditionalFormatting sqref="H102:M106">
    <cfRule type="containsErrors" dxfId="2845" priority="414">
      <formula>ISERROR(H102)</formula>
    </cfRule>
  </conditionalFormatting>
  <conditionalFormatting sqref="M102:M106">
    <cfRule type="containsErrors" dxfId="2844" priority="413">
      <formula>ISERROR(M102)</formula>
    </cfRule>
  </conditionalFormatting>
  <conditionalFormatting sqref="M102:M106">
    <cfRule type="cellIs" dxfId="2843" priority="412" operator="equal">
      <formula>0</formula>
    </cfRule>
  </conditionalFormatting>
  <conditionalFormatting sqref="N102:N106">
    <cfRule type="cellIs" dxfId="2842" priority="410" operator="equal">
      <formula>0</formula>
    </cfRule>
    <cfRule type="containsErrors" dxfId="2841" priority="411">
      <formula>ISERROR(N102)</formula>
    </cfRule>
  </conditionalFormatting>
  <conditionalFormatting sqref="H107:L108">
    <cfRule type="cellIs" dxfId="2840" priority="408" operator="equal">
      <formula>0</formula>
    </cfRule>
    <cfRule type="containsErrors" dxfId="2839" priority="409">
      <formula>ISERROR(H107)</formula>
    </cfRule>
  </conditionalFormatting>
  <conditionalFormatting sqref="H109:L110">
    <cfRule type="cellIs" dxfId="2838" priority="406" operator="equal">
      <formula>0</formula>
    </cfRule>
    <cfRule type="containsErrors" dxfId="2837" priority="407">
      <formula>ISERROR(H109)</formula>
    </cfRule>
  </conditionalFormatting>
  <conditionalFormatting sqref="M107:N108">
    <cfRule type="cellIs" dxfId="2836" priority="404" operator="equal">
      <formula>0</formula>
    </cfRule>
    <cfRule type="containsErrors" dxfId="2835" priority="405">
      <formula>ISERROR(M107)</formula>
    </cfRule>
  </conditionalFormatting>
  <conditionalFormatting sqref="M109:N110">
    <cfRule type="cellIs" dxfId="2834" priority="402" operator="equal">
      <formula>0</formula>
    </cfRule>
    <cfRule type="containsErrors" dxfId="2833" priority="403">
      <formula>ISERROR(M109)</formula>
    </cfRule>
  </conditionalFormatting>
  <conditionalFormatting sqref="O107:P108">
    <cfRule type="cellIs" dxfId="2832" priority="400" operator="equal">
      <formula>0</formula>
    </cfRule>
    <cfRule type="containsErrors" dxfId="2831" priority="401">
      <formula>ISERROR(O107)</formula>
    </cfRule>
  </conditionalFormatting>
  <conditionalFormatting sqref="O109:P110">
    <cfRule type="cellIs" dxfId="2830" priority="398" operator="equal">
      <formula>0</formula>
    </cfRule>
    <cfRule type="containsErrors" dxfId="2829" priority="399">
      <formula>ISERROR(O109)</formula>
    </cfRule>
  </conditionalFormatting>
  <conditionalFormatting sqref="H112:M116">
    <cfRule type="containsErrors" dxfId="2828" priority="397">
      <formula>ISERROR(H112)</formula>
    </cfRule>
  </conditionalFormatting>
  <conditionalFormatting sqref="M112:M116">
    <cfRule type="containsErrors" dxfId="2827" priority="396">
      <formula>ISERROR(M112)</formula>
    </cfRule>
  </conditionalFormatting>
  <conditionalFormatting sqref="M112:M116">
    <cfRule type="cellIs" dxfId="2826" priority="395" operator="equal">
      <formula>0</formula>
    </cfRule>
  </conditionalFormatting>
  <conditionalFormatting sqref="N112:N116">
    <cfRule type="cellIs" dxfId="2825" priority="393" operator="equal">
      <formula>0</formula>
    </cfRule>
    <cfRule type="containsErrors" dxfId="2824" priority="394">
      <formula>ISERROR(N112)</formula>
    </cfRule>
  </conditionalFormatting>
  <conditionalFormatting sqref="H117:L118">
    <cfRule type="cellIs" dxfId="2823" priority="391" operator="equal">
      <formula>0</formula>
    </cfRule>
    <cfRule type="containsErrors" dxfId="2822" priority="392">
      <formula>ISERROR(H117)</formula>
    </cfRule>
  </conditionalFormatting>
  <conditionalFormatting sqref="H119:L120">
    <cfRule type="cellIs" dxfId="2821" priority="389" operator="equal">
      <formula>0</formula>
    </cfRule>
    <cfRule type="containsErrors" dxfId="2820" priority="390">
      <formula>ISERROR(H119)</formula>
    </cfRule>
  </conditionalFormatting>
  <conditionalFormatting sqref="M117:N118">
    <cfRule type="cellIs" dxfId="2819" priority="387" operator="equal">
      <formula>0</formula>
    </cfRule>
    <cfRule type="containsErrors" dxfId="2818" priority="388">
      <formula>ISERROR(M117)</formula>
    </cfRule>
  </conditionalFormatting>
  <conditionalFormatting sqref="M119:N120">
    <cfRule type="cellIs" dxfId="2817" priority="385" operator="equal">
      <formula>0</formula>
    </cfRule>
    <cfRule type="containsErrors" dxfId="2816" priority="386">
      <formula>ISERROR(M119)</formula>
    </cfRule>
  </conditionalFormatting>
  <conditionalFormatting sqref="O117:P118">
    <cfRule type="cellIs" dxfId="2815" priority="383" operator="equal">
      <formula>0</formula>
    </cfRule>
    <cfRule type="containsErrors" dxfId="2814" priority="384">
      <formula>ISERROR(O117)</formula>
    </cfRule>
  </conditionalFormatting>
  <conditionalFormatting sqref="O119:P120">
    <cfRule type="cellIs" dxfId="2813" priority="381" operator="equal">
      <formula>0</formula>
    </cfRule>
    <cfRule type="containsErrors" dxfId="2812" priority="382">
      <formula>ISERROR(O119)</formula>
    </cfRule>
  </conditionalFormatting>
  <conditionalFormatting sqref="H122:M126">
    <cfRule type="containsErrors" dxfId="2811" priority="380">
      <formula>ISERROR(H122)</formula>
    </cfRule>
  </conditionalFormatting>
  <conditionalFormatting sqref="M122:M126">
    <cfRule type="containsErrors" dxfId="2810" priority="379">
      <formula>ISERROR(M122)</formula>
    </cfRule>
  </conditionalFormatting>
  <conditionalFormatting sqref="M122:M126">
    <cfRule type="cellIs" dxfId="2809" priority="378" operator="equal">
      <formula>0</formula>
    </cfRule>
  </conditionalFormatting>
  <conditionalFormatting sqref="N122:N126">
    <cfRule type="cellIs" dxfId="2808" priority="376" operator="equal">
      <formula>0</formula>
    </cfRule>
    <cfRule type="containsErrors" dxfId="2807" priority="377">
      <formula>ISERROR(N122)</formula>
    </cfRule>
  </conditionalFormatting>
  <conditionalFormatting sqref="H127:L128">
    <cfRule type="cellIs" dxfId="2806" priority="374" operator="equal">
      <formula>0</formula>
    </cfRule>
    <cfRule type="containsErrors" dxfId="2805" priority="375">
      <formula>ISERROR(H127)</formula>
    </cfRule>
  </conditionalFormatting>
  <conditionalFormatting sqref="H129:L130">
    <cfRule type="cellIs" dxfId="2804" priority="372" operator="equal">
      <formula>0</formula>
    </cfRule>
    <cfRule type="containsErrors" dxfId="2803" priority="373">
      <formula>ISERROR(H129)</formula>
    </cfRule>
  </conditionalFormatting>
  <conditionalFormatting sqref="M127:N128">
    <cfRule type="cellIs" dxfId="2802" priority="370" operator="equal">
      <formula>0</formula>
    </cfRule>
    <cfRule type="containsErrors" dxfId="2801" priority="371">
      <formula>ISERROR(M127)</formula>
    </cfRule>
  </conditionalFormatting>
  <conditionalFormatting sqref="M129:N130">
    <cfRule type="cellIs" dxfId="2800" priority="368" operator="equal">
      <formula>0</formula>
    </cfRule>
    <cfRule type="containsErrors" dxfId="2799" priority="369">
      <formula>ISERROR(M129)</formula>
    </cfRule>
  </conditionalFormatting>
  <conditionalFormatting sqref="O127:P128">
    <cfRule type="cellIs" dxfId="2798" priority="366" operator="equal">
      <formula>0</formula>
    </cfRule>
    <cfRule type="containsErrors" dxfId="2797" priority="367">
      <formula>ISERROR(O127)</formula>
    </cfRule>
  </conditionalFormatting>
  <conditionalFormatting sqref="O129:P130">
    <cfRule type="cellIs" dxfId="2796" priority="364" operator="equal">
      <formula>0</formula>
    </cfRule>
    <cfRule type="containsErrors" dxfId="2795" priority="365">
      <formula>ISERROR(O129)</formula>
    </cfRule>
  </conditionalFormatting>
  <conditionalFormatting sqref="H132:M136">
    <cfRule type="containsErrors" dxfId="2794" priority="363">
      <formula>ISERROR(H132)</formula>
    </cfRule>
  </conditionalFormatting>
  <conditionalFormatting sqref="M132:M136">
    <cfRule type="containsErrors" dxfId="2793" priority="362">
      <formula>ISERROR(M132)</formula>
    </cfRule>
  </conditionalFormatting>
  <conditionalFormatting sqref="M132:M136">
    <cfRule type="cellIs" dxfId="2792" priority="361" operator="equal">
      <formula>0</formula>
    </cfRule>
  </conditionalFormatting>
  <conditionalFormatting sqref="N132:N136">
    <cfRule type="cellIs" dxfId="2791" priority="359" operator="equal">
      <formula>0</formula>
    </cfRule>
    <cfRule type="containsErrors" dxfId="2790" priority="360">
      <formula>ISERROR(N132)</formula>
    </cfRule>
  </conditionalFormatting>
  <conditionalFormatting sqref="H137:L138">
    <cfRule type="cellIs" dxfId="2789" priority="357" operator="equal">
      <formula>0</formula>
    </cfRule>
    <cfRule type="containsErrors" dxfId="2788" priority="358">
      <formula>ISERROR(H137)</formula>
    </cfRule>
  </conditionalFormatting>
  <conditionalFormatting sqref="H139:L140">
    <cfRule type="cellIs" dxfId="2787" priority="355" operator="equal">
      <formula>0</formula>
    </cfRule>
    <cfRule type="containsErrors" dxfId="2786" priority="356">
      <formula>ISERROR(H139)</formula>
    </cfRule>
  </conditionalFormatting>
  <conditionalFormatting sqref="M137:N138">
    <cfRule type="cellIs" dxfId="2785" priority="353" operator="equal">
      <formula>0</formula>
    </cfRule>
    <cfRule type="containsErrors" dxfId="2784" priority="354">
      <formula>ISERROR(M137)</formula>
    </cfRule>
  </conditionalFormatting>
  <conditionalFormatting sqref="M139:N140">
    <cfRule type="cellIs" dxfId="2783" priority="351" operator="equal">
      <formula>0</formula>
    </cfRule>
    <cfRule type="containsErrors" dxfId="2782" priority="352">
      <formula>ISERROR(M139)</formula>
    </cfRule>
  </conditionalFormatting>
  <conditionalFormatting sqref="O137:P138">
    <cfRule type="cellIs" dxfId="2781" priority="349" operator="equal">
      <formula>0</formula>
    </cfRule>
    <cfRule type="containsErrors" dxfId="2780" priority="350">
      <formula>ISERROR(O137)</formula>
    </cfRule>
  </conditionalFormatting>
  <conditionalFormatting sqref="O139:P140">
    <cfRule type="cellIs" dxfId="2779" priority="347" operator="equal">
      <formula>0</formula>
    </cfRule>
    <cfRule type="containsErrors" dxfId="2778" priority="348">
      <formula>ISERROR(O139)</formula>
    </cfRule>
  </conditionalFormatting>
  <conditionalFormatting sqref="H142:M146">
    <cfRule type="containsErrors" dxfId="2777" priority="346">
      <formula>ISERROR(H142)</formula>
    </cfRule>
  </conditionalFormatting>
  <conditionalFormatting sqref="M142:M146">
    <cfRule type="containsErrors" dxfId="2776" priority="345">
      <formula>ISERROR(M142)</formula>
    </cfRule>
  </conditionalFormatting>
  <conditionalFormatting sqref="M142:M146">
    <cfRule type="cellIs" dxfId="2775" priority="344" operator="equal">
      <formula>0</formula>
    </cfRule>
  </conditionalFormatting>
  <conditionalFormatting sqref="N142:N146">
    <cfRule type="cellIs" dxfId="2774" priority="342" operator="equal">
      <formula>0</formula>
    </cfRule>
    <cfRule type="containsErrors" dxfId="2773" priority="343">
      <formula>ISERROR(N142)</formula>
    </cfRule>
  </conditionalFormatting>
  <conditionalFormatting sqref="H147:L148">
    <cfRule type="cellIs" dxfId="2772" priority="340" operator="equal">
      <formula>0</formula>
    </cfRule>
    <cfRule type="containsErrors" dxfId="2771" priority="341">
      <formula>ISERROR(H147)</formula>
    </cfRule>
  </conditionalFormatting>
  <conditionalFormatting sqref="H149:L150">
    <cfRule type="cellIs" dxfId="2770" priority="338" operator="equal">
      <formula>0</formula>
    </cfRule>
    <cfRule type="containsErrors" dxfId="2769" priority="339">
      <formula>ISERROR(H149)</formula>
    </cfRule>
  </conditionalFormatting>
  <conditionalFormatting sqref="M147:N148">
    <cfRule type="cellIs" dxfId="2768" priority="336" operator="equal">
      <formula>0</formula>
    </cfRule>
    <cfRule type="containsErrors" dxfId="2767" priority="337">
      <formula>ISERROR(M147)</formula>
    </cfRule>
  </conditionalFormatting>
  <conditionalFormatting sqref="M149:N150">
    <cfRule type="cellIs" dxfId="2766" priority="334" operator="equal">
      <formula>0</formula>
    </cfRule>
    <cfRule type="containsErrors" dxfId="2765" priority="335">
      <formula>ISERROR(M149)</formula>
    </cfRule>
  </conditionalFormatting>
  <conditionalFormatting sqref="O147:P148">
    <cfRule type="cellIs" dxfId="2764" priority="332" operator="equal">
      <formula>0</formula>
    </cfRule>
    <cfRule type="containsErrors" dxfId="2763" priority="333">
      <formula>ISERROR(O147)</formula>
    </cfRule>
  </conditionalFormatting>
  <conditionalFormatting sqref="O149:P150">
    <cfRule type="cellIs" dxfId="2762" priority="330" operator="equal">
      <formula>0</formula>
    </cfRule>
    <cfRule type="containsErrors" dxfId="2761" priority="331">
      <formula>ISERROR(O149)</formula>
    </cfRule>
  </conditionalFormatting>
  <conditionalFormatting sqref="H152:M156">
    <cfRule type="containsErrors" dxfId="2760" priority="329">
      <formula>ISERROR(H152)</formula>
    </cfRule>
  </conditionalFormatting>
  <conditionalFormatting sqref="M152:M156">
    <cfRule type="containsErrors" dxfId="2759" priority="328">
      <formula>ISERROR(M152)</formula>
    </cfRule>
  </conditionalFormatting>
  <conditionalFormatting sqref="M152:M156">
    <cfRule type="cellIs" dxfId="2758" priority="327" operator="equal">
      <formula>0</formula>
    </cfRule>
  </conditionalFormatting>
  <conditionalFormatting sqref="N152:N156">
    <cfRule type="cellIs" dxfId="2757" priority="325" operator="equal">
      <formula>0</formula>
    </cfRule>
    <cfRule type="containsErrors" dxfId="2756" priority="326">
      <formula>ISERROR(N152)</formula>
    </cfRule>
  </conditionalFormatting>
  <conditionalFormatting sqref="H157:L158">
    <cfRule type="cellIs" dxfId="2755" priority="323" operator="equal">
      <formula>0</formula>
    </cfRule>
    <cfRule type="containsErrors" dxfId="2754" priority="324">
      <formula>ISERROR(H157)</formula>
    </cfRule>
  </conditionalFormatting>
  <conditionalFormatting sqref="H159:L160">
    <cfRule type="cellIs" dxfId="2753" priority="321" operator="equal">
      <formula>0</formula>
    </cfRule>
    <cfRule type="containsErrors" dxfId="2752" priority="322">
      <formula>ISERROR(H159)</formula>
    </cfRule>
  </conditionalFormatting>
  <conditionalFormatting sqref="M157:N158">
    <cfRule type="cellIs" dxfId="2751" priority="319" operator="equal">
      <formula>0</formula>
    </cfRule>
    <cfRule type="containsErrors" dxfId="2750" priority="320">
      <formula>ISERROR(M157)</formula>
    </cfRule>
  </conditionalFormatting>
  <conditionalFormatting sqref="M159:N160">
    <cfRule type="cellIs" dxfId="2749" priority="317" operator="equal">
      <formula>0</formula>
    </cfRule>
    <cfRule type="containsErrors" dxfId="2748" priority="318">
      <formula>ISERROR(M159)</formula>
    </cfRule>
  </conditionalFormatting>
  <conditionalFormatting sqref="O157:P158">
    <cfRule type="cellIs" dxfId="2747" priority="315" operator="equal">
      <formula>0</formula>
    </cfRule>
    <cfRule type="containsErrors" dxfId="2746" priority="316">
      <formula>ISERROR(O157)</formula>
    </cfRule>
  </conditionalFormatting>
  <conditionalFormatting sqref="O159:P160">
    <cfRule type="cellIs" dxfId="2745" priority="313" operator="equal">
      <formula>0</formula>
    </cfRule>
    <cfRule type="containsErrors" dxfId="2744" priority="314">
      <formula>ISERROR(O159)</formula>
    </cfRule>
  </conditionalFormatting>
  <conditionalFormatting sqref="E27:G28">
    <cfRule type="cellIs" dxfId="2743" priority="311" operator="equal">
      <formula>0</formula>
    </cfRule>
    <cfRule type="containsErrors" dxfId="2742" priority="312">
      <formula>ISERROR(E27)</formula>
    </cfRule>
  </conditionalFormatting>
  <conditionalFormatting sqref="E29:G30">
    <cfRule type="cellIs" dxfId="2741" priority="309" operator="equal">
      <formula>0</formula>
    </cfRule>
    <cfRule type="containsErrors" dxfId="2740" priority="310">
      <formula>ISERROR(E29)</formula>
    </cfRule>
  </conditionalFormatting>
  <conditionalFormatting sqref="E37:G38">
    <cfRule type="cellIs" dxfId="2739" priority="307" operator="equal">
      <formula>0</formula>
    </cfRule>
    <cfRule type="containsErrors" dxfId="2738" priority="308">
      <formula>ISERROR(E37)</formula>
    </cfRule>
  </conditionalFormatting>
  <conditionalFormatting sqref="E39:G40">
    <cfRule type="cellIs" dxfId="2737" priority="305" operator="equal">
      <formula>0</formula>
    </cfRule>
    <cfRule type="containsErrors" dxfId="2736" priority="306">
      <formula>ISERROR(E39)</formula>
    </cfRule>
  </conditionalFormatting>
  <conditionalFormatting sqref="E47:G48">
    <cfRule type="cellIs" dxfId="2735" priority="303" operator="equal">
      <formula>0</formula>
    </cfRule>
    <cfRule type="containsErrors" dxfId="2734" priority="304">
      <formula>ISERROR(E47)</formula>
    </cfRule>
  </conditionalFormatting>
  <conditionalFormatting sqref="E49:G50">
    <cfRule type="cellIs" dxfId="2733" priority="301" operator="equal">
      <formula>0</formula>
    </cfRule>
    <cfRule type="containsErrors" dxfId="2732" priority="302">
      <formula>ISERROR(E49)</formula>
    </cfRule>
  </conditionalFormatting>
  <conditionalFormatting sqref="E57:G58">
    <cfRule type="cellIs" dxfId="2731" priority="299" operator="equal">
      <formula>0</formula>
    </cfRule>
    <cfRule type="containsErrors" dxfId="2730" priority="300">
      <formula>ISERROR(E57)</formula>
    </cfRule>
  </conditionalFormatting>
  <conditionalFormatting sqref="E59:G60">
    <cfRule type="cellIs" dxfId="2729" priority="297" operator="equal">
      <formula>0</formula>
    </cfRule>
    <cfRule type="containsErrors" dxfId="2728" priority="298">
      <formula>ISERROR(E59)</formula>
    </cfRule>
  </conditionalFormatting>
  <conditionalFormatting sqref="E67:G68">
    <cfRule type="cellIs" dxfId="2727" priority="295" operator="equal">
      <formula>0</formula>
    </cfRule>
    <cfRule type="containsErrors" dxfId="2726" priority="296">
      <formula>ISERROR(E67)</formula>
    </cfRule>
  </conditionalFormatting>
  <conditionalFormatting sqref="E69:G70">
    <cfRule type="cellIs" dxfId="2725" priority="293" operator="equal">
      <formula>0</formula>
    </cfRule>
    <cfRule type="containsErrors" dxfId="2724" priority="294">
      <formula>ISERROR(E69)</formula>
    </cfRule>
  </conditionalFormatting>
  <conditionalFormatting sqref="E77:G78">
    <cfRule type="cellIs" dxfId="2723" priority="291" operator="equal">
      <formula>0</formula>
    </cfRule>
    <cfRule type="containsErrors" dxfId="2722" priority="292">
      <formula>ISERROR(E77)</formula>
    </cfRule>
  </conditionalFormatting>
  <conditionalFormatting sqref="E79:G80">
    <cfRule type="cellIs" dxfId="2721" priority="289" operator="equal">
      <formula>0</formula>
    </cfRule>
    <cfRule type="containsErrors" dxfId="2720" priority="290">
      <formula>ISERROR(E79)</formula>
    </cfRule>
  </conditionalFormatting>
  <conditionalFormatting sqref="E87:G88">
    <cfRule type="cellIs" dxfId="2719" priority="287" operator="equal">
      <formula>0</formula>
    </cfRule>
    <cfRule type="containsErrors" dxfId="2718" priority="288">
      <formula>ISERROR(E87)</formula>
    </cfRule>
  </conditionalFormatting>
  <conditionalFormatting sqref="E89:G90">
    <cfRule type="cellIs" dxfId="2717" priority="285" operator="equal">
      <formula>0</formula>
    </cfRule>
    <cfRule type="containsErrors" dxfId="2716" priority="286">
      <formula>ISERROR(E89)</formula>
    </cfRule>
  </conditionalFormatting>
  <conditionalFormatting sqref="E97:G98">
    <cfRule type="cellIs" dxfId="2715" priority="283" operator="equal">
      <formula>0</formula>
    </cfRule>
    <cfRule type="containsErrors" dxfId="2714" priority="284">
      <formula>ISERROR(E97)</formula>
    </cfRule>
  </conditionalFormatting>
  <conditionalFormatting sqref="E99:G100">
    <cfRule type="cellIs" dxfId="2713" priority="281" operator="equal">
      <formula>0</formula>
    </cfRule>
    <cfRule type="containsErrors" dxfId="2712" priority="282">
      <formula>ISERROR(E99)</formula>
    </cfRule>
  </conditionalFormatting>
  <conditionalFormatting sqref="E107:G108">
    <cfRule type="cellIs" dxfId="2711" priority="279" operator="equal">
      <formula>0</formula>
    </cfRule>
    <cfRule type="containsErrors" dxfId="2710" priority="280">
      <formula>ISERROR(E107)</formula>
    </cfRule>
  </conditionalFormatting>
  <conditionalFormatting sqref="E109:G110">
    <cfRule type="cellIs" dxfId="2709" priority="277" operator="equal">
      <formula>0</formula>
    </cfRule>
    <cfRule type="containsErrors" dxfId="2708" priority="278">
      <formula>ISERROR(E109)</formula>
    </cfRule>
  </conditionalFormatting>
  <conditionalFormatting sqref="E117:G118">
    <cfRule type="cellIs" dxfId="2707" priority="275" operator="equal">
      <formula>0</formula>
    </cfRule>
    <cfRule type="containsErrors" dxfId="2706" priority="276">
      <formula>ISERROR(E117)</formula>
    </cfRule>
  </conditionalFormatting>
  <conditionalFormatting sqref="E119:G120">
    <cfRule type="cellIs" dxfId="2705" priority="273" operator="equal">
      <formula>0</formula>
    </cfRule>
    <cfRule type="containsErrors" dxfId="2704" priority="274">
      <formula>ISERROR(E119)</formula>
    </cfRule>
  </conditionalFormatting>
  <conditionalFormatting sqref="E127:G128">
    <cfRule type="cellIs" dxfId="2703" priority="271" operator="equal">
      <formula>0</formula>
    </cfRule>
    <cfRule type="containsErrors" dxfId="2702" priority="272">
      <formula>ISERROR(E127)</formula>
    </cfRule>
  </conditionalFormatting>
  <conditionalFormatting sqref="E129:G130">
    <cfRule type="cellIs" dxfId="2701" priority="269" operator="equal">
      <formula>0</formula>
    </cfRule>
    <cfRule type="containsErrors" dxfId="2700" priority="270">
      <formula>ISERROR(E129)</formula>
    </cfRule>
  </conditionalFormatting>
  <conditionalFormatting sqref="E137:G138">
    <cfRule type="cellIs" dxfId="2699" priority="267" operator="equal">
      <formula>0</formula>
    </cfRule>
    <cfRule type="containsErrors" dxfId="2698" priority="268">
      <formula>ISERROR(E137)</formula>
    </cfRule>
  </conditionalFormatting>
  <conditionalFormatting sqref="E139:G140">
    <cfRule type="cellIs" dxfId="2697" priority="265" operator="equal">
      <formula>0</formula>
    </cfRule>
    <cfRule type="containsErrors" dxfId="2696" priority="266">
      <formula>ISERROR(E139)</formula>
    </cfRule>
  </conditionalFormatting>
  <conditionalFormatting sqref="E147:G148">
    <cfRule type="cellIs" dxfId="2695" priority="263" operator="equal">
      <formula>0</formula>
    </cfRule>
    <cfRule type="containsErrors" dxfId="2694" priority="264">
      <formula>ISERROR(E147)</formula>
    </cfRule>
  </conditionalFormatting>
  <conditionalFormatting sqref="E149:G150">
    <cfRule type="cellIs" dxfId="2693" priority="261" operator="equal">
      <formula>0</formula>
    </cfRule>
    <cfRule type="containsErrors" dxfId="2692" priority="262">
      <formula>ISERROR(E149)</formula>
    </cfRule>
  </conditionalFormatting>
  <conditionalFormatting sqref="E157:G158">
    <cfRule type="cellIs" dxfId="2691" priority="259" operator="equal">
      <formula>0</formula>
    </cfRule>
    <cfRule type="containsErrors" dxfId="2690" priority="260">
      <formula>ISERROR(E157)</formula>
    </cfRule>
  </conditionalFormatting>
  <conditionalFormatting sqref="E159:G160">
    <cfRule type="cellIs" dxfId="2689" priority="257" operator="equal">
      <formula>0</formula>
    </cfRule>
    <cfRule type="containsErrors" dxfId="2688" priority="258">
      <formula>ISERROR(E159)</formula>
    </cfRule>
  </conditionalFormatting>
  <conditionalFormatting sqref="B142:B146">
    <cfRule type="containsErrors" dxfId="2687" priority="155">
      <formula>ISERROR(B142)</formula>
    </cfRule>
  </conditionalFormatting>
  <conditionalFormatting sqref="C152:D156">
    <cfRule type="containsErrors" dxfId="2686" priority="171">
      <formula>ISERROR(C152)</formula>
    </cfRule>
  </conditionalFormatting>
  <conditionalFormatting sqref="C112:D116">
    <cfRule type="containsErrors" dxfId="2685" priority="191">
      <formula>ISERROR(C112)</formula>
    </cfRule>
  </conditionalFormatting>
  <conditionalFormatting sqref="C72:D76">
    <cfRule type="containsErrors" dxfId="2684" priority="211">
      <formula>ISERROR(C72)</formula>
    </cfRule>
  </conditionalFormatting>
  <conditionalFormatting sqref="C12:D16">
    <cfRule type="containsErrors" dxfId="2683" priority="241">
      <formula>ISERROR(C12)</formula>
    </cfRule>
  </conditionalFormatting>
  <conditionalFormatting sqref="A17:A18 C17:D18">
    <cfRule type="cellIs" dxfId="2682" priority="239" operator="equal">
      <formula>0</formula>
    </cfRule>
    <cfRule type="containsErrors" dxfId="2681" priority="240">
      <formula>ISERROR(A17)</formula>
    </cfRule>
  </conditionalFormatting>
  <conditionalFormatting sqref="A19:A20 C19:D20">
    <cfRule type="cellIs" dxfId="2680" priority="237" operator="equal">
      <formula>0</formula>
    </cfRule>
    <cfRule type="containsErrors" dxfId="2679" priority="238">
      <formula>ISERROR(A19)</formula>
    </cfRule>
  </conditionalFormatting>
  <conditionalFormatting sqref="C22:D26">
    <cfRule type="containsErrors" dxfId="2678" priority="236">
      <formula>ISERROR(C22)</formula>
    </cfRule>
  </conditionalFormatting>
  <conditionalFormatting sqref="A27:A28 C27:D28">
    <cfRule type="cellIs" dxfId="2677" priority="234" operator="equal">
      <formula>0</formula>
    </cfRule>
    <cfRule type="containsErrors" dxfId="2676" priority="235">
      <formula>ISERROR(A27)</formula>
    </cfRule>
  </conditionalFormatting>
  <conditionalFormatting sqref="A29:A30 C29:D30">
    <cfRule type="cellIs" dxfId="2675" priority="232" operator="equal">
      <formula>0</formula>
    </cfRule>
    <cfRule type="containsErrors" dxfId="2674" priority="233">
      <formula>ISERROR(A29)</formula>
    </cfRule>
  </conditionalFormatting>
  <conditionalFormatting sqref="C32:D36">
    <cfRule type="containsErrors" dxfId="2673" priority="231">
      <formula>ISERROR(C32)</formula>
    </cfRule>
  </conditionalFormatting>
  <conditionalFormatting sqref="A37:A38 C37:D38">
    <cfRule type="cellIs" dxfId="2672" priority="229" operator="equal">
      <formula>0</formula>
    </cfRule>
    <cfRule type="containsErrors" dxfId="2671" priority="230">
      <formula>ISERROR(A37)</formula>
    </cfRule>
  </conditionalFormatting>
  <conditionalFormatting sqref="A39:A40 C39:D40">
    <cfRule type="cellIs" dxfId="2670" priority="227" operator="equal">
      <formula>0</formula>
    </cfRule>
    <cfRule type="containsErrors" dxfId="2669" priority="228">
      <formula>ISERROR(A39)</formula>
    </cfRule>
  </conditionalFormatting>
  <conditionalFormatting sqref="C42:D46">
    <cfRule type="containsErrors" dxfId="2668" priority="226">
      <formula>ISERROR(C42)</formula>
    </cfRule>
  </conditionalFormatting>
  <conditionalFormatting sqref="A47:A48 C47:D48">
    <cfRule type="cellIs" dxfId="2667" priority="224" operator="equal">
      <formula>0</formula>
    </cfRule>
    <cfRule type="containsErrors" dxfId="2666" priority="225">
      <formula>ISERROR(A47)</formula>
    </cfRule>
  </conditionalFormatting>
  <conditionalFormatting sqref="A49:A50 C49:D50">
    <cfRule type="cellIs" dxfId="2665" priority="222" operator="equal">
      <formula>0</formula>
    </cfRule>
    <cfRule type="containsErrors" dxfId="2664" priority="223">
      <formula>ISERROR(A49)</formula>
    </cfRule>
  </conditionalFormatting>
  <conditionalFormatting sqref="C52:D56">
    <cfRule type="containsErrors" dxfId="2663" priority="221">
      <formula>ISERROR(C52)</formula>
    </cfRule>
  </conditionalFormatting>
  <conditionalFormatting sqref="A57:A58 C57:D58">
    <cfRule type="cellIs" dxfId="2662" priority="219" operator="equal">
      <formula>0</formula>
    </cfRule>
    <cfRule type="containsErrors" dxfId="2661" priority="220">
      <formula>ISERROR(A57)</formula>
    </cfRule>
  </conditionalFormatting>
  <conditionalFormatting sqref="A59:A60 C59:D60">
    <cfRule type="cellIs" dxfId="2660" priority="217" operator="equal">
      <formula>0</formula>
    </cfRule>
    <cfRule type="containsErrors" dxfId="2659" priority="218">
      <formula>ISERROR(A59)</formula>
    </cfRule>
  </conditionalFormatting>
  <conditionalFormatting sqref="C62:D66">
    <cfRule type="containsErrors" dxfId="2658" priority="216">
      <formula>ISERROR(C62)</formula>
    </cfRule>
  </conditionalFormatting>
  <conditionalFormatting sqref="A67:A68 C67:D68">
    <cfRule type="cellIs" dxfId="2657" priority="214" operator="equal">
      <formula>0</formula>
    </cfRule>
    <cfRule type="containsErrors" dxfId="2656" priority="215">
      <formula>ISERROR(A67)</formula>
    </cfRule>
  </conditionalFormatting>
  <conditionalFormatting sqref="A69:A70 C69:D70">
    <cfRule type="cellIs" dxfId="2655" priority="212" operator="equal">
      <formula>0</formula>
    </cfRule>
    <cfRule type="containsErrors" dxfId="2654" priority="213">
      <formula>ISERROR(A69)</formula>
    </cfRule>
  </conditionalFormatting>
  <conditionalFormatting sqref="A77:A78 C77:D78">
    <cfRule type="cellIs" dxfId="2653" priority="209" operator="equal">
      <formula>0</formula>
    </cfRule>
    <cfRule type="containsErrors" dxfId="2652" priority="210">
      <formula>ISERROR(A77)</formula>
    </cfRule>
  </conditionalFormatting>
  <conditionalFormatting sqref="A79:A80 C79:D80">
    <cfRule type="cellIs" dxfId="2651" priority="207" operator="equal">
      <formula>0</formula>
    </cfRule>
    <cfRule type="containsErrors" dxfId="2650" priority="208">
      <formula>ISERROR(A79)</formula>
    </cfRule>
  </conditionalFormatting>
  <conditionalFormatting sqref="C82:D86">
    <cfRule type="containsErrors" dxfId="2649" priority="206">
      <formula>ISERROR(C82)</formula>
    </cfRule>
  </conditionalFormatting>
  <conditionalFormatting sqref="A87:A88 C87:D88">
    <cfRule type="cellIs" dxfId="2648" priority="204" operator="equal">
      <formula>0</formula>
    </cfRule>
    <cfRule type="containsErrors" dxfId="2647" priority="205">
      <formula>ISERROR(A87)</formula>
    </cfRule>
  </conditionalFormatting>
  <conditionalFormatting sqref="A89:A90 C89:D90">
    <cfRule type="cellIs" dxfId="2646" priority="202" operator="equal">
      <formula>0</formula>
    </cfRule>
    <cfRule type="containsErrors" dxfId="2645" priority="203">
      <formula>ISERROR(A89)</formula>
    </cfRule>
  </conditionalFormatting>
  <conditionalFormatting sqref="C92:D96">
    <cfRule type="containsErrors" dxfId="2644" priority="201">
      <formula>ISERROR(C92)</formula>
    </cfRule>
  </conditionalFormatting>
  <conditionalFormatting sqref="A97:A98 C97:D98">
    <cfRule type="cellIs" dxfId="2643" priority="199" operator="equal">
      <formula>0</formula>
    </cfRule>
    <cfRule type="containsErrors" dxfId="2642" priority="200">
      <formula>ISERROR(A97)</formula>
    </cfRule>
  </conditionalFormatting>
  <conditionalFormatting sqref="A99:A100 C99:D100">
    <cfRule type="cellIs" dxfId="2641" priority="197" operator="equal">
      <formula>0</formula>
    </cfRule>
    <cfRule type="containsErrors" dxfId="2640" priority="198">
      <formula>ISERROR(A99)</formula>
    </cfRule>
  </conditionalFormatting>
  <conditionalFormatting sqref="C102:D106">
    <cfRule type="containsErrors" dxfId="2639" priority="196">
      <formula>ISERROR(C102)</formula>
    </cfRule>
  </conditionalFormatting>
  <conditionalFormatting sqref="A107:A108 C107:D108">
    <cfRule type="cellIs" dxfId="2638" priority="194" operator="equal">
      <formula>0</formula>
    </cfRule>
    <cfRule type="containsErrors" dxfId="2637" priority="195">
      <formula>ISERROR(A107)</formula>
    </cfRule>
  </conditionalFormatting>
  <conditionalFormatting sqref="A109:A110 C109:D110">
    <cfRule type="cellIs" dxfId="2636" priority="192" operator="equal">
      <formula>0</formula>
    </cfRule>
    <cfRule type="containsErrors" dxfId="2635" priority="193">
      <formula>ISERROR(A109)</formula>
    </cfRule>
  </conditionalFormatting>
  <conditionalFormatting sqref="A117:A118 C117:D118">
    <cfRule type="cellIs" dxfId="2634" priority="189" operator="equal">
      <formula>0</formula>
    </cfRule>
    <cfRule type="containsErrors" dxfId="2633" priority="190">
      <formula>ISERROR(A117)</formula>
    </cfRule>
  </conditionalFormatting>
  <conditionalFormatting sqref="A119:A120 C119:D120">
    <cfRule type="cellIs" dxfId="2632" priority="187" operator="equal">
      <formula>0</formula>
    </cfRule>
    <cfRule type="containsErrors" dxfId="2631" priority="188">
      <formula>ISERROR(A119)</formula>
    </cfRule>
  </conditionalFormatting>
  <conditionalFormatting sqref="C122:D126">
    <cfRule type="containsErrors" dxfId="2630" priority="186">
      <formula>ISERROR(C122)</formula>
    </cfRule>
  </conditionalFormatting>
  <conditionalFormatting sqref="A127:A128 C127:D128">
    <cfRule type="cellIs" dxfId="2629" priority="184" operator="equal">
      <formula>0</formula>
    </cfRule>
    <cfRule type="containsErrors" dxfId="2628" priority="185">
      <formula>ISERROR(A127)</formula>
    </cfRule>
  </conditionalFormatting>
  <conditionalFormatting sqref="A129:A130 C129:D130">
    <cfRule type="cellIs" dxfId="2627" priority="182" operator="equal">
      <formula>0</formula>
    </cfRule>
    <cfRule type="containsErrors" dxfId="2626" priority="183">
      <formula>ISERROR(A129)</formula>
    </cfRule>
  </conditionalFormatting>
  <conditionalFormatting sqref="C132:D136">
    <cfRule type="containsErrors" dxfId="2625" priority="181">
      <formula>ISERROR(C132)</formula>
    </cfRule>
  </conditionalFormatting>
  <conditionalFormatting sqref="A137:A138 C137:D138">
    <cfRule type="cellIs" dxfId="2624" priority="179" operator="equal">
      <formula>0</formula>
    </cfRule>
    <cfRule type="containsErrors" dxfId="2623" priority="180">
      <formula>ISERROR(A137)</formula>
    </cfRule>
  </conditionalFormatting>
  <conditionalFormatting sqref="A139:A140 C139:D140">
    <cfRule type="cellIs" dxfId="2622" priority="177" operator="equal">
      <formula>0</formula>
    </cfRule>
    <cfRule type="containsErrors" dxfId="2621" priority="178">
      <formula>ISERROR(A139)</formula>
    </cfRule>
  </conditionalFormatting>
  <conditionalFormatting sqref="C142:D146">
    <cfRule type="containsErrors" dxfId="2620" priority="176">
      <formula>ISERROR(C142)</formula>
    </cfRule>
  </conditionalFormatting>
  <conditionalFormatting sqref="A147:A148 C147:D148">
    <cfRule type="cellIs" dxfId="2619" priority="174" operator="equal">
      <formula>0</formula>
    </cfRule>
    <cfRule type="containsErrors" dxfId="2618" priority="175">
      <formula>ISERROR(A147)</formula>
    </cfRule>
  </conditionalFormatting>
  <conditionalFormatting sqref="A149:A150 C149:D150">
    <cfRule type="cellIs" dxfId="2617" priority="172" operator="equal">
      <formula>0</formula>
    </cfRule>
    <cfRule type="containsErrors" dxfId="2616" priority="173">
      <formula>ISERROR(A149)</formula>
    </cfRule>
  </conditionalFormatting>
  <conditionalFormatting sqref="A157:A158 C157:D158">
    <cfRule type="cellIs" dxfId="2615" priority="169" operator="equal">
      <formula>0</formula>
    </cfRule>
    <cfRule type="containsErrors" dxfId="2614" priority="170">
      <formula>ISERROR(A157)</formula>
    </cfRule>
  </conditionalFormatting>
  <conditionalFormatting sqref="A159:A160 C159:D160">
    <cfRule type="cellIs" dxfId="2613" priority="167" operator="equal">
      <formula>0</formula>
    </cfRule>
    <cfRule type="containsErrors" dxfId="2612" priority="168">
      <formula>ISERROR(A159)</formula>
    </cfRule>
  </conditionalFormatting>
  <conditionalFormatting sqref="B132:B136">
    <cfRule type="containsErrors" dxfId="2611" priority="156">
      <formula>ISERROR(B132)</formula>
    </cfRule>
  </conditionalFormatting>
  <conditionalFormatting sqref="B152:B156">
    <cfRule type="containsErrors" dxfId="2610" priority="154">
      <formula>ISERROR(B152)</formula>
    </cfRule>
  </conditionalFormatting>
  <conditionalFormatting sqref="A12:A16">
    <cfRule type="containsErrors" dxfId="2609" priority="140">
      <formula>ISERROR(A12)</formula>
    </cfRule>
  </conditionalFormatting>
  <conditionalFormatting sqref="A22:A26">
    <cfRule type="containsErrors" dxfId="2608" priority="139">
      <formula>ISERROR(A22)</formula>
    </cfRule>
  </conditionalFormatting>
  <conditionalFormatting sqref="A32:A36">
    <cfRule type="containsErrors" dxfId="2607" priority="138">
      <formula>ISERROR(A32)</formula>
    </cfRule>
  </conditionalFormatting>
  <conditionalFormatting sqref="A42:A46">
    <cfRule type="containsErrors" dxfId="2606" priority="137">
      <formula>ISERROR(A42)</formula>
    </cfRule>
  </conditionalFormatting>
  <conditionalFormatting sqref="A52:A56">
    <cfRule type="containsErrors" dxfId="2605" priority="136">
      <formula>ISERROR(A52)</formula>
    </cfRule>
  </conditionalFormatting>
  <conditionalFormatting sqref="A62:A66">
    <cfRule type="containsErrors" dxfId="2604" priority="135">
      <formula>ISERROR(A62)</formula>
    </cfRule>
  </conditionalFormatting>
  <conditionalFormatting sqref="A72:A76">
    <cfRule type="containsErrors" dxfId="2603" priority="134">
      <formula>ISERROR(A72)</formula>
    </cfRule>
  </conditionalFormatting>
  <conditionalFormatting sqref="A82:A86">
    <cfRule type="containsErrors" dxfId="2602" priority="133">
      <formula>ISERROR(A82)</formula>
    </cfRule>
  </conditionalFormatting>
  <conditionalFormatting sqref="A92:A96">
    <cfRule type="containsErrors" dxfId="2601" priority="132">
      <formula>ISERROR(A92)</formula>
    </cfRule>
  </conditionalFormatting>
  <conditionalFormatting sqref="A102:A106">
    <cfRule type="containsErrors" dxfId="2600" priority="131">
      <formula>ISERROR(A102)</formula>
    </cfRule>
  </conditionalFormatting>
  <conditionalFormatting sqref="A112:A116">
    <cfRule type="containsErrors" dxfId="2599" priority="130">
      <formula>ISERROR(A112)</formula>
    </cfRule>
  </conditionalFormatting>
  <conditionalFormatting sqref="A122:A126">
    <cfRule type="containsErrors" dxfId="2598" priority="129">
      <formula>ISERROR(A122)</formula>
    </cfRule>
  </conditionalFormatting>
  <conditionalFormatting sqref="A132:A136">
    <cfRule type="containsErrors" dxfId="2597" priority="128">
      <formula>ISERROR(A132)</formula>
    </cfRule>
  </conditionalFormatting>
  <conditionalFormatting sqref="A142:A146">
    <cfRule type="containsErrors" dxfId="2596" priority="127">
      <formula>ISERROR(A142)</formula>
    </cfRule>
  </conditionalFormatting>
  <conditionalFormatting sqref="A152:A156">
    <cfRule type="containsErrors" dxfId="2595" priority="126">
      <formula>ISERROR(A152)</formula>
    </cfRule>
  </conditionalFormatting>
  <conditionalFormatting sqref="B12:B16">
    <cfRule type="containsErrors" dxfId="2594" priority="72">
      <formula>ISERROR(B12)</formula>
    </cfRule>
  </conditionalFormatting>
  <conditionalFormatting sqref="B2:B6">
    <cfRule type="containsErrors" dxfId="2593" priority="73">
      <formula>ISERROR(B2)</formula>
    </cfRule>
  </conditionalFormatting>
  <conditionalFormatting sqref="B42:B46">
    <cfRule type="containsErrors" dxfId="2592" priority="69">
      <formula>ISERROR(B42)</formula>
    </cfRule>
  </conditionalFormatting>
  <conditionalFormatting sqref="B22:B26">
    <cfRule type="containsErrors" dxfId="2591" priority="71">
      <formula>ISERROR(B22)</formula>
    </cfRule>
  </conditionalFormatting>
  <conditionalFormatting sqref="B32:B36">
    <cfRule type="containsErrors" dxfId="2590" priority="70">
      <formula>ISERROR(B32)</formula>
    </cfRule>
  </conditionalFormatting>
  <conditionalFormatting sqref="B52:B56">
    <cfRule type="containsErrors" dxfId="2589" priority="68">
      <formula>ISERROR(B52)</formula>
    </cfRule>
  </conditionalFormatting>
  <conditionalFormatting sqref="B62:B66">
    <cfRule type="containsErrors" dxfId="2588" priority="67">
      <formula>ISERROR(B62)</formula>
    </cfRule>
  </conditionalFormatting>
  <conditionalFormatting sqref="B72:B76">
    <cfRule type="containsErrors" dxfId="2587" priority="66">
      <formula>ISERROR(B72)</formula>
    </cfRule>
  </conditionalFormatting>
  <conditionalFormatting sqref="B82:B86">
    <cfRule type="containsErrors" dxfId="2586" priority="65">
      <formula>ISERROR(B82)</formula>
    </cfRule>
  </conditionalFormatting>
  <conditionalFormatting sqref="B92:B96">
    <cfRule type="containsErrors" dxfId="2585" priority="64">
      <formula>ISERROR(B92)</formula>
    </cfRule>
  </conditionalFormatting>
  <conditionalFormatting sqref="B102:B106">
    <cfRule type="containsErrors" dxfId="2584" priority="63">
      <formula>ISERROR(B102)</formula>
    </cfRule>
  </conditionalFormatting>
  <conditionalFormatting sqref="B112:B116">
    <cfRule type="containsErrors" dxfId="2583" priority="62">
      <formula>ISERROR(B112)</formula>
    </cfRule>
  </conditionalFormatting>
  <conditionalFormatting sqref="B122:B126">
    <cfRule type="containsErrors" dxfId="2582" priority="61">
      <formula>ISERROR(B122)</formula>
    </cfRule>
  </conditionalFormatting>
  <conditionalFormatting sqref="O12:P16">
    <cfRule type="cellIs" dxfId="2581" priority="29" operator="equal">
      <formula>0</formula>
    </cfRule>
    <cfRule type="containsErrors" dxfId="2580" priority="30">
      <formula>ISERROR(O12)</formula>
    </cfRule>
  </conditionalFormatting>
  <conditionalFormatting sqref="O22:P26">
    <cfRule type="cellIs" dxfId="2579" priority="27" operator="equal">
      <formula>0</formula>
    </cfRule>
    <cfRule type="containsErrors" dxfId="2578" priority="28">
      <formula>ISERROR(O22)</formula>
    </cfRule>
  </conditionalFormatting>
  <conditionalFormatting sqref="O32:P36">
    <cfRule type="cellIs" dxfId="2577" priority="25" operator="equal">
      <formula>0</formula>
    </cfRule>
    <cfRule type="containsErrors" dxfId="2576" priority="26">
      <formula>ISERROR(O32)</formula>
    </cfRule>
  </conditionalFormatting>
  <conditionalFormatting sqref="O42:P46">
    <cfRule type="cellIs" dxfId="2575" priority="23" operator="equal">
      <formula>0</formula>
    </cfRule>
    <cfRule type="containsErrors" dxfId="2574" priority="24">
      <formula>ISERROR(O42)</formula>
    </cfRule>
  </conditionalFormatting>
  <conditionalFormatting sqref="O52:P56">
    <cfRule type="cellIs" dxfId="2573" priority="21" operator="equal">
      <formula>0</formula>
    </cfRule>
    <cfRule type="containsErrors" dxfId="2572" priority="22">
      <formula>ISERROR(O52)</formula>
    </cfRule>
  </conditionalFormatting>
  <conditionalFormatting sqref="O62:P66">
    <cfRule type="cellIs" dxfId="2571" priority="19" operator="equal">
      <formula>0</formula>
    </cfRule>
    <cfRule type="containsErrors" dxfId="2570" priority="20">
      <formula>ISERROR(O62)</formula>
    </cfRule>
  </conditionalFormatting>
  <conditionalFormatting sqref="O72:P76">
    <cfRule type="cellIs" dxfId="2569" priority="17" operator="equal">
      <formula>0</formula>
    </cfRule>
    <cfRule type="containsErrors" dxfId="2568" priority="18">
      <formula>ISERROR(O72)</formula>
    </cfRule>
  </conditionalFormatting>
  <conditionalFormatting sqref="O82:P86">
    <cfRule type="cellIs" dxfId="2567" priority="15" operator="equal">
      <formula>0</formula>
    </cfRule>
    <cfRule type="containsErrors" dxfId="2566" priority="16">
      <formula>ISERROR(O82)</formula>
    </cfRule>
  </conditionalFormatting>
  <conditionalFormatting sqref="O92:P96">
    <cfRule type="cellIs" dxfId="2565" priority="13" operator="equal">
      <formula>0</formula>
    </cfRule>
    <cfRule type="containsErrors" dxfId="2564" priority="14">
      <formula>ISERROR(O92)</formula>
    </cfRule>
  </conditionalFormatting>
  <conditionalFormatting sqref="O102:P106">
    <cfRule type="cellIs" dxfId="2563" priority="11" operator="equal">
      <formula>0</formula>
    </cfRule>
    <cfRule type="containsErrors" dxfId="2562" priority="12">
      <formula>ISERROR(O102)</formula>
    </cfRule>
  </conditionalFormatting>
  <conditionalFormatting sqref="O112:P116">
    <cfRule type="cellIs" dxfId="2561" priority="9" operator="equal">
      <formula>0</formula>
    </cfRule>
    <cfRule type="containsErrors" dxfId="2560" priority="10">
      <formula>ISERROR(O112)</formula>
    </cfRule>
  </conditionalFormatting>
  <conditionalFormatting sqref="O122:P126">
    <cfRule type="cellIs" dxfId="2559" priority="7" operator="equal">
      <formula>0</formula>
    </cfRule>
    <cfRule type="containsErrors" dxfId="2558" priority="8">
      <formula>ISERROR(O122)</formula>
    </cfRule>
  </conditionalFormatting>
  <conditionalFormatting sqref="O132:P136">
    <cfRule type="cellIs" dxfId="2557" priority="5" operator="equal">
      <formula>0</formula>
    </cfRule>
    <cfRule type="containsErrors" dxfId="2556" priority="6">
      <formula>ISERROR(O132)</formula>
    </cfRule>
  </conditionalFormatting>
  <conditionalFormatting sqref="O142:P146">
    <cfRule type="cellIs" dxfId="2555" priority="3" operator="equal">
      <formula>0</formula>
    </cfRule>
    <cfRule type="containsErrors" dxfId="2554" priority="4">
      <formula>ISERROR(O142)</formula>
    </cfRule>
  </conditionalFormatting>
  <conditionalFormatting sqref="O152:P156">
    <cfRule type="cellIs" dxfId="2553" priority="1" operator="equal">
      <formula>0</formula>
    </cfRule>
    <cfRule type="containsErrors" dxfId="2552" priority="2">
      <formula>ISERROR(O152)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7" width="7.6640625" style="105" customWidth="1"/>
    <col min="18" max="19" width="7.6640625" style="106" customWidth="1"/>
    <col min="79" max="79" width="11.5546875" style="44"/>
  </cols>
  <sheetData>
    <row r="1" spans="1:79" ht="49.2" customHeight="1" thickBot="1" x14ac:dyDescent="0.35">
      <c r="A1" s="97" t="s">
        <v>51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83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IF(C2&lt;&gt;Sem.01!C2,VLOOKUP(B2,Données!$A$3:$H$1003,7)+M2,M2+Sem.01!O2)</f>
        <v>0</v>
      </c>
      <c r="P2" s="52">
        <f>IF(C2&lt;&gt;Sem.01!C2,VLOOKUP(B2,Données!$A$3:$H$1003,8)+N2,N2+Sem.01!P2)</f>
        <v>0</v>
      </c>
      <c r="R2" s="107"/>
      <c r="S2" s="107"/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IF(C3&lt;&gt;Sem.01!C3,VLOOKUP(B3,Données!$A$3:$H$1003,7)+M3,M3+Sem.01!O3)</f>
        <v>0</v>
      </c>
      <c r="P3" s="52">
        <f>IF(C3&lt;&gt;Sem.01!C3,VLOOKUP(B3,Données!$A$3:$H$1003,8)+N3,N3+Sem.01!P3)</f>
        <v>0</v>
      </c>
      <c r="R3" s="107"/>
      <c r="S3" s="107"/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IF(C4&lt;&gt;Sem.01!C4,VLOOKUP(B4,Données!$A$3:$H$1003,7)+M4,M4+Sem.01!O4)</f>
        <v>0</v>
      </c>
      <c r="P4" s="52">
        <f>IF(C4&lt;&gt;Sem.01!C4,VLOOKUP(B4,Données!$A$3:$H$1003,8)+N4,N4+Sem.01!P4)</f>
        <v>0</v>
      </c>
      <c r="R4" s="107"/>
      <c r="S4" s="107"/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IF(C5&lt;&gt;Sem.01!C5,VLOOKUP(B5,Données!$A$3:$H$1003,7)+M5,M5+Sem.01!O5)</f>
        <v>0</v>
      </c>
      <c r="P5" s="52">
        <f>IF(C5&lt;&gt;Sem.01!C5,VLOOKUP(B5,Données!$A$3:$H$1003,8)+N5,N5+Sem.01!P5)</f>
        <v>0</v>
      </c>
      <c r="R5" s="107"/>
      <c r="S5" s="107"/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IF(C6&lt;&gt;Sem.01!C6,VLOOKUP(B6,Données!$A$3:$H$1003,7)+M6,M6+Sem.01!O6)</f>
        <v>0</v>
      </c>
      <c r="P6" s="52">
        <f>IF(C6&lt;&gt;Sem.01!C6,VLOOKUP(B6,Données!$A$3:$H$1003,8)+N6,N6+Sem.01!P6)</f>
        <v>0</v>
      </c>
      <c r="R6" s="107"/>
      <c r="S6" s="107"/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R7" s="107"/>
      <c r="S7" s="107"/>
      <c r="T7" s="129"/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7"/>
      <c r="S8" s="107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7"/>
      <c r="S9" s="107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9"/>
      <c r="R10" s="140"/>
      <c r="S10" s="140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7"/>
      <c r="S11" s="107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IF(C12&lt;&gt;Sem.01!C12,VLOOKUP(B12,Données!$A$3:$H$1003,7)+M12,M12+Sem.01!O12)</f>
        <v>0</v>
      </c>
      <c r="P12" s="52">
        <f>IF(C12&lt;&gt;Sem.01!C12,VLOOKUP(B12,Données!$A$3:$H$1003,8)+N12,N12+Sem.01!P12)</f>
        <v>0</v>
      </c>
      <c r="Q12" s="75"/>
      <c r="R12" s="75"/>
      <c r="S12" s="7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IF(C13&lt;&gt;Sem.01!C13,VLOOKUP(B13,Données!$A$3:$H$1003,7)+M13,M13+Sem.01!O13)</f>
        <v>0</v>
      </c>
      <c r="P13" s="52">
        <f>IF(C13&lt;&gt;Sem.01!C13,VLOOKUP(B13,Données!$A$3:$H$1003,8)+N13,N13+Sem.01!P13)</f>
        <v>0</v>
      </c>
      <c r="Q13" s="75"/>
      <c r="R13" s="75"/>
      <c r="S13" s="7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IF(C14&lt;&gt;Sem.01!C14,VLOOKUP(B14,Données!$A$3:$H$1003,7)+M14,M14+Sem.01!O14)</f>
        <v>0</v>
      </c>
      <c r="P14" s="52">
        <f>IF(C14&lt;&gt;Sem.01!C14,VLOOKUP(B14,Données!$A$3:$H$1003,8)+N14,N14+Sem.01!P14)</f>
        <v>0</v>
      </c>
      <c r="Q14" s="75"/>
      <c r="R14" s="75"/>
      <c r="S14" s="7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IF(C15&lt;&gt;Sem.01!C15,VLOOKUP(B15,Données!$A$3:$H$1003,7)+M15,M15+Sem.01!O15)</f>
        <v>0</v>
      </c>
      <c r="P15" s="52">
        <f>IF(C15&lt;&gt;Sem.01!C15,VLOOKUP(B15,Données!$A$3:$H$1003,8)+N15,N15+Sem.01!P15)</f>
        <v>0</v>
      </c>
      <c r="Q15" s="75"/>
      <c r="R15" s="75"/>
      <c r="S15" s="7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IF(C16&lt;&gt;Sem.01!C16,VLOOKUP(B16,Données!$A$3:$H$1003,7)+M16,M16+Sem.01!O16)</f>
        <v>0</v>
      </c>
      <c r="P16" s="52">
        <f>IF(C16&lt;&gt;Sem.01!C16,VLOOKUP(B16,Données!$A$3:$H$1003,8)+N16,N16+Sem.01!P16)</f>
        <v>0</v>
      </c>
      <c r="Q16" s="75"/>
      <c r="R16" s="75"/>
      <c r="S16" s="7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O20" si="6">M17</f>
        <v>0</v>
      </c>
      <c r="P17" s="57">
        <f t="shared" ref="P17:P20" si="7">N17</f>
        <v>0</v>
      </c>
      <c r="Q17" s="164"/>
      <c r="R17" s="164"/>
      <c r="S17" s="7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7"/>
        <v>0</v>
      </c>
      <c r="Q18" s="105"/>
      <c r="R18" s="107"/>
      <c r="S18" s="107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7"/>
        <v>0</v>
      </c>
      <c r="Q19" s="105"/>
      <c r="R19" s="107"/>
      <c r="S19" s="107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7"/>
        <v>0</v>
      </c>
      <c r="Q20" s="105"/>
      <c r="R20" s="107"/>
      <c r="S20" s="107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42"/>
      <c r="O21" s="143"/>
      <c r="P21" s="142"/>
      <c r="Q21" s="105"/>
      <c r="R21" s="107"/>
      <c r="S21" s="107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96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59" customFormat="1" ht="14.4" customHeight="1" x14ac:dyDescent="0.3">
      <c r="C163" s="102"/>
      <c r="E163" s="75"/>
      <c r="F163" s="75"/>
      <c r="G163" s="75"/>
      <c r="H163" s="76"/>
      <c r="I163" s="77"/>
      <c r="J163" s="78"/>
      <c r="K163" s="79"/>
      <c r="L163" s="80"/>
      <c r="Q163" s="105"/>
      <c r="R163" s="107"/>
      <c r="S163" s="107"/>
      <c r="CA163" s="74"/>
    </row>
    <row r="164" spans="1:79" s="59" customFormat="1" ht="14.4" customHeight="1" x14ac:dyDescent="0.3">
      <c r="C164" s="102"/>
      <c r="E164" s="75"/>
      <c r="F164" s="75"/>
      <c r="G164" s="75"/>
      <c r="H164" s="76"/>
      <c r="I164" s="77"/>
      <c r="J164" s="78"/>
      <c r="K164" s="79"/>
      <c r="L164" s="80"/>
      <c r="Q164" s="105"/>
      <c r="R164" s="107"/>
      <c r="S164" s="107"/>
      <c r="CA164" s="74"/>
    </row>
    <row r="165" spans="1:79" s="59" customFormat="1" ht="14.4" customHeight="1" x14ac:dyDescent="0.3">
      <c r="C165" s="102"/>
      <c r="E165" s="75"/>
      <c r="F165" s="75"/>
      <c r="G165" s="75"/>
      <c r="H165" s="76"/>
      <c r="I165" s="77"/>
      <c r="J165" s="78"/>
      <c r="K165" s="79"/>
      <c r="L165" s="80"/>
      <c r="Q165" s="105"/>
      <c r="R165" s="107"/>
      <c r="S165" s="107"/>
      <c r="CA165" s="74"/>
    </row>
    <row r="166" spans="1:79" s="59" customFormat="1" ht="14.4" customHeight="1" x14ac:dyDescent="0.3">
      <c r="C166" s="102"/>
      <c r="E166" s="75"/>
      <c r="F166" s="75"/>
      <c r="G166" s="75"/>
      <c r="H166" s="76"/>
      <c r="I166" s="77"/>
      <c r="J166" s="78"/>
      <c r="K166" s="79"/>
      <c r="L166" s="80"/>
      <c r="Q166" s="105"/>
      <c r="R166" s="107"/>
      <c r="S166" s="107"/>
      <c r="CA166" s="74"/>
    </row>
    <row r="167" spans="1:79" s="59" customFormat="1" ht="14.4" customHeight="1" x14ac:dyDescent="0.3">
      <c r="C167" s="102"/>
      <c r="E167" s="75"/>
      <c r="F167" s="75"/>
      <c r="G167" s="75"/>
      <c r="H167" s="76"/>
      <c r="I167" s="77"/>
      <c r="J167" s="78"/>
      <c r="K167" s="79"/>
      <c r="L167" s="80"/>
      <c r="Q167" s="105"/>
      <c r="R167" s="107"/>
      <c r="S167" s="107"/>
      <c r="CA167" s="74"/>
    </row>
    <row r="168" spans="1:79" s="59" customFormat="1" ht="14.4" customHeight="1" x14ac:dyDescent="0.3">
      <c r="C168" s="102"/>
      <c r="E168" s="75"/>
      <c r="F168" s="75"/>
      <c r="G168" s="75"/>
      <c r="H168" s="76"/>
      <c r="I168" s="77"/>
      <c r="J168" s="78"/>
      <c r="K168" s="79"/>
      <c r="L168" s="80"/>
      <c r="Q168" s="105"/>
      <c r="R168" s="107"/>
      <c r="S168" s="107"/>
      <c r="CA168" s="74"/>
    </row>
    <row r="169" spans="1:79" s="59" customFormat="1" ht="14.4" customHeight="1" x14ac:dyDescent="0.3">
      <c r="C169" s="102"/>
      <c r="E169" s="75"/>
      <c r="F169" s="75"/>
      <c r="G169" s="75"/>
      <c r="H169" s="76"/>
      <c r="I169" s="77"/>
      <c r="J169" s="78"/>
      <c r="K169" s="79"/>
      <c r="L169" s="80"/>
      <c r="Q169" s="105"/>
      <c r="R169" s="107"/>
      <c r="S169" s="107"/>
      <c r="CA169" s="74"/>
    </row>
    <row r="170" spans="1:79" s="59" customFormat="1" ht="14.4" customHeight="1" x14ac:dyDescent="0.3">
      <c r="C170" s="102"/>
      <c r="E170" s="75"/>
      <c r="F170" s="75"/>
      <c r="G170" s="75"/>
      <c r="H170" s="76"/>
      <c r="I170" s="77"/>
      <c r="J170" s="78"/>
      <c r="K170" s="79"/>
      <c r="L170" s="80"/>
      <c r="Q170" s="105"/>
      <c r="R170" s="107"/>
      <c r="S170" s="107"/>
      <c r="CA170" s="74"/>
    </row>
    <row r="171" spans="1:79" s="59" customFormat="1" ht="14.4" customHeight="1" x14ac:dyDescent="0.3">
      <c r="C171" s="102"/>
      <c r="E171" s="75"/>
      <c r="F171" s="75"/>
      <c r="G171" s="75"/>
      <c r="H171" s="76"/>
      <c r="I171" s="77"/>
      <c r="J171" s="78"/>
      <c r="K171" s="79"/>
      <c r="L171" s="80"/>
      <c r="Q171" s="105"/>
      <c r="R171" s="107"/>
      <c r="S171" s="107"/>
      <c r="CA171" s="74"/>
    </row>
    <row r="172" spans="1:79" s="59" customFormat="1" ht="14.4" customHeight="1" x14ac:dyDescent="0.3">
      <c r="C172" s="102"/>
      <c r="E172" s="75"/>
      <c r="F172" s="75"/>
      <c r="G172" s="75"/>
      <c r="H172" s="76"/>
      <c r="I172" s="77"/>
      <c r="J172" s="78"/>
      <c r="K172" s="79"/>
      <c r="L172" s="80"/>
      <c r="Q172" s="105"/>
      <c r="R172" s="107"/>
      <c r="S172" s="107"/>
      <c r="CA172" s="74"/>
    </row>
    <row r="173" spans="1:79" s="59" customFormat="1" ht="14.4" customHeight="1" x14ac:dyDescent="0.3">
      <c r="C173" s="102"/>
      <c r="E173" s="75"/>
      <c r="F173" s="75"/>
      <c r="G173" s="75"/>
      <c r="H173" s="76"/>
      <c r="I173" s="77"/>
      <c r="J173" s="78"/>
      <c r="K173" s="79"/>
      <c r="L173" s="80"/>
      <c r="Q173" s="105"/>
      <c r="R173" s="107"/>
      <c r="S173" s="107"/>
      <c r="CA173" s="74"/>
    </row>
    <row r="174" spans="1:79" s="59" customFormat="1" ht="14.4" customHeight="1" x14ac:dyDescent="0.3">
      <c r="C174" s="102"/>
      <c r="E174" s="75"/>
      <c r="F174" s="75"/>
      <c r="G174" s="75"/>
      <c r="H174" s="76"/>
      <c r="I174" s="77"/>
      <c r="J174" s="78"/>
      <c r="K174" s="79"/>
      <c r="L174" s="80"/>
      <c r="Q174" s="105"/>
      <c r="R174" s="107"/>
      <c r="S174" s="107"/>
      <c r="CA174" s="74"/>
    </row>
    <row r="175" spans="1:79" s="59" customFormat="1" ht="14.4" customHeight="1" x14ac:dyDescent="0.3">
      <c r="C175" s="102"/>
      <c r="E175" s="75"/>
      <c r="F175" s="75"/>
      <c r="G175" s="75"/>
      <c r="H175" s="76"/>
      <c r="I175" s="77"/>
      <c r="J175" s="78"/>
      <c r="K175" s="79"/>
      <c r="L175" s="80"/>
      <c r="Q175" s="105"/>
      <c r="R175" s="107"/>
      <c r="S175" s="107"/>
      <c r="CA175" s="74"/>
    </row>
    <row r="176" spans="1:79" s="59" customFormat="1" ht="14.4" customHeight="1" x14ac:dyDescent="0.3">
      <c r="C176" s="102"/>
      <c r="E176" s="75"/>
      <c r="F176" s="75"/>
      <c r="G176" s="75"/>
      <c r="H176" s="76"/>
      <c r="I176" s="77"/>
      <c r="J176" s="78"/>
      <c r="K176" s="79"/>
      <c r="L176" s="80"/>
      <c r="Q176" s="105"/>
      <c r="R176" s="107"/>
      <c r="S176" s="107"/>
      <c r="CA176" s="74"/>
    </row>
    <row r="177" spans="3:79" s="59" customFormat="1" ht="14.4" customHeight="1" x14ac:dyDescent="0.3">
      <c r="C177" s="102"/>
      <c r="E177" s="75"/>
      <c r="F177" s="75"/>
      <c r="G177" s="75"/>
      <c r="H177" s="76"/>
      <c r="I177" s="77"/>
      <c r="J177" s="78"/>
      <c r="K177" s="79"/>
      <c r="L177" s="80"/>
      <c r="Q177" s="105"/>
      <c r="R177" s="107"/>
      <c r="S177" s="107"/>
      <c r="CA177" s="74"/>
    </row>
    <row r="178" spans="3:79" s="59" customFormat="1" ht="14.4" customHeight="1" x14ac:dyDescent="0.3">
      <c r="C178" s="102"/>
      <c r="E178" s="75"/>
      <c r="F178" s="75"/>
      <c r="G178" s="75"/>
      <c r="H178" s="76"/>
      <c r="I178" s="77"/>
      <c r="J178" s="78"/>
      <c r="K178" s="79"/>
      <c r="L178" s="80"/>
      <c r="Q178" s="105"/>
      <c r="R178" s="107"/>
      <c r="S178" s="107"/>
      <c r="CA178" s="74"/>
    </row>
    <row r="179" spans="3:79" s="59" customFormat="1" ht="14.4" customHeight="1" x14ac:dyDescent="0.3">
      <c r="C179" s="102"/>
      <c r="E179" s="75"/>
      <c r="F179" s="75"/>
      <c r="G179" s="75"/>
      <c r="H179" s="76"/>
      <c r="I179" s="77"/>
      <c r="J179" s="78"/>
      <c r="K179" s="79"/>
      <c r="L179" s="80"/>
      <c r="Q179" s="105"/>
      <c r="R179" s="107"/>
      <c r="S179" s="107"/>
      <c r="CA179" s="74"/>
    </row>
    <row r="180" spans="3:79" s="59" customFormat="1" ht="14.4" customHeight="1" x14ac:dyDescent="0.3">
      <c r="C180" s="102"/>
      <c r="E180" s="75"/>
      <c r="F180" s="75"/>
      <c r="G180" s="75"/>
      <c r="H180" s="76"/>
      <c r="I180" s="77"/>
      <c r="J180" s="78"/>
      <c r="K180" s="79"/>
      <c r="L180" s="80"/>
      <c r="Q180" s="105"/>
      <c r="R180" s="107"/>
      <c r="S180" s="107"/>
      <c r="CA180" s="74"/>
    </row>
    <row r="181" spans="3:79" s="59" customFormat="1" ht="14.4" customHeight="1" x14ac:dyDescent="0.3">
      <c r="C181" s="102"/>
      <c r="E181" s="75"/>
      <c r="F181" s="75"/>
      <c r="G181" s="75"/>
      <c r="H181" s="76"/>
      <c r="I181" s="77"/>
      <c r="J181" s="78"/>
      <c r="K181" s="79"/>
      <c r="L181" s="80"/>
      <c r="Q181" s="105"/>
      <c r="R181" s="107"/>
      <c r="S181" s="107"/>
      <c r="CA181" s="74"/>
    </row>
    <row r="182" spans="3:79" s="59" customFormat="1" ht="14.4" customHeight="1" x14ac:dyDescent="0.3">
      <c r="C182" s="102"/>
      <c r="E182" s="75"/>
      <c r="F182" s="75"/>
      <c r="G182" s="75"/>
      <c r="H182" s="76"/>
      <c r="I182" s="77"/>
      <c r="J182" s="78"/>
      <c r="K182" s="79"/>
      <c r="L182" s="80"/>
      <c r="Q182" s="105"/>
      <c r="R182" s="107"/>
      <c r="S182" s="107"/>
      <c r="CA182" s="74"/>
    </row>
    <row r="183" spans="3:79" s="59" customFormat="1" ht="14.4" customHeight="1" x14ac:dyDescent="0.3">
      <c r="C183" s="102"/>
      <c r="E183" s="75"/>
      <c r="F183" s="75"/>
      <c r="G183" s="75"/>
      <c r="H183" s="76"/>
      <c r="I183" s="77"/>
      <c r="J183" s="78"/>
      <c r="K183" s="79"/>
      <c r="L183" s="80"/>
      <c r="Q183" s="105"/>
      <c r="R183" s="107"/>
      <c r="S183" s="107"/>
      <c r="CA183" s="74"/>
    </row>
    <row r="184" spans="3:79" s="59" customFormat="1" ht="14.4" customHeight="1" x14ac:dyDescent="0.3">
      <c r="C184" s="102"/>
      <c r="E184" s="75"/>
      <c r="F184" s="75"/>
      <c r="G184" s="75"/>
      <c r="H184" s="76"/>
      <c r="I184" s="77"/>
      <c r="J184" s="78"/>
      <c r="K184" s="79"/>
      <c r="L184" s="80"/>
      <c r="Q184" s="105"/>
      <c r="R184" s="107"/>
      <c r="S184" s="107"/>
      <c r="CA184" s="74"/>
    </row>
    <row r="185" spans="3:79" s="59" customFormat="1" ht="14.4" customHeight="1" x14ac:dyDescent="0.3">
      <c r="C185" s="102"/>
      <c r="E185" s="75"/>
      <c r="F185" s="75"/>
      <c r="G185" s="75"/>
      <c r="H185" s="76"/>
      <c r="I185" s="77"/>
      <c r="J185" s="78"/>
      <c r="K185" s="79"/>
      <c r="L185" s="80"/>
      <c r="Q185" s="105"/>
      <c r="R185" s="107"/>
      <c r="S185" s="107"/>
      <c r="CA185" s="74"/>
    </row>
    <row r="186" spans="3:79" s="59" customFormat="1" ht="14.4" customHeight="1" x14ac:dyDescent="0.3">
      <c r="C186" s="102"/>
      <c r="E186" s="75"/>
      <c r="F186" s="75"/>
      <c r="G186" s="75"/>
      <c r="H186" s="76"/>
      <c r="I186" s="77"/>
      <c r="J186" s="78"/>
      <c r="K186" s="79"/>
      <c r="L186" s="80"/>
      <c r="Q186" s="105"/>
      <c r="R186" s="107"/>
      <c r="S186" s="107"/>
      <c r="CA186" s="74"/>
    </row>
    <row r="187" spans="3:79" s="59" customFormat="1" ht="14.4" customHeight="1" x14ac:dyDescent="0.3">
      <c r="C187" s="102"/>
      <c r="E187" s="75"/>
      <c r="F187" s="75"/>
      <c r="G187" s="75"/>
      <c r="H187" s="76"/>
      <c r="I187" s="77"/>
      <c r="J187" s="78"/>
      <c r="K187" s="79"/>
      <c r="L187" s="80"/>
      <c r="Q187" s="105"/>
      <c r="R187" s="107"/>
      <c r="S187" s="107"/>
      <c r="CA187" s="74"/>
    </row>
    <row r="188" spans="3:79" s="59" customFormat="1" ht="14.4" customHeigh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Q188" s="105"/>
      <c r="R188" s="107"/>
      <c r="S188" s="107"/>
      <c r="CA188" s="74"/>
    </row>
    <row r="189" spans="3:79" s="59" customFormat="1" ht="14.4" customHeigh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Q189" s="105"/>
      <c r="R189" s="107"/>
      <c r="S189" s="107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7"/>
      <c r="S190" s="107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7"/>
      <c r="S191" s="107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7"/>
      <c r="S192" s="107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7"/>
      <c r="S193" s="107"/>
      <c r="CA193" s="74"/>
    </row>
  </sheetData>
  <conditionalFormatting sqref="B1:P1 H2:N6 D2:D6">
    <cfRule type="containsErrors" dxfId="2551" priority="1022">
      <formula>ISERROR(B1)</formula>
    </cfRule>
  </conditionalFormatting>
  <conditionalFormatting sqref="E1:G1">
    <cfRule type="cellIs" dxfId="2550" priority="1020" operator="equal">
      <formula>0</formula>
    </cfRule>
    <cfRule type="containsErrors" dxfId="2549" priority="1021">
      <formula>ISERROR(E1)</formula>
    </cfRule>
  </conditionalFormatting>
  <conditionalFormatting sqref="M1:M6">
    <cfRule type="containsErrors" dxfId="2548" priority="1019">
      <formula>ISERROR(M1)</formula>
    </cfRule>
  </conditionalFormatting>
  <conditionalFormatting sqref="M1:P1 M2:N6">
    <cfRule type="cellIs" dxfId="2547" priority="1018" operator="equal">
      <formula>0</formula>
    </cfRule>
  </conditionalFormatting>
  <conditionalFormatting sqref="A1">
    <cfRule type="containsErrors" dxfId="2546" priority="1017">
      <formula>ISERROR(A1)</formula>
    </cfRule>
  </conditionalFormatting>
  <conditionalFormatting sqref="A2:A6">
    <cfRule type="containsErrors" dxfId="2545" priority="1016">
      <formula>ISERROR(A2)</formula>
    </cfRule>
  </conditionalFormatting>
  <conditionalFormatting sqref="A7:A8 D7:P8">
    <cfRule type="cellIs" dxfId="2544" priority="1012" operator="equal">
      <formula>0</formula>
    </cfRule>
    <cfRule type="containsErrors" dxfId="2543" priority="1013">
      <formula>ISERROR(A7)</formula>
    </cfRule>
  </conditionalFormatting>
  <conditionalFormatting sqref="A9:A10 D9:P10">
    <cfRule type="cellIs" dxfId="2542" priority="1010" operator="equal">
      <formula>0</formula>
    </cfRule>
    <cfRule type="containsErrors" dxfId="2541" priority="1011">
      <formula>ISERROR(A9)</formula>
    </cfRule>
  </conditionalFormatting>
  <conditionalFormatting sqref="E162:G162">
    <cfRule type="containsErrors" dxfId="2540" priority="1014">
      <formula>ISERROR(E162)</formula>
    </cfRule>
  </conditionalFormatting>
  <conditionalFormatting sqref="C2:C6">
    <cfRule type="containsErrors" dxfId="2539" priority="919">
      <formula>ISERROR(C2)</formula>
    </cfRule>
  </conditionalFormatting>
  <conditionalFormatting sqref="C7:C8">
    <cfRule type="cellIs" dxfId="2538" priority="917" operator="equal">
      <formula>0</formula>
    </cfRule>
    <cfRule type="containsErrors" dxfId="2537" priority="918">
      <formula>ISERROR(C7)</formula>
    </cfRule>
  </conditionalFormatting>
  <conditionalFormatting sqref="C9:C10">
    <cfRule type="cellIs" dxfId="2536" priority="915" operator="equal">
      <formula>0</formula>
    </cfRule>
    <cfRule type="containsErrors" dxfId="2535" priority="916">
      <formula>ISERROR(C9)</formula>
    </cfRule>
  </conditionalFormatting>
  <conditionalFormatting sqref="C11">
    <cfRule type="containsErrors" dxfId="2534" priority="914">
      <formula>ISERROR(C11)</formula>
    </cfRule>
  </conditionalFormatting>
  <conditionalFormatting sqref="C21">
    <cfRule type="containsErrors" dxfId="2533" priority="913">
      <formula>ISERROR(C21)</formula>
    </cfRule>
  </conditionalFormatting>
  <conditionalFormatting sqref="C31">
    <cfRule type="containsErrors" dxfId="2532" priority="912">
      <formula>ISERROR(C31)</formula>
    </cfRule>
  </conditionalFormatting>
  <conditionalFormatting sqref="C41">
    <cfRule type="containsErrors" dxfId="2531" priority="911">
      <formula>ISERROR(C41)</formula>
    </cfRule>
  </conditionalFormatting>
  <conditionalFormatting sqref="C51">
    <cfRule type="containsErrors" dxfId="2530" priority="910">
      <formula>ISERROR(C51)</formula>
    </cfRule>
  </conditionalFormatting>
  <conditionalFormatting sqref="C61">
    <cfRule type="containsErrors" dxfId="2529" priority="909">
      <formula>ISERROR(C61)</formula>
    </cfRule>
  </conditionalFormatting>
  <conditionalFormatting sqref="C71">
    <cfRule type="containsErrors" dxfId="2528" priority="908">
      <formula>ISERROR(C71)</formula>
    </cfRule>
  </conditionalFormatting>
  <conditionalFormatting sqref="C81">
    <cfRule type="containsErrors" dxfId="2527" priority="907">
      <formula>ISERROR(C81)</formula>
    </cfRule>
  </conditionalFormatting>
  <conditionalFormatting sqref="C91">
    <cfRule type="containsErrors" dxfId="2526" priority="906">
      <formula>ISERROR(C91)</formula>
    </cfRule>
  </conditionalFormatting>
  <conditionalFormatting sqref="C101">
    <cfRule type="containsErrors" dxfId="2525" priority="905">
      <formula>ISERROR(C101)</formula>
    </cfRule>
  </conditionalFormatting>
  <conditionalFormatting sqref="C111">
    <cfRule type="containsErrors" dxfId="2524" priority="904">
      <formula>ISERROR(C111)</formula>
    </cfRule>
  </conditionalFormatting>
  <conditionalFormatting sqref="C121">
    <cfRule type="containsErrors" dxfId="2523" priority="903">
      <formula>ISERROR(C121)</formula>
    </cfRule>
  </conditionalFormatting>
  <conditionalFormatting sqref="C131">
    <cfRule type="containsErrors" dxfId="2522" priority="902">
      <formula>ISERROR(C131)</formula>
    </cfRule>
  </conditionalFormatting>
  <conditionalFormatting sqref="C141">
    <cfRule type="containsErrors" dxfId="2521" priority="901">
      <formula>ISERROR(C141)</formula>
    </cfRule>
  </conditionalFormatting>
  <conditionalFormatting sqref="C151">
    <cfRule type="containsErrors" dxfId="2520" priority="900">
      <formula>ISERROR(C151)</formula>
    </cfRule>
  </conditionalFormatting>
  <conditionalFormatting sqref="E161:G161">
    <cfRule type="cellIs" dxfId="2519" priority="703" operator="equal">
      <formula>0</formula>
    </cfRule>
    <cfRule type="containsErrors" dxfId="2518" priority="704">
      <formula>ISERROR(E161)</formula>
    </cfRule>
  </conditionalFormatting>
  <conditionalFormatting sqref="E11:G11">
    <cfRule type="cellIs" dxfId="2517" priority="733" operator="equal">
      <formula>0</formula>
    </cfRule>
    <cfRule type="containsErrors" dxfId="2516" priority="824">
      <formula>ISERROR(E11)</formula>
    </cfRule>
  </conditionalFormatting>
  <conditionalFormatting sqref="E21:G21">
    <cfRule type="cellIs" dxfId="2515" priority="731" operator="equal">
      <formula>0</formula>
    </cfRule>
    <cfRule type="containsErrors" dxfId="2514" priority="732">
      <formula>ISERROR(E21)</formula>
    </cfRule>
  </conditionalFormatting>
  <conditionalFormatting sqref="E31:G31">
    <cfRule type="cellIs" dxfId="2513" priority="729" operator="equal">
      <formula>0</formula>
    </cfRule>
    <cfRule type="containsErrors" dxfId="2512" priority="730">
      <formula>ISERROR(E31)</formula>
    </cfRule>
  </conditionalFormatting>
  <conditionalFormatting sqref="E41:G41">
    <cfRule type="cellIs" dxfId="2511" priority="727" operator="equal">
      <formula>0</formula>
    </cfRule>
    <cfRule type="containsErrors" dxfId="2510" priority="728">
      <formula>ISERROR(E41)</formula>
    </cfRule>
  </conditionalFormatting>
  <conditionalFormatting sqref="E51:G51">
    <cfRule type="cellIs" dxfId="2509" priority="725" operator="equal">
      <formula>0</formula>
    </cfRule>
    <cfRule type="containsErrors" dxfId="2508" priority="726">
      <formula>ISERROR(E51)</formula>
    </cfRule>
  </conditionalFormatting>
  <conditionalFormatting sqref="E61:G61">
    <cfRule type="cellIs" dxfId="2507" priority="723" operator="equal">
      <formula>0</formula>
    </cfRule>
    <cfRule type="containsErrors" dxfId="2506" priority="724">
      <formula>ISERROR(E61)</formula>
    </cfRule>
  </conditionalFormatting>
  <conditionalFormatting sqref="E71:G71">
    <cfRule type="cellIs" dxfId="2505" priority="721" operator="equal">
      <formula>0</formula>
    </cfRule>
    <cfRule type="containsErrors" dxfId="2504" priority="722">
      <formula>ISERROR(E71)</formula>
    </cfRule>
  </conditionalFormatting>
  <conditionalFormatting sqref="E81:G81">
    <cfRule type="cellIs" dxfId="2503" priority="719" operator="equal">
      <formula>0</formula>
    </cfRule>
    <cfRule type="containsErrors" dxfId="2502" priority="720">
      <formula>ISERROR(E81)</formula>
    </cfRule>
  </conditionalFormatting>
  <conditionalFormatting sqref="E91:G91">
    <cfRule type="cellIs" dxfId="2501" priority="717" operator="equal">
      <formula>0</formula>
    </cfRule>
    <cfRule type="containsErrors" dxfId="2500" priority="718">
      <formula>ISERROR(E91)</formula>
    </cfRule>
  </conditionalFormatting>
  <conditionalFormatting sqref="E101:G101">
    <cfRule type="cellIs" dxfId="2499" priority="715" operator="equal">
      <formula>0</formula>
    </cfRule>
    <cfRule type="containsErrors" dxfId="2498" priority="716">
      <formula>ISERROR(E101)</formula>
    </cfRule>
  </conditionalFormatting>
  <conditionalFormatting sqref="E111:G111">
    <cfRule type="cellIs" dxfId="2497" priority="713" operator="equal">
      <formula>0</formula>
    </cfRule>
    <cfRule type="containsErrors" dxfId="2496" priority="714">
      <formula>ISERROR(E111)</formula>
    </cfRule>
  </conditionalFormatting>
  <conditionalFormatting sqref="E121:G121">
    <cfRule type="cellIs" dxfId="2495" priority="711" operator="equal">
      <formula>0</formula>
    </cfRule>
    <cfRule type="containsErrors" dxfId="2494" priority="712">
      <formula>ISERROR(E121)</formula>
    </cfRule>
  </conditionalFormatting>
  <conditionalFormatting sqref="E131:G131">
    <cfRule type="cellIs" dxfId="2493" priority="709" operator="equal">
      <formula>0</formula>
    </cfRule>
    <cfRule type="containsErrors" dxfId="2492" priority="710">
      <formula>ISERROR(E131)</formula>
    </cfRule>
  </conditionalFormatting>
  <conditionalFormatting sqref="E141:G141">
    <cfRule type="cellIs" dxfId="2491" priority="707" operator="equal">
      <formula>0</formula>
    </cfRule>
    <cfRule type="containsErrors" dxfId="2490" priority="708">
      <formula>ISERROR(E141)</formula>
    </cfRule>
  </conditionalFormatting>
  <conditionalFormatting sqref="E151:G151">
    <cfRule type="cellIs" dxfId="2489" priority="705" operator="equal">
      <formula>0</formula>
    </cfRule>
    <cfRule type="containsErrors" dxfId="2488" priority="706">
      <formula>ISERROR(E151)</formula>
    </cfRule>
  </conditionalFormatting>
  <conditionalFormatting sqref="O2:P6">
    <cfRule type="cellIs" dxfId="2487" priority="671" operator="equal">
      <formula>0</formula>
    </cfRule>
    <cfRule type="containsErrors" dxfId="2486" priority="672">
      <formula>ISERROR(O2)</formula>
    </cfRule>
  </conditionalFormatting>
  <conditionalFormatting sqref="A17:A18">
    <cfRule type="cellIs" dxfId="2485" priority="664" operator="equal">
      <formula>0</formula>
    </cfRule>
    <cfRule type="containsErrors" dxfId="2484" priority="665">
      <formula>ISERROR(A17)</formula>
    </cfRule>
  </conditionalFormatting>
  <conditionalFormatting sqref="A19:A20">
    <cfRule type="cellIs" dxfId="2483" priority="662" operator="equal">
      <formula>0</formula>
    </cfRule>
    <cfRule type="containsErrors" dxfId="2482" priority="663">
      <formula>ISERROR(A19)</formula>
    </cfRule>
  </conditionalFormatting>
  <conditionalFormatting sqref="A27:A28">
    <cfRule type="cellIs" dxfId="2481" priority="648" operator="equal">
      <formula>0</formula>
    </cfRule>
    <cfRule type="containsErrors" dxfId="2480" priority="649">
      <formula>ISERROR(A27)</formula>
    </cfRule>
  </conditionalFormatting>
  <conditionalFormatting sqref="A29:A30">
    <cfRule type="cellIs" dxfId="2479" priority="646" operator="equal">
      <formula>0</formula>
    </cfRule>
    <cfRule type="containsErrors" dxfId="2478" priority="647">
      <formula>ISERROR(A29)</formula>
    </cfRule>
  </conditionalFormatting>
  <conditionalFormatting sqref="A37:A38">
    <cfRule type="cellIs" dxfId="2477" priority="632" operator="equal">
      <formula>0</formula>
    </cfRule>
    <cfRule type="containsErrors" dxfId="2476" priority="633">
      <formula>ISERROR(A37)</formula>
    </cfRule>
  </conditionalFormatting>
  <conditionalFormatting sqref="A39:A40">
    <cfRule type="cellIs" dxfId="2475" priority="630" operator="equal">
      <formula>0</formula>
    </cfRule>
    <cfRule type="containsErrors" dxfId="2474" priority="631">
      <formula>ISERROR(A39)</formula>
    </cfRule>
  </conditionalFormatting>
  <conditionalFormatting sqref="A47:A48">
    <cfRule type="cellIs" dxfId="2473" priority="616" operator="equal">
      <formula>0</formula>
    </cfRule>
    <cfRule type="containsErrors" dxfId="2472" priority="617">
      <formula>ISERROR(A47)</formula>
    </cfRule>
  </conditionalFormatting>
  <conditionalFormatting sqref="A49:A50">
    <cfRule type="cellIs" dxfId="2471" priority="614" operator="equal">
      <formula>0</formula>
    </cfRule>
    <cfRule type="containsErrors" dxfId="2470" priority="615">
      <formula>ISERROR(A49)</formula>
    </cfRule>
  </conditionalFormatting>
  <conditionalFormatting sqref="A57:A58">
    <cfRule type="cellIs" dxfId="2469" priority="600" operator="equal">
      <formula>0</formula>
    </cfRule>
    <cfRule type="containsErrors" dxfId="2468" priority="601">
      <formula>ISERROR(A57)</formula>
    </cfRule>
  </conditionalFormatting>
  <conditionalFormatting sqref="A59:A60">
    <cfRule type="cellIs" dxfId="2467" priority="598" operator="equal">
      <formula>0</formula>
    </cfRule>
    <cfRule type="containsErrors" dxfId="2466" priority="599">
      <formula>ISERROR(A59)</formula>
    </cfRule>
  </conditionalFormatting>
  <conditionalFormatting sqref="A67:A68">
    <cfRule type="cellIs" dxfId="2465" priority="584" operator="equal">
      <formula>0</formula>
    </cfRule>
    <cfRule type="containsErrors" dxfId="2464" priority="585">
      <formula>ISERROR(A67)</formula>
    </cfRule>
  </conditionalFormatting>
  <conditionalFormatting sqref="A69:A70">
    <cfRule type="cellIs" dxfId="2463" priority="582" operator="equal">
      <formula>0</formula>
    </cfRule>
    <cfRule type="containsErrors" dxfId="2462" priority="583">
      <formula>ISERROR(A69)</formula>
    </cfRule>
  </conditionalFormatting>
  <conditionalFormatting sqref="A77:A78">
    <cfRule type="cellIs" dxfId="2461" priority="568" operator="equal">
      <formula>0</formula>
    </cfRule>
    <cfRule type="containsErrors" dxfId="2460" priority="569">
      <formula>ISERROR(A77)</formula>
    </cfRule>
  </conditionalFormatting>
  <conditionalFormatting sqref="A79:A80">
    <cfRule type="cellIs" dxfId="2459" priority="566" operator="equal">
      <formula>0</formula>
    </cfRule>
    <cfRule type="containsErrors" dxfId="2458" priority="567">
      <formula>ISERROR(A79)</formula>
    </cfRule>
  </conditionalFormatting>
  <conditionalFormatting sqref="A87:A88">
    <cfRule type="cellIs" dxfId="2457" priority="552" operator="equal">
      <formula>0</formula>
    </cfRule>
    <cfRule type="containsErrors" dxfId="2456" priority="553">
      <formula>ISERROR(A87)</formula>
    </cfRule>
  </conditionalFormatting>
  <conditionalFormatting sqref="A89:A90">
    <cfRule type="cellIs" dxfId="2455" priority="550" operator="equal">
      <formula>0</formula>
    </cfRule>
    <cfRule type="containsErrors" dxfId="2454" priority="551">
      <formula>ISERROR(A89)</formula>
    </cfRule>
  </conditionalFormatting>
  <conditionalFormatting sqref="A97:A98">
    <cfRule type="cellIs" dxfId="2453" priority="536" operator="equal">
      <formula>0</formula>
    </cfRule>
    <cfRule type="containsErrors" dxfId="2452" priority="537">
      <formula>ISERROR(A97)</formula>
    </cfRule>
  </conditionalFormatting>
  <conditionalFormatting sqref="A99:A100">
    <cfRule type="cellIs" dxfId="2451" priority="534" operator="equal">
      <formula>0</formula>
    </cfRule>
    <cfRule type="containsErrors" dxfId="2450" priority="535">
      <formula>ISERROR(A99)</formula>
    </cfRule>
  </conditionalFormatting>
  <conditionalFormatting sqref="A107:A108">
    <cfRule type="cellIs" dxfId="2449" priority="520" operator="equal">
      <formula>0</formula>
    </cfRule>
    <cfRule type="containsErrors" dxfId="2448" priority="521">
      <formula>ISERROR(A107)</formula>
    </cfRule>
  </conditionalFormatting>
  <conditionalFormatting sqref="A109:A110">
    <cfRule type="cellIs" dxfId="2447" priority="518" operator="equal">
      <formula>0</formula>
    </cfRule>
    <cfRule type="containsErrors" dxfId="2446" priority="519">
      <formula>ISERROR(A109)</formula>
    </cfRule>
  </conditionalFormatting>
  <conditionalFormatting sqref="A117:A118">
    <cfRule type="cellIs" dxfId="2445" priority="504" operator="equal">
      <formula>0</formula>
    </cfRule>
    <cfRule type="containsErrors" dxfId="2444" priority="505">
      <formula>ISERROR(A117)</formula>
    </cfRule>
  </conditionalFormatting>
  <conditionalFormatting sqref="A119:A120">
    <cfRule type="cellIs" dxfId="2443" priority="502" operator="equal">
      <formula>0</formula>
    </cfRule>
    <cfRule type="containsErrors" dxfId="2442" priority="503">
      <formula>ISERROR(A119)</formula>
    </cfRule>
  </conditionalFormatting>
  <conditionalFormatting sqref="A127:A128">
    <cfRule type="cellIs" dxfId="2441" priority="488" operator="equal">
      <formula>0</formula>
    </cfRule>
    <cfRule type="containsErrors" dxfId="2440" priority="489">
      <formula>ISERROR(A127)</formula>
    </cfRule>
  </conditionalFormatting>
  <conditionalFormatting sqref="A129:A130">
    <cfRule type="cellIs" dxfId="2439" priority="486" operator="equal">
      <formula>0</formula>
    </cfRule>
    <cfRule type="containsErrors" dxfId="2438" priority="487">
      <formula>ISERROR(A129)</formula>
    </cfRule>
  </conditionalFormatting>
  <conditionalFormatting sqref="B132:B136">
    <cfRule type="containsErrors" dxfId="2437" priority="474">
      <formula>ISERROR(B132)</formula>
    </cfRule>
  </conditionalFormatting>
  <conditionalFormatting sqref="A137:A138">
    <cfRule type="cellIs" dxfId="2436" priority="472" operator="equal">
      <formula>0</formula>
    </cfRule>
    <cfRule type="containsErrors" dxfId="2435" priority="473">
      <formula>ISERROR(A137)</formula>
    </cfRule>
  </conditionalFormatting>
  <conditionalFormatting sqref="A139:A140">
    <cfRule type="cellIs" dxfId="2434" priority="470" operator="equal">
      <formula>0</formula>
    </cfRule>
    <cfRule type="containsErrors" dxfId="2433" priority="471">
      <formula>ISERROR(A139)</formula>
    </cfRule>
  </conditionalFormatting>
  <conditionalFormatting sqref="B142:B146">
    <cfRule type="containsErrors" dxfId="2432" priority="458">
      <formula>ISERROR(B142)</formula>
    </cfRule>
  </conditionalFormatting>
  <conditionalFormatting sqref="A147:A148">
    <cfRule type="cellIs" dxfId="2431" priority="456" operator="equal">
      <formula>0</formula>
    </cfRule>
    <cfRule type="containsErrors" dxfId="2430" priority="457">
      <formula>ISERROR(A147)</formula>
    </cfRule>
  </conditionalFormatting>
  <conditionalFormatting sqref="A149:A150">
    <cfRule type="cellIs" dxfId="2429" priority="454" operator="equal">
      <formula>0</formula>
    </cfRule>
    <cfRule type="containsErrors" dxfId="2428" priority="455">
      <formula>ISERROR(A149)</formula>
    </cfRule>
  </conditionalFormatting>
  <conditionalFormatting sqref="B152:B156">
    <cfRule type="containsErrors" dxfId="2427" priority="442">
      <formula>ISERROR(B152)</formula>
    </cfRule>
  </conditionalFormatting>
  <conditionalFormatting sqref="A157:A158">
    <cfRule type="cellIs" dxfId="2426" priority="440" operator="equal">
      <formula>0</formula>
    </cfRule>
    <cfRule type="containsErrors" dxfId="2425" priority="441">
      <formula>ISERROR(A157)</formula>
    </cfRule>
  </conditionalFormatting>
  <conditionalFormatting sqref="A159:A160">
    <cfRule type="cellIs" dxfId="2424" priority="438" operator="equal">
      <formula>0</formula>
    </cfRule>
    <cfRule type="containsErrors" dxfId="2423" priority="439">
      <formula>ISERROR(A159)</formula>
    </cfRule>
  </conditionalFormatting>
  <conditionalFormatting sqref="A12:A16">
    <cfRule type="containsErrors" dxfId="2422" priority="309">
      <formula>ISERROR(A12)</formula>
    </cfRule>
  </conditionalFormatting>
  <conditionalFormatting sqref="A22:A26">
    <cfRule type="containsErrors" dxfId="2421" priority="308">
      <formula>ISERROR(A22)</formula>
    </cfRule>
  </conditionalFormatting>
  <conditionalFormatting sqref="A32:A36">
    <cfRule type="containsErrors" dxfId="2420" priority="307">
      <formula>ISERROR(A32)</formula>
    </cfRule>
  </conditionalFormatting>
  <conditionalFormatting sqref="A42:A46">
    <cfRule type="containsErrors" dxfId="2419" priority="306">
      <formula>ISERROR(A42)</formula>
    </cfRule>
  </conditionalFormatting>
  <conditionalFormatting sqref="A52:A56">
    <cfRule type="containsErrors" dxfId="2418" priority="305">
      <formula>ISERROR(A52)</formula>
    </cfRule>
  </conditionalFormatting>
  <conditionalFormatting sqref="A62:A66">
    <cfRule type="containsErrors" dxfId="2417" priority="304">
      <formula>ISERROR(A62)</formula>
    </cfRule>
  </conditionalFormatting>
  <conditionalFormatting sqref="A72:A76">
    <cfRule type="containsErrors" dxfId="2416" priority="303">
      <formula>ISERROR(A72)</formula>
    </cfRule>
  </conditionalFormatting>
  <conditionalFormatting sqref="A82:A86">
    <cfRule type="containsErrors" dxfId="2415" priority="302">
      <formula>ISERROR(A82)</formula>
    </cfRule>
  </conditionalFormatting>
  <conditionalFormatting sqref="A92:A96">
    <cfRule type="containsErrors" dxfId="2414" priority="301">
      <formula>ISERROR(A92)</formula>
    </cfRule>
  </conditionalFormatting>
  <conditionalFormatting sqref="A102:A106">
    <cfRule type="containsErrors" dxfId="2413" priority="300">
      <formula>ISERROR(A102)</formula>
    </cfRule>
  </conditionalFormatting>
  <conditionalFormatting sqref="A112:A116">
    <cfRule type="containsErrors" dxfId="2412" priority="299">
      <formula>ISERROR(A112)</formula>
    </cfRule>
  </conditionalFormatting>
  <conditionalFormatting sqref="A122:A126">
    <cfRule type="containsErrors" dxfId="2411" priority="298">
      <formula>ISERROR(A122)</formula>
    </cfRule>
  </conditionalFormatting>
  <conditionalFormatting sqref="A132:A136">
    <cfRule type="containsErrors" dxfId="2410" priority="297">
      <formula>ISERROR(A132)</formula>
    </cfRule>
  </conditionalFormatting>
  <conditionalFormatting sqref="A142:A146">
    <cfRule type="containsErrors" dxfId="2409" priority="296">
      <formula>ISERROR(A142)</formula>
    </cfRule>
  </conditionalFormatting>
  <conditionalFormatting sqref="A152:A156">
    <cfRule type="containsErrors" dxfId="2408" priority="295">
      <formula>ISERROR(A152)</formula>
    </cfRule>
  </conditionalFormatting>
  <conditionalFormatting sqref="H12:N16 D12:D16">
    <cfRule type="containsErrors" dxfId="2407" priority="294">
      <formula>ISERROR(D12)</formula>
    </cfRule>
  </conditionalFormatting>
  <conditionalFormatting sqref="M12:M16">
    <cfRule type="containsErrors" dxfId="2406" priority="293">
      <formula>ISERROR(M12)</formula>
    </cfRule>
  </conditionalFormatting>
  <conditionalFormatting sqref="M12:N16">
    <cfRule type="cellIs" dxfId="2405" priority="292" operator="equal">
      <formula>0</formula>
    </cfRule>
  </conditionalFormatting>
  <conditionalFormatting sqref="D17:P18">
    <cfRule type="cellIs" dxfId="2404" priority="290" operator="equal">
      <formula>0</formula>
    </cfRule>
    <cfRule type="containsErrors" dxfId="2403" priority="291">
      <formula>ISERROR(D17)</formula>
    </cfRule>
  </conditionalFormatting>
  <conditionalFormatting sqref="D19:P20">
    <cfRule type="cellIs" dxfId="2402" priority="288" operator="equal">
      <formula>0</formula>
    </cfRule>
    <cfRule type="containsErrors" dxfId="2401" priority="289">
      <formula>ISERROR(D19)</formula>
    </cfRule>
  </conditionalFormatting>
  <conditionalFormatting sqref="C12:C16">
    <cfRule type="containsErrors" dxfId="2400" priority="287">
      <formula>ISERROR(C12)</formula>
    </cfRule>
  </conditionalFormatting>
  <conditionalFormatting sqref="C17:C18">
    <cfRule type="cellIs" dxfId="2399" priority="285" operator="equal">
      <formula>0</formula>
    </cfRule>
    <cfRule type="containsErrors" dxfId="2398" priority="286">
      <formula>ISERROR(C17)</formula>
    </cfRule>
  </conditionalFormatting>
  <conditionalFormatting sqref="C19:C20">
    <cfRule type="cellIs" dxfId="2397" priority="283" operator="equal">
      <formula>0</formula>
    </cfRule>
    <cfRule type="containsErrors" dxfId="2396" priority="284">
      <formula>ISERROR(C19)</formula>
    </cfRule>
  </conditionalFormatting>
  <conditionalFormatting sqref="H22:N26 D22:D26">
    <cfRule type="containsErrors" dxfId="2395" priority="280">
      <formula>ISERROR(D22)</formula>
    </cfRule>
  </conditionalFormatting>
  <conditionalFormatting sqref="M22:M26">
    <cfRule type="containsErrors" dxfId="2394" priority="279">
      <formula>ISERROR(M22)</formula>
    </cfRule>
  </conditionalFormatting>
  <conditionalFormatting sqref="M22:N26">
    <cfRule type="cellIs" dxfId="2393" priority="278" operator="equal">
      <formula>0</formula>
    </cfRule>
  </conditionalFormatting>
  <conditionalFormatting sqref="D27:P28">
    <cfRule type="cellIs" dxfId="2392" priority="276" operator="equal">
      <formula>0</formula>
    </cfRule>
    <cfRule type="containsErrors" dxfId="2391" priority="277">
      <formula>ISERROR(D27)</formula>
    </cfRule>
  </conditionalFormatting>
  <conditionalFormatting sqref="D29:P30">
    <cfRule type="cellIs" dxfId="2390" priority="274" operator="equal">
      <formula>0</formula>
    </cfRule>
    <cfRule type="containsErrors" dxfId="2389" priority="275">
      <formula>ISERROR(D29)</formula>
    </cfRule>
  </conditionalFormatting>
  <conditionalFormatting sqref="C22:C26">
    <cfRule type="containsErrors" dxfId="2388" priority="273">
      <formula>ISERROR(C22)</formula>
    </cfRule>
  </conditionalFormatting>
  <conditionalFormatting sqref="C27:C28">
    <cfRule type="cellIs" dxfId="2387" priority="271" operator="equal">
      <formula>0</formula>
    </cfRule>
    <cfRule type="containsErrors" dxfId="2386" priority="272">
      <formula>ISERROR(C27)</formula>
    </cfRule>
  </conditionalFormatting>
  <conditionalFormatting sqref="C29:C30">
    <cfRule type="cellIs" dxfId="2385" priority="269" operator="equal">
      <formula>0</formula>
    </cfRule>
    <cfRule type="containsErrors" dxfId="2384" priority="270">
      <formula>ISERROR(C29)</formula>
    </cfRule>
  </conditionalFormatting>
  <conditionalFormatting sqref="H32:N36 D32:D36">
    <cfRule type="containsErrors" dxfId="2383" priority="266">
      <formula>ISERROR(D32)</formula>
    </cfRule>
  </conditionalFormatting>
  <conditionalFormatting sqref="M32:M36">
    <cfRule type="containsErrors" dxfId="2382" priority="265">
      <formula>ISERROR(M32)</formula>
    </cfRule>
  </conditionalFormatting>
  <conditionalFormatting sqref="M32:N36">
    <cfRule type="cellIs" dxfId="2381" priority="264" operator="equal">
      <formula>0</formula>
    </cfRule>
  </conditionalFormatting>
  <conditionalFormatting sqref="D37:P38">
    <cfRule type="cellIs" dxfId="2380" priority="262" operator="equal">
      <formula>0</formula>
    </cfRule>
    <cfRule type="containsErrors" dxfId="2379" priority="263">
      <formula>ISERROR(D37)</formula>
    </cfRule>
  </conditionalFormatting>
  <conditionalFormatting sqref="D39:P40">
    <cfRule type="cellIs" dxfId="2378" priority="260" operator="equal">
      <formula>0</formula>
    </cfRule>
    <cfRule type="containsErrors" dxfId="2377" priority="261">
      <formula>ISERROR(D39)</formula>
    </cfRule>
  </conditionalFormatting>
  <conditionalFormatting sqref="C32:C36">
    <cfRule type="containsErrors" dxfId="2376" priority="259">
      <formula>ISERROR(C32)</formula>
    </cfRule>
  </conditionalFormatting>
  <conditionalFormatting sqref="C37:C38">
    <cfRule type="cellIs" dxfId="2375" priority="257" operator="equal">
      <formula>0</formula>
    </cfRule>
    <cfRule type="containsErrors" dxfId="2374" priority="258">
      <formula>ISERROR(C37)</formula>
    </cfRule>
  </conditionalFormatting>
  <conditionalFormatting sqref="C39:C40">
    <cfRule type="cellIs" dxfId="2373" priority="255" operator="equal">
      <formula>0</formula>
    </cfRule>
    <cfRule type="containsErrors" dxfId="2372" priority="256">
      <formula>ISERROR(C39)</formula>
    </cfRule>
  </conditionalFormatting>
  <conditionalFormatting sqref="H42:N46 D42:D46">
    <cfRule type="containsErrors" dxfId="2371" priority="252">
      <formula>ISERROR(D42)</formula>
    </cfRule>
  </conditionalFormatting>
  <conditionalFormatting sqref="M42:M46">
    <cfRule type="containsErrors" dxfId="2370" priority="251">
      <formula>ISERROR(M42)</formula>
    </cfRule>
  </conditionalFormatting>
  <conditionalFormatting sqref="M42:N46">
    <cfRule type="cellIs" dxfId="2369" priority="250" operator="equal">
      <formula>0</formula>
    </cfRule>
  </conditionalFormatting>
  <conditionalFormatting sqref="D47:P48">
    <cfRule type="cellIs" dxfId="2368" priority="248" operator="equal">
      <formula>0</formula>
    </cfRule>
    <cfRule type="containsErrors" dxfId="2367" priority="249">
      <formula>ISERROR(D47)</formula>
    </cfRule>
  </conditionalFormatting>
  <conditionalFormatting sqref="D49:P50">
    <cfRule type="cellIs" dxfId="2366" priority="246" operator="equal">
      <formula>0</formula>
    </cfRule>
    <cfRule type="containsErrors" dxfId="2365" priority="247">
      <formula>ISERROR(D49)</formula>
    </cfRule>
  </conditionalFormatting>
  <conditionalFormatting sqref="C42:C46">
    <cfRule type="containsErrors" dxfId="2364" priority="245">
      <formula>ISERROR(C42)</formula>
    </cfRule>
  </conditionalFormatting>
  <conditionalFormatting sqref="C47:C48">
    <cfRule type="cellIs" dxfId="2363" priority="243" operator="equal">
      <formula>0</formula>
    </cfRule>
    <cfRule type="containsErrors" dxfId="2362" priority="244">
      <formula>ISERROR(C47)</formula>
    </cfRule>
  </conditionalFormatting>
  <conditionalFormatting sqref="C49:C50">
    <cfRule type="cellIs" dxfId="2361" priority="241" operator="equal">
      <formula>0</formula>
    </cfRule>
    <cfRule type="containsErrors" dxfId="2360" priority="242">
      <formula>ISERROR(C49)</formula>
    </cfRule>
  </conditionalFormatting>
  <conditionalFormatting sqref="H52:N56 D52:D56">
    <cfRule type="containsErrors" dxfId="2359" priority="238">
      <formula>ISERROR(D52)</formula>
    </cfRule>
  </conditionalFormatting>
  <conditionalFormatting sqref="M52:M56">
    <cfRule type="containsErrors" dxfId="2358" priority="237">
      <formula>ISERROR(M52)</formula>
    </cfRule>
  </conditionalFormatting>
  <conditionalFormatting sqref="M52:N56">
    <cfRule type="cellIs" dxfId="2357" priority="236" operator="equal">
      <formula>0</formula>
    </cfRule>
  </conditionalFormatting>
  <conditionalFormatting sqref="D57:P58">
    <cfRule type="cellIs" dxfId="2356" priority="234" operator="equal">
      <formula>0</formula>
    </cfRule>
    <cfRule type="containsErrors" dxfId="2355" priority="235">
      <formula>ISERROR(D57)</formula>
    </cfRule>
  </conditionalFormatting>
  <conditionalFormatting sqref="D59:P60">
    <cfRule type="cellIs" dxfId="2354" priority="232" operator="equal">
      <formula>0</formula>
    </cfRule>
    <cfRule type="containsErrors" dxfId="2353" priority="233">
      <formula>ISERROR(D59)</formula>
    </cfRule>
  </conditionalFormatting>
  <conditionalFormatting sqref="C52:C56">
    <cfRule type="containsErrors" dxfId="2352" priority="231">
      <formula>ISERROR(C52)</formula>
    </cfRule>
  </conditionalFormatting>
  <conditionalFormatting sqref="C57:C58">
    <cfRule type="cellIs" dxfId="2351" priority="229" operator="equal">
      <formula>0</formula>
    </cfRule>
    <cfRule type="containsErrors" dxfId="2350" priority="230">
      <formula>ISERROR(C57)</formula>
    </cfRule>
  </conditionalFormatting>
  <conditionalFormatting sqref="C59:C60">
    <cfRule type="cellIs" dxfId="2349" priority="227" operator="equal">
      <formula>0</formula>
    </cfRule>
    <cfRule type="containsErrors" dxfId="2348" priority="228">
      <formula>ISERROR(C59)</formula>
    </cfRule>
  </conditionalFormatting>
  <conditionalFormatting sqref="H62:N66 D62:D66">
    <cfRule type="containsErrors" dxfId="2347" priority="224">
      <formula>ISERROR(D62)</formula>
    </cfRule>
  </conditionalFormatting>
  <conditionalFormatting sqref="M62:M66">
    <cfRule type="containsErrors" dxfId="2346" priority="223">
      <formula>ISERROR(M62)</formula>
    </cfRule>
  </conditionalFormatting>
  <conditionalFormatting sqref="M62:N66">
    <cfRule type="cellIs" dxfId="2345" priority="222" operator="equal">
      <formula>0</formula>
    </cfRule>
  </conditionalFormatting>
  <conditionalFormatting sqref="D67:P68">
    <cfRule type="cellIs" dxfId="2344" priority="220" operator="equal">
      <formula>0</formula>
    </cfRule>
    <cfRule type="containsErrors" dxfId="2343" priority="221">
      <formula>ISERROR(D67)</formula>
    </cfRule>
  </conditionalFormatting>
  <conditionalFormatting sqref="D69:P70">
    <cfRule type="cellIs" dxfId="2342" priority="218" operator="equal">
      <formula>0</formula>
    </cfRule>
    <cfRule type="containsErrors" dxfId="2341" priority="219">
      <formula>ISERROR(D69)</formula>
    </cfRule>
  </conditionalFormatting>
  <conditionalFormatting sqref="C62:C66">
    <cfRule type="containsErrors" dxfId="2340" priority="217">
      <formula>ISERROR(C62)</formula>
    </cfRule>
  </conditionalFormatting>
  <conditionalFormatting sqref="C67:C68">
    <cfRule type="cellIs" dxfId="2339" priority="215" operator="equal">
      <formula>0</formula>
    </cfRule>
    <cfRule type="containsErrors" dxfId="2338" priority="216">
      <formula>ISERROR(C67)</formula>
    </cfRule>
  </conditionalFormatting>
  <conditionalFormatting sqref="C69:C70">
    <cfRule type="cellIs" dxfId="2337" priority="213" operator="equal">
      <formula>0</formula>
    </cfRule>
    <cfRule type="containsErrors" dxfId="2336" priority="214">
      <formula>ISERROR(C69)</formula>
    </cfRule>
  </conditionalFormatting>
  <conditionalFormatting sqref="H72:N76 D72:D76">
    <cfRule type="containsErrors" dxfId="2335" priority="210">
      <formula>ISERROR(D72)</formula>
    </cfRule>
  </conditionalFormatting>
  <conditionalFormatting sqref="M72:M76">
    <cfRule type="containsErrors" dxfId="2334" priority="209">
      <formula>ISERROR(M72)</formula>
    </cfRule>
  </conditionalFormatting>
  <conditionalFormatting sqref="M72:N76">
    <cfRule type="cellIs" dxfId="2333" priority="208" operator="equal">
      <formula>0</formula>
    </cfRule>
  </conditionalFormatting>
  <conditionalFormatting sqref="D77:P78">
    <cfRule type="cellIs" dxfId="2332" priority="206" operator="equal">
      <formula>0</formula>
    </cfRule>
    <cfRule type="containsErrors" dxfId="2331" priority="207">
      <formula>ISERROR(D77)</formula>
    </cfRule>
  </conditionalFormatting>
  <conditionalFormatting sqref="D79:P80">
    <cfRule type="cellIs" dxfId="2330" priority="204" operator="equal">
      <formula>0</formula>
    </cfRule>
    <cfRule type="containsErrors" dxfId="2329" priority="205">
      <formula>ISERROR(D79)</formula>
    </cfRule>
  </conditionalFormatting>
  <conditionalFormatting sqref="C72:C76">
    <cfRule type="containsErrors" dxfId="2328" priority="203">
      <formula>ISERROR(C72)</formula>
    </cfRule>
  </conditionalFormatting>
  <conditionalFormatting sqref="C77:C78">
    <cfRule type="cellIs" dxfId="2327" priority="201" operator="equal">
      <formula>0</formula>
    </cfRule>
    <cfRule type="containsErrors" dxfId="2326" priority="202">
      <formula>ISERROR(C77)</formula>
    </cfRule>
  </conditionalFormatting>
  <conditionalFormatting sqref="C79:C80">
    <cfRule type="cellIs" dxfId="2325" priority="199" operator="equal">
      <formula>0</formula>
    </cfRule>
    <cfRule type="containsErrors" dxfId="2324" priority="200">
      <formula>ISERROR(C79)</formula>
    </cfRule>
  </conditionalFormatting>
  <conditionalFormatting sqref="H82:N86 D82:D86">
    <cfRule type="containsErrors" dxfId="2323" priority="196">
      <formula>ISERROR(D82)</formula>
    </cfRule>
  </conditionalFormatting>
  <conditionalFormatting sqref="M82:M86">
    <cfRule type="containsErrors" dxfId="2322" priority="195">
      <formula>ISERROR(M82)</formula>
    </cfRule>
  </conditionalFormatting>
  <conditionalFormatting sqref="M82:N86">
    <cfRule type="cellIs" dxfId="2321" priority="194" operator="equal">
      <formula>0</formula>
    </cfRule>
  </conditionalFormatting>
  <conditionalFormatting sqref="D87:P88">
    <cfRule type="cellIs" dxfId="2320" priority="192" operator="equal">
      <formula>0</formula>
    </cfRule>
    <cfRule type="containsErrors" dxfId="2319" priority="193">
      <formula>ISERROR(D87)</formula>
    </cfRule>
  </conditionalFormatting>
  <conditionalFormatting sqref="D89:P90">
    <cfRule type="cellIs" dxfId="2318" priority="190" operator="equal">
      <formula>0</formula>
    </cfRule>
    <cfRule type="containsErrors" dxfId="2317" priority="191">
      <formula>ISERROR(D89)</formula>
    </cfRule>
  </conditionalFormatting>
  <conditionalFormatting sqref="C82:C86">
    <cfRule type="containsErrors" dxfId="2316" priority="189">
      <formula>ISERROR(C82)</formula>
    </cfRule>
  </conditionalFormatting>
  <conditionalFormatting sqref="C87:C88">
    <cfRule type="cellIs" dxfId="2315" priority="187" operator="equal">
      <formula>0</formula>
    </cfRule>
    <cfRule type="containsErrors" dxfId="2314" priority="188">
      <formula>ISERROR(C87)</formula>
    </cfRule>
  </conditionalFormatting>
  <conditionalFormatting sqref="C89:C90">
    <cfRule type="cellIs" dxfId="2313" priority="185" operator="equal">
      <formula>0</formula>
    </cfRule>
    <cfRule type="containsErrors" dxfId="2312" priority="186">
      <formula>ISERROR(C89)</formula>
    </cfRule>
  </conditionalFormatting>
  <conditionalFormatting sqref="H92:N96 D92:D96">
    <cfRule type="containsErrors" dxfId="2311" priority="182">
      <formula>ISERROR(D92)</formula>
    </cfRule>
  </conditionalFormatting>
  <conditionalFormatting sqref="M92:M96">
    <cfRule type="containsErrors" dxfId="2310" priority="181">
      <formula>ISERROR(M92)</formula>
    </cfRule>
  </conditionalFormatting>
  <conditionalFormatting sqref="M92:N96">
    <cfRule type="cellIs" dxfId="2309" priority="180" operator="equal">
      <formula>0</formula>
    </cfRule>
  </conditionalFormatting>
  <conditionalFormatting sqref="D97:P98">
    <cfRule type="cellIs" dxfId="2308" priority="178" operator="equal">
      <formula>0</formula>
    </cfRule>
    <cfRule type="containsErrors" dxfId="2307" priority="179">
      <formula>ISERROR(D97)</formula>
    </cfRule>
  </conditionalFormatting>
  <conditionalFormatting sqref="D99:P100">
    <cfRule type="cellIs" dxfId="2306" priority="176" operator="equal">
      <formula>0</formula>
    </cfRule>
    <cfRule type="containsErrors" dxfId="2305" priority="177">
      <formula>ISERROR(D99)</formula>
    </cfRule>
  </conditionalFormatting>
  <conditionalFormatting sqref="C92:C96">
    <cfRule type="containsErrors" dxfId="2304" priority="175">
      <formula>ISERROR(C92)</formula>
    </cfRule>
  </conditionalFormatting>
  <conditionalFormatting sqref="C97:C98">
    <cfRule type="cellIs" dxfId="2303" priority="173" operator="equal">
      <formula>0</formula>
    </cfRule>
    <cfRule type="containsErrors" dxfId="2302" priority="174">
      <formula>ISERROR(C97)</formula>
    </cfRule>
  </conditionalFormatting>
  <conditionalFormatting sqref="C99:C100">
    <cfRule type="cellIs" dxfId="2301" priority="171" operator="equal">
      <formula>0</formula>
    </cfRule>
    <cfRule type="containsErrors" dxfId="2300" priority="172">
      <formula>ISERROR(C99)</formula>
    </cfRule>
  </conditionalFormatting>
  <conditionalFormatting sqref="H102:N106 D102:D106">
    <cfRule type="containsErrors" dxfId="2299" priority="168">
      <formula>ISERROR(D102)</formula>
    </cfRule>
  </conditionalFormatting>
  <conditionalFormatting sqref="M102:M106">
    <cfRule type="containsErrors" dxfId="2298" priority="167">
      <formula>ISERROR(M102)</formula>
    </cfRule>
  </conditionalFormatting>
  <conditionalFormatting sqref="M102:N106">
    <cfRule type="cellIs" dxfId="2297" priority="166" operator="equal">
      <formula>0</formula>
    </cfRule>
  </conditionalFormatting>
  <conditionalFormatting sqref="D107:P108">
    <cfRule type="cellIs" dxfId="2296" priority="164" operator="equal">
      <formula>0</formula>
    </cfRule>
    <cfRule type="containsErrors" dxfId="2295" priority="165">
      <formula>ISERROR(D107)</formula>
    </cfRule>
  </conditionalFormatting>
  <conditionalFormatting sqref="D109:P110">
    <cfRule type="cellIs" dxfId="2294" priority="162" operator="equal">
      <formula>0</formula>
    </cfRule>
    <cfRule type="containsErrors" dxfId="2293" priority="163">
      <formula>ISERROR(D109)</formula>
    </cfRule>
  </conditionalFormatting>
  <conditionalFormatting sqref="C102:C106">
    <cfRule type="containsErrors" dxfId="2292" priority="161">
      <formula>ISERROR(C102)</formula>
    </cfRule>
  </conditionalFormatting>
  <conditionalFormatting sqref="C107:C108">
    <cfRule type="cellIs" dxfId="2291" priority="159" operator="equal">
      <formula>0</formula>
    </cfRule>
    <cfRule type="containsErrors" dxfId="2290" priority="160">
      <formula>ISERROR(C107)</formula>
    </cfRule>
  </conditionalFormatting>
  <conditionalFormatting sqref="C109:C110">
    <cfRule type="cellIs" dxfId="2289" priority="157" operator="equal">
      <formula>0</formula>
    </cfRule>
    <cfRule type="containsErrors" dxfId="2288" priority="158">
      <formula>ISERROR(C109)</formula>
    </cfRule>
  </conditionalFormatting>
  <conditionalFormatting sqref="H112:N116 D112:D116">
    <cfRule type="containsErrors" dxfId="2287" priority="154">
      <formula>ISERROR(D112)</formula>
    </cfRule>
  </conditionalFormatting>
  <conditionalFormatting sqref="M112:M116">
    <cfRule type="containsErrors" dxfId="2286" priority="153">
      <formula>ISERROR(M112)</formula>
    </cfRule>
  </conditionalFormatting>
  <conditionalFormatting sqref="M112:N116">
    <cfRule type="cellIs" dxfId="2285" priority="152" operator="equal">
      <formula>0</formula>
    </cfRule>
  </conditionalFormatting>
  <conditionalFormatting sqref="D117:P118">
    <cfRule type="cellIs" dxfId="2284" priority="150" operator="equal">
      <formula>0</formula>
    </cfRule>
    <cfRule type="containsErrors" dxfId="2283" priority="151">
      <formula>ISERROR(D117)</formula>
    </cfRule>
  </conditionalFormatting>
  <conditionalFormatting sqref="D119:P120">
    <cfRule type="cellIs" dxfId="2282" priority="148" operator="equal">
      <formula>0</formula>
    </cfRule>
    <cfRule type="containsErrors" dxfId="2281" priority="149">
      <formula>ISERROR(D119)</formula>
    </cfRule>
  </conditionalFormatting>
  <conditionalFormatting sqref="C112:C116">
    <cfRule type="containsErrors" dxfId="2280" priority="147">
      <formula>ISERROR(C112)</formula>
    </cfRule>
  </conditionalFormatting>
  <conditionalFormatting sqref="C117:C118">
    <cfRule type="cellIs" dxfId="2279" priority="145" operator="equal">
      <formula>0</formula>
    </cfRule>
    <cfRule type="containsErrors" dxfId="2278" priority="146">
      <formula>ISERROR(C117)</formula>
    </cfRule>
  </conditionalFormatting>
  <conditionalFormatting sqref="C119:C120">
    <cfRule type="cellIs" dxfId="2277" priority="143" operator="equal">
      <formula>0</formula>
    </cfRule>
    <cfRule type="containsErrors" dxfId="2276" priority="144">
      <formula>ISERROR(C119)</formula>
    </cfRule>
  </conditionalFormatting>
  <conditionalFormatting sqref="H122:N126 D122:D126">
    <cfRule type="containsErrors" dxfId="2275" priority="140">
      <formula>ISERROR(D122)</formula>
    </cfRule>
  </conditionalFormatting>
  <conditionalFormatting sqref="M122:M126">
    <cfRule type="containsErrors" dxfId="2274" priority="139">
      <formula>ISERROR(M122)</formula>
    </cfRule>
  </conditionalFormatting>
  <conditionalFormatting sqref="M122:N126">
    <cfRule type="cellIs" dxfId="2273" priority="138" operator="equal">
      <formula>0</formula>
    </cfRule>
  </conditionalFormatting>
  <conditionalFormatting sqref="D127:P128">
    <cfRule type="cellIs" dxfId="2272" priority="136" operator="equal">
      <formula>0</formula>
    </cfRule>
    <cfRule type="containsErrors" dxfId="2271" priority="137">
      <formula>ISERROR(D127)</formula>
    </cfRule>
  </conditionalFormatting>
  <conditionalFormatting sqref="D129:P130">
    <cfRule type="cellIs" dxfId="2270" priority="134" operator="equal">
      <formula>0</formula>
    </cfRule>
    <cfRule type="containsErrors" dxfId="2269" priority="135">
      <formula>ISERROR(D129)</formula>
    </cfRule>
  </conditionalFormatting>
  <conditionalFormatting sqref="C122:C126">
    <cfRule type="containsErrors" dxfId="2268" priority="133">
      <formula>ISERROR(C122)</formula>
    </cfRule>
  </conditionalFormatting>
  <conditionalFormatting sqref="C127:C128">
    <cfRule type="cellIs" dxfId="2267" priority="131" operator="equal">
      <formula>0</formula>
    </cfRule>
    <cfRule type="containsErrors" dxfId="2266" priority="132">
      <formula>ISERROR(C127)</formula>
    </cfRule>
  </conditionalFormatting>
  <conditionalFormatting sqref="C129:C130">
    <cfRule type="cellIs" dxfId="2265" priority="129" operator="equal">
      <formula>0</formula>
    </cfRule>
    <cfRule type="containsErrors" dxfId="2264" priority="130">
      <formula>ISERROR(C129)</formula>
    </cfRule>
  </conditionalFormatting>
  <conditionalFormatting sqref="H132:N136 D132:D136">
    <cfRule type="containsErrors" dxfId="2263" priority="126">
      <formula>ISERROR(D132)</formula>
    </cfRule>
  </conditionalFormatting>
  <conditionalFormatting sqref="M132:M136">
    <cfRule type="containsErrors" dxfId="2262" priority="125">
      <formula>ISERROR(M132)</formula>
    </cfRule>
  </conditionalFormatting>
  <conditionalFormatting sqref="M132:N136">
    <cfRule type="cellIs" dxfId="2261" priority="124" operator="equal">
      <formula>0</formula>
    </cfRule>
  </conditionalFormatting>
  <conditionalFormatting sqref="D137:P138">
    <cfRule type="cellIs" dxfId="2260" priority="122" operator="equal">
      <formula>0</formula>
    </cfRule>
    <cfRule type="containsErrors" dxfId="2259" priority="123">
      <formula>ISERROR(D137)</formula>
    </cfRule>
  </conditionalFormatting>
  <conditionalFormatting sqref="D139:P140">
    <cfRule type="cellIs" dxfId="2258" priority="120" operator="equal">
      <formula>0</formula>
    </cfRule>
    <cfRule type="containsErrors" dxfId="2257" priority="121">
      <formula>ISERROR(D139)</formula>
    </cfRule>
  </conditionalFormatting>
  <conditionalFormatting sqref="C132:C136">
    <cfRule type="containsErrors" dxfId="2256" priority="119">
      <formula>ISERROR(C132)</formula>
    </cfRule>
  </conditionalFormatting>
  <conditionalFormatting sqref="C137:C138">
    <cfRule type="cellIs" dxfId="2255" priority="117" operator="equal">
      <formula>0</formula>
    </cfRule>
    <cfRule type="containsErrors" dxfId="2254" priority="118">
      <formula>ISERROR(C137)</formula>
    </cfRule>
  </conditionalFormatting>
  <conditionalFormatting sqref="C139:C140">
    <cfRule type="cellIs" dxfId="2253" priority="115" operator="equal">
      <formula>0</formula>
    </cfRule>
    <cfRule type="containsErrors" dxfId="2252" priority="116">
      <formula>ISERROR(C139)</formula>
    </cfRule>
  </conditionalFormatting>
  <conditionalFormatting sqref="H142:N146 D142:D146">
    <cfRule type="containsErrors" dxfId="2251" priority="112">
      <formula>ISERROR(D142)</formula>
    </cfRule>
  </conditionalFormatting>
  <conditionalFormatting sqref="M142:M146">
    <cfRule type="containsErrors" dxfId="2250" priority="111">
      <formula>ISERROR(M142)</formula>
    </cfRule>
  </conditionalFormatting>
  <conditionalFormatting sqref="M142:N146">
    <cfRule type="cellIs" dxfId="2249" priority="110" operator="equal">
      <formula>0</formula>
    </cfRule>
  </conditionalFormatting>
  <conditionalFormatting sqref="D147:P148">
    <cfRule type="cellIs" dxfId="2248" priority="108" operator="equal">
      <formula>0</formula>
    </cfRule>
    <cfRule type="containsErrors" dxfId="2247" priority="109">
      <formula>ISERROR(D147)</formula>
    </cfRule>
  </conditionalFormatting>
  <conditionalFormatting sqref="D149:P150">
    <cfRule type="cellIs" dxfId="2246" priority="106" operator="equal">
      <formula>0</formula>
    </cfRule>
    <cfRule type="containsErrors" dxfId="2245" priority="107">
      <formula>ISERROR(D149)</formula>
    </cfRule>
  </conditionalFormatting>
  <conditionalFormatting sqref="C142:C146">
    <cfRule type="containsErrors" dxfId="2244" priority="105">
      <formula>ISERROR(C142)</formula>
    </cfRule>
  </conditionalFormatting>
  <conditionalFormatting sqref="C147:C148">
    <cfRule type="cellIs" dxfId="2243" priority="103" operator="equal">
      <formula>0</formula>
    </cfRule>
    <cfRule type="containsErrors" dxfId="2242" priority="104">
      <formula>ISERROR(C147)</formula>
    </cfRule>
  </conditionalFormatting>
  <conditionalFormatting sqref="C149:C150">
    <cfRule type="cellIs" dxfId="2241" priority="101" operator="equal">
      <formula>0</formula>
    </cfRule>
    <cfRule type="containsErrors" dxfId="2240" priority="102">
      <formula>ISERROR(C149)</formula>
    </cfRule>
  </conditionalFormatting>
  <conditionalFormatting sqref="H152:N156 D152:D156">
    <cfRule type="containsErrors" dxfId="2239" priority="98">
      <formula>ISERROR(D152)</formula>
    </cfRule>
  </conditionalFormatting>
  <conditionalFormatting sqref="M152:M156">
    <cfRule type="containsErrors" dxfId="2238" priority="97">
      <formula>ISERROR(M152)</formula>
    </cfRule>
  </conditionalFormatting>
  <conditionalFormatting sqref="M152:N156">
    <cfRule type="cellIs" dxfId="2237" priority="96" operator="equal">
      <formula>0</formula>
    </cfRule>
  </conditionalFormatting>
  <conditionalFormatting sqref="D157:P158">
    <cfRule type="cellIs" dxfId="2236" priority="94" operator="equal">
      <formula>0</formula>
    </cfRule>
    <cfRule type="containsErrors" dxfId="2235" priority="95">
      <formula>ISERROR(D157)</formula>
    </cfRule>
  </conditionalFormatting>
  <conditionalFormatting sqref="D159:P160">
    <cfRule type="cellIs" dxfId="2234" priority="92" operator="equal">
      <formula>0</formula>
    </cfRule>
    <cfRule type="containsErrors" dxfId="2233" priority="93">
      <formula>ISERROR(D159)</formula>
    </cfRule>
  </conditionalFormatting>
  <conditionalFormatting sqref="C152:C156">
    <cfRule type="containsErrors" dxfId="2232" priority="91">
      <formula>ISERROR(C152)</formula>
    </cfRule>
  </conditionalFormatting>
  <conditionalFormatting sqref="C157:C158">
    <cfRule type="cellIs" dxfId="2231" priority="89" operator="equal">
      <formula>0</formula>
    </cfRule>
    <cfRule type="containsErrors" dxfId="2230" priority="90">
      <formula>ISERROR(C157)</formula>
    </cfRule>
  </conditionalFormatting>
  <conditionalFormatting sqref="C159:C160">
    <cfRule type="cellIs" dxfId="2229" priority="87" operator="equal">
      <formula>0</formula>
    </cfRule>
    <cfRule type="containsErrors" dxfId="2228" priority="88">
      <formula>ISERROR(C159)</formula>
    </cfRule>
  </conditionalFormatting>
  <conditionalFormatting sqref="O12:P16">
    <cfRule type="cellIs" dxfId="2227" priority="70" operator="equal">
      <formula>0</formula>
    </cfRule>
    <cfRule type="containsErrors" dxfId="2226" priority="71">
      <formula>ISERROR(O12)</formula>
    </cfRule>
  </conditionalFormatting>
  <conditionalFormatting sqref="O22:P26">
    <cfRule type="cellIs" dxfId="2225" priority="66" operator="equal">
      <formula>0</formula>
    </cfRule>
    <cfRule type="containsErrors" dxfId="2224" priority="67">
      <formula>ISERROR(O22)</formula>
    </cfRule>
  </conditionalFormatting>
  <conditionalFormatting sqref="O32:P36">
    <cfRule type="cellIs" dxfId="2223" priority="64" operator="equal">
      <formula>0</formula>
    </cfRule>
    <cfRule type="containsErrors" dxfId="2222" priority="65">
      <formula>ISERROR(O32)</formula>
    </cfRule>
  </conditionalFormatting>
  <conditionalFormatting sqref="O42:P46">
    <cfRule type="cellIs" dxfId="2221" priority="62" operator="equal">
      <formula>0</formula>
    </cfRule>
    <cfRule type="containsErrors" dxfId="2220" priority="63">
      <formula>ISERROR(O42)</formula>
    </cfRule>
  </conditionalFormatting>
  <conditionalFormatting sqref="O52:P56">
    <cfRule type="cellIs" dxfId="2219" priority="60" operator="equal">
      <formula>0</formula>
    </cfRule>
    <cfRule type="containsErrors" dxfId="2218" priority="61">
      <formula>ISERROR(O52)</formula>
    </cfRule>
  </conditionalFormatting>
  <conditionalFormatting sqref="O62:P66">
    <cfRule type="cellIs" dxfId="2217" priority="58" operator="equal">
      <formula>0</formula>
    </cfRule>
    <cfRule type="containsErrors" dxfId="2216" priority="59">
      <formula>ISERROR(O62)</formula>
    </cfRule>
  </conditionalFormatting>
  <conditionalFormatting sqref="O72:P76">
    <cfRule type="cellIs" dxfId="2215" priority="56" operator="equal">
      <formula>0</formula>
    </cfRule>
    <cfRule type="containsErrors" dxfId="2214" priority="57">
      <formula>ISERROR(O72)</formula>
    </cfRule>
  </conditionalFormatting>
  <conditionalFormatting sqref="O82:P86">
    <cfRule type="cellIs" dxfId="2213" priority="54" operator="equal">
      <formula>0</formula>
    </cfRule>
    <cfRule type="containsErrors" dxfId="2212" priority="55">
      <formula>ISERROR(O82)</formula>
    </cfRule>
  </conditionalFormatting>
  <conditionalFormatting sqref="O92:P96">
    <cfRule type="cellIs" dxfId="2211" priority="52" operator="equal">
      <formula>0</formula>
    </cfRule>
    <cfRule type="containsErrors" dxfId="2210" priority="53">
      <formula>ISERROR(O92)</formula>
    </cfRule>
  </conditionalFormatting>
  <conditionalFormatting sqref="O102:P106">
    <cfRule type="cellIs" dxfId="2209" priority="50" operator="equal">
      <formula>0</formula>
    </cfRule>
    <cfRule type="containsErrors" dxfId="2208" priority="51">
      <formula>ISERROR(O102)</formula>
    </cfRule>
  </conditionalFormatting>
  <conditionalFormatting sqref="O112:P116">
    <cfRule type="cellIs" dxfId="2207" priority="48" operator="equal">
      <formula>0</formula>
    </cfRule>
    <cfRule type="containsErrors" dxfId="2206" priority="49">
      <formula>ISERROR(O112)</formula>
    </cfRule>
  </conditionalFormatting>
  <conditionalFormatting sqref="O122:P126">
    <cfRule type="cellIs" dxfId="2205" priority="46" operator="equal">
      <formula>0</formula>
    </cfRule>
    <cfRule type="containsErrors" dxfId="2204" priority="47">
      <formula>ISERROR(O122)</formula>
    </cfRule>
  </conditionalFormatting>
  <conditionalFormatting sqref="O132:P136">
    <cfRule type="cellIs" dxfId="2203" priority="44" operator="equal">
      <formula>0</formula>
    </cfRule>
    <cfRule type="containsErrors" dxfId="2202" priority="45">
      <formula>ISERROR(O132)</formula>
    </cfRule>
  </conditionalFormatting>
  <conditionalFormatting sqref="O142:P146">
    <cfRule type="cellIs" dxfId="2201" priority="42" operator="equal">
      <formula>0</formula>
    </cfRule>
    <cfRule type="containsErrors" dxfId="2200" priority="43">
      <formula>ISERROR(O142)</formula>
    </cfRule>
  </conditionalFormatting>
  <conditionalFormatting sqref="O152:P156">
    <cfRule type="cellIs" dxfId="2199" priority="40" operator="equal">
      <formula>0</formula>
    </cfRule>
    <cfRule type="containsErrors" dxfId="2198" priority="41">
      <formula>ISERROR(O152)</formula>
    </cfRule>
  </conditionalFormatting>
  <conditionalFormatting sqref="B12:B16">
    <cfRule type="containsErrors" dxfId="2197" priority="12">
      <formula>ISERROR(B12)</formula>
    </cfRule>
  </conditionalFormatting>
  <conditionalFormatting sqref="B2:B6">
    <cfRule type="containsErrors" dxfId="2196" priority="13">
      <formula>ISERROR(B2)</formula>
    </cfRule>
  </conditionalFormatting>
  <conditionalFormatting sqref="B42:B46">
    <cfRule type="containsErrors" dxfId="2195" priority="9">
      <formula>ISERROR(B42)</formula>
    </cfRule>
  </conditionalFormatting>
  <conditionalFormatting sqref="B22:B26">
    <cfRule type="containsErrors" dxfId="2194" priority="11">
      <formula>ISERROR(B22)</formula>
    </cfRule>
  </conditionalFormatting>
  <conditionalFormatting sqref="B32:B36">
    <cfRule type="containsErrors" dxfId="2193" priority="10">
      <formula>ISERROR(B32)</formula>
    </cfRule>
  </conditionalFormatting>
  <conditionalFormatting sqref="B52:B56">
    <cfRule type="containsErrors" dxfId="2192" priority="8">
      <formula>ISERROR(B52)</formula>
    </cfRule>
  </conditionalFormatting>
  <conditionalFormatting sqref="B62:B66">
    <cfRule type="containsErrors" dxfId="2191" priority="7">
      <formula>ISERROR(B62)</formula>
    </cfRule>
  </conditionalFormatting>
  <conditionalFormatting sqref="B72:B76">
    <cfRule type="containsErrors" dxfId="2190" priority="6">
      <formula>ISERROR(B72)</formula>
    </cfRule>
  </conditionalFormatting>
  <conditionalFormatting sqref="B82:B86">
    <cfRule type="containsErrors" dxfId="2189" priority="5">
      <formula>ISERROR(B82)</formula>
    </cfRule>
  </conditionalFormatting>
  <conditionalFormatting sqref="B92:B96">
    <cfRule type="containsErrors" dxfId="2188" priority="4">
      <formula>ISERROR(B92)</formula>
    </cfRule>
  </conditionalFormatting>
  <conditionalFormatting sqref="B102:B106">
    <cfRule type="containsErrors" dxfId="2187" priority="3">
      <formula>ISERROR(B102)</formula>
    </cfRule>
  </conditionalFormatting>
  <conditionalFormatting sqref="B112:B116">
    <cfRule type="containsErrors" dxfId="2186" priority="2">
      <formula>ISERROR(B112)</formula>
    </cfRule>
  </conditionalFormatting>
  <conditionalFormatting sqref="B122:B126">
    <cfRule type="containsErrors" dxfId="2185" priority="1">
      <formula>ISERROR(B122)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7" width="7.6640625" style="105" customWidth="1"/>
    <col min="18" max="19" width="7.6640625" style="108" customWidth="1"/>
    <col min="79" max="79" width="11.5546875" style="44"/>
  </cols>
  <sheetData>
    <row r="1" spans="1:79" ht="49.2" customHeight="1" thickBot="1" x14ac:dyDescent="0.35">
      <c r="A1" s="97" t="s">
        <v>52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43" t="s">
        <v>46</v>
      </c>
      <c r="Q1" s="168"/>
      <c r="R1" s="140"/>
      <c r="S1" s="140"/>
      <c r="T1" s="83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IF(C2&lt;&gt;Sem.02!C2,VLOOKUP(B2,Données!$A$3:$H$1003,7)+M2,M2+Sem.02!O2)</f>
        <v>0</v>
      </c>
      <c r="P2" s="53">
        <f>IF(C2&lt;&gt;Sem.02!C2,VLOOKUP(B2,Données!$A$3:$H$1003,8)+N2,N2+Sem.02!P2)</f>
        <v>0</v>
      </c>
      <c r="Q2" s="141"/>
      <c r="R2" s="105"/>
      <c r="S2" s="105"/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IF(C3&lt;&gt;Sem.02!C3,VLOOKUP(B3,Données!$A$3:$H$1003,7)+M3,M3+Sem.02!O3)</f>
        <v>0</v>
      </c>
      <c r="P3" s="53">
        <f>IF(C3&lt;&gt;Sem.02!C3,VLOOKUP(B3,Données!$A$3:$H$1003,8)+N3,N3+Sem.02!P3)</f>
        <v>0</v>
      </c>
      <c r="Q3" s="141"/>
      <c r="R3" s="105"/>
      <c r="S3" s="105"/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IF(C4&lt;&gt;Sem.02!C4,VLOOKUP(B4,Données!$A$3:$H$1003,7)+M4,M4+Sem.02!O4)</f>
        <v>0</v>
      </c>
      <c r="P4" s="53">
        <f>IF(C4&lt;&gt;Sem.02!C4,VLOOKUP(B4,Données!$A$3:$H$1003,8)+N4,N4+Sem.02!P4)</f>
        <v>0</v>
      </c>
      <c r="Q4" s="141"/>
      <c r="R4" s="105"/>
      <c r="S4" s="105"/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IF(C5&lt;&gt;Sem.02!C5,VLOOKUP(B5,Données!$A$3:$H$1003,7)+M5,M5+Sem.02!O5)</f>
        <v>0</v>
      </c>
      <c r="P5" s="53">
        <f>IF(C5&lt;&gt;Sem.02!C5,VLOOKUP(B5,Données!$A$3:$H$1003,8)+N5,N5+Sem.02!P5)</f>
        <v>0</v>
      </c>
      <c r="Q5" s="141"/>
      <c r="R5" s="105"/>
      <c r="S5" s="105"/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IF(C6&lt;&gt;Sem.02!C6,VLOOKUP(B6,Données!$A$3:$H$1003,7)+M6,M6+Sem.02!O6)</f>
        <v>0</v>
      </c>
      <c r="P6" s="53">
        <f>IF(C6&lt;&gt;Sem.02!C6,VLOOKUP(B6,Données!$A$3:$H$1003,8)+N6,N6+Sem.02!P6)</f>
        <v>0</v>
      </c>
      <c r="Q6" s="141"/>
      <c r="R6" s="105"/>
      <c r="S6" s="105"/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8">
        <f t="shared" si="3"/>
        <v>0</v>
      </c>
      <c r="Q7" s="141"/>
      <c r="R7" s="105"/>
      <c r="S7" s="105"/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8">
        <f t="shared" si="3"/>
        <v>0</v>
      </c>
      <c r="Q8" s="141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2">
        <f t="shared" si="3"/>
        <v>0</v>
      </c>
      <c r="Q9" s="141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2">
        <f t="shared" si="3"/>
        <v>0</v>
      </c>
      <c r="Q10" s="141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2"/>
      <c r="Q11" s="168"/>
      <c r="R11" s="140"/>
      <c r="S11" s="140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IF(C12&lt;&gt;Sem.02!C12,VLOOKUP(B12,Données!$A$3:$H$1003,7)+M12,M12+Sem.02!O12)</f>
        <v>0</v>
      </c>
      <c r="P12" s="53">
        <f>IF(C12&lt;&gt;Sem.02!C12,VLOOKUP(B12,Données!$A$3:$H$1003,8)+N12,N12+Sem.02!P12)</f>
        <v>0</v>
      </c>
      <c r="Q12" s="141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IF(C13&lt;&gt;Sem.02!C13,VLOOKUP(B13,Données!$A$3:$H$1003,7)+M13,M13+Sem.02!O13)</f>
        <v>0</v>
      </c>
      <c r="P13" s="53">
        <f>IF(C13&lt;&gt;Sem.02!C13,VLOOKUP(B13,Données!$A$3:$H$1003,8)+N13,N13+Sem.02!P13)</f>
        <v>0</v>
      </c>
      <c r="Q13" s="141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IF(C14&lt;&gt;Sem.02!C14,VLOOKUP(B14,Données!$A$3:$H$1003,7)+M14,M14+Sem.02!O14)</f>
        <v>0</v>
      </c>
      <c r="P14" s="53">
        <f>IF(C14&lt;&gt;Sem.02!C14,VLOOKUP(B14,Données!$A$3:$H$1003,8)+N14,N14+Sem.02!P14)</f>
        <v>0</v>
      </c>
      <c r="Q14" s="141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IF(C15&lt;&gt;Sem.02!C15,VLOOKUP(B15,Données!$A$3:$H$1003,7)+M15,M15+Sem.02!O15)</f>
        <v>0</v>
      </c>
      <c r="P15" s="53">
        <f>IF(C15&lt;&gt;Sem.02!C15,VLOOKUP(B15,Données!$A$3:$H$1003,8)+N15,N15+Sem.02!P15)</f>
        <v>0</v>
      </c>
      <c r="Q15" s="141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IF(C16&lt;&gt;Sem.02!C16,VLOOKUP(B16,Données!$A$3:$H$1003,7)+M16,M16+Sem.02!O16)</f>
        <v>0</v>
      </c>
      <c r="P16" s="53">
        <f>IF(C16&lt;&gt;Sem.02!C16,VLOOKUP(B16,Données!$A$3:$H$1003,8)+N16,N16+Sem.02!P16)</f>
        <v>0</v>
      </c>
      <c r="Q16" s="141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O20" si="6">M17</f>
        <v>0</v>
      </c>
      <c r="P17" s="58">
        <f t="shared" ref="P17:P20" si="7">N17</f>
        <v>0</v>
      </c>
      <c r="Q17" s="141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7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7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7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59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59" customFormat="1" ht="14.4" customHeight="1" x14ac:dyDescent="0.3">
      <c r="C163" s="102"/>
      <c r="E163" s="75"/>
      <c r="F163" s="75"/>
      <c r="G163" s="75"/>
      <c r="H163" s="76"/>
      <c r="I163" s="77"/>
      <c r="J163" s="78"/>
      <c r="K163" s="79"/>
      <c r="L163" s="80"/>
      <c r="Q163" s="105"/>
      <c r="R163" s="105"/>
      <c r="S163" s="105"/>
      <c r="CA163" s="74"/>
    </row>
    <row r="164" spans="1:79" s="59" customFormat="1" ht="14.4" customHeight="1" x14ac:dyDescent="0.3">
      <c r="C164" s="102"/>
      <c r="E164" s="75"/>
      <c r="F164" s="75"/>
      <c r="G164" s="75"/>
      <c r="H164" s="76"/>
      <c r="I164" s="77"/>
      <c r="J164" s="78"/>
      <c r="K164" s="79"/>
      <c r="L164" s="80"/>
      <c r="Q164" s="105"/>
      <c r="R164" s="105"/>
      <c r="S164" s="105"/>
      <c r="CA164" s="74"/>
    </row>
    <row r="165" spans="1:79" s="59" customFormat="1" ht="14.4" customHeight="1" x14ac:dyDescent="0.3">
      <c r="C165" s="102"/>
      <c r="E165" s="75"/>
      <c r="F165" s="75"/>
      <c r="G165" s="75"/>
      <c r="H165" s="76"/>
      <c r="I165" s="77"/>
      <c r="J165" s="78"/>
      <c r="K165" s="79"/>
      <c r="L165" s="80"/>
      <c r="Q165" s="105"/>
      <c r="R165" s="105"/>
      <c r="S165" s="105"/>
      <c r="CA165" s="74"/>
    </row>
    <row r="166" spans="1:79" s="59" customFormat="1" ht="14.4" customHeight="1" x14ac:dyDescent="0.3">
      <c r="C166" s="102"/>
      <c r="E166" s="75"/>
      <c r="F166" s="75"/>
      <c r="G166" s="75"/>
      <c r="H166" s="76"/>
      <c r="I166" s="77"/>
      <c r="J166" s="78"/>
      <c r="K166" s="79"/>
      <c r="L166" s="80"/>
      <c r="Q166" s="105"/>
      <c r="R166" s="105"/>
      <c r="S166" s="105"/>
      <c r="CA166" s="74"/>
    </row>
    <row r="167" spans="1:79" s="59" customFormat="1" ht="14.4" customHeight="1" x14ac:dyDescent="0.3">
      <c r="C167" s="102"/>
      <c r="E167" s="75"/>
      <c r="F167" s="75"/>
      <c r="G167" s="75"/>
      <c r="H167" s="76"/>
      <c r="I167" s="77"/>
      <c r="J167" s="78"/>
      <c r="K167" s="79"/>
      <c r="L167" s="80"/>
      <c r="Q167" s="105"/>
      <c r="R167" s="105"/>
      <c r="S167" s="105"/>
      <c r="CA167" s="74"/>
    </row>
    <row r="168" spans="1:79" s="59" customFormat="1" ht="14.4" customHeight="1" x14ac:dyDescent="0.3">
      <c r="C168" s="102"/>
      <c r="E168" s="75"/>
      <c r="F168" s="75"/>
      <c r="G168" s="75"/>
      <c r="H168" s="76"/>
      <c r="I168" s="77"/>
      <c r="J168" s="78"/>
      <c r="K168" s="79"/>
      <c r="L168" s="80"/>
      <c r="Q168" s="105"/>
      <c r="R168" s="105"/>
      <c r="S168" s="105"/>
      <c r="CA168" s="74"/>
    </row>
    <row r="169" spans="1:79" s="59" customFormat="1" ht="14.4" customHeight="1" x14ac:dyDescent="0.3">
      <c r="C169" s="102"/>
      <c r="E169" s="75"/>
      <c r="F169" s="75"/>
      <c r="G169" s="75"/>
      <c r="H169" s="76"/>
      <c r="I169" s="77"/>
      <c r="J169" s="78"/>
      <c r="K169" s="79"/>
      <c r="L169" s="80"/>
      <c r="Q169" s="105"/>
      <c r="R169" s="105"/>
      <c r="S169" s="105"/>
      <c r="CA169" s="74"/>
    </row>
    <row r="170" spans="1:79" s="59" customFormat="1" ht="14.4" customHeight="1" x14ac:dyDescent="0.3">
      <c r="C170" s="102"/>
      <c r="E170" s="75"/>
      <c r="F170" s="75"/>
      <c r="G170" s="75"/>
      <c r="H170" s="76"/>
      <c r="I170" s="77"/>
      <c r="J170" s="78"/>
      <c r="K170" s="79"/>
      <c r="L170" s="80"/>
      <c r="Q170" s="105"/>
      <c r="R170" s="105"/>
      <c r="S170" s="105"/>
      <c r="CA170" s="74"/>
    </row>
    <row r="171" spans="1:79" s="59" customFormat="1" ht="14.4" customHeight="1" x14ac:dyDescent="0.3">
      <c r="C171" s="102"/>
      <c r="E171" s="75"/>
      <c r="F171" s="75"/>
      <c r="G171" s="75"/>
      <c r="H171" s="76"/>
      <c r="I171" s="77"/>
      <c r="J171" s="78"/>
      <c r="K171" s="79"/>
      <c r="L171" s="80"/>
      <c r="Q171" s="105"/>
      <c r="R171" s="105"/>
      <c r="S171" s="105"/>
      <c r="CA171" s="74"/>
    </row>
    <row r="172" spans="1:79" s="59" customFormat="1" ht="14.4" customHeight="1" x14ac:dyDescent="0.3">
      <c r="C172" s="102"/>
      <c r="E172" s="75"/>
      <c r="F172" s="75"/>
      <c r="G172" s="75"/>
      <c r="H172" s="76"/>
      <c r="I172" s="77"/>
      <c r="J172" s="78"/>
      <c r="K172" s="79"/>
      <c r="L172" s="80"/>
      <c r="Q172" s="105"/>
      <c r="R172" s="105"/>
      <c r="S172" s="105"/>
      <c r="CA172" s="74"/>
    </row>
    <row r="173" spans="1:79" s="59" customFormat="1" ht="14.4" customHeight="1" x14ac:dyDescent="0.3">
      <c r="C173" s="102"/>
      <c r="E173" s="75"/>
      <c r="F173" s="75"/>
      <c r="G173" s="75"/>
      <c r="H173" s="76"/>
      <c r="I173" s="77"/>
      <c r="J173" s="78"/>
      <c r="K173" s="79"/>
      <c r="L173" s="80"/>
      <c r="Q173" s="105"/>
      <c r="R173" s="105"/>
      <c r="S173" s="105"/>
      <c r="CA173" s="74"/>
    </row>
    <row r="174" spans="1:79" s="59" customFormat="1" ht="14.4" customHeight="1" x14ac:dyDescent="0.3">
      <c r="C174" s="102"/>
      <c r="E174" s="75"/>
      <c r="F174" s="75"/>
      <c r="G174" s="75"/>
      <c r="H174" s="76"/>
      <c r="I174" s="77"/>
      <c r="J174" s="78"/>
      <c r="K174" s="79"/>
      <c r="L174" s="80"/>
      <c r="Q174" s="105"/>
      <c r="R174" s="105"/>
      <c r="S174" s="105"/>
      <c r="CA174" s="74"/>
    </row>
    <row r="175" spans="1:79" s="59" customFormat="1" ht="14.4" customHeight="1" x14ac:dyDescent="0.3">
      <c r="C175" s="102"/>
      <c r="E175" s="75"/>
      <c r="F175" s="75"/>
      <c r="G175" s="75"/>
      <c r="H175" s="76"/>
      <c r="I175" s="77"/>
      <c r="J175" s="78"/>
      <c r="K175" s="79"/>
      <c r="L175" s="80"/>
      <c r="Q175" s="105"/>
      <c r="R175" s="105"/>
      <c r="S175" s="105"/>
      <c r="CA175" s="74"/>
    </row>
    <row r="176" spans="1:79" s="59" customFormat="1" ht="14.4" customHeight="1" x14ac:dyDescent="0.3">
      <c r="C176" s="102"/>
      <c r="E176" s="75"/>
      <c r="F176" s="75"/>
      <c r="G176" s="75"/>
      <c r="H176" s="76"/>
      <c r="I176" s="77"/>
      <c r="J176" s="78"/>
      <c r="K176" s="79"/>
      <c r="L176" s="80"/>
      <c r="Q176" s="105"/>
      <c r="R176" s="105"/>
      <c r="S176" s="105"/>
      <c r="CA176" s="74"/>
    </row>
    <row r="177" spans="3:79" s="59" customFormat="1" ht="14.4" customHeight="1" x14ac:dyDescent="0.3">
      <c r="C177" s="102"/>
      <c r="E177" s="75"/>
      <c r="F177" s="75"/>
      <c r="G177" s="75"/>
      <c r="H177" s="76"/>
      <c r="I177" s="77"/>
      <c r="J177" s="78"/>
      <c r="K177" s="79"/>
      <c r="L177" s="80"/>
      <c r="Q177" s="105"/>
      <c r="R177" s="105"/>
      <c r="S177" s="105"/>
      <c r="CA177" s="74"/>
    </row>
    <row r="178" spans="3:79" s="59" customFormat="1" ht="14.4" customHeight="1" x14ac:dyDescent="0.3">
      <c r="C178" s="102"/>
      <c r="E178" s="75"/>
      <c r="F178" s="75"/>
      <c r="G178" s="75"/>
      <c r="H178" s="76"/>
      <c r="I178" s="77"/>
      <c r="J178" s="78"/>
      <c r="K178" s="79"/>
      <c r="L178" s="80"/>
      <c r="Q178" s="105"/>
      <c r="R178" s="105"/>
      <c r="S178" s="105"/>
      <c r="CA178" s="74"/>
    </row>
    <row r="179" spans="3:79" s="59" customFormat="1" ht="14.4" customHeight="1" x14ac:dyDescent="0.3">
      <c r="C179" s="102"/>
      <c r="E179" s="75"/>
      <c r="F179" s="75"/>
      <c r="G179" s="75"/>
      <c r="H179" s="76"/>
      <c r="I179" s="77"/>
      <c r="J179" s="78"/>
      <c r="K179" s="79"/>
      <c r="L179" s="80"/>
      <c r="Q179" s="105"/>
      <c r="R179" s="105"/>
      <c r="S179" s="105"/>
      <c r="CA179" s="74"/>
    </row>
    <row r="180" spans="3:79" s="59" customFormat="1" ht="14.4" customHeight="1" x14ac:dyDescent="0.3">
      <c r="C180" s="102"/>
      <c r="E180" s="75"/>
      <c r="F180" s="75"/>
      <c r="G180" s="75"/>
      <c r="H180" s="76"/>
      <c r="I180" s="77"/>
      <c r="J180" s="78"/>
      <c r="K180" s="79"/>
      <c r="L180" s="80"/>
      <c r="Q180" s="105"/>
      <c r="R180" s="105"/>
      <c r="S180" s="105"/>
      <c r="CA180" s="74"/>
    </row>
    <row r="181" spans="3:79" s="59" customFormat="1" ht="14.4" customHeight="1" x14ac:dyDescent="0.3">
      <c r="C181" s="102"/>
      <c r="E181" s="75"/>
      <c r="F181" s="75"/>
      <c r="G181" s="75"/>
      <c r="H181" s="76"/>
      <c r="I181" s="77"/>
      <c r="J181" s="78"/>
      <c r="K181" s="79"/>
      <c r="L181" s="80"/>
      <c r="Q181" s="105"/>
      <c r="R181" s="105"/>
      <c r="S181" s="105"/>
      <c r="CA181" s="74"/>
    </row>
    <row r="182" spans="3:79" s="59" customFormat="1" ht="14.4" customHeight="1" x14ac:dyDescent="0.3">
      <c r="C182" s="102"/>
      <c r="E182" s="75"/>
      <c r="F182" s="75"/>
      <c r="G182" s="75"/>
      <c r="H182" s="76"/>
      <c r="I182" s="77"/>
      <c r="J182" s="78"/>
      <c r="K182" s="79"/>
      <c r="L182" s="80"/>
      <c r="Q182" s="105"/>
      <c r="R182" s="105"/>
      <c r="S182" s="105"/>
      <c r="CA182" s="74"/>
    </row>
    <row r="183" spans="3:79" s="59" customFormat="1" ht="14.4" customHeight="1" x14ac:dyDescent="0.3">
      <c r="C183" s="102"/>
      <c r="E183" s="75"/>
      <c r="F183" s="75"/>
      <c r="G183" s="75"/>
      <c r="H183" s="76"/>
      <c r="I183" s="77"/>
      <c r="J183" s="78"/>
      <c r="K183" s="79"/>
      <c r="L183" s="80"/>
      <c r="Q183" s="105"/>
      <c r="R183" s="105"/>
      <c r="S183" s="105"/>
      <c r="CA183" s="74"/>
    </row>
    <row r="184" spans="3:79" s="59" customFormat="1" ht="14.4" customHeight="1" x14ac:dyDescent="0.3">
      <c r="C184" s="102"/>
      <c r="E184" s="75"/>
      <c r="F184" s="75"/>
      <c r="G184" s="75"/>
      <c r="H184" s="76"/>
      <c r="I184" s="77"/>
      <c r="J184" s="78"/>
      <c r="K184" s="79"/>
      <c r="L184" s="80"/>
      <c r="Q184" s="105"/>
      <c r="R184" s="105"/>
      <c r="S184" s="105"/>
      <c r="CA184" s="74"/>
    </row>
    <row r="185" spans="3:79" s="59" customFormat="1" ht="14.4" customHeight="1" x14ac:dyDescent="0.3">
      <c r="C185" s="102"/>
      <c r="E185" s="75"/>
      <c r="F185" s="75"/>
      <c r="G185" s="75"/>
      <c r="H185" s="76"/>
      <c r="I185" s="77"/>
      <c r="J185" s="78"/>
      <c r="K185" s="79"/>
      <c r="L185" s="80"/>
      <c r="Q185" s="105"/>
      <c r="R185" s="105"/>
      <c r="S185" s="105"/>
      <c r="CA185" s="74"/>
    </row>
    <row r="186" spans="3:79" s="59" customFormat="1" ht="14.4" customHeight="1" x14ac:dyDescent="0.3">
      <c r="C186" s="102"/>
      <c r="E186" s="75"/>
      <c r="F186" s="75"/>
      <c r="G186" s="75"/>
      <c r="H186" s="76"/>
      <c r="I186" s="77"/>
      <c r="J186" s="78"/>
      <c r="K186" s="79"/>
      <c r="L186" s="80"/>
      <c r="Q186" s="105"/>
      <c r="R186" s="105"/>
      <c r="S186" s="105"/>
      <c r="CA186" s="74"/>
    </row>
    <row r="187" spans="3:79" s="59" customFormat="1" ht="14.4" customHeight="1" x14ac:dyDescent="0.3">
      <c r="C187" s="102"/>
      <c r="E187" s="75"/>
      <c r="F187" s="75"/>
      <c r="G187" s="75"/>
      <c r="H187" s="76"/>
      <c r="I187" s="77"/>
      <c r="J187" s="78"/>
      <c r="K187" s="79"/>
      <c r="L187" s="80"/>
      <c r="Q187" s="105"/>
      <c r="R187" s="105"/>
      <c r="S187" s="105"/>
      <c r="CA187" s="74"/>
    </row>
    <row r="188" spans="3:79" s="59" customFormat="1" ht="14.4" customHeigh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Q188" s="105"/>
      <c r="R188" s="105"/>
      <c r="S188" s="105"/>
      <c r="CA188" s="74"/>
    </row>
    <row r="189" spans="3:79" s="59" customFormat="1" ht="14.4" customHeigh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Q189" s="105"/>
      <c r="R189" s="105"/>
      <c r="S189" s="105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2184" priority="1080">
      <formula>ISERROR(B1)</formula>
    </cfRule>
  </conditionalFormatting>
  <conditionalFormatting sqref="E1:G1">
    <cfRule type="cellIs" dxfId="2183" priority="1078" operator="equal">
      <formula>0</formula>
    </cfRule>
    <cfRule type="containsErrors" dxfId="2182" priority="1079">
      <formula>ISERROR(E1)</formula>
    </cfRule>
  </conditionalFormatting>
  <conditionalFormatting sqref="M1:M6">
    <cfRule type="containsErrors" dxfId="2181" priority="1077">
      <formula>ISERROR(M1)</formula>
    </cfRule>
  </conditionalFormatting>
  <conditionalFormatting sqref="M1:P1 M2:N6">
    <cfRule type="cellIs" dxfId="2180" priority="1076" operator="equal">
      <formula>0</formula>
    </cfRule>
  </conditionalFormatting>
  <conditionalFormatting sqref="A1">
    <cfRule type="containsErrors" dxfId="2179" priority="1075">
      <formula>ISERROR(A1)</formula>
    </cfRule>
  </conditionalFormatting>
  <conditionalFormatting sqref="A2:A6">
    <cfRule type="containsErrors" dxfId="2178" priority="1074">
      <formula>ISERROR(A2)</formula>
    </cfRule>
  </conditionalFormatting>
  <conditionalFormatting sqref="O2:P6">
    <cfRule type="containsErrors" dxfId="2177" priority="1072">
      <formula>ISERROR(O2)</formula>
    </cfRule>
  </conditionalFormatting>
  <conditionalFormatting sqref="O2:P6">
    <cfRule type="cellIs" dxfId="2176" priority="1071" operator="equal">
      <formula>0</formula>
    </cfRule>
  </conditionalFormatting>
  <conditionalFormatting sqref="A7:A8 D7:P8">
    <cfRule type="cellIs" dxfId="2175" priority="1068" operator="equal">
      <formula>0</formula>
    </cfRule>
    <cfRule type="containsErrors" dxfId="2174" priority="1069">
      <formula>ISERROR(A7)</formula>
    </cfRule>
  </conditionalFormatting>
  <conditionalFormatting sqref="A9:A10 D9:P10">
    <cfRule type="cellIs" dxfId="2173" priority="1066" operator="equal">
      <formula>0</formula>
    </cfRule>
    <cfRule type="containsErrors" dxfId="2172" priority="1067">
      <formula>ISERROR(A9)</formula>
    </cfRule>
  </conditionalFormatting>
  <conditionalFormatting sqref="E162:G162">
    <cfRule type="containsErrors" dxfId="2171" priority="1070">
      <formula>ISERROR(E162)</formula>
    </cfRule>
  </conditionalFormatting>
  <conditionalFormatting sqref="C2:C6">
    <cfRule type="containsErrors" dxfId="2170" priority="975">
      <formula>ISERROR(C2)</formula>
    </cfRule>
  </conditionalFormatting>
  <conditionalFormatting sqref="C7:C8">
    <cfRule type="cellIs" dxfId="2169" priority="973" operator="equal">
      <formula>0</formula>
    </cfRule>
    <cfRule type="containsErrors" dxfId="2168" priority="974">
      <formula>ISERROR(C7)</formula>
    </cfRule>
  </conditionalFormatting>
  <conditionalFormatting sqref="C9:C10">
    <cfRule type="cellIs" dxfId="2167" priority="971" operator="equal">
      <formula>0</formula>
    </cfRule>
    <cfRule type="containsErrors" dxfId="2166" priority="972">
      <formula>ISERROR(C9)</formula>
    </cfRule>
  </conditionalFormatting>
  <conditionalFormatting sqref="C11">
    <cfRule type="containsErrors" dxfId="2165" priority="970">
      <formula>ISERROR(C11)</formula>
    </cfRule>
  </conditionalFormatting>
  <conditionalFormatting sqref="C21">
    <cfRule type="containsErrors" dxfId="2164" priority="969">
      <formula>ISERROR(C21)</formula>
    </cfRule>
  </conditionalFormatting>
  <conditionalFormatting sqref="C31">
    <cfRule type="containsErrors" dxfId="2163" priority="968">
      <formula>ISERROR(C31)</formula>
    </cfRule>
  </conditionalFormatting>
  <conditionalFormatting sqref="C41">
    <cfRule type="containsErrors" dxfId="2162" priority="967">
      <formula>ISERROR(C41)</formula>
    </cfRule>
  </conditionalFormatting>
  <conditionalFormatting sqref="C51">
    <cfRule type="containsErrors" dxfId="2161" priority="966">
      <formula>ISERROR(C51)</formula>
    </cfRule>
  </conditionalFormatting>
  <conditionalFormatting sqref="C61">
    <cfRule type="containsErrors" dxfId="2160" priority="965">
      <formula>ISERROR(C61)</formula>
    </cfRule>
  </conditionalFormatting>
  <conditionalFormatting sqref="C71">
    <cfRule type="containsErrors" dxfId="2159" priority="964">
      <formula>ISERROR(C71)</formula>
    </cfRule>
  </conditionalFormatting>
  <conditionalFormatting sqref="C81">
    <cfRule type="containsErrors" dxfId="2158" priority="963">
      <formula>ISERROR(C81)</formula>
    </cfRule>
  </conditionalFormatting>
  <conditionalFormatting sqref="C91">
    <cfRule type="containsErrors" dxfId="2157" priority="962">
      <formula>ISERROR(C91)</formula>
    </cfRule>
  </conditionalFormatting>
  <conditionalFormatting sqref="C101">
    <cfRule type="containsErrors" dxfId="2156" priority="961">
      <formula>ISERROR(C101)</formula>
    </cfRule>
  </conditionalFormatting>
  <conditionalFormatting sqref="C111">
    <cfRule type="containsErrors" dxfId="2155" priority="960">
      <formula>ISERROR(C111)</formula>
    </cfRule>
  </conditionalFormatting>
  <conditionalFormatting sqref="C121">
    <cfRule type="containsErrors" dxfId="2154" priority="959">
      <formula>ISERROR(C121)</formula>
    </cfRule>
  </conditionalFormatting>
  <conditionalFormatting sqref="C131">
    <cfRule type="containsErrors" dxfId="2153" priority="958">
      <formula>ISERROR(C131)</formula>
    </cfRule>
  </conditionalFormatting>
  <conditionalFormatting sqref="C141">
    <cfRule type="containsErrors" dxfId="2152" priority="957">
      <formula>ISERROR(C141)</formula>
    </cfRule>
  </conditionalFormatting>
  <conditionalFormatting sqref="C151">
    <cfRule type="containsErrors" dxfId="2151" priority="956">
      <formula>ISERROR(C151)</formula>
    </cfRule>
  </conditionalFormatting>
  <conditionalFormatting sqref="E11:G11">
    <cfRule type="cellIs" dxfId="2150" priority="789" operator="equal">
      <formula>0</formula>
    </cfRule>
    <cfRule type="containsErrors" dxfId="2149" priority="880">
      <formula>ISERROR(E11)</formula>
    </cfRule>
  </conditionalFormatting>
  <conditionalFormatting sqref="E21:G21">
    <cfRule type="cellIs" dxfId="2148" priority="787" operator="equal">
      <formula>0</formula>
    </cfRule>
    <cfRule type="containsErrors" dxfId="2147" priority="788">
      <formula>ISERROR(E21)</formula>
    </cfRule>
  </conditionalFormatting>
  <conditionalFormatting sqref="E31:G31">
    <cfRule type="cellIs" dxfId="2146" priority="785" operator="equal">
      <formula>0</formula>
    </cfRule>
    <cfRule type="containsErrors" dxfId="2145" priority="786">
      <formula>ISERROR(E31)</formula>
    </cfRule>
  </conditionalFormatting>
  <conditionalFormatting sqref="E41:G41">
    <cfRule type="cellIs" dxfId="2144" priority="783" operator="equal">
      <formula>0</formula>
    </cfRule>
    <cfRule type="containsErrors" dxfId="2143" priority="784">
      <formula>ISERROR(E41)</formula>
    </cfRule>
  </conditionalFormatting>
  <conditionalFormatting sqref="E51:G51">
    <cfRule type="cellIs" dxfId="2142" priority="781" operator="equal">
      <formula>0</formula>
    </cfRule>
    <cfRule type="containsErrors" dxfId="2141" priority="782">
      <formula>ISERROR(E51)</formula>
    </cfRule>
  </conditionalFormatting>
  <conditionalFormatting sqref="E61:G61">
    <cfRule type="cellIs" dxfId="2140" priority="779" operator="equal">
      <formula>0</formula>
    </cfRule>
    <cfRule type="containsErrors" dxfId="2139" priority="780">
      <formula>ISERROR(E61)</formula>
    </cfRule>
  </conditionalFormatting>
  <conditionalFormatting sqref="E71:G71">
    <cfRule type="cellIs" dxfId="2138" priority="777" operator="equal">
      <formula>0</formula>
    </cfRule>
    <cfRule type="containsErrors" dxfId="2137" priority="778">
      <formula>ISERROR(E71)</formula>
    </cfRule>
  </conditionalFormatting>
  <conditionalFormatting sqref="E81:G81">
    <cfRule type="cellIs" dxfId="2136" priority="775" operator="equal">
      <formula>0</formula>
    </cfRule>
    <cfRule type="containsErrors" dxfId="2135" priority="776">
      <formula>ISERROR(E81)</formula>
    </cfRule>
  </conditionalFormatting>
  <conditionalFormatting sqref="E91:G91">
    <cfRule type="cellIs" dxfId="2134" priority="773" operator="equal">
      <formula>0</formula>
    </cfRule>
    <cfRule type="containsErrors" dxfId="2133" priority="774">
      <formula>ISERROR(E91)</formula>
    </cfRule>
  </conditionalFormatting>
  <conditionalFormatting sqref="E101:G101">
    <cfRule type="cellIs" dxfId="2132" priority="771" operator="equal">
      <formula>0</formula>
    </cfRule>
    <cfRule type="containsErrors" dxfId="2131" priority="772">
      <formula>ISERROR(E101)</formula>
    </cfRule>
  </conditionalFormatting>
  <conditionalFormatting sqref="E111:G111">
    <cfRule type="cellIs" dxfId="2130" priority="769" operator="equal">
      <formula>0</formula>
    </cfRule>
    <cfRule type="containsErrors" dxfId="2129" priority="770">
      <formula>ISERROR(E111)</formula>
    </cfRule>
  </conditionalFormatting>
  <conditionalFormatting sqref="E121:G121">
    <cfRule type="cellIs" dxfId="2128" priority="767" operator="equal">
      <formula>0</formula>
    </cfRule>
    <cfRule type="containsErrors" dxfId="2127" priority="768">
      <formula>ISERROR(E121)</formula>
    </cfRule>
  </conditionalFormatting>
  <conditionalFormatting sqref="E131:G131">
    <cfRule type="cellIs" dxfId="2126" priority="765" operator="equal">
      <formula>0</formula>
    </cfRule>
    <cfRule type="containsErrors" dxfId="2125" priority="766">
      <formula>ISERROR(E131)</formula>
    </cfRule>
  </conditionalFormatting>
  <conditionalFormatting sqref="E141:G141">
    <cfRule type="cellIs" dxfId="2124" priority="763" operator="equal">
      <formula>0</formula>
    </cfRule>
    <cfRule type="containsErrors" dxfId="2123" priority="764">
      <formula>ISERROR(E141)</formula>
    </cfRule>
  </conditionalFormatting>
  <conditionalFormatting sqref="E151:G151">
    <cfRule type="cellIs" dxfId="2122" priority="761" operator="equal">
      <formula>0</formula>
    </cfRule>
    <cfRule type="containsErrors" dxfId="2121" priority="762">
      <formula>ISERROR(E151)</formula>
    </cfRule>
  </conditionalFormatting>
  <conditionalFormatting sqref="E161:G161">
    <cfRule type="cellIs" dxfId="2120" priority="759" operator="equal">
      <formula>0</formula>
    </cfRule>
    <cfRule type="containsErrors" dxfId="2119" priority="760">
      <formula>ISERROR(E161)</formula>
    </cfRule>
  </conditionalFormatting>
  <conditionalFormatting sqref="H12:N16 D12:D16">
    <cfRule type="containsErrors" dxfId="2118" priority="339">
      <formula>ISERROR(D12)</formula>
    </cfRule>
  </conditionalFormatting>
  <conditionalFormatting sqref="M12:M16">
    <cfRule type="containsErrors" dxfId="2117" priority="338">
      <formula>ISERROR(M12)</formula>
    </cfRule>
  </conditionalFormatting>
  <conditionalFormatting sqref="M12:N16">
    <cfRule type="cellIs" dxfId="2116" priority="337" operator="equal">
      <formula>0</formula>
    </cfRule>
  </conditionalFormatting>
  <conditionalFormatting sqref="A12:A16">
    <cfRule type="containsErrors" dxfId="2115" priority="336">
      <formula>ISERROR(A12)</formula>
    </cfRule>
  </conditionalFormatting>
  <conditionalFormatting sqref="A17:A18 D17:P18">
    <cfRule type="cellIs" dxfId="2114" priority="332" operator="equal">
      <formula>0</formula>
    </cfRule>
    <cfRule type="containsErrors" dxfId="2113" priority="333">
      <formula>ISERROR(A17)</formula>
    </cfRule>
  </conditionalFormatting>
  <conditionalFormatting sqref="A19:A20 D19:P20">
    <cfRule type="cellIs" dxfId="2112" priority="330" operator="equal">
      <formula>0</formula>
    </cfRule>
    <cfRule type="containsErrors" dxfId="2111" priority="331">
      <formula>ISERROR(A19)</formula>
    </cfRule>
  </conditionalFormatting>
  <conditionalFormatting sqref="C12:C16">
    <cfRule type="containsErrors" dxfId="2110" priority="329">
      <formula>ISERROR(C12)</formula>
    </cfRule>
  </conditionalFormatting>
  <conditionalFormatting sqref="C17:C18">
    <cfRule type="cellIs" dxfId="2109" priority="327" operator="equal">
      <formula>0</formula>
    </cfRule>
    <cfRule type="containsErrors" dxfId="2108" priority="328">
      <formula>ISERROR(C17)</formula>
    </cfRule>
  </conditionalFormatting>
  <conditionalFormatting sqref="C19:C20">
    <cfRule type="cellIs" dxfId="2107" priority="325" operator="equal">
      <formula>0</formula>
    </cfRule>
    <cfRule type="containsErrors" dxfId="2106" priority="326">
      <formula>ISERROR(C19)</formula>
    </cfRule>
  </conditionalFormatting>
  <conditionalFormatting sqref="H22:N26 D22:D26">
    <cfRule type="containsErrors" dxfId="2105" priority="323">
      <formula>ISERROR(D22)</formula>
    </cfRule>
  </conditionalFormatting>
  <conditionalFormatting sqref="M22:M26">
    <cfRule type="containsErrors" dxfId="2104" priority="322">
      <formula>ISERROR(M22)</formula>
    </cfRule>
  </conditionalFormatting>
  <conditionalFormatting sqref="M22:N26">
    <cfRule type="cellIs" dxfId="2103" priority="321" operator="equal">
      <formula>0</formula>
    </cfRule>
  </conditionalFormatting>
  <conditionalFormatting sqref="A22:A26">
    <cfRule type="containsErrors" dxfId="2102" priority="320">
      <formula>ISERROR(A22)</formula>
    </cfRule>
  </conditionalFormatting>
  <conditionalFormatting sqref="A27:A28 D27:P28">
    <cfRule type="cellIs" dxfId="2101" priority="316" operator="equal">
      <formula>0</formula>
    </cfRule>
    <cfRule type="containsErrors" dxfId="2100" priority="317">
      <formula>ISERROR(A27)</formula>
    </cfRule>
  </conditionalFormatting>
  <conditionalFormatting sqref="A29:A30 D29:P30">
    <cfRule type="cellIs" dxfId="2099" priority="314" operator="equal">
      <formula>0</formula>
    </cfRule>
    <cfRule type="containsErrors" dxfId="2098" priority="315">
      <formula>ISERROR(A29)</formula>
    </cfRule>
  </conditionalFormatting>
  <conditionalFormatting sqref="C22:C26">
    <cfRule type="containsErrors" dxfId="2097" priority="313">
      <formula>ISERROR(C22)</formula>
    </cfRule>
  </conditionalFormatting>
  <conditionalFormatting sqref="C27:C28">
    <cfRule type="cellIs" dxfId="2096" priority="311" operator="equal">
      <formula>0</formula>
    </cfRule>
    <cfRule type="containsErrors" dxfId="2095" priority="312">
      <formula>ISERROR(C27)</formula>
    </cfRule>
  </conditionalFormatting>
  <conditionalFormatting sqref="C29:C30">
    <cfRule type="cellIs" dxfId="2094" priority="309" operator="equal">
      <formula>0</formula>
    </cfRule>
    <cfRule type="containsErrors" dxfId="2093" priority="310">
      <formula>ISERROR(C29)</formula>
    </cfRule>
  </conditionalFormatting>
  <conditionalFormatting sqref="H32:N36 D32:D36">
    <cfRule type="containsErrors" dxfId="2092" priority="307">
      <formula>ISERROR(D32)</formula>
    </cfRule>
  </conditionalFormatting>
  <conditionalFormatting sqref="M32:M36">
    <cfRule type="containsErrors" dxfId="2091" priority="306">
      <formula>ISERROR(M32)</formula>
    </cfRule>
  </conditionalFormatting>
  <conditionalFormatting sqref="M32:N36">
    <cfRule type="cellIs" dxfId="2090" priority="305" operator="equal">
      <formula>0</formula>
    </cfRule>
  </conditionalFormatting>
  <conditionalFormatting sqref="A32:A36">
    <cfRule type="containsErrors" dxfId="2089" priority="304">
      <formula>ISERROR(A32)</formula>
    </cfRule>
  </conditionalFormatting>
  <conditionalFormatting sqref="A37:A38 D37:P38">
    <cfRule type="cellIs" dxfId="2088" priority="300" operator="equal">
      <formula>0</formula>
    </cfRule>
    <cfRule type="containsErrors" dxfId="2087" priority="301">
      <formula>ISERROR(A37)</formula>
    </cfRule>
  </conditionalFormatting>
  <conditionalFormatting sqref="A39:A40 D39:P40">
    <cfRule type="cellIs" dxfId="2086" priority="298" operator="equal">
      <formula>0</formula>
    </cfRule>
    <cfRule type="containsErrors" dxfId="2085" priority="299">
      <formula>ISERROR(A39)</formula>
    </cfRule>
  </conditionalFormatting>
  <conditionalFormatting sqref="C32:C36">
    <cfRule type="containsErrors" dxfId="2084" priority="297">
      <formula>ISERROR(C32)</formula>
    </cfRule>
  </conditionalFormatting>
  <conditionalFormatting sqref="C37:C38">
    <cfRule type="cellIs" dxfId="2083" priority="295" operator="equal">
      <formula>0</formula>
    </cfRule>
    <cfRule type="containsErrors" dxfId="2082" priority="296">
      <formula>ISERROR(C37)</formula>
    </cfRule>
  </conditionalFormatting>
  <conditionalFormatting sqref="C39:C40">
    <cfRule type="cellIs" dxfId="2081" priority="293" operator="equal">
      <formula>0</formula>
    </cfRule>
    <cfRule type="containsErrors" dxfId="2080" priority="294">
      <formula>ISERROR(C39)</formula>
    </cfRule>
  </conditionalFormatting>
  <conditionalFormatting sqref="H42:N46 D42:D46">
    <cfRule type="containsErrors" dxfId="2079" priority="291">
      <formula>ISERROR(D42)</formula>
    </cfRule>
  </conditionalFormatting>
  <conditionalFormatting sqref="M42:M46">
    <cfRule type="containsErrors" dxfId="2078" priority="290">
      <formula>ISERROR(M42)</formula>
    </cfRule>
  </conditionalFormatting>
  <conditionalFormatting sqref="M42:N46">
    <cfRule type="cellIs" dxfId="2077" priority="289" operator="equal">
      <formula>0</formula>
    </cfRule>
  </conditionalFormatting>
  <conditionalFormatting sqref="A42:A46">
    <cfRule type="containsErrors" dxfId="2076" priority="288">
      <formula>ISERROR(A42)</formula>
    </cfRule>
  </conditionalFormatting>
  <conditionalFormatting sqref="A47:A48 D47:P48">
    <cfRule type="cellIs" dxfId="2075" priority="284" operator="equal">
      <formula>0</formula>
    </cfRule>
    <cfRule type="containsErrors" dxfId="2074" priority="285">
      <formula>ISERROR(A47)</formula>
    </cfRule>
  </conditionalFormatting>
  <conditionalFormatting sqref="A49:A50 D49:P50">
    <cfRule type="cellIs" dxfId="2073" priority="282" operator="equal">
      <formula>0</formula>
    </cfRule>
    <cfRule type="containsErrors" dxfId="2072" priority="283">
      <formula>ISERROR(A49)</formula>
    </cfRule>
  </conditionalFormatting>
  <conditionalFormatting sqref="C42:C46">
    <cfRule type="containsErrors" dxfId="2071" priority="281">
      <formula>ISERROR(C42)</formula>
    </cfRule>
  </conditionalFormatting>
  <conditionalFormatting sqref="C47:C48">
    <cfRule type="cellIs" dxfId="2070" priority="279" operator="equal">
      <formula>0</formula>
    </cfRule>
    <cfRule type="containsErrors" dxfId="2069" priority="280">
      <formula>ISERROR(C47)</formula>
    </cfRule>
  </conditionalFormatting>
  <conditionalFormatting sqref="C49:C50">
    <cfRule type="cellIs" dxfId="2068" priority="277" operator="equal">
      <formula>0</formula>
    </cfRule>
    <cfRule type="containsErrors" dxfId="2067" priority="278">
      <formula>ISERROR(C49)</formula>
    </cfRule>
  </conditionalFormatting>
  <conditionalFormatting sqref="H52:N56 D52:D56">
    <cfRule type="containsErrors" dxfId="2066" priority="275">
      <formula>ISERROR(D52)</formula>
    </cfRule>
  </conditionalFormatting>
  <conditionalFormatting sqref="M52:M56">
    <cfRule type="containsErrors" dxfId="2065" priority="274">
      <formula>ISERROR(M52)</formula>
    </cfRule>
  </conditionalFormatting>
  <conditionalFormatting sqref="M52:N56">
    <cfRule type="cellIs" dxfId="2064" priority="273" operator="equal">
      <formula>0</formula>
    </cfRule>
  </conditionalFormatting>
  <conditionalFormatting sqref="A52:A56">
    <cfRule type="containsErrors" dxfId="2063" priority="272">
      <formula>ISERROR(A52)</formula>
    </cfRule>
  </conditionalFormatting>
  <conditionalFormatting sqref="A57:A58 D57:P58">
    <cfRule type="cellIs" dxfId="2062" priority="268" operator="equal">
      <formula>0</formula>
    </cfRule>
    <cfRule type="containsErrors" dxfId="2061" priority="269">
      <formula>ISERROR(A57)</formula>
    </cfRule>
  </conditionalFormatting>
  <conditionalFormatting sqref="A59:A60 D59:P60">
    <cfRule type="cellIs" dxfId="2060" priority="266" operator="equal">
      <formula>0</formula>
    </cfRule>
    <cfRule type="containsErrors" dxfId="2059" priority="267">
      <formula>ISERROR(A59)</formula>
    </cfRule>
  </conditionalFormatting>
  <conditionalFormatting sqref="C52:C56">
    <cfRule type="containsErrors" dxfId="2058" priority="265">
      <formula>ISERROR(C52)</formula>
    </cfRule>
  </conditionalFormatting>
  <conditionalFormatting sqref="C57:C58">
    <cfRule type="cellIs" dxfId="2057" priority="263" operator="equal">
      <formula>0</formula>
    </cfRule>
    <cfRule type="containsErrors" dxfId="2056" priority="264">
      <formula>ISERROR(C57)</formula>
    </cfRule>
  </conditionalFormatting>
  <conditionalFormatting sqref="C59:C60">
    <cfRule type="cellIs" dxfId="2055" priority="261" operator="equal">
      <formula>0</formula>
    </cfRule>
    <cfRule type="containsErrors" dxfId="2054" priority="262">
      <formula>ISERROR(C59)</formula>
    </cfRule>
  </conditionalFormatting>
  <conditionalFormatting sqref="H62:N66 D62:D66">
    <cfRule type="containsErrors" dxfId="2053" priority="259">
      <formula>ISERROR(D62)</formula>
    </cfRule>
  </conditionalFormatting>
  <conditionalFormatting sqref="M62:M66">
    <cfRule type="containsErrors" dxfId="2052" priority="258">
      <formula>ISERROR(M62)</formula>
    </cfRule>
  </conditionalFormatting>
  <conditionalFormatting sqref="M62:N66">
    <cfRule type="cellIs" dxfId="2051" priority="257" operator="equal">
      <formula>0</formula>
    </cfRule>
  </conditionalFormatting>
  <conditionalFormatting sqref="A62:A66">
    <cfRule type="containsErrors" dxfId="2050" priority="256">
      <formula>ISERROR(A62)</formula>
    </cfRule>
  </conditionalFormatting>
  <conditionalFormatting sqref="A67:A68 D67:P68">
    <cfRule type="cellIs" dxfId="2049" priority="252" operator="equal">
      <formula>0</formula>
    </cfRule>
    <cfRule type="containsErrors" dxfId="2048" priority="253">
      <formula>ISERROR(A67)</formula>
    </cfRule>
  </conditionalFormatting>
  <conditionalFormatting sqref="A69:A70 D69:P70">
    <cfRule type="cellIs" dxfId="2047" priority="250" operator="equal">
      <formula>0</formula>
    </cfRule>
    <cfRule type="containsErrors" dxfId="2046" priority="251">
      <formula>ISERROR(A69)</formula>
    </cfRule>
  </conditionalFormatting>
  <conditionalFormatting sqref="C62:C66">
    <cfRule type="containsErrors" dxfId="2045" priority="249">
      <formula>ISERROR(C62)</formula>
    </cfRule>
  </conditionalFormatting>
  <conditionalFormatting sqref="C67:C68">
    <cfRule type="cellIs" dxfId="2044" priority="247" operator="equal">
      <formula>0</formula>
    </cfRule>
    <cfRule type="containsErrors" dxfId="2043" priority="248">
      <formula>ISERROR(C67)</formula>
    </cfRule>
  </conditionalFormatting>
  <conditionalFormatting sqref="C69:C70">
    <cfRule type="cellIs" dxfId="2042" priority="245" operator="equal">
      <formula>0</formula>
    </cfRule>
    <cfRule type="containsErrors" dxfId="2041" priority="246">
      <formula>ISERROR(C69)</formula>
    </cfRule>
  </conditionalFormatting>
  <conditionalFormatting sqref="H72:N76 D72:D76">
    <cfRule type="containsErrors" dxfId="2040" priority="243">
      <formula>ISERROR(D72)</formula>
    </cfRule>
  </conditionalFormatting>
  <conditionalFormatting sqref="M72:M76">
    <cfRule type="containsErrors" dxfId="2039" priority="242">
      <formula>ISERROR(M72)</formula>
    </cfRule>
  </conditionalFormatting>
  <conditionalFormatting sqref="M72:N76">
    <cfRule type="cellIs" dxfId="2038" priority="241" operator="equal">
      <formula>0</formula>
    </cfRule>
  </conditionalFormatting>
  <conditionalFormatting sqref="A72:A76">
    <cfRule type="containsErrors" dxfId="2037" priority="240">
      <formula>ISERROR(A72)</formula>
    </cfRule>
  </conditionalFormatting>
  <conditionalFormatting sqref="A77:A78 D77:P78">
    <cfRule type="cellIs" dxfId="2036" priority="236" operator="equal">
      <formula>0</formula>
    </cfRule>
    <cfRule type="containsErrors" dxfId="2035" priority="237">
      <formula>ISERROR(A77)</formula>
    </cfRule>
  </conditionalFormatting>
  <conditionalFormatting sqref="A79:A80 D79:P80">
    <cfRule type="cellIs" dxfId="2034" priority="234" operator="equal">
      <formula>0</formula>
    </cfRule>
    <cfRule type="containsErrors" dxfId="2033" priority="235">
      <formula>ISERROR(A79)</formula>
    </cfRule>
  </conditionalFormatting>
  <conditionalFormatting sqref="C72:C76">
    <cfRule type="containsErrors" dxfId="2032" priority="233">
      <formula>ISERROR(C72)</formula>
    </cfRule>
  </conditionalFormatting>
  <conditionalFormatting sqref="C77:C78">
    <cfRule type="cellIs" dxfId="2031" priority="231" operator="equal">
      <formula>0</formula>
    </cfRule>
    <cfRule type="containsErrors" dxfId="2030" priority="232">
      <formula>ISERROR(C77)</formula>
    </cfRule>
  </conditionalFormatting>
  <conditionalFormatting sqref="C79:C80">
    <cfRule type="cellIs" dxfId="2029" priority="229" operator="equal">
      <formula>0</formula>
    </cfRule>
    <cfRule type="containsErrors" dxfId="2028" priority="230">
      <formula>ISERROR(C79)</formula>
    </cfRule>
  </conditionalFormatting>
  <conditionalFormatting sqref="H82:N86 D82:D86">
    <cfRule type="containsErrors" dxfId="2027" priority="227">
      <formula>ISERROR(D82)</formula>
    </cfRule>
  </conditionalFormatting>
  <conditionalFormatting sqref="M82:M86">
    <cfRule type="containsErrors" dxfId="2026" priority="226">
      <formula>ISERROR(M82)</formula>
    </cfRule>
  </conditionalFormatting>
  <conditionalFormatting sqref="M82:N86">
    <cfRule type="cellIs" dxfId="2025" priority="225" operator="equal">
      <formula>0</formula>
    </cfRule>
  </conditionalFormatting>
  <conditionalFormatting sqref="A82:A86">
    <cfRule type="containsErrors" dxfId="2024" priority="224">
      <formula>ISERROR(A82)</formula>
    </cfRule>
  </conditionalFormatting>
  <conditionalFormatting sqref="A87:A88 D87:P88">
    <cfRule type="cellIs" dxfId="2023" priority="220" operator="equal">
      <formula>0</formula>
    </cfRule>
    <cfRule type="containsErrors" dxfId="2022" priority="221">
      <formula>ISERROR(A87)</formula>
    </cfRule>
  </conditionalFormatting>
  <conditionalFormatting sqref="A89:A90 D89:P90">
    <cfRule type="cellIs" dxfId="2021" priority="218" operator="equal">
      <formula>0</formula>
    </cfRule>
    <cfRule type="containsErrors" dxfId="2020" priority="219">
      <formula>ISERROR(A89)</formula>
    </cfRule>
  </conditionalFormatting>
  <conditionalFormatting sqref="C82:C86">
    <cfRule type="containsErrors" dxfId="2019" priority="217">
      <formula>ISERROR(C82)</formula>
    </cfRule>
  </conditionalFormatting>
  <conditionalFormatting sqref="C87:C88">
    <cfRule type="cellIs" dxfId="2018" priority="215" operator="equal">
      <formula>0</formula>
    </cfRule>
    <cfRule type="containsErrors" dxfId="2017" priority="216">
      <formula>ISERROR(C87)</formula>
    </cfRule>
  </conditionalFormatting>
  <conditionalFormatting sqref="C89:C90">
    <cfRule type="cellIs" dxfId="2016" priority="213" operator="equal">
      <formula>0</formula>
    </cfRule>
    <cfRule type="containsErrors" dxfId="2015" priority="214">
      <formula>ISERROR(C89)</formula>
    </cfRule>
  </conditionalFormatting>
  <conditionalFormatting sqref="H92:N96 D92:D96">
    <cfRule type="containsErrors" dxfId="2014" priority="211">
      <formula>ISERROR(D92)</formula>
    </cfRule>
  </conditionalFormatting>
  <conditionalFormatting sqref="M92:M96">
    <cfRule type="containsErrors" dxfId="2013" priority="210">
      <formula>ISERROR(M92)</formula>
    </cfRule>
  </conditionalFormatting>
  <conditionalFormatting sqref="M92:N96">
    <cfRule type="cellIs" dxfId="2012" priority="209" operator="equal">
      <formula>0</formula>
    </cfRule>
  </conditionalFormatting>
  <conditionalFormatting sqref="A92:A96">
    <cfRule type="containsErrors" dxfId="2011" priority="208">
      <formula>ISERROR(A92)</formula>
    </cfRule>
  </conditionalFormatting>
  <conditionalFormatting sqref="A97:A98 D97:P98">
    <cfRule type="cellIs" dxfId="2010" priority="204" operator="equal">
      <formula>0</formula>
    </cfRule>
    <cfRule type="containsErrors" dxfId="2009" priority="205">
      <formula>ISERROR(A97)</formula>
    </cfRule>
  </conditionalFormatting>
  <conditionalFormatting sqref="A99:A100 D99:P100">
    <cfRule type="cellIs" dxfId="2008" priority="202" operator="equal">
      <formula>0</formula>
    </cfRule>
    <cfRule type="containsErrors" dxfId="2007" priority="203">
      <formula>ISERROR(A99)</formula>
    </cfRule>
  </conditionalFormatting>
  <conditionalFormatting sqref="C92:C96">
    <cfRule type="containsErrors" dxfId="2006" priority="201">
      <formula>ISERROR(C92)</formula>
    </cfRule>
  </conditionalFormatting>
  <conditionalFormatting sqref="C97:C98">
    <cfRule type="cellIs" dxfId="2005" priority="199" operator="equal">
      <formula>0</formula>
    </cfRule>
    <cfRule type="containsErrors" dxfId="2004" priority="200">
      <formula>ISERROR(C97)</formula>
    </cfRule>
  </conditionalFormatting>
  <conditionalFormatting sqref="C99:C100">
    <cfRule type="cellIs" dxfId="2003" priority="197" operator="equal">
      <formula>0</formula>
    </cfRule>
    <cfRule type="containsErrors" dxfId="2002" priority="198">
      <formula>ISERROR(C99)</formula>
    </cfRule>
  </conditionalFormatting>
  <conditionalFormatting sqref="H102:N106 D102:D106">
    <cfRule type="containsErrors" dxfId="2001" priority="195">
      <formula>ISERROR(D102)</formula>
    </cfRule>
  </conditionalFormatting>
  <conditionalFormatting sqref="M102:M106">
    <cfRule type="containsErrors" dxfId="2000" priority="194">
      <formula>ISERROR(M102)</formula>
    </cfRule>
  </conditionalFormatting>
  <conditionalFormatting sqref="M102:N106">
    <cfRule type="cellIs" dxfId="1999" priority="193" operator="equal">
      <formula>0</formula>
    </cfRule>
  </conditionalFormatting>
  <conditionalFormatting sqref="A102:A106">
    <cfRule type="containsErrors" dxfId="1998" priority="192">
      <formula>ISERROR(A102)</formula>
    </cfRule>
  </conditionalFormatting>
  <conditionalFormatting sqref="A107:A108 D107:P108">
    <cfRule type="cellIs" dxfId="1997" priority="188" operator="equal">
      <formula>0</formula>
    </cfRule>
    <cfRule type="containsErrors" dxfId="1996" priority="189">
      <formula>ISERROR(A107)</formula>
    </cfRule>
  </conditionalFormatting>
  <conditionalFormatting sqref="A109:A110 D109:P110">
    <cfRule type="cellIs" dxfId="1995" priority="186" operator="equal">
      <formula>0</formula>
    </cfRule>
    <cfRule type="containsErrors" dxfId="1994" priority="187">
      <formula>ISERROR(A109)</formula>
    </cfRule>
  </conditionalFormatting>
  <conditionalFormatting sqref="C102:C106">
    <cfRule type="containsErrors" dxfId="1993" priority="185">
      <formula>ISERROR(C102)</formula>
    </cfRule>
  </conditionalFormatting>
  <conditionalFormatting sqref="C107:C108">
    <cfRule type="cellIs" dxfId="1992" priority="183" operator="equal">
      <formula>0</formula>
    </cfRule>
    <cfRule type="containsErrors" dxfId="1991" priority="184">
      <formula>ISERROR(C107)</formula>
    </cfRule>
  </conditionalFormatting>
  <conditionalFormatting sqref="C109:C110">
    <cfRule type="cellIs" dxfId="1990" priority="181" operator="equal">
      <formula>0</formula>
    </cfRule>
    <cfRule type="containsErrors" dxfId="1989" priority="182">
      <formula>ISERROR(C109)</formula>
    </cfRule>
  </conditionalFormatting>
  <conditionalFormatting sqref="H112:N116 D112:D116">
    <cfRule type="containsErrors" dxfId="1988" priority="179">
      <formula>ISERROR(D112)</formula>
    </cfRule>
  </conditionalFormatting>
  <conditionalFormatting sqref="M112:M116">
    <cfRule type="containsErrors" dxfId="1987" priority="178">
      <formula>ISERROR(M112)</formula>
    </cfRule>
  </conditionalFormatting>
  <conditionalFormatting sqref="M112:N116">
    <cfRule type="cellIs" dxfId="1986" priority="177" operator="equal">
      <formula>0</formula>
    </cfRule>
  </conditionalFormatting>
  <conditionalFormatting sqref="A112:A116">
    <cfRule type="containsErrors" dxfId="1985" priority="176">
      <formula>ISERROR(A112)</formula>
    </cfRule>
  </conditionalFormatting>
  <conditionalFormatting sqref="A117:A118 D117:P118">
    <cfRule type="cellIs" dxfId="1984" priority="172" operator="equal">
      <formula>0</formula>
    </cfRule>
    <cfRule type="containsErrors" dxfId="1983" priority="173">
      <formula>ISERROR(A117)</formula>
    </cfRule>
  </conditionalFormatting>
  <conditionalFormatting sqref="A119:A120 D119:P120">
    <cfRule type="cellIs" dxfId="1982" priority="170" operator="equal">
      <formula>0</formula>
    </cfRule>
    <cfRule type="containsErrors" dxfId="1981" priority="171">
      <formula>ISERROR(A119)</formula>
    </cfRule>
  </conditionalFormatting>
  <conditionalFormatting sqref="C112:C116">
    <cfRule type="containsErrors" dxfId="1980" priority="169">
      <formula>ISERROR(C112)</formula>
    </cfRule>
  </conditionalFormatting>
  <conditionalFormatting sqref="C117:C118">
    <cfRule type="cellIs" dxfId="1979" priority="167" operator="equal">
      <formula>0</formula>
    </cfRule>
    <cfRule type="containsErrors" dxfId="1978" priority="168">
      <formula>ISERROR(C117)</formula>
    </cfRule>
  </conditionalFormatting>
  <conditionalFormatting sqref="C119:C120">
    <cfRule type="cellIs" dxfId="1977" priority="165" operator="equal">
      <formula>0</formula>
    </cfRule>
    <cfRule type="containsErrors" dxfId="1976" priority="166">
      <formula>ISERROR(C119)</formula>
    </cfRule>
  </conditionalFormatting>
  <conditionalFormatting sqref="H122:N126 D122:D126">
    <cfRule type="containsErrors" dxfId="1975" priority="163">
      <formula>ISERROR(D122)</formula>
    </cfRule>
  </conditionalFormatting>
  <conditionalFormatting sqref="M122:M126">
    <cfRule type="containsErrors" dxfId="1974" priority="162">
      <formula>ISERROR(M122)</formula>
    </cfRule>
  </conditionalFormatting>
  <conditionalFormatting sqref="M122:N126">
    <cfRule type="cellIs" dxfId="1973" priority="161" operator="equal">
      <formula>0</formula>
    </cfRule>
  </conditionalFormatting>
  <conditionalFormatting sqref="A122:A126">
    <cfRule type="containsErrors" dxfId="1972" priority="160">
      <formula>ISERROR(A122)</formula>
    </cfRule>
  </conditionalFormatting>
  <conditionalFormatting sqref="A127:A128 D127:P128">
    <cfRule type="cellIs" dxfId="1971" priority="156" operator="equal">
      <formula>0</formula>
    </cfRule>
    <cfRule type="containsErrors" dxfId="1970" priority="157">
      <formula>ISERROR(A127)</formula>
    </cfRule>
  </conditionalFormatting>
  <conditionalFormatting sqref="A129:A130 D129:P130">
    <cfRule type="cellIs" dxfId="1969" priority="154" operator="equal">
      <formula>0</formula>
    </cfRule>
    <cfRule type="containsErrors" dxfId="1968" priority="155">
      <formula>ISERROR(A129)</formula>
    </cfRule>
  </conditionalFormatting>
  <conditionalFormatting sqref="C122:C126">
    <cfRule type="containsErrors" dxfId="1967" priority="153">
      <formula>ISERROR(C122)</formula>
    </cfRule>
  </conditionalFormatting>
  <conditionalFormatting sqref="C127:C128">
    <cfRule type="cellIs" dxfId="1966" priority="151" operator="equal">
      <formula>0</formula>
    </cfRule>
    <cfRule type="containsErrors" dxfId="1965" priority="152">
      <formula>ISERROR(C127)</formula>
    </cfRule>
  </conditionalFormatting>
  <conditionalFormatting sqref="C129:C130">
    <cfRule type="cellIs" dxfId="1964" priority="149" operator="equal">
      <formula>0</formula>
    </cfRule>
    <cfRule type="containsErrors" dxfId="1963" priority="150">
      <formula>ISERROR(C129)</formula>
    </cfRule>
  </conditionalFormatting>
  <conditionalFormatting sqref="H132:N136 D132:D136">
    <cfRule type="containsErrors" dxfId="1962" priority="147">
      <formula>ISERROR(D132)</formula>
    </cfRule>
  </conditionalFormatting>
  <conditionalFormatting sqref="M132:M136">
    <cfRule type="containsErrors" dxfId="1961" priority="146">
      <formula>ISERROR(M132)</formula>
    </cfRule>
  </conditionalFormatting>
  <conditionalFormatting sqref="M132:N136">
    <cfRule type="cellIs" dxfId="1960" priority="145" operator="equal">
      <formula>0</formula>
    </cfRule>
  </conditionalFormatting>
  <conditionalFormatting sqref="A132:A136">
    <cfRule type="containsErrors" dxfId="1959" priority="144">
      <formula>ISERROR(A132)</formula>
    </cfRule>
  </conditionalFormatting>
  <conditionalFormatting sqref="A137:A138 D137:P138">
    <cfRule type="cellIs" dxfId="1958" priority="140" operator="equal">
      <formula>0</formula>
    </cfRule>
    <cfRule type="containsErrors" dxfId="1957" priority="141">
      <formula>ISERROR(A137)</formula>
    </cfRule>
  </conditionalFormatting>
  <conditionalFormatting sqref="A139:A140 D139:P140">
    <cfRule type="cellIs" dxfId="1956" priority="138" operator="equal">
      <formula>0</formula>
    </cfRule>
    <cfRule type="containsErrors" dxfId="1955" priority="139">
      <formula>ISERROR(A139)</formula>
    </cfRule>
  </conditionalFormatting>
  <conditionalFormatting sqref="C132:C136">
    <cfRule type="containsErrors" dxfId="1954" priority="137">
      <formula>ISERROR(C132)</formula>
    </cfRule>
  </conditionalFormatting>
  <conditionalFormatting sqref="C137:C138">
    <cfRule type="cellIs" dxfId="1953" priority="135" operator="equal">
      <formula>0</formula>
    </cfRule>
    <cfRule type="containsErrors" dxfId="1952" priority="136">
      <formula>ISERROR(C137)</formula>
    </cfRule>
  </conditionalFormatting>
  <conditionalFormatting sqref="C139:C140">
    <cfRule type="cellIs" dxfId="1951" priority="133" operator="equal">
      <formula>0</formula>
    </cfRule>
    <cfRule type="containsErrors" dxfId="1950" priority="134">
      <formula>ISERROR(C139)</formula>
    </cfRule>
  </conditionalFormatting>
  <conditionalFormatting sqref="B132:B136">
    <cfRule type="containsErrors" dxfId="1949" priority="132">
      <formula>ISERROR(B132)</formula>
    </cfRule>
  </conditionalFormatting>
  <conditionalFormatting sqref="H142:N146 D142:D146">
    <cfRule type="containsErrors" dxfId="1948" priority="131">
      <formula>ISERROR(D142)</formula>
    </cfRule>
  </conditionalFormatting>
  <conditionalFormatting sqref="M142:M146">
    <cfRule type="containsErrors" dxfId="1947" priority="130">
      <formula>ISERROR(M142)</formula>
    </cfRule>
  </conditionalFormatting>
  <conditionalFormatting sqref="M142:N146">
    <cfRule type="cellIs" dxfId="1946" priority="129" operator="equal">
      <formula>0</formula>
    </cfRule>
  </conditionalFormatting>
  <conditionalFormatting sqref="A142:A146">
    <cfRule type="containsErrors" dxfId="1945" priority="128">
      <formula>ISERROR(A142)</formula>
    </cfRule>
  </conditionalFormatting>
  <conditionalFormatting sqref="A147:A148 D147:P148">
    <cfRule type="cellIs" dxfId="1944" priority="124" operator="equal">
      <formula>0</formula>
    </cfRule>
    <cfRule type="containsErrors" dxfId="1943" priority="125">
      <formula>ISERROR(A147)</formula>
    </cfRule>
  </conditionalFormatting>
  <conditionalFormatting sqref="A149:A150 D149:P150">
    <cfRule type="cellIs" dxfId="1942" priority="122" operator="equal">
      <formula>0</formula>
    </cfRule>
    <cfRule type="containsErrors" dxfId="1941" priority="123">
      <formula>ISERROR(A149)</formula>
    </cfRule>
  </conditionalFormatting>
  <conditionalFormatting sqref="C142:C146">
    <cfRule type="containsErrors" dxfId="1940" priority="121">
      <formula>ISERROR(C142)</formula>
    </cfRule>
  </conditionalFormatting>
  <conditionalFormatting sqref="C147:C148">
    <cfRule type="cellIs" dxfId="1939" priority="119" operator="equal">
      <formula>0</formula>
    </cfRule>
    <cfRule type="containsErrors" dxfId="1938" priority="120">
      <formula>ISERROR(C147)</formula>
    </cfRule>
  </conditionalFormatting>
  <conditionalFormatting sqref="C149:C150">
    <cfRule type="cellIs" dxfId="1937" priority="117" operator="equal">
      <formula>0</formula>
    </cfRule>
    <cfRule type="containsErrors" dxfId="1936" priority="118">
      <formula>ISERROR(C149)</formula>
    </cfRule>
  </conditionalFormatting>
  <conditionalFormatting sqref="B142:B146">
    <cfRule type="containsErrors" dxfId="1935" priority="116">
      <formula>ISERROR(B142)</formula>
    </cfRule>
  </conditionalFormatting>
  <conditionalFormatting sqref="H152:N156 D152:D156">
    <cfRule type="containsErrors" dxfId="1934" priority="115">
      <formula>ISERROR(D152)</formula>
    </cfRule>
  </conditionalFormatting>
  <conditionalFormatting sqref="M152:M156">
    <cfRule type="containsErrors" dxfId="1933" priority="114">
      <formula>ISERROR(M152)</formula>
    </cfRule>
  </conditionalFormatting>
  <conditionalFormatting sqref="M152:N156">
    <cfRule type="cellIs" dxfId="1932" priority="113" operator="equal">
      <formula>0</formula>
    </cfRule>
  </conditionalFormatting>
  <conditionalFormatting sqref="A152:A156">
    <cfRule type="containsErrors" dxfId="1931" priority="112">
      <formula>ISERROR(A152)</formula>
    </cfRule>
  </conditionalFormatting>
  <conditionalFormatting sqref="A157:A158 D157:P158">
    <cfRule type="cellIs" dxfId="1930" priority="108" operator="equal">
      <formula>0</formula>
    </cfRule>
    <cfRule type="containsErrors" dxfId="1929" priority="109">
      <formula>ISERROR(A157)</formula>
    </cfRule>
  </conditionalFormatting>
  <conditionalFormatting sqref="A159:A160 D159:P160">
    <cfRule type="cellIs" dxfId="1928" priority="106" operator="equal">
      <formula>0</formula>
    </cfRule>
    <cfRule type="containsErrors" dxfId="1927" priority="107">
      <formula>ISERROR(A159)</formula>
    </cfRule>
  </conditionalFormatting>
  <conditionalFormatting sqref="C152:C156">
    <cfRule type="containsErrors" dxfId="1926" priority="105">
      <formula>ISERROR(C152)</formula>
    </cfRule>
  </conditionalFormatting>
  <conditionalFormatting sqref="C157:C158">
    <cfRule type="cellIs" dxfId="1925" priority="103" operator="equal">
      <formula>0</formula>
    </cfRule>
    <cfRule type="containsErrors" dxfId="1924" priority="104">
      <formula>ISERROR(C157)</formula>
    </cfRule>
  </conditionalFormatting>
  <conditionalFormatting sqref="C159:C160">
    <cfRule type="cellIs" dxfId="1923" priority="101" operator="equal">
      <formula>0</formula>
    </cfRule>
    <cfRule type="containsErrors" dxfId="1922" priority="102">
      <formula>ISERROR(C159)</formula>
    </cfRule>
  </conditionalFormatting>
  <conditionalFormatting sqref="B152:B156">
    <cfRule type="containsErrors" dxfId="1921" priority="100">
      <formula>ISERROR(B152)</formula>
    </cfRule>
  </conditionalFormatting>
  <conditionalFormatting sqref="O12:P16">
    <cfRule type="containsErrors" dxfId="1920" priority="56">
      <formula>ISERROR(O12)</formula>
    </cfRule>
  </conditionalFormatting>
  <conditionalFormatting sqref="O12:P16">
    <cfRule type="cellIs" dxfId="1919" priority="55" operator="equal">
      <formula>0</formula>
    </cfRule>
  </conditionalFormatting>
  <conditionalFormatting sqref="O22:P26">
    <cfRule type="containsErrors" dxfId="1918" priority="54">
      <formula>ISERROR(O22)</formula>
    </cfRule>
  </conditionalFormatting>
  <conditionalFormatting sqref="O22:P26">
    <cfRule type="cellIs" dxfId="1917" priority="53" operator="equal">
      <formula>0</formula>
    </cfRule>
  </conditionalFormatting>
  <conditionalFormatting sqref="O32:P36">
    <cfRule type="containsErrors" dxfId="1916" priority="52">
      <formula>ISERROR(O32)</formula>
    </cfRule>
  </conditionalFormatting>
  <conditionalFormatting sqref="O32:P36">
    <cfRule type="cellIs" dxfId="1915" priority="51" operator="equal">
      <formula>0</formula>
    </cfRule>
  </conditionalFormatting>
  <conditionalFormatting sqref="O42:P46">
    <cfRule type="containsErrors" dxfId="1914" priority="50">
      <formula>ISERROR(O42)</formula>
    </cfRule>
  </conditionalFormatting>
  <conditionalFormatting sqref="O42:P46">
    <cfRule type="cellIs" dxfId="1913" priority="49" operator="equal">
      <formula>0</formula>
    </cfRule>
  </conditionalFormatting>
  <conditionalFormatting sqref="O52:P56">
    <cfRule type="containsErrors" dxfId="1912" priority="48">
      <formula>ISERROR(O52)</formula>
    </cfRule>
  </conditionalFormatting>
  <conditionalFormatting sqref="O52:P56">
    <cfRule type="cellIs" dxfId="1911" priority="47" operator="equal">
      <formula>0</formula>
    </cfRule>
  </conditionalFormatting>
  <conditionalFormatting sqref="O62:P66">
    <cfRule type="containsErrors" dxfId="1910" priority="46">
      <formula>ISERROR(O62)</formula>
    </cfRule>
  </conditionalFormatting>
  <conditionalFormatting sqref="O62:P66">
    <cfRule type="cellIs" dxfId="1909" priority="45" operator="equal">
      <formula>0</formula>
    </cfRule>
  </conditionalFormatting>
  <conditionalFormatting sqref="O72:P76">
    <cfRule type="containsErrors" dxfId="1908" priority="44">
      <formula>ISERROR(O72)</formula>
    </cfRule>
  </conditionalFormatting>
  <conditionalFormatting sqref="O72:P76">
    <cfRule type="cellIs" dxfId="1907" priority="43" operator="equal">
      <formula>0</formula>
    </cfRule>
  </conditionalFormatting>
  <conditionalFormatting sqref="O82:P86">
    <cfRule type="containsErrors" dxfId="1906" priority="42">
      <formula>ISERROR(O82)</formula>
    </cfRule>
  </conditionalFormatting>
  <conditionalFormatting sqref="O82:P86">
    <cfRule type="cellIs" dxfId="1905" priority="41" operator="equal">
      <formula>0</formula>
    </cfRule>
  </conditionalFormatting>
  <conditionalFormatting sqref="O92:P96">
    <cfRule type="containsErrors" dxfId="1904" priority="40">
      <formula>ISERROR(O92)</formula>
    </cfRule>
  </conditionalFormatting>
  <conditionalFormatting sqref="O92:P96">
    <cfRule type="cellIs" dxfId="1903" priority="39" operator="equal">
      <formula>0</formula>
    </cfRule>
  </conditionalFormatting>
  <conditionalFormatting sqref="O102:P106">
    <cfRule type="containsErrors" dxfId="1902" priority="38">
      <formula>ISERROR(O102)</formula>
    </cfRule>
  </conditionalFormatting>
  <conditionalFormatting sqref="O102:P106">
    <cfRule type="cellIs" dxfId="1901" priority="37" operator="equal">
      <formula>0</formula>
    </cfRule>
  </conditionalFormatting>
  <conditionalFormatting sqref="O112:P116">
    <cfRule type="containsErrors" dxfId="1900" priority="36">
      <formula>ISERROR(O112)</formula>
    </cfRule>
  </conditionalFormatting>
  <conditionalFormatting sqref="O112:P116">
    <cfRule type="cellIs" dxfId="1899" priority="35" operator="equal">
      <formula>0</formula>
    </cfRule>
  </conditionalFormatting>
  <conditionalFormatting sqref="O122:P126">
    <cfRule type="containsErrors" dxfId="1898" priority="34">
      <formula>ISERROR(O122)</formula>
    </cfRule>
  </conditionalFormatting>
  <conditionalFormatting sqref="O122:P126">
    <cfRule type="cellIs" dxfId="1897" priority="33" operator="equal">
      <formula>0</formula>
    </cfRule>
  </conditionalFormatting>
  <conditionalFormatting sqref="O132:P136">
    <cfRule type="containsErrors" dxfId="1896" priority="32">
      <formula>ISERROR(O132)</formula>
    </cfRule>
  </conditionalFormatting>
  <conditionalFormatting sqref="O132:P136">
    <cfRule type="cellIs" dxfId="1895" priority="31" operator="equal">
      <formula>0</formula>
    </cfRule>
  </conditionalFormatting>
  <conditionalFormatting sqref="O142:P146">
    <cfRule type="containsErrors" dxfId="1894" priority="30">
      <formula>ISERROR(O142)</formula>
    </cfRule>
  </conditionalFormatting>
  <conditionalFormatting sqref="O142:P146">
    <cfRule type="cellIs" dxfId="1893" priority="29" operator="equal">
      <formula>0</formula>
    </cfRule>
  </conditionalFormatting>
  <conditionalFormatting sqref="O152:P156">
    <cfRule type="containsErrors" dxfId="1892" priority="28">
      <formula>ISERROR(O152)</formula>
    </cfRule>
  </conditionalFormatting>
  <conditionalFormatting sqref="O152:P156">
    <cfRule type="cellIs" dxfId="1891" priority="27" operator="equal">
      <formula>0</formula>
    </cfRule>
  </conditionalFormatting>
  <conditionalFormatting sqref="B12:B16">
    <cfRule type="containsErrors" dxfId="1890" priority="12">
      <formula>ISERROR(B12)</formula>
    </cfRule>
  </conditionalFormatting>
  <conditionalFormatting sqref="B2:B6">
    <cfRule type="containsErrors" dxfId="1889" priority="13">
      <formula>ISERROR(B2)</formula>
    </cfRule>
  </conditionalFormatting>
  <conditionalFormatting sqref="B42:B46">
    <cfRule type="containsErrors" dxfId="1888" priority="9">
      <formula>ISERROR(B42)</formula>
    </cfRule>
  </conditionalFormatting>
  <conditionalFormatting sqref="B22:B26">
    <cfRule type="containsErrors" dxfId="1887" priority="11">
      <formula>ISERROR(B22)</formula>
    </cfRule>
  </conditionalFormatting>
  <conditionalFormatting sqref="B32:B36">
    <cfRule type="containsErrors" dxfId="1886" priority="10">
      <formula>ISERROR(B32)</formula>
    </cfRule>
  </conditionalFormatting>
  <conditionalFormatting sqref="B52:B56">
    <cfRule type="containsErrors" dxfId="1885" priority="8">
      <formula>ISERROR(B52)</formula>
    </cfRule>
  </conditionalFormatting>
  <conditionalFormatting sqref="B62:B66">
    <cfRule type="containsErrors" dxfId="1884" priority="7">
      <formula>ISERROR(B62)</formula>
    </cfRule>
  </conditionalFormatting>
  <conditionalFormatting sqref="B72:B76">
    <cfRule type="containsErrors" dxfId="1883" priority="6">
      <formula>ISERROR(B72)</formula>
    </cfRule>
  </conditionalFormatting>
  <conditionalFormatting sqref="B82:B86">
    <cfRule type="containsErrors" dxfId="1882" priority="5">
      <formula>ISERROR(B82)</formula>
    </cfRule>
  </conditionalFormatting>
  <conditionalFormatting sqref="B92:B96">
    <cfRule type="containsErrors" dxfId="1881" priority="4">
      <formula>ISERROR(B92)</formula>
    </cfRule>
  </conditionalFormatting>
  <conditionalFormatting sqref="B102:B106">
    <cfRule type="containsErrors" dxfId="1880" priority="3">
      <formula>ISERROR(B102)</formula>
    </cfRule>
  </conditionalFormatting>
  <conditionalFormatting sqref="B112:B116">
    <cfRule type="containsErrors" dxfId="1879" priority="2">
      <formula>ISERROR(B112)</formula>
    </cfRule>
  </conditionalFormatting>
  <conditionalFormatting sqref="B122:B126">
    <cfRule type="containsErrors" dxfId="1878" priority="1">
      <formula>ISERROR(B122)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53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IF(C2&lt;&gt;Sem.03!C2,VLOOKUP(B2,Données!$A$3:$H$1003,7)+M2,M2+Sem.03!O2)</f>
        <v>0</v>
      </c>
      <c r="P2" s="52">
        <f>IF(C2&lt;&gt;Sem.03!C2,VLOOKUP(B2,Données!$A$3:$H$1003,8)+N2,N2+Sem.03!P2)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IF(C3&lt;&gt;Sem.03!C3,VLOOKUP(B3,Données!$A$3:$H$1003,7)+M3,M3+Sem.03!O3)</f>
        <v>0</v>
      </c>
      <c r="P3" s="52">
        <f>IF(C3&lt;&gt;Sem.03!C3,VLOOKUP(B3,Données!$A$3:$H$1003,8)+N3,N3+Sem.03!P3)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IF(C4&lt;&gt;Sem.03!C4,VLOOKUP(B4,Données!$A$3:$H$1003,7)+M4,M4+Sem.03!O4)</f>
        <v>0</v>
      </c>
      <c r="P4" s="52">
        <f>IF(C4&lt;&gt;Sem.03!C4,VLOOKUP(B4,Données!$A$3:$H$1003,8)+N4,N4+Sem.03!P4)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IF(C5&lt;&gt;Sem.03!C5,VLOOKUP(B5,Données!$A$3:$H$1003,7)+M5,M5+Sem.03!O5)</f>
        <v>0</v>
      </c>
      <c r="P5" s="52">
        <f>IF(C5&lt;&gt;Sem.03!C5,VLOOKUP(B5,Données!$A$3:$H$1003,8)+N5,N5+Sem.03!P5)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IF(C6&lt;&gt;Sem.03!C6,VLOOKUP(B6,Données!$A$3:$H$1003,7)+M6,M6+Sem.03!O6)</f>
        <v>0</v>
      </c>
      <c r="P6" s="52">
        <f>IF(C6&lt;&gt;Sem.03!C6,VLOOKUP(B6,Données!$A$3:$H$1003,8)+N6,N6+Sem.03!P6)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IF(C12&lt;&gt;Sem.03!C12,VLOOKUP(B12,Données!$A$3:$H$1003,7)+M12,M12+Sem.03!O12)</f>
        <v>0</v>
      </c>
      <c r="P12" s="52">
        <f>IF(C12&lt;&gt;Sem.03!C12,VLOOKUP(B12,Données!$A$3:$H$1003,8)+N12,N12+Sem.03!P12)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IF(C13&lt;&gt;Sem.03!C13,VLOOKUP(B13,Données!$A$3:$H$1003,7)+M13,M13+Sem.03!O13)</f>
        <v>0</v>
      </c>
      <c r="P13" s="52">
        <f>IF(C13&lt;&gt;Sem.03!C13,VLOOKUP(B13,Données!$A$3:$H$1003,8)+N13,N13+Sem.03!P13)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IF(C14&lt;&gt;Sem.03!C14,VLOOKUP(B14,Données!$A$3:$H$1003,7)+M14,M14+Sem.03!O14)</f>
        <v>0</v>
      </c>
      <c r="P14" s="52">
        <f>IF(C14&lt;&gt;Sem.03!C14,VLOOKUP(B14,Données!$A$3:$H$1003,8)+N14,N14+Sem.03!P14)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IF(C15&lt;&gt;Sem.03!C15,VLOOKUP(B15,Données!$A$3:$H$1003,7)+M15,M15+Sem.03!O15)</f>
        <v>0</v>
      </c>
      <c r="P15" s="52">
        <f>IF(C15&lt;&gt;Sem.03!C15,VLOOKUP(B15,Données!$A$3:$H$1003,8)+N15,N15+Sem.03!P15)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IF(C16&lt;&gt;Sem.03!C16,VLOOKUP(B16,Données!$A$3:$H$1003,7)+M16,M16+Sem.03!O16)</f>
        <v>0</v>
      </c>
      <c r="P16" s="52">
        <f>IF(C16&lt;&gt;Sem.03!C16,VLOOKUP(B16,Données!$A$3:$H$1003,8)+N16,N16+Sem.03!P16)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O20" si="6">M17</f>
        <v>0</v>
      </c>
      <c r="P17" s="57">
        <f t="shared" ref="P17:P20" si="7">N17</f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7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7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7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59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59" customFormat="1" ht="14.4" customHeight="1" x14ac:dyDescent="0.3">
      <c r="C163" s="102"/>
      <c r="E163" s="75"/>
      <c r="F163" s="75"/>
      <c r="G163" s="75"/>
      <c r="H163" s="76"/>
      <c r="I163" s="77"/>
      <c r="J163" s="78"/>
      <c r="K163" s="79"/>
      <c r="L163" s="80"/>
      <c r="Q163" s="105"/>
      <c r="R163" s="105"/>
      <c r="S163" s="105"/>
      <c r="CA163" s="74"/>
    </row>
    <row r="164" spans="1:79" s="59" customFormat="1" ht="14.4" customHeight="1" x14ac:dyDescent="0.3">
      <c r="C164" s="102"/>
      <c r="E164" s="75"/>
      <c r="F164" s="75"/>
      <c r="G164" s="75"/>
      <c r="H164" s="76"/>
      <c r="I164" s="77"/>
      <c r="J164" s="78"/>
      <c r="K164" s="79"/>
      <c r="L164" s="80"/>
      <c r="Q164" s="105"/>
      <c r="R164" s="105"/>
      <c r="S164" s="105"/>
      <c r="CA164" s="74"/>
    </row>
    <row r="165" spans="1:79" s="59" customFormat="1" ht="14.4" customHeight="1" x14ac:dyDescent="0.3">
      <c r="C165" s="102"/>
      <c r="E165" s="75"/>
      <c r="F165" s="75"/>
      <c r="G165" s="75"/>
      <c r="H165" s="76"/>
      <c r="I165" s="77"/>
      <c r="J165" s="78"/>
      <c r="K165" s="79"/>
      <c r="L165" s="80"/>
      <c r="Q165" s="105"/>
      <c r="R165" s="105"/>
      <c r="S165" s="105"/>
      <c r="CA165" s="74"/>
    </row>
    <row r="166" spans="1:79" s="59" customFormat="1" ht="14.4" customHeight="1" x14ac:dyDescent="0.3">
      <c r="C166" s="102"/>
      <c r="E166" s="75"/>
      <c r="F166" s="75"/>
      <c r="G166" s="75"/>
      <c r="H166" s="76"/>
      <c r="I166" s="77"/>
      <c r="J166" s="78"/>
      <c r="K166" s="79"/>
      <c r="L166" s="80"/>
      <c r="Q166" s="105"/>
      <c r="R166" s="105"/>
      <c r="S166" s="105"/>
      <c r="CA166" s="74"/>
    </row>
    <row r="167" spans="1:79" s="59" customFormat="1" ht="14.4" customHeight="1" x14ac:dyDescent="0.3">
      <c r="C167" s="102"/>
      <c r="E167" s="75"/>
      <c r="F167" s="75"/>
      <c r="G167" s="75"/>
      <c r="H167" s="76"/>
      <c r="I167" s="77"/>
      <c r="J167" s="78"/>
      <c r="K167" s="79"/>
      <c r="L167" s="80"/>
      <c r="Q167" s="105"/>
      <c r="R167" s="105"/>
      <c r="S167" s="105"/>
      <c r="CA167" s="74"/>
    </row>
    <row r="168" spans="1:79" s="59" customFormat="1" ht="14.4" customHeight="1" x14ac:dyDescent="0.3">
      <c r="C168" s="102"/>
      <c r="E168" s="75"/>
      <c r="F168" s="75"/>
      <c r="G168" s="75"/>
      <c r="H168" s="76"/>
      <c r="I168" s="77"/>
      <c r="J168" s="78"/>
      <c r="K168" s="79"/>
      <c r="L168" s="80"/>
      <c r="Q168" s="105"/>
      <c r="R168" s="105"/>
      <c r="S168" s="105"/>
      <c r="CA168" s="74"/>
    </row>
    <row r="169" spans="1:79" s="59" customFormat="1" ht="14.4" customHeight="1" x14ac:dyDescent="0.3">
      <c r="C169" s="102"/>
      <c r="E169" s="75"/>
      <c r="F169" s="75"/>
      <c r="G169" s="75"/>
      <c r="H169" s="76"/>
      <c r="I169" s="77"/>
      <c r="J169" s="78"/>
      <c r="K169" s="79"/>
      <c r="L169" s="80"/>
      <c r="Q169" s="105"/>
      <c r="R169" s="105"/>
      <c r="S169" s="105"/>
      <c r="CA169" s="74"/>
    </row>
    <row r="170" spans="1:79" s="59" customFormat="1" ht="14.4" customHeight="1" x14ac:dyDescent="0.3">
      <c r="C170" s="102"/>
      <c r="E170" s="75"/>
      <c r="F170" s="75"/>
      <c r="G170" s="75"/>
      <c r="H170" s="76"/>
      <c r="I170" s="77"/>
      <c r="J170" s="78"/>
      <c r="K170" s="79"/>
      <c r="L170" s="80"/>
      <c r="Q170" s="105"/>
      <c r="R170" s="105"/>
      <c r="S170" s="105"/>
      <c r="CA170" s="74"/>
    </row>
    <row r="171" spans="1:79" s="59" customFormat="1" ht="14.4" customHeight="1" x14ac:dyDescent="0.3">
      <c r="C171" s="102"/>
      <c r="E171" s="75"/>
      <c r="F171" s="75"/>
      <c r="G171" s="75"/>
      <c r="H171" s="76"/>
      <c r="I171" s="77"/>
      <c r="J171" s="78"/>
      <c r="K171" s="79"/>
      <c r="L171" s="80"/>
      <c r="Q171" s="105"/>
      <c r="R171" s="105"/>
      <c r="S171" s="105"/>
      <c r="CA171" s="74"/>
    </row>
    <row r="172" spans="1:79" s="59" customFormat="1" ht="14.4" customHeight="1" x14ac:dyDescent="0.3">
      <c r="C172" s="102"/>
      <c r="E172" s="75"/>
      <c r="F172" s="75"/>
      <c r="G172" s="75"/>
      <c r="H172" s="76"/>
      <c r="I172" s="77"/>
      <c r="J172" s="78"/>
      <c r="K172" s="79"/>
      <c r="L172" s="80"/>
      <c r="Q172" s="105"/>
      <c r="R172" s="105"/>
      <c r="S172" s="105"/>
      <c r="CA172" s="74"/>
    </row>
    <row r="173" spans="1:79" s="59" customFormat="1" ht="14.4" customHeight="1" x14ac:dyDescent="0.3">
      <c r="C173" s="102"/>
      <c r="E173" s="75"/>
      <c r="F173" s="75"/>
      <c r="G173" s="75"/>
      <c r="H173" s="76"/>
      <c r="I173" s="77"/>
      <c r="J173" s="78"/>
      <c r="K173" s="79"/>
      <c r="L173" s="80"/>
      <c r="Q173" s="105"/>
      <c r="R173" s="105"/>
      <c r="S173" s="105"/>
      <c r="CA173" s="74"/>
    </row>
    <row r="174" spans="1:79" s="59" customFormat="1" ht="14.4" customHeight="1" x14ac:dyDescent="0.3">
      <c r="C174" s="102"/>
      <c r="E174" s="75"/>
      <c r="F174" s="75"/>
      <c r="G174" s="75"/>
      <c r="H174" s="76"/>
      <c r="I174" s="77"/>
      <c r="J174" s="78"/>
      <c r="K174" s="79"/>
      <c r="L174" s="80"/>
      <c r="Q174" s="105"/>
      <c r="R174" s="105"/>
      <c r="S174" s="105"/>
      <c r="CA174" s="74"/>
    </row>
    <row r="175" spans="1:79" s="59" customFormat="1" ht="14.4" customHeight="1" x14ac:dyDescent="0.3">
      <c r="C175" s="102"/>
      <c r="E175" s="75"/>
      <c r="F175" s="75"/>
      <c r="G175" s="75"/>
      <c r="H175" s="76"/>
      <c r="I175" s="77"/>
      <c r="J175" s="78"/>
      <c r="K175" s="79"/>
      <c r="L175" s="80"/>
      <c r="Q175" s="105"/>
      <c r="R175" s="105"/>
      <c r="S175" s="105"/>
      <c r="CA175" s="74"/>
    </row>
    <row r="176" spans="1:79" s="59" customFormat="1" ht="14.4" customHeight="1" x14ac:dyDescent="0.3">
      <c r="C176" s="102"/>
      <c r="E176" s="75"/>
      <c r="F176" s="75"/>
      <c r="G176" s="75"/>
      <c r="H176" s="76"/>
      <c r="I176" s="77"/>
      <c r="J176" s="78"/>
      <c r="K176" s="79"/>
      <c r="L176" s="80"/>
      <c r="Q176" s="105"/>
      <c r="R176" s="105"/>
      <c r="S176" s="105"/>
      <c r="CA176" s="74"/>
    </row>
    <row r="177" spans="3:79" s="59" customFormat="1" ht="14.4" customHeight="1" x14ac:dyDescent="0.3">
      <c r="C177" s="102"/>
      <c r="E177" s="75"/>
      <c r="F177" s="75"/>
      <c r="G177" s="75"/>
      <c r="H177" s="76"/>
      <c r="I177" s="77"/>
      <c r="J177" s="78"/>
      <c r="K177" s="79"/>
      <c r="L177" s="80"/>
      <c r="Q177" s="105"/>
      <c r="R177" s="105"/>
      <c r="S177" s="105"/>
      <c r="CA177" s="74"/>
    </row>
    <row r="178" spans="3:79" s="59" customFormat="1" ht="14.4" customHeight="1" x14ac:dyDescent="0.3">
      <c r="C178" s="102"/>
      <c r="E178" s="75"/>
      <c r="F178" s="75"/>
      <c r="G178" s="75"/>
      <c r="H178" s="76"/>
      <c r="I178" s="77"/>
      <c r="J178" s="78"/>
      <c r="K178" s="79"/>
      <c r="L178" s="80"/>
      <c r="Q178" s="105"/>
      <c r="R178" s="105"/>
      <c r="S178" s="105"/>
      <c r="CA178" s="74"/>
    </row>
    <row r="179" spans="3:79" s="59" customFormat="1" ht="14.4" customHeight="1" x14ac:dyDescent="0.3">
      <c r="C179" s="102"/>
      <c r="E179" s="75"/>
      <c r="F179" s="75"/>
      <c r="G179" s="75"/>
      <c r="H179" s="76"/>
      <c r="I179" s="77"/>
      <c r="J179" s="78"/>
      <c r="K179" s="79"/>
      <c r="L179" s="80"/>
      <c r="Q179" s="105"/>
      <c r="R179" s="105"/>
      <c r="S179" s="105"/>
      <c r="CA179" s="74"/>
    </row>
    <row r="180" spans="3:79" s="59" customFormat="1" ht="14.4" customHeight="1" x14ac:dyDescent="0.3">
      <c r="C180" s="102"/>
      <c r="E180" s="75"/>
      <c r="F180" s="75"/>
      <c r="G180" s="75"/>
      <c r="H180" s="76"/>
      <c r="I180" s="77"/>
      <c r="J180" s="78"/>
      <c r="K180" s="79"/>
      <c r="L180" s="80"/>
      <c r="Q180" s="105"/>
      <c r="R180" s="105"/>
      <c r="S180" s="105"/>
      <c r="CA180" s="74"/>
    </row>
    <row r="181" spans="3:79" s="59" customFormat="1" ht="14.4" customHeight="1" x14ac:dyDescent="0.3">
      <c r="C181" s="102"/>
      <c r="E181" s="75"/>
      <c r="F181" s="75"/>
      <c r="G181" s="75"/>
      <c r="H181" s="76"/>
      <c r="I181" s="77"/>
      <c r="J181" s="78"/>
      <c r="K181" s="79"/>
      <c r="L181" s="80"/>
      <c r="Q181" s="105"/>
      <c r="R181" s="105"/>
      <c r="S181" s="105"/>
      <c r="CA181" s="74"/>
    </row>
    <row r="182" spans="3:79" s="59" customFormat="1" ht="14.4" customHeight="1" x14ac:dyDescent="0.3">
      <c r="C182" s="102"/>
      <c r="E182" s="75"/>
      <c r="F182" s="75"/>
      <c r="G182" s="75"/>
      <c r="H182" s="76"/>
      <c r="I182" s="77"/>
      <c r="J182" s="78"/>
      <c r="K182" s="79"/>
      <c r="L182" s="80"/>
      <c r="Q182" s="105"/>
      <c r="R182" s="105"/>
      <c r="S182" s="105"/>
      <c r="CA182" s="74"/>
    </row>
    <row r="183" spans="3:79" s="59" customFormat="1" ht="14.4" customHeight="1" x14ac:dyDescent="0.3">
      <c r="C183" s="102"/>
      <c r="E183" s="75"/>
      <c r="F183" s="75"/>
      <c r="G183" s="75"/>
      <c r="H183" s="76"/>
      <c r="I183" s="77"/>
      <c r="J183" s="78"/>
      <c r="K183" s="79"/>
      <c r="L183" s="80"/>
      <c r="Q183" s="105"/>
      <c r="R183" s="105"/>
      <c r="S183" s="105"/>
      <c r="CA183" s="74"/>
    </row>
    <row r="184" spans="3:79" s="59" customFormat="1" ht="14.4" customHeight="1" x14ac:dyDescent="0.3">
      <c r="C184" s="102"/>
      <c r="E184" s="75"/>
      <c r="F184" s="75"/>
      <c r="G184" s="75"/>
      <c r="H184" s="76"/>
      <c r="I184" s="77"/>
      <c r="J184" s="78"/>
      <c r="K184" s="79"/>
      <c r="L184" s="80"/>
      <c r="Q184" s="105"/>
      <c r="R184" s="105"/>
      <c r="S184" s="105"/>
      <c r="CA184" s="74"/>
    </row>
    <row r="185" spans="3:79" s="59" customFormat="1" ht="14.4" customHeight="1" x14ac:dyDescent="0.3">
      <c r="C185" s="102"/>
      <c r="E185" s="75"/>
      <c r="F185" s="75"/>
      <c r="G185" s="75"/>
      <c r="H185" s="76"/>
      <c r="I185" s="77"/>
      <c r="J185" s="78"/>
      <c r="K185" s="79"/>
      <c r="L185" s="80"/>
      <c r="Q185" s="105"/>
      <c r="R185" s="105"/>
      <c r="S185" s="105"/>
      <c r="CA185" s="74"/>
    </row>
    <row r="186" spans="3:79" s="59" customFormat="1" ht="14.4" customHeight="1" x14ac:dyDescent="0.3">
      <c r="C186" s="102"/>
      <c r="E186" s="75"/>
      <c r="F186" s="75"/>
      <c r="G186" s="75"/>
      <c r="H186" s="76"/>
      <c r="I186" s="77"/>
      <c r="J186" s="78"/>
      <c r="K186" s="79"/>
      <c r="L186" s="80"/>
      <c r="Q186" s="105"/>
      <c r="R186" s="105"/>
      <c r="S186" s="105"/>
      <c r="CA186" s="74"/>
    </row>
    <row r="187" spans="3:79" s="59" customFormat="1" ht="14.4" customHeight="1" x14ac:dyDescent="0.3">
      <c r="C187" s="102"/>
      <c r="E187" s="75"/>
      <c r="F187" s="75"/>
      <c r="G187" s="75"/>
      <c r="H187" s="76"/>
      <c r="I187" s="77"/>
      <c r="J187" s="78"/>
      <c r="K187" s="79"/>
      <c r="L187" s="80"/>
      <c r="Q187" s="105"/>
      <c r="R187" s="105"/>
      <c r="S187" s="105"/>
      <c r="CA187" s="74"/>
    </row>
    <row r="188" spans="3:79" s="59" customFormat="1" ht="14.4" customHeigh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Q188" s="105"/>
      <c r="R188" s="105"/>
      <c r="S188" s="105"/>
      <c r="CA188" s="74"/>
    </row>
    <row r="189" spans="3:79" s="59" customFormat="1" ht="14.4" customHeigh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Q189" s="105"/>
      <c r="R189" s="105"/>
      <c r="S189" s="105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1877" priority="1039">
      <formula>ISERROR(B1)</formula>
    </cfRule>
  </conditionalFormatting>
  <conditionalFormatting sqref="E1:G1">
    <cfRule type="cellIs" dxfId="1876" priority="1037" operator="equal">
      <formula>0</formula>
    </cfRule>
    <cfRule type="containsErrors" dxfId="1875" priority="1038">
      <formula>ISERROR(E1)</formula>
    </cfRule>
  </conditionalFormatting>
  <conditionalFormatting sqref="M1:M6">
    <cfRule type="containsErrors" dxfId="1874" priority="1036">
      <formula>ISERROR(M1)</formula>
    </cfRule>
  </conditionalFormatting>
  <conditionalFormatting sqref="M1:P1 M2:N6">
    <cfRule type="cellIs" dxfId="1873" priority="1035" operator="equal">
      <formula>0</formula>
    </cfRule>
  </conditionalFormatting>
  <conditionalFormatting sqref="A1">
    <cfRule type="containsErrors" dxfId="1872" priority="1034">
      <formula>ISERROR(A1)</formula>
    </cfRule>
  </conditionalFormatting>
  <conditionalFormatting sqref="A2:A6">
    <cfRule type="containsErrors" dxfId="1871" priority="1033">
      <formula>ISERROR(A2)</formula>
    </cfRule>
  </conditionalFormatting>
  <conditionalFormatting sqref="A7:A8 D7:P8">
    <cfRule type="cellIs" dxfId="1870" priority="1027" operator="equal">
      <formula>0</formula>
    </cfRule>
    <cfRule type="containsErrors" dxfId="1869" priority="1028">
      <formula>ISERROR(A7)</formula>
    </cfRule>
  </conditionalFormatting>
  <conditionalFormatting sqref="A9:A10 D9:P10">
    <cfRule type="cellIs" dxfId="1868" priority="1025" operator="equal">
      <formula>0</formula>
    </cfRule>
    <cfRule type="containsErrors" dxfId="1867" priority="1026">
      <formula>ISERROR(A9)</formula>
    </cfRule>
  </conditionalFormatting>
  <conditionalFormatting sqref="E162:G162">
    <cfRule type="containsErrors" dxfId="1866" priority="1029">
      <formula>ISERROR(E162)</formula>
    </cfRule>
  </conditionalFormatting>
  <conditionalFormatting sqref="C2:C6">
    <cfRule type="containsErrors" dxfId="1865" priority="934">
      <formula>ISERROR(C2)</formula>
    </cfRule>
  </conditionalFormatting>
  <conditionalFormatting sqref="C7:C8">
    <cfRule type="cellIs" dxfId="1864" priority="932" operator="equal">
      <formula>0</formula>
    </cfRule>
    <cfRule type="containsErrors" dxfId="1863" priority="933">
      <formula>ISERROR(C7)</formula>
    </cfRule>
  </conditionalFormatting>
  <conditionalFormatting sqref="C9:C10">
    <cfRule type="cellIs" dxfId="1862" priority="930" operator="equal">
      <formula>0</formula>
    </cfRule>
    <cfRule type="containsErrors" dxfId="1861" priority="931">
      <formula>ISERROR(C9)</formula>
    </cfRule>
  </conditionalFormatting>
  <conditionalFormatting sqref="C11">
    <cfRule type="containsErrors" dxfId="1860" priority="929">
      <formula>ISERROR(C11)</formula>
    </cfRule>
  </conditionalFormatting>
  <conditionalFormatting sqref="C21">
    <cfRule type="containsErrors" dxfId="1859" priority="928">
      <formula>ISERROR(C21)</formula>
    </cfRule>
  </conditionalFormatting>
  <conditionalFormatting sqref="C31">
    <cfRule type="containsErrors" dxfId="1858" priority="927">
      <formula>ISERROR(C31)</formula>
    </cfRule>
  </conditionalFormatting>
  <conditionalFormatting sqref="C41">
    <cfRule type="containsErrors" dxfId="1857" priority="926">
      <formula>ISERROR(C41)</formula>
    </cfRule>
  </conditionalFormatting>
  <conditionalFormatting sqref="C51">
    <cfRule type="containsErrors" dxfId="1856" priority="925">
      <formula>ISERROR(C51)</formula>
    </cfRule>
  </conditionalFormatting>
  <conditionalFormatting sqref="C61">
    <cfRule type="containsErrors" dxfId="1855" priority="924">
      <formula>ISERROR(C61)</formula>
    </cfRule>
  </conditionalFormatting>
  <conditionalFormatting sqref="C71">
    <cfRule type="containsErrors" dxfId="1854" priority="923">
      <formula>ISERROR(C71)</formula>
    </cfRule>
  </conditionalFormatting>
  <conditionalFormatting sqref="C81">
    <cfRule type="containsErrors" dxfId="1853" priority="922">
      <formula>ISERROR(C81)</formula>
    </cfRule>
  </conditionalFormatting>
  <conditionalFormatting sqref="C91">
    <cfRule type="containsErrors" dxfId="1852" priority="921">
      <formula>ISERROR(C91)</formula>
    </cfRule>
  </conditionalFormatting>
  <conditionalFormatting sqref="C101">
    <cfRule type="containsErrors" dxfId="1851" priority="920">
      <formula>ISERROR(C101)</formula>
    </cfRule>
  </conditionalFormatting>
  <conditionalFormatting sqref="C111">
    <cfRule type="containsErrors" dxfId="1850" priority="919">
      <formula>ISERROR(C111)</formula>
    </cfRule>
  </conditionalFormatting>
  <conditionalFormatting sqref="C121">
    <cfRule type="containsErrors" dxfId="1849" priority="918">
      <formula>ISERROR(C121)</formula>
    </cfRule>
  </conditionalFormatting>
  <conditionalFormatting sqref="C131">
    <cfRule type="containsErrors" dxfId="1848" priority="917">
      <formula>ISERROR(C131)</formula>
    </cfRule>
  </conditionalFormatting>
  <conditionalFormatting sqref="C141">
    <cfRule type="containsErrors" dxfId="1847" priority="916">
      <formula>ISERROR(C141)</formula>
    </cfRule>
  </conditionalFormatting>
  <conditionalFormatting sqref="C151">
    <cfRule type="containsErrors" dxfId="1846" priority="915">
      <formula>ISERROR(C151)</formula>
    </cfRule>
  </conditionalFormatting>
  <conditionalFormatting sqref="E11:G11">
    <cfRule type="cellIs" dxfId="1845" priority="748" operator="equal">
      <formula>0</formula>
    </cfRule>
    <cfRule type="containsErrors" dxfId="1844" priority="839">
      <formula>ISERROR(E11)</formula>
    </cfRule>
  </conditionalFormatting>
  <conditionalFormatting sqref="E21:F21">
    <cfRule type="cellIs" dxfId="1843" priority="746" operator="equal">
      <formula>0</formula>
    </cfRule>
    <cfRule type="containsErrors" dxfId="1842" priority="747">
      <formula>ISERROR(E21)</formula>
    </cfRule>
  </conditionalFormatting>
  <conditionalFormatting sqref="E31:F31">
    <cfRule type="cellIs" dxfId="1841" priority="744" operator="equal">
      <formula>0</formula>
    </cfRule>
    <cfRule type="containsErrors" dxfId="1840" priority="745">
      <formula>ISERROR(E31)</formula>
    </cfRule>
  </conditionalFormatting>
  <conditionalFormatting sqref="E41:G41">
    <cfRule type="cellIs" dxfId="1839" priority="742" operator="equal">
      <formula>0</formula>
    </cfRule>
    <cfRule type="containsErrors" dxfId="1838" priority="743">
      <formula>ISERROR(E41)</formula>
    </cfRule>
  </conditionalFormatting>
  <conditionalFormatting sqref="E51:G51">
    <cfRule type="cellIs" dxfId="1837" priority="740" operator="equal">
      <formula>0</formula>
    </cfRule>
    <cfRule type="containsErrors" dxfId="1836" priority="741">
      <formula>ISERROR(E51)</formula>
    </cfRule>
  </conditionalFormatting>
  <conditionalFormatting sqref="E61:G61">
    <cfRule type="cellIs" dxfId="1835" priority="738" operator="equal">
      <formula>0</formula>
    </cfRule>
    <cfRule type="containsErrors" dxfId="1834" priority="739">
      <formula>ISERROR(E61)</formula>
    </cfRule>
  </conditionalFormatting>
  <conditionalFormatting sqref="E71:G71">
    <cfRule type="cellIs" dxfId="1833" priority="736" operator="equal">
      <formula>0</formula>
    </cfRule>
    <cfRule type="containsErrors" dxfId="1832" priority="737">
      <formula>ISERROR(E71)</formula>
    </cfRule>
  </conditionalFormatting>
  <conditionalFormatting sqref="E81:G81">
    <cfRule type="cellIs" dxfId="1831" priority="734" operator="equal">
      <formula>0</formula>
    </cfRule>
    <cfRule type="containsErrors" dxfId="1830" priority="735">
      <formula>ISERROR(E81)</formula>
    </cfRule>
  </conditionalFormatting>
  <conditionalFormatting sqref="E91:G91">
    <cfRule type="cellIs" dxfId="1829" priority="732" operator="equal">
      <formula>0</formula>
    </cfRule>
    <cfRule type="containsErrors" dxfId="1828" priority="733">
      <formula>ISERROR(E91)</formula>
    </cfRule>
  </conditionalFormatting>
  <conditionalFormatting sqref="E101:G101">
    <cfRule type="cellIs" dxfId="1827" priority="730" operator="equal">
      <formula>0</formula>
    </cfRule>
    <cfRule type="containsErrors" dxfId="1826" priority="731">
      <formula>ISERROR(E101)</formula>
    </cfRule>
  </conditionalFormatting>
  <conditionalFormatting sqref="E111:G111">
    <cfRule type="cellIs" dxfId="1825" priority="728" operator="equal">
      <formula>0</formula>
    </cfRule>
    <cfRule type="containsErrors" dxfId="1824" priority="729">
      <formula>ISERROR(E111)</formula>
    </cfRule>
  </conditionalFormatting>
  <conditionalFormatting sqref="E121:G121">
    <cfRule type="cellIs" dxfId="1823" priority="726" operator="equal">
      <formula>0</formula>
    </cfRule>
    <cfRule type="containsErrors" dxfId="1822" priority="727">
      <formula>ISERROR(E121)</formula>
    </cfRule>
  </conditionalFormatting>
  <conditionalFormatting sqref="E131:G131">
    <cfRule type="cellIs" dxfId="1821" priority="724" operator="equal">
      <formula>0</formula>
    </cfRule>
    <cfRule type="containsErrors" dxfId="1820" priority="725">
      <formula>ISERROR(E131)</formula>
    </cfRule>
  </conditionalFormatting>
  <conditionalFormatting sqref="E141:G141">
    <cfRule type="cellIs" dxfId="1819" priority="722" operator="equal">
      <formula>0</formula>
    </cfRule>
    <cfRule type="containsErrors" dxfId="1818" priority="723">
      <formula>ISERROR(E141)</formula>
    </cfRule>
  </conditionalFormatting>
  <conditionalFormatting sqref="E151:G151">
    <cfRule type="cellIs" dxfId="1817" priority="720" operator="equal">
      <formula>0</formula>
    </cfRule>
    <cfRule type="containsErrors" dxfId="1816" priority="721">
      <formula>ISERROR(E151)</formula>
    </cfRule>
  </conditionalFormatting>
  <conditionalFormatting sqref="E161:G161">
    <cfRule type="cellIs" dxfId="1815" priority="718" operator="equal">
      <formula>0</formula>
    </cfRule>
    <cfRule type="containsErrors" dxfId="1814" priority="719">
      <formula>ISERROR(E161)</formula>
    </cfRule>
  </conditionalFormatting>
  <conditionalFormatting sqref="G21">
    <cfRule type="cellIs" dxfId="1813" priority="446" operator="equal">
      <formula>0</formula>
    </cfRule>
    <cfRule type="containsErrors" dxfId="1812" priority="447">
      <formula>ISERROR(G21)</formula>
    </cfRule>
  </conditionalFormatting>
  <conditionalFormatting sqref="G31">
    <cfRule type="cellIs" dxfId="1811" priority="444" operator="equal">
      <formula>0</formula>
    </cfRule>
    <cfRule type="containsErrors" dxfId="1810" priority="445">
      <formula>ISERROR(G31)</formula>
    </cfRule>
  </conditionalFormatting>
  <conditionalFormatting sqref="H12:N16 D12:D16">
    <cfRule type="containsErrors" dxfId="1809" priority="328">
      <formula>ISERROR(D12)</formula>
    </cfRule>
  </conditionalFormatting>
  <conditionalFormatting sqref="M12:M16">
    <cfRule type="containsErrors" dxfId="1808" priority="327">
      <formula>ISERROR(M12)</formula>
    </cfRule>
  </conditionalFormatting>
  <conditionalFormatting sqref="M12:N16">
    <cfRule type="cellIs" dxfId="1807" priority="326" operator="equal">
      <formula>0</formula>
    </cfRule>
  </conditionalFormatting>
  <conditionalFormatting sqref="A12:A16">
    <cfRule type="containsErrors" dxfId="1806" priority="325">
      <formula>ISERROR(A12)</formula>
    </cfRule>
  </conditionalFormatting>
  <conditionalFormatting sqref="A17:A18 D17:P18">
    <cfRule type="cellIs" dxfId="1805" priority="321" operator="equal">
      <formula>0</formula>
    </cfRule>
    <cfRule type="containsErrors" dxfId="1804" priority="322">
      <formula>ISERROR(A17)</formula>
    </cfRule>
  </conditionalFormatting>
  <conditionalFormatting sqref="A19:A20 D19:P20">
    <cfRule type="cellIs" dxfId="1803" priority="319" operator="equal">
      <formula>0</formula>
    </cfRule>
    <cfRule type="containsErrors" dxfId="1802" priority="320">
      <formula>ISERROR(A19)</formula>
    </cfRule>
  </conditionalFormatting>
  <conditionalFormatting sqref="C12:C16">
    <cfRule type="containsErrors" dxfId="1801" priority="318">
      <formula>ISERROR(C12)</formula>
    </cfRule>
  </conditionalFormatting>
  <conditionalFormatting sqref="C17:C18">
    <cfRule type="cellIs" dxfId="1800" priority="316" operator="equal">
      <formula>0</formula>
    </cfRule>
    <cfRule type="containsErrors" dxfId="1799" priority="317">
      <formula>ISERROR(C17)</formula>
    </cfRule>
  </conditionalFormatting>
  <conditionalFormatting sqref="C19:C20">
    <cfRule type="cellIs" dxfId="1798" priority="314" operator="equal">
      <formula>0</formula>
    </cfRule>
    <cfRule type="containsErrors" dxfId="1797" priority="315">
      <formula>ISERROR(C19)</formula>
    </cfRule>
  </conditionalFormatting>
  <conditionalFormatting sqref="H22:N26 D22:D26">
    <cfRule type="containsErrors" dxfId="1796" priority="312">
      <formula>ISERROR(D22)</formula>
    </cfRule>
  </conditionalFormatting>
  <conditionalFormatting sqref="M22:M26">
    <cfRule type="containsErrors" dxfId="1795" priority="311">
      <formula>ISERROR(M22)</formula>
    </cfRule>
  </conditionalFormatting>
  <conditionalFormatting sqref="M22:N26">
    <cfRule type="cellIs" dxfId="1794" priority="310" operator="equal">
      <formula>0</formula>
    </cfRule>
  </conditionalFormatting>
  <conditionalFormatting sqref="A22:A26">
    <cfRule type="containsErrors" dxfId="1793" priority="309">
      <formula>ISERROR(A22)</formula>
    </cfRule>
  </conditionalFormatting>
  <conditionalFormatting sqref="A27:A28 D27:P28">
    <cfRule type="cellIs" dxfId="1792" priority="305" operator="equal">
      <formula>0</formula>
    </cfRule>
    <cfRule type="containsErrors" dxfId="1791" priority="306">
      <formula>ISERROR(A27)</formula>
    </cfRule>
  </conditionalFormatting>
  <conditionalFormatting sqref="A29:A30 D29:P30">
    <cfRule type="cellIs" dxfId="1790" priority="303" operator="equal">
      <formula>0</formula>
    </cfRule>
    <cfRule type="containsErrors" dxfId="1789" priority="304">
      <formula>ISERROR(A29)</formula>
    </cfRule>
  </conditionalFormatting>
  <conditionalFormatting sqref="C22:C26">
    <cfRule type="containsErrors" dxfId="1788" priority="302">
      <formula>ISERROR(C22)</formula>
    </cfRule>
  </conditionalFormatting>
  <conditionalFormatting sqref="C27:C28">
    <cfRule type="cellIs" dxfId="1787" priority="300" operator="equal">
      <formula>0</formula>
    </cfRule>
    <cfRule type="containsErrors" dxfId="1786" priority="301">
      <formula>ISERROR(C27)</formula>
    </cfRule>
  </conditionalFormatting>
  <conditionalFormatting sqref="C29:C30">
    <cfRule type="cellIs" dxfId="1785" priority="298" operator="equal">
      <formula>0</formula>
    </cfRule>
    <cfRule type="containsErrors" dxfId="1784" priority="299">
      <formula>ISERROR(C29)</formula>
    </cfRule>
  </conditionalFormatting>
  <conditionalFormatting sqref="H32:N36 D32:D36">
    <cfRule type="containsErrors" dxfId="1783" priority="296">
      <formula>ISERROR(D32)</formula>
    </cfRule>
  </conditionalFormatting>
  <conditionalFormatting sqref="M32:M36">
    <cfRule type="containsErrors" dxfId="1782" priority="295">
      <formula>ISERROR(M32)</formula>
    </cfRule>
  </conditionalFormatting>
  <conditionalFormatting sqref="M32:N36">
    <cfRule type="cellIs" dxfId="1781" priority="294" operator="equal">
      <formula>0</formula>
    </cfRule>
  </conditionalFormatting>
  <conditionalFormatting sqref="A32:A36">
    <cfRule type="containsErrors" dxfId="1780" priority="293">
      <formula>ISERROR(A32)</formula>
    </cfRule>
  </conditionalFormatting>
  <conditionalFormatting sqref="A37:A38 D37:P38">
    <cfRule type="cellIs" dxfId="1779" priority="289" operator="equal">
      <formula>0</formula>
    </cfRule>
    <cfRule type="containsErrors" dxfId="1778" priority="290">
      <formula>ISERROR(A37)</formula>
    </cfRule>
  </conditionalFormatting>
  <conditionalFormatting sqref="A39:A40 D39:P40">
    <cfRule type="cellIs" dxfId="1777" priority="287" operator="equal">
      <formula>0</formula>
    </cfRule>
    <cfRule type="containsErrors" dxfId="1776" priority="288">
      <formula>ISERROR(A39)</formula>
    </cfRule>
  </conditionalFormatting>
  <conditionalFormatting sqref="C32:C36">
    <cfRule type="containsErrors" dxfId="1775" priority="286">
      <formula>ISERROR(C32)</formula>
    </cfRule>
  </conditionalFormatting>
  <conditionalFormatting sqref="C37:C38">
    <cfRule type="cellIs" dxfId="1774" priority="284" operator="equal">
      <formula>0</formula>
    </cfRule>
    <cfRule type="containsErrors" dxfId="1773" priority="285">
      <formula>ISERROR(C37)</formula>
    </cfRule>
  </conditionalFormatting>
  <conditionalFormatting sqref="C39:C40">
    <cfRule type="cellIs" dxfId="1772" priority="282" operator="equal">
      <formula>0</formula>
    </cfRule>
    <cfRule type="containsErrors" dxfId="1771" priority="283">
      <formula>ISERROR(C39)</formula>
    </cfRule>
  </conditionalFormatting>
  <conditionalFormatting sqref="H42:N46 D42:D46">
    <cfRule type="containsErrors" dxfId="1770" priority="280">
      <formula>ISERROR(D42)</formula>
    </cfRule>
  </conditionalFormatting>
  <conditionalFormatting sqref="M42:M46">
    <cfRule type="containsErrors" dxfId="1769" priority="279">
      <formula>ISERROR(M42)</formula>
    </cfRule>
  </conditionalFormatting>
  <conditionalFormatting sqref="M42:N46">
    <cfRule type="cellIs" dxfId="1768" priority="278" operator="equal">
      <formula>0</formula>
    </cfRule>
  </conditionalFormatting>
  <conditionalFormatting sqref="A42:A46">
    <cfRule type="containsErrors" dxfId="1767" priority="277">
      <formula>ISERROR(A42)</formula>
    </cfRule>
  </conditionalFormatting>
  <conditionalFormatting sqref="A47:A48 D47:P48">
    <cfRule type="cellIs" dxfId="1766" priority="273" operator="equal">
      <formula>0</formula>
    </cfRule>
    <cfRule type="containsErrors" dxfId="1765" priority="274">
      <formula>ISERROR(A47)</formula>
    </cfRule>
  </conditionalFormatting>
  <conditionalFormatting sqref="A49:A50 D49:P50">
    <cfRule type="cellIs" dxfId="1764" priority="271" operator="equal">
      <formula>0</formula>
    </cfRule>
    <cfRule type="containsErrors" dxfId="1763" priority="272">
      <formula>ISERROR(A49)</formula>
    </cfRule>
  </conditionalFormatting>
  <conditionalFormatting sqref="C42:C46">
    <cfRule type="containsErrors" dxfId="1762" priority="270">
      <formula>ISERROR(C42)</formula>
    </cfRule>
  </conditionalFormatting>
  <conditionalFormatting sqref="C47:C48">
    <cfRule type="cellIs" dxfId="1761" priority="268" operator="equal">
      <formula>0</formula>
    </cfRule>
    <cfRule type="containsErrors" dxfId="1760" priority="269">
      <formula>ISERROR(C47)</formula>
    </cfRule>
  </conditionalFormatting>
  <conditionalFormatting sqref="C49:C50">
    <cfRule type="cellIs" dxfId="1759" priority="266" operator="equal">
      <formula>0</formula>
    </cfRule>
    <cfRule type="containsErrors" dxfId="1758" priority="267">
      <formula>ISERROR(C49)</formula>
    </cfRule>
  </conditionalFormatting>
  <conditionalFormatting sqref="H52:N56 D52:D56">
    <cfRule type="containsErrors" dxfId="1757" priority="264">
      <formula>ISERROR(D52)</formula>
    </cfRule>
  </conditionalFormatting>
  <conditionalFormatting sqref="M52:M56">
    <cfRule type="containsErrors" dxfId="1756" priority="263">
      <formula>ISERROR(M52)</formula>
    </cfRule>
  </conditionalFormatting>
  <conditionalFormatting sqref="M52:N56">
    <cfRule type="cellIs" dxfId="1755" priority="262" operator="equal">
      <formula>0</formula>
    </cfRule>
  </conditionalFormatting>
  <conditionalFormatting sqref="A52:A56">
    <cfRule type="containsErrors" dxfId="1754" priority="261">
      <formula>ISERROR(A52)</formula>
    </cfRule>
  </conditionalFormatting>
  <conditionalFormatting sqref="A57:A58 D57:P58">
    <cfRule type="cellIs" dxfId="1753" priority="257" operator="equal">
      <formula>0</formula>
    </cfRule>
    <cfRule type="containsErrors" dxfId="1752" priority="258">
      <formula>ISERROR(A57)</formula>
    </cfRule>
  </conditionalFormatting>
  <conditionalFormatting sqref="A59:A60 D59:P60">
    <cfRule type="cellIs" dxfId="1751" priority="255" operator="equal">
      <formula>0</formula>
    </cfRule>
    <cfRule type="containsErrors" dxfId="1750" priority="256">
      <formula>ISERROR(A59)</formula>
    </cfRule>
  </conditionalFormatting>
  <conditionalFormatting sqref="C52:C56">
    <cfRule type="containsErrors" dxfId="1749" priority="254">
      <formula>ISERROR(C52)</formula>
    </cfRule>
  </conditionalFormatting>
  <conditionalFormatting sqref="C57:C58">
    <cfRule type="cellIs" dxfId="1748" priority="252" operator="equal">
      <formula>0</formula>
    </cfRule>
    <cfRule type="containsErrors" dxfId="1747" priority="253">
      <formula>ISERROR(C57)</formula>
    </cfRule>
  </conditionalFormatting>
  <conditionalFormatting sqref="C59:C60">
    <cfRule type="cellIs" dxfId="1746" priority="250" operator="equal">
      <formula>0</formula>
    </cfRule>
    <cfRule type="containsErrors" dxfId="1745" priority="251">
      <formula>ISERROR(C59)</formula>
    </cfRule>
  </conditionalFormatting>
  <conditionalFormatting sqref="H62:N66 D62:D66">
    <cfRule type="containsErrors" dxfId="1744" priority="248">
      <formula>ISERROR(D62)</formula>
    </cfRule>
  </conditionalFormatting>
  <conditionalFormatting sqref="M62:M66">
    <cfRule type="containsErrors" dxfId="1743" priority="247">
      <formula>ISERROR(M62)</formula>
    </cfRule>
  </conditionalFormatting>
  <conditionalFormatting sqref="M62:N66">
    <cfRule type="cellIs" dxfId="1742" priority="246" operator="equal">
      <formula>0</formula>
    </cfRule>
  </conditionalFormatting>
  <conditionalFormatting sqref="A62:A66">
    <cfRule type="containsErrors" dxfId="1741" priority="245">
      <formula>ISERROR(A62)</formula>
    </cfRule>
  </conditionalFormatting>
  <conditionalFormatting sqref="A67:A68 D67:P68">
    <cfRule type="cellIs" dxfId="1740" priority="241" operator="equal">
      <formula>0</formula>
    </cfRule>
    <cfRule type="containsErrors" dxfId="1739" priority="242">
      <formula>ISERROR(A67)</formula>
    </cfRule>
  </conditionalFormatting>
  <conditionalFormatting sqref="A69:A70 D69:P70">
    <cfRule type="cellIs" dxfId="1738" priority="239" operator="equal">
      <formula>0</formula>
    </cfRule>
    <cfRule type="containsErrors" dxfId="1737" priority="240">
      <formula>ISERROR(A69)</formula>
    </cfRule>
  </conditionalFormatting>
  <conditionalFormatting sqref="C62:C66">
    <cfRule type="containsErrors" dxfId="1736" priority="238">
      <formula>ISERROR(C62)</formula>
    </cfRule>
  </conditionalFormatting>
  <conditionalFormatting sqref="C67:C68">
    <cfRule type="cellIs" dxfId="1735" priority="236" operator="equal">
      <formula>0</formula>
    </cfRule>
    <cfRule type="containsErrors" dxfId="1734" priority="237">
      <formula>ISERROR(C67)</formula>
    </cfRule>
  </conditionalFormatting>
  <conditionalFormatting sqref="C69:C70">
    <cfRule type="cellIs" dxfId="1733" priority="234" operator="equal">
      <formula>0</formula>
    </cfRule>
    <cfRule type="containsErrors" dxfId="1732" priority="235">
      <formula>ISERROR(C69)</formula>
    </cfRule>
  </conditionalFormatting>
  <conditionalFormatting sqref="H72:N76 D72:D76">
    <cfRule type="containsErrors" dxfId="1731" priority="232">
      <formula>ISERROR(D72)</formula>
    </cfRule>
  </conditionalFormatting>
  <conditionalFormatting sqref="M72:M76">
    <cfRule type="containsErrors" dxfId="1730" priority="231">
      <formula>ISERROR(M72)</formula>
    </cfRule>
  </conditionalFormatting>
  <conditionalFormatting sqref="M72:N76">
    <cfRule type="cellIs" dxfId="1729" priority="230" operator="equal">
      <formula>0</formula>
    </cfRule>
  </conditionalFormatting>
  <conditionalFormatting sqref="A72:A76">
    <cfRule type="containsErrors" dxfId="1728" priority="229">
      <formula>ISERROR(A72)</formula>
    </cfRule>
  </conditionalFormatting>
  <conditionalFormatting sqref="A77:A78 D77:P78">
    <cfRule type="cellIs" dxfId="1727" priority="225" operator="equal">
      <formula>0</formula>
    </cfRule>
    <cfRule type="containsErrors" dxfId="1726" priority="226">
      <formula>ISERROR(A77)</formula>
    </cfRule>
  </conditionalFormatting>
  <conditionalFormatting sqref="A79:A80 D79:P80">
    <cfRule type="cellIs" dxfId="1725" priority="223" operator="equal">
      <formula>0</formula>
    </cfRule>
    <cfRule type="containsErrors" dxfId="1724" priority="224">
      <formula>ISERROR(A79)</formula>
    </cfRule>
  </conditionalFormatting>
  <conditionalFormatting sqref="C72:C76">
    <cfRule type="containsErrors" dxfId="1723" priority="222">
      <formula>ISERROR(C72)</formula>
    </cfRule>
  </conditionalFormatting>
  <conditionalFormatting sqref="C77:C78">
    <cfRule type="cellIs" dxfId="1722" priority="220" operator="equal">
      <formula>0</formula>
    </cfRule>
    <cfRule type="containsErrors" dxfId="1721" priority="221">
      <formula>ISERROR(C77)</formula>
    </cfRule>
  </conditionalFormatting>
  <conditionalFormatting sqref="C79:C80">
    <cfRule type="cellIs" dxfId="1720" priority="218" operator="equal">
      <formula>0</formula>
    </cfRule>
    <cfRule type="containsErrors" dxfId="1719" priority="219">
      <formula>ISERROR(C79)</formula>
    </cfRule>
  </conditionalFormatting>
  <conditionalFormatting sqref="H82:N86 D82:D86">
    <cfRule type="containsErrors" dxfId="1718" priority="216">
      <formula>ISERROR(D82)</formula>
    </cfRule>
  </conditionalFormatting>
  <conditionalFormatting sqref="M82:M86">
    <cfRule type="containsErrors" dxfId="1717" priority="215">
      <formula>ISERROR(M82)</formula>
    </cfRule>
  </conditionalFormatting>
  <conditionalFormatting sqref="M82:N86">
    <cfRule type="cellIs" dxfId="1716" priority="214" operator="equal">
      <formula>0</formula>
    </cfRule>
  </conditionalFormatting>
  <conditionalFormatting sqref="A82:A86">
    <cfRule type="containsErrors" dxfId="1715" priority="213">
      <formula>ISERROR(A82)</formula>
    </cfRule>
  </conditionalFormatting>
  <conditionalFormatting sqref="A87:A88 D87:P88">
    <cfRule type="cellIs" dxfId="1714" priority="209" operator="equal">
      <formula>0</formula>
    </cfRule>
    <cfRule type="containsErrors" dxfId="1713" priority="210">
      <formula>ISERROR(A87)</formula>
    </cfRule>
  </conditionalFormatting>
  <conditionalFormatting sqref="A89:A90 D89:P90">
    <cfRule type="cellIs" dxfId="1712" priority="207" operator="equal">
      <formula>0</formula>
    </cfRule>
    <cfRule type="containsErrors" dxfId="1711" priority="208">
      <formula>ISERROR(A89)</formula>
    </cfRule>
  </conditionalFormatting>
  <conditionalFormatting sqref="C82:C86">
    <cfRule type="containsErrors" dxfId="1710" priority="206">
      <formula>ISERROR(C82)</formula>
    </cfRule>
  </conditionalFormatting>
  <conditionalFormatting sqref="C87:C88">
    <cfRule type="cellIs" dxfId="1709" priority="204" operator="equal">
      <formula>0</formula>
    </cfRule>
    <cfRule type="containsErrors" dxfId="1708" priority="205">
      <formula>ISERROR(C87)</formula>
    </cfRule>
  </conditionalFormatting>
  <conditionalFormatting sqref="C89:C90">
    <cfRule type="cellIs" dxfId="1707" priority="202" operator="equal">
      <formula>0</formula>
    </cfRule>
    <cfRule type="containsErrors" dxfId="1706" priority="203">
      <formula>ISERROR(C89)</formula>
    </cfRule>
  </conditionalFormatting>
  <conditionalFormatting sqref="H92:N96 D92:D96">
    <cfRule type="containsErrors" dxfId="1705" priority="200">
      <formula>ISERROR(D92)</formula>
    </cfRule>
  </conditionalFormatting>
  <conditionalFormatting sqref="M92:M96">
    <cfRule type="containsErrors" dxfId="1704" priority="199">
      <formula>ISERROR(M92)</formula>
    </cfRule>
  </conditionalFormatting>
  <conditionalFormatting sqref="M92:N96">
    <cfRule type="cellIs" dxfId="1703" priority="198" operator="equal">
      <formula>0</formula>
    </cfRule>
  </conditionalFormatting>
  <conditionalFormatting sqref="A92:A96">
    <cfRule type="containsErrors" dxfId="1702" priority="197">
      <formula>ISERROR(A92)</formula>
    </cfRule>
  </conditionalFormatting>
  <conditionalFormatting sqref="A97:A98 D97:P98">
    <cfRule type="cellIs" dxfId="1701" priority="193" operator="equal">
      <formula>0</formula>
    </cfRule>
    <cfRule type="containsErrors" dxfId="1700" priority="194">
      <formula>ISERROR(A97)</formula>
    </cfRule>
  </conditionalFormatting>
  <conditionalFormatting sqref="A99:A100 D99:P100">
    <cfRule type="cellIs" dxfId="1699" priority="191" operator="equal">
      <formula>0</formula>
    </cfRule>
    <cfRule type="containsErrors" dxfId="1698" priority="192">
      <formula>ISERROR(A99)</formula>
    </cfRule>
  </conditionalFormatting>
  <conditionalFormatting sqref="C92:C96">
    <cfRule type="containsErrors" dxfId="1697" priority="190">
      <formula>ISERROR(C92)</formula>
    </cfRule>
  </conditionalFormatting>
  <conditionalFormatting sqref="C97:C98">
    <cfRule type="cellIs" dxfId="1696" priority="188" operator="equal">
      <formula>0</formula>
    </cfRule>
    <cfRule type="containsErrors" dxfId="1695" priority="189">
      <formula>ISERROR(C97)</formula>
    </cfRule>
  </conditionalFormatting>
  <conditionalFormatting sqref="C99:C100">
    <cfRule type="cellIs" dxfId="1694" priority="186" operator="equal">
      <formula>0</formula>
    </cfRule>
    <cfRule type="containsErrors" dxfId="1693" priority="187">
      <formula>ISERROR(C99)</formula>
    </cfRule>
  </conditionalFormatting>
  <conditionalFormatting sqref="H102:N106 D102:D106">
    <cfRule type="containsErrors" dxfId="1692" priority="184">
      <formula>ISERROR(D102)</formula>
    </cfRule>
  </conditionalFormatting>
  <conditionalFormatting sqref="M102:M106">
    <cfRule type="containsErrors" dxfId="1691" priority="183">
      <formula>ISERROR(M102)</formula>
    </cfRule>
  </conditionalFormatting>
  <conditionalFormatting sqref="M102:N106">
    <cfRule type="cellIs" dxfId="1690" priority="182" operator="equal">
      <formula>0</formula>
    </cfRule>
  </conditionalFormatting>
  <conditionalFormatting sqref="A102:A106">
    <cfRule type="containsErrors" dxfId="1689" priority="181">
      <formula>ISERROR(A102)</formula>
    </cfRule>
  </conditionalFormatting>
  <conditionalFormatting sqref="A107:A108 D107:P108">
    <cfRule type="cellIs" dxfId="1688" priority="177" operator="equal">
      <formula>0</formula>
    </cfRule>
    <cfRule type="containsErrors" dxfId="1687" priority="178">
      <formula>ISERROR(A107)</formula>
    </cfRule>
  </conditionalFormatting>
  <conditionalFormatting sqref="A109:A110 D109:P110">
    <cfRule type="cellIs" dxfId="1686" priority="175" operator="equal">
      <formula>0</formula>
    </cfRule>
    <cfRule type="containsErrors" dxfId="1685" priority="176">
      <formula>ISERROR(A109)</formula>
    </cfRule>
  </conditionalFormatting>
  <conditionalFormatting sqref="C102:C106">
    <cfRule type="containsErrors" dxfId="1684" priority="174">
      <formula>ISERROR(C102)</formula>
    </cfRule>
  </conditionalFormatting>
  <conditionalFormatting sqref="C107:C108">
    <cfRule type="cellIs" dxfId="1683" priority="172" operator="equal">
      <formula>0</formula>
    </cfRule>
    <cfRule type="containsErrors" dxfId="1682" priority="173">
      <formula>ISERROR(C107)</formula>
    </cfRule>
  </conditionalFormatting>
  <conditionalFormatting sqref="C109:C110">
    <cfRule type="cellIs" dxfId="1681" priority="170" operator="equal">
      <formula>0</formula>
    </cfRule>
    <cfRule type="containsErrors" dxfId="1680" priority="171">
      <formula>ISERROR(C109)</formula>
    </cfRule>
  </conditionalFormatting>
  <conditionalFormatting sqref="H112:N116 D112:D116">
    <cfRule type="containsErrors" dxfId="1679" priority="168">
      <formula>ISERROR(D112)</formula>
    </cfRule>
  </conditionalFormatting>
  <conditionalFormatting sqref="M112:M116">
    <cfRule type="containsErrors" dxfId="1678" priority="167">
      <formula>ISERROR(M112)</formula>
    </cfRule>
  </conditionalFormatting>
  <conditionalFormatting sqref="M112:N116">
    <cfRule type="cellIs" dxfId="1677" priority="166" operator="equal">
      <formula>0</formula>
    </cfRule>
  </conditionalFormatting>
  <conditionalFormatting sqref="A112:A116">
    <cfRule type="containsErrors" dxfId="1676" priority="165">
      <formula>ISERROR(A112)</formula>
    </cfRule>
  </conditionalFormatting>
  <conditionalFormatting sqref="A117:A118 D117:P118">
    <cfRule type="cellIs" dxfId="1675" priority="161" operator="equal">
      <formula>0</formula>
    </cfRule>
    <cfRule type="containsErrors" dxfId="1674" priority="162">
      <formula>ISERROR(A117)</formula>
    </cfRule>
  </conditionalFormatting>
  <conditionalFormatting sqref="A119:A120 D119:P120">
    <cfRule type="cellIs" dxfId="1673" priority="159" operator="equal">
      <formula>0</formula>
    </cfRule>
    <cfRule type="containsErrors" dxfId="1672" priority="160">
      <formula>ISERROR(A119)</formula>
    </cfRule>
  </conditionalFormatting>
  <conditionalFormatting sqref="C112:C116">
    <cfRule type="containsErrors" dxfId="1671" priority="158">
      <formula>ISERROR(C112)</formula>
    </cfRule>
  </conditionalFormatting>
  <conditionalFormatting sqref="C117:C118">
    <cfRule type="cellIs" dxfId="1670" priority="156" operator="equal">
      <formula>0</formula>
    </cfRule>
    <cfRule type="containsErrors" dxfId="1669" priority="157">
      <formula>ISERROR(C117)</formula>
    </cfRule>
  </conditionalFormatting>
  <conditionalFormatting sqref="C119:C120">
    <cfRule type="cellIs" dxfId="1668" priority="154" operator="equal">
      <formula>0</formula>
    </cfRule>
    <cfRule type="containsErrors" dxfId="1667" priority="155">
      <formula>ISERROR(C119)</formula>
    </cfRule>
  </conditionalFormatting>
  <conditionalFormatting sqref="H122:N126 D122:D126">
    <cfRule type="containsErrors" dxfId="1666" priority="152">
      <formula>ISERROR(D122)</formula>
    </cfRule>
  </conditionalFormatting>
  <conditionalFormatting sqref="M122:M126">
    <cfRule type="containsErrors" dxfId="1665" priority="151">
      <formula>ISERROR(M122)</formula>
    </cfRule>
  </conditionalFormatting>
  <conditionalFormatting sqref="M122:N126">
    <cfRule type="cellIs" dxfId="1664" priority="150" operator="equal">
      <formula>0</formula>
    </cfRule>
  </conditionalFormatting>
  <conditionalFormatting sqref="A122:A126">
    <cfRule type="containsErrors" dxfId="1663" priority="149">
      <formula>ISERROR(A122)</formula>
    </cfRule>
  </conditionalFormatting>
  <conditionalFormatting sqref="A127:A128 D127:P128">
    <cfRule type="cellIs" dxfId="1662" priority="145" operator="equal">
      <formula>0</formula>
    </cfRule>
    <cfRule type="containsErrors" dxfId="1661" priority="146">
      <formula>ISERROR(A127)</formula>
    </cfRule>
  </conditionalFormatting>
  <conditionalFormatting sqref="A129:A130 D129:P130">
    <cfRule type="cellIs" dxfId="1660" priority="143" operator="equal">
      <formula>0</formula>
    </cfRule>
    <cfRule type="containsErrors" dxfId="1659" priority="144">
      <formula>ISERROR(A129)</formula>
    </cfRule>
  </conditionalFormatting>
  <conditionalFormatting sqref="C122:C126">
    <cfRule type="containsErrors" dxfId="1658" priority="142">
      <formula>ISERROR(C122)</formula>
    </cfRule>
  </conditionalFormatting>
  <conditionalFormatting sqref="C127:C128">
    <cfRule type="cellIs" dxfId="1657" priority="140" operator="equal">
      <formula>0</formula>
    </cfRule>
    <cfRule type="containsErrors" dxfId="1656" priority="141">
      <formula>ISERROR(C127)</formula>
    </cfRule>
  </conditionalFormatting>
  <conditionalFormatting sqref="C129:C130">
    <cfRule type="cellIs" dxfId="1655" priority="138" operator="equal">
      <formula>0</formula>
    </cfRule>
    <cfRule type="containsErrors" dxfId="1654" priority="139">
      <formula>ISERROR(C129)</formula>
    </cfRule>
  </conditionalFormatting>
  <conditionalFormatting sqref="H132:N136 D132:D136">
    <cfRule type="containsErrors" dxfId="1653" priority="136">
      <formula>ISERROR(D132)</formula>
    </cfRule>
  </conditionalFormatting>
  <conditionalFormatting sqref="M132:M136">
    <cfRule type="containsErrors" dxfId="1652" priority="135">
      <formula>ISERROR(M132)</formula>
    </cfRule>
  </conditionalFormatting>
  <conditionalFormatting sqref="M132:N136">
    <cfRule type="cellIs" dxfId="1651" priority="134" operator="equal">
      <formula>0</formula>
    </cfRule>
  </conditionalFormatting>
  <conditionalFormatting sqref="A132:A136">
    <cfRule type="containsErrors" dxfId="1650" priority="133">
      <formula>ISERROR(A132)</formula>
    </cfRule>
  </conditionalFormatting>
  <conditionalFormatting sqref="A137:A138 D137:P138">
    <cfRule type="cellIs" dxfId="1649" priority="129" operator="equal">
      <formula>0</formula>
    </cfRule>
    <cfRule type="containsErrors" dxfId="1648" priority="130">
      <formula>ISERROR(A137)</formula>
    </cfRule>
  </conditionalFormatting>
  <conditionalFormatting sqref="A139:A140 D139:P140">
    <cfRule type="cellIs" dxfId="1647" priority="127" operator="equal">
      <formula>0</formula>
    </cfRule>
    <cfRule type="containsErrors" dxfId="1646" priority="128">
      <formula>ISERROR(A139)</formula>
    </cfRule>
  </conditionalFormatting>
  <conditionalFormatting sqref="C132:C136">
    <cfRule type="containsErrors" dxfId="1645" priority="126">
      <formula>ISERROR(C132)</formula>
    </cfRule>
  </conditionalFormatting>
  <conditionalFormatting sqref="C137:C138">
    <cfRule type="cellIs" dxfId="1644" priority="124" operator="equal">
      <formula>0</formula>
    </cfRule>
    <cfRule type="containsErrors" dxfId="1643" priority="125">
      <formula>ISERROR(C137)</formula>
    </cfRule>
  </conditionalFormatting>
  <conditionalFormatting sqref="C139:C140">
    <cfRule type="cellIs" dxfId="1642" priority="122" operator="equal">
      <formula>0</formula>
    </cfRule>
    <cfRule type="containsErrors" dxfId="1641" priority="123">
      <formula>ISERROR(C139)</formula>
    </cfRule>
  </conditionalFormatting>
  <conditionalFormatting sqref="B132:B136">
    <cfRule type="containsErrors" dxfId="1640" priority="121">
      <formula>ISERROR(B132)</formula>
    </cfRule>
  </conditionalFormatting>
  <conditionalFormatting sqref="H142:N146 D142:D146">
    <cfRule type="containsErrors" dxfId="1639" priority="120">
      <formula>ISERROR(D142)</formula>
    </cfRule>
  </conditionalFormatting>
  <conditionalFormatting sqref="M142:M146">
    <cfRule type="containsErrors" dxfId="1638" priority="119">
      <formula>ISERROR(M142)</formula>
    </cfRule>
  </conditionalFormatting>
  <conditionalFormatting sqref="M142:N146">
    <cfRule type="cellIs" dxfId="1637" priority="118" operator="equal">
      <formula>0</formula>
    </cfRule>
  </conditionalFormatting>
  <conditionalFormatting sqref="A142:A146">
    <cfRule type="containsErrors" dxfId="1636" priority="117">
      <formula>ISERROR(A142)</formula>
    </cfRule>
  </conditionalFormatting>
  <conditionalFormatting sqref="A147:A148 D147:P148">
    <cfRule type="cellIs" dxfId="1635" priority="113" operator="equal">
      <formula>0</formula>
    </cfRule>
    <cfRule type="containsErrors" dxfId="1634" priority="114">
      <formula>ISERROR(A147)</formula>
    </cfRule>
  </conditionalFormatting>
  <conditionalFormatting sqref="A149:A150 D149:P150">
    <cfRule type="cellIs" dxfId="1633" priority="111" operator="equal">
      <formula>0</formula>
    </cfRule>
    <cfRule type="containsErrors" dxfId="1632" priority="112">
      <formula>ISERROR(A149)</formula>
    </cfRule>
  </conditionalFormatting>
  <conditionalFormatting sqref="C142:C146">
    <cfRule type="containsErrors" dxfId="1631" priority="110">
      <formula>ISERROR(C142)</formula>
    </cfRule>
  </conditionalFormatting>
  <conditionalFormatting sqref="C147:C148">
    <cfRule type="cellIs" dxfId="1630" priority="108" operator="equal">
      <formula>0</formula>
    </cfRule>
    <cfRule type="containsErrors" dxfId="1629" priority="109">
      <formula>ISERROR(C147)</formula>
    </cfRule>
  </conditionalFormatting>
  <conditionalFormatting sqref="C149:C150">
    <cfRule type="cellIs" dxfId="1628" priority="106" operator="equal">
      <formula>0</formula>
    </cfRule>
    <cfRule type="containsErrors" dxfId="1627" priority="107">
      <formula>ISERROR(C149)</formula>
    </cfRule>
  </conditionalFormatting>
  <conditionalFormatting sqref="B142:B146">
    <cfRule type="containsErrors" dxfId="1626" priority="105">
      <formula>ISERROR(B142)</formula>
    </cfRule>
  </conditionalFormatting>
  <conditionalFormatting sqref="H152:N156 D152:D156">
    <cfRule type="containsErrors" dxfId="1625" priority="104">
      <formula>ISERROR(D152)</formula>
    </cfRule>
  </conditionalFormatting>
  <conditionalFormatting sqref="M152:M156">
    <cfRule type="containsErrors" dxfId="1624" priority="103">
      <formula>ISERROR(M152)</formula>
    </cfRule>
  </conditionalFormatting>
  <conditionalFormatting sqref="M152:N156">
    <cfRule type="cellIs" dxfId="1623" priority="102" operator="equal">
      <formula>0</formula>
    </cfRule>
  </conditionalFormatting>
  <conditionalFormatting sqref="A152:A156">
    <cfRule type="containsErrors" dxfId="1622" priority="101">
      <formula>ISERROR(A152)</formula>
    </cfRule>
  </conditionalFormatting>
  <conditionalFormatting sqref="A157:A158 D157:P158">
    <cfRule type="cellIs" dxfId="1621" priority="97" operator="equal">
      <formula>0</formula>
    </cfRule>
    <cfRule type="containsErrors" dxfId="1620" priority="98">
      <formula>ISERROR(A157)</formula>
    </cfRule>
  </conditionalFormatting>
  <conditionalFormatting sqref="A159:A160 D159:P160">
    <cfRule type="cellIs" dxfId="1619" priority="95" operator="equal">
      <formula>0</formula>
    </cfRule>
    <cfRule type="containsErrors" dxfId="1618" priority="96">
      <formula>ISERROR(A159)</formula>
    </cfRule>
  </conditionalFormatting>
  <conditionalFormatting sqref="C152:C156">
    <cfRule type="containsErrors" dxfId="1617" priority="94">
      <formula>ISERROR(C152)</formula>
    </cfRule>
  </conditionalFormatting>
  <conditionalFormatting sqref="C157:C158">
    <cfRule type="cellIs" dxfId="1616" priority="92" operator="equal">
      <formula>0</formula>
    </cfRule>
    <cfRule type="containsErrors" dxfId="1615" priority="93">
      <formula>ISERROR(C157)</formula>
    </cfRule>
  </conditionalFormatting>
  <conditionalFormatting sqref="C159:C160">
    <cfRule type="cellIs" dxfId="1614" priority="90" operator="equal">
      <formula>0</formula>
    </cfRule>
    <cfRule type="containsErrors" dxfId="1613" priority="91">
      <formula>ISERROR(C159)</formula>
    </cfRule>
  </conditionalFormatting>
  <conditionalFormatting sqref="B152:B156">
    <cfRule type="containsErrors" dxfId="1612" priority="89">
      <formula>ISERROR(B152)</formula>
    </cfRule>
  </conditionalFormatting>
  <conditionalFormatting sqref="O2:P6">
    <cfRule type="containsErrors" dxfId="1611" priority="88">
      <formula>ISERROR(O2)</formula>
    </cfRule>
  </conditionalFormatting>
  <conditionalFormatting sqref="O2:P6">
    <cfRule type="cellIs" dxfId="1610" priority="87" operator="equal">
      <formula>0</formula>
    </cfRule>
  </conditionalFormatting>
  <conditionalFormatting sqref="O12:P16">
    <cfRule type="containsErrors" dxfId="1609" priority="43">
      <formula>ISERROR(O12)</formula>
    </cfRule>
  </conditionalFormatting>
  <conditionalFormatting sqref="O12:P16">
    <cfRule type="cellIs" dxfId="1608" priority="42" operator="equal">
      <formula>0</formula>
    </cfRule>
  </conditionalFormatting>
  <conditionalFormatting sqref="O22:P26">
    <cfRule type="containsErrors" dxfId="1607" priority="41">
      <formula>ISERROR(O22)</formula>
    </cfRule>
  </conditionalFormatting>
  <conditionalFormatting sqref="O22:P26">
    <cfRule type="cellIs" dxfId="1606" priority="40" operator="equal">
      <formula>0</formula>
    </cfRule>
  </conditionalFormatting>
  <conditionalFormatting sqref="O32:P36">
    <cfRule type="containsErrors" dxfId="1605" priority="39">
      <formula>ISERROR(O32)</formula>
    </cfRule>
  </conditionalFormatting>
  <conditionalFormatting sqref="O32:P36">
    <cfRule type="cellIs" dxfId="1604" priority="38" operator="equal">
      <formula>0</formula>
    </cfRule>
  </conditionalFormatting>
  <conditionalFormatting sqref="O42:P46">
    <cfRule type="containsErrors" dxfId="1603" priority="37">
      <formula>ISERROR(O42)</formula>
    </cfRule>
  </conditionalFormatting>
  <conditionalFormatting sqref="O42:P46">
    <cfRule type="cellIs" dxfId="1602" priority="36" operator="equal">
      <formula>0</formula>
    </cfRule>
  </conditionalFormatting>
  <conditionalFormatting sqref="O52:P56">
    <cfRule type="containsErrors" dxfId="1601" priority="35">
      <formula>ISERROR(O52)</formula>
    </cfRule>
  </conditionalFormatting>
  <conditionalFormatting sqref="O52:P56">
    <cfRule type="cellIs" dxfId="1600" priority="34" operator="equal">
      <formula>0</formula>
    </cfRule>
  </conditionalFormatting>
  <conditionalFormatting sqref="O62:P66">
    <cfRule type="containsErrors" dxfId="1599" priority="33">
      <formula>ISERROR(O62)</formula>
    </cfRule>
  </conditionalFormatting>
  <conditionalFormatting sqref="O62:P66">
    <cfRule type="cellIs" dxfId="1598" priority="32" operator="equal">
      <formula>0</formula>
    </cfRule>
  </conditionalFormatting>
  <conditionalFormatting sqref="O72:P76">
    <cfRule type="containsErrors" dxfId="1597" priority="31">
      <formula>ISERROR(O72)</formula>
    </cfRule>
  </conditionalFormatting>
  <conditionalFormatting sqref="O72:P76">
    <cfRule type="cellIs" dxfId="1596" priority="30" operator="equal">
      <formula>0</formula>
    </cfRule>
  </conditionalFormatting>
  <conditionalFormatting sqref="O82:P86">
    <cfRule type="containsErrors" dxfId="1595" priority="29">
      <formula>ISERROR(O82)</formula>
    </cfRule>
  </conditionalFormatting>
  <conditionalFormatting sqref="O82:P86">
    <cfRule type="cellIs" dxfId="1594" priority="28" operator="equal">
      <formula>0</formula>
    </cfRule>
  </conditionalFormatting>
  <conditionalFormatting sqref="O92:P96">
    <cfRule type="containsErrors" dxfId="1593" priority="27">
      <formula>ISERROR(O92)</formula>
    </cfRule>
  </conditionalFormatting>
  <conditionalFormatting sqref="O92:P96">
    <cfRule type="cellIs" dxfId="1592" priority="26" operator="equal">
      <formula>0</formula>
    </cfRule>
  </conditionalFormatting>
  <conditionalFormatting sqref="O102:P106">
    <cfRule type="containsErrors" dxfId="1591" priority="25">
      <formula>ISERROR(O102)</formula>
    </cfRule>
  </conditionalFormatting>
  <conditionalFormatting sqref="O102:P106">
    <cfRule type="cellIs" dxfId="1590" priority="24" operator="equal">
      <formula>0</formula>
    </cfRule>
  </conditionalFormatting>
  <conditionalFormatting sqref="O112:P116">
    <cfRule type="containsErrors" dxfId="1589" priority="23">
      <formula>ISERROR(O112)</formula>
    </cfRule>
  </conditionalFormatting>
  <conditionalFormatting sqref="O112:P116">
    <cfRule type="cellIs" dxfId="1588" priority="22" operator="equal">
      <formula>0</formula>
    </cfRule>
  </conditionalFormatting>
  <conditionalFormatting sqref="O122:P126">
    <cfRule type="containsErrors" dxfId="1587" priority="21">
      <formula>ISERROR(O122)</formula>
    </cfRule>
  </conditionalFormatting>
  <conditionalFormatting sqref="O122:P126">
    <cfRule type="cellIs" dxfId="1586" priority="20" operator="equal">
      <formula>0</formula>
    </cfRule>
  </conditionalFormatting>
  <conditionalFormatting sqref="O132:P136">
    <cfRule type="containsErrors" dxfId="1585" priority="19">
      <formula>ISERROR(O132)</formula>
    </cfRule>
  </conditionalFormatting>
  <conditionalFormatting sqref="O132:P136">
    <cfRule type="cellIs" dxfId="1584" priority="18" operator="equal">
      <formula>0</formula>
    </cfRule>
  </conditionalFormatting>
  <conditionalFormatting sqref="O142:P146">
    <cfRule type="containsErrors" dxfId="1583" priority="17">
      <formula>ISERROR(O142)</formula>
    </cfRule>
  </conditionalFormatting>
  <conditionalFormatting sqref="O142:P146">
    <cfRule type="cellIs" dxfId="1582" priority="16" operator="equal">
      <formula>0</formula>
    </cfRule>
  </conditionalFormatting>
  <conditionalFormatting sqref="O152:P156">
    <cfRule type="containsErrors" dxfId="1581" priority="15">
      <formula>ISERROR(O152)</formula>
    </cfRule>
  </conditionalFormatting>
  <conditionalFormatting sqref="O152:P156">
    <cfRule type="cellIs" dxfId="1580" priority="14" operator="equal">
      <formula>0</formula>
    </cfRule>
  </conditionalFormatting>
  <conditionalFormatting sqref="B12:B16">
    <cfRule type="containsErrors" dxfId="1579" priority="12">
      <formula>ISERROR(B12)</formula>
    </cfRule>
  </conditionalFormatting>
  <conditionalFormatting sqref="B2:B6">
    <cfRule type="containsErrors" dxfId="1578" priority="13">
      <formula>ISERROR(B2)</formula>
    </cfRule>
  </conditionalFormatting>
  <conditionalFormatting sqref="B42:B46">
    <cfRule type="containsErrors" dxfId="1577" priority="9">
      <formula>ISERROR(B42)</formula>
    </cfRule>
  </conditionalFormatting>
  <conditionalFormatting sqref="B22:B26">
    <cfRule type="containsErrors" dxfId="1576" priority="11">
      <formula>ISERROR(B22)</formula>
    </cfRule>
  </conditionalFormatting>
  <conditionalFormatting sqref="B32:B36">
    <cfRule type="containsErrors" dxfId="1575" priority="10">
      <formula>ISERROR(B32)</formula>
    </cfRule>
  </conditionalFormatting>
  <conditionalFormatting sqref="B52:B56">
    <cfRule type="containsErrors" dxfId="1574" priority="8">
      <formula>ISERROR(B52)</formula>
    </cfRule>
  </conditionalFormatting>
  <conditionalFormatting sqref="B62:B66">
    <cfRule type="containsErrors" dxfId="1573" priority="7">
      <formula>ISERROR(B62)</formula>
    </cfRule>
  </conditionalFormatting>
  <conditionalFormatting sqref="B72:B76">
    <cfRule type="containsErrors" dxfId="1572" priority="6">
      <formula>ISERROR(B72)</formula>
    </cfRule>
  </conditionalFormatting>
  <conditionalFormatting sqref="B82:B86">
    <cfRule type="containsErrors" dxfId="1571" priority="5">
      <formula>ISERROR(B82)</formula>
    </cfRule>
  </conditionalFormatting>
  <conditionalFormatting sqref="B92:B96">
    <cfRule type="containsErrors" dxfId="1570" priority="4">
      <formula>ISERROR(B92)</formula>
    </cfRule>
  </conditionalFormatting>
  <conditionalFormatting sqref="B102:B106">
    <cfRule type="containsErrors" dxfId="1569" priority="3">
      <formula>ISERROR(B102)</formula>
    </cfRule>
  </conditionalFormatting>
  <conditionalFormatting sqref="B112:B116">
    <cfRule type="containsErrors" dxfId="1568" priority="2">
      <formula>ISERROR(B112)</formula>
    </cfRule>
  </conditionalFormatting>
  <conditionalFormatting sqref="B122:B126">
    <cfRule type="containsErrors" dxfId="1567" priority="1">
      <formula>ISERROR(B122)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135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IF(C2&lt;&gt;Sem.04!C2,VLOOKUP(B2,Données!$A$3:$H$1003,7)+M2,M2+Sem.04!O2)</f>
        <v>0</v>
      </c>
      <c r="P2" s="52">
        <f>IF(C2&lt;&gt;Sem.04!C2,VLOOKUP(B2,Données!$A$3:$H$1003,8)+N2,N2+Sem.04!P2)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IF(C3&lt;&gt;Sem.04!C3,VLOOKUP(B3,Données!$A$3:$H$1003,7)+M3,M3+Sem.04!O3)</f>
        <v>0</v>
      </c>
      <c r="P3" s="52">
        <f>IF(C3&lt;&gt;Sem.04!C3,VLOOKUP(B3,Données!$A$3:$H$1003,8)+N3,N3+Sem.04!P3)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IF(C4&lt;&gt;Sem.04!C4,VLOOKUP(B4,Données!$A$3:$H$1003,7)+M4,M4+Sem.04!O4)</f>
        <v>0</v>
      </c>
      <c r="P4" s="52">
        <f>IF(C4&lt;&gt;Sem.04!C4,VLOOKUP(B4,Données!$A$3:$H$1003,8)+N4,N4+Sem.04!P4)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IF(C5&lt;&gt;Sem.04!C5,VLOOKUP(B5,Données!$A$3:$H$1003,7)+M5,M5+Sem.04!O5)</f>
        <v>0</v>
      </c>
      <c r="P5" s="52">
        <f>IF(C5&lt;&gt;Sem.04!C5,VLOOKUP(B5,Données!$A$3:$H$1003,8)+N5,N5+Sem.04!P5)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IF(C6&lt;&gt;Sem.04!C6,VLOOKUP(B6,Données!$A$3:$H$1003,7)+M6,M6+Sem.04!O6)</f>
        <v>0</v>
      </c>
      <c r="P6" s="52">
        <f>IF(C6&lt;&gt;Sem.04!C6,VLOOKUP(B6,Données!$A$3:$H$1003,8)+N6,N6+Sem.04!P6)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IF(C12&lt;&gt;Sem.04!C12,VLOOKUP(B12,Données!$A$3:$H$1003,7)+M12,M12+Sem.04!O12)</f>
        <v>0</v>
      </c>
      <c r="P12" s="52">
        <f>IF(C12&lt;&gt;Sem.04!C12,VLOOKUP(B12,Données!$A$3:$H$1003,8)+N12,N12+Sem.04!P12)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IF(C13&lt;&gt;Sem.04!C13,VLOOKUP(B13,Données!$A$3:$H$1003,7)+M13,M13+Sem.04!O13)</f>
        <v>0</v>
      </c>
      <c r="P13" s="52">
        <f>IF(C13&lt;&gt;Sem.04!C13,VLOOKUP(B13,Données!$A$3:$H$1003,8)+N13,N13+Sem.04!P13)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IF(C14&lt;&gt;Sem.04!C14,VLOOKUP(B14,Données!$A$3:$H$1003,7)+M14,M14+Sem.04!O14)</f>
        <v>0</v>
      </c>
      <c r="P14" s="52">
        <f>IF(C14&lt;&gt;Sem.04!C14,VLOOKUP(B14,Données!$A$3:$H$1003,8)+N14,N14+Sem.04!P14)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IF(C15&lt;&gt;Sem.04!C15,VLOOKUP(B15,Données!$A$3:$H$1003,7)+M15,M15+Sem.04!O15)</f>
        <v>0</v>
      </c>
      <c r="P15" s="52">
        <f>IF(C15&lt;&gt;Sem.04!C15,VLOOKUP(B15,Données!$A$3:$H$1003,8)+N15,N15+Sem.04!P15)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IF(C16&lt;&gt;Sem.04!C16,VLOOKUP(B16,Données!$A$3:$H$1003,7)+M16,M16+Sem.04!O16)</f>
        <v>0</v>
      </c>
      <c r="P16" s="52">
        <f>IF(C16&lt;&gt;Sem.04!C16,VLOOKUP(B16,Données!$A$3:$H$1003,8)+N16,N16+Sem.04!P16)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P20" si="6">M17</f>
        <v>0</v>
      </c>
      <c r="P17" s="57">
        <f t="shared" si="6"/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6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6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6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59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59" customFormat="1" ht="14.4" customHeight="1" x14ac:dyDescent="0.3">
      <c r="C163" s="102"/>
      <c r="E163" s="75"/>
      <c r="F163" s="75"/>
      <c r="G163" s="75"/>
      <c r="H163" s="76"/>
      <c r="I163" s="77"/>
      <c r="J163" s="78"/>
      <c r="K163" s="79"/>
      <c r="L163" s="80"/>
      <c r="Q163" s="105"/>
      <c r="R163" s="105"/>
      <c r="S163" s="105"/>
      <c r="CA163" s="74"/>
    </row>
    <row r="164" spans="1:79" s="59" customFormat="1" ht="14.4" customHeight="1" x14ac:dyDescent="0.3">
      <c r="C164" s="102"/>
      <c r="E164" s="75"/>
      <c r="F164" s="75"/>
      <c r="G164" s="75"/>
      <c r="H164" s="76"/>
      <c r="I164" s="77"/>
      <c r="J164" s="78"/>
      <c r="K164" s="79"/>
      <c r="L164" s="80"/>
      <c r="Q164" s="105"/>
      <c r="R164" s="105"/>
      <c r="S164" s="105"/>
      <c r="CA164" s="74"/>
    </row>
    <row r="165" spans="1:79" s="59" customFormat="1" ht="14.4" customHeight="1" x14ac:dyDescent="0.3">
      <c r="C165" s="102"/>
      <c r="E165" s="75"/>
      <c r="F165" s="75"/>
      <c r="G165" s="75"/>
      <c r="H165" s="76"/>
      <c r="I165" s="77"/>
      <c r="J165" s="78"/>
      <c r="K165" s="79"/>
      <c r="L165" s="80"/>
      <c r="Q165" s="105"/>
      <c r="R165" s="105"/>
      <c r="S165" s="105"/>
      <c r="CA165" s="74"/>
    </row>
    <row r="166" spans="1:79" s="59" customFormat="1" ht="14.4" customHeight="1" x14ac:dyDescent="0.3">
      <c r="C166" s="102"/>
      <c r="E166" s="75"/>
      <c r="F166" s="75"/>
      <c r="G166" s="75"/>
      <c r="H166" s="76"/>
      <c r="I166" s="77"/>
      <c r="J166" s="78"/>
      <c r="K166" s="79"/>
      <c r="L166" s="80"/>
      <c r="Q166" s="105"/>
      <c r="R166" s="105"/>
      <c r="S166" s="105"/>
      <c r="CA166" s="74"/>
    </row>
    <row r="167" spans="1:79" s="59" customFormat="1" ht="14.4" customHeight="1" x14ac:dyDescent="0.3">
      <c r="C167" s="102"/>
      <c r="E167" s="75"/>
      <c r="F167" s="75"/>
      <c r="G167" s="75"/>
      <c r="H167" s="76"/>
      <c r="I167" s="77"/>
      <c r="J167" s="78"/>
      <c r="K167" s="79"/>
      <c r="L167" s="80"/>
      <c r="Q167" s="105"/>
      <c r="R167" s="105"/>
      <c r="S167" s="105"/>
      <c r="CA167" s="74"/>
    </row>
    <row r="168" spans="1:79" s="59" customFormat="1" ht="14.4" customHeight="1" x14ac:dyDescent="0.3">
      <c r="C168" s="102"/>
      <c r="E168" s="75"/>
      <c r="F168" s="75"/>
      <c r="G168" s="75"/>
      <c r="H168" s="76"/>
      <c r="I168" s="77"/>
      <c r="J168" s="78"/>
      <c r="K168" s="79"/>
      <c r="L168" s="80"/>
      <c r="Q168" s="105"/>
      <c r="R168" s="105"/>
      <c r="S168" s="105"/>
      <c r="CA168" s="74"/>
    </row>
    <row r="169" spans="1:79" s="59" customFormat="1" ht="14.4" customHeight="1" x14ac:dyDescent="0.3">
      <c r="C169" s="102"/>
      <c r="E169" s="75"/>
      <c r="F169" s="75"/>
      <c r="G169" s="75"/>
      <c r="H169" s="76"/>
      <c r="I169" s="77"/>
      <c r="J169" s="78"/>
      <c r="K169" s="79"/>
      <c r="L169" s="80"/>
      <c r="Q169" s="105"/>
      <c r="R169" s="105"/>
      <c r="S169" s="105"/>
      <c r="CA169" s="74"/>
    </row>
    <row r="170" spans="1:79" s="59" customFormat="1" ht="14.4" customHeight="1" x14ac:dyDescent="0.3">
      <c r="C170" s="102"/>
      <c r="E170" s="75"/>
      <c r="F170" s="75"/>
      <c r="G170" s="75"/>
      <c r="H170" s="76"/>
      <c r="I170" s="77"/>
      <c r="J170" s="78"/>
      <c r="K170" s="79"/>
      <c r="L170" s="80"/>
      <c r="Q170" s="105"/>
      <c r="R170" s="105"/>
      <c r="S170" s="105"/>
      <c r="CA170" s="74"/>
    </row>
    <row r="171" spans="1:79" s="59" customFormat="1" ht="14.4" customHeight="1" x14ac:dyDescent="0.3">
      <c r="C171" s="102"/>
      <c r="E171" s="75"/>
      <c r="F171" s="75"/>
      <c r="G171" s="75"/>
      <c r="H171" s="76"/>
      <c r="I171" s="77"/>
      <c r="J171" s="78"/>
      <c r="K171" s="79"/>
      <c r="L171" s="80"/>
      <c r="Q171" s="105"/>
      <c r="R171" s="105"/>
      <c r="S171" s="105"/>
      <c r="CA171" s="74"/>
    </row>
    <row r="172" spans="1:79" s="59" customFormat="1" ht="14.4" customHeight="1" x14ac:dyDescent="0.3">
      <c r="C172" s="102"/>
      <c r="E172" s="75"/>
      <c r="F172" s="75"/>
      <c r="G172" s="75"/>
      <c r="H172" s="76"/>
      <c r="I172" s="77"/>
      <c r="J172" s="78"/>
      <c r="K172" s="79"/>
      <c r="L172" s="80"/>
      <c r="Q172" s="105"/>
      <c r="R172" s="105"/>
      <c r="S172" s="105"/>
      <c r="CA172" s="74"/>
    </row>
    <row r="173" spans="1:79" s="59" customFormat="1" ht="14.4" customHeight="1" x14ac:dyDescent="0.3">
      <c r="C173" s="102"/>
      <c r="E173" s="75"/>
      <c r="F173" s="75"/>
      <c r="G173" s="75"/>
      <c r="H173" s="76"/>
      <c r="I173" s="77"/>
      <c r="J173" s="78"/>
      <c r="K173" s="79"/>
      <c r="L173" s="80"/>
      <c r="Q173" s="105"/>
      <c r="R173" s="105"/>
      <c r="S173" s="105"/>
      <c r="CA173" s="74"/>
    </row>
    <row r="174" spans="1:79" s="59" customFormat="1" ht="14.4" customHeight="1" x14ac:dyDescent="0.3">
      <c r="C174" s="102"/>
      <c r="E174" s="75"/>
      <c r="F174" s="75"/>
      <c r="G174" s="75"/>
      <c r="H174" s="76"/>
      <c r="I174" s="77"/>
      <c r="J174" s="78"/>
      <c r="K174" s="79"/>
      <c r="L174" s="80"/>
      <c r="Q174" s="105"/>
      <c r="R174" s="105"/>
      <c r="S174" s="105"/>
      <c r="CA174" s="74"/>
    </row>
    <row r="175" spans="1:79" s="59" customFormat="1" ht="14.4" customHeight="1" x14ac:dyDescent="0.3">
      <c r="C175" s="102"/>
      <c r="E175" s="75"/>
      <c r="F175" s="75"/>
      <c r="G175" s="75"/>
      <c r="H175" s="76"/>
      <c r="I175" s="77"/>
      <c r="J175" s="78"/>
      <c r="K175" s="79"/>
      <c r="L175" s="80"/>
      <c r="Q175" s="105"/>
      <c r="R175" s="105"/>
      <c r="S175" s="105"/>
      <c r="CA175" s="74"/>
    </row>
    <row r="176" spans="1:79" s="59" customFormat="1" ht="14.4" customHeight="1" x14ac:dyDescent="0.3">
      <c r="C176" s="102"/>
      <c r="E176" s="75"/>
      <c r="F176" s="75"/>
      <c r="G176" s="75"/>
      <c r="H176" s="76"/>
      <c r="I176" s="77"/>
      <c r="J176" s="78"/>
      <c r="K176" s="79"/>
      <c r="L176" s="80"/>
      <c r="Q176" s="105"/>
      <c r="R176" s="105"/>
      <c r="S176" s="105"/>
      <c r="CA176" s="74"/>
    </row>
    <row r="177" spans="3:79" s="59" customFormat="1" ht="14.4" customHeight="1" x14ac:dyDescent="0.3">
      <c r="C177" s="102"/>
      <c r="E177" s="75"/>
      <c r="F177" s="75"/>
      <c r="G177" s="75"/>
      <c r="H177" s="76"/>
      <c r="I177" s="77"/>
      <c r="J177" s="78"/>
      <c r="K177" s="79"/>
      <c r="L177" s="80"/>
      <c r="Q177" s="105"/>
      <c r="R177" s="105"/>
      <c r="S177" s="105"/>
      <c r="CA177" s="74"/>
    </row>
    <row r="178" spans="3:79" s="59" customFormat="1" ht="14.4" customHeight="1" x14ac:dyDescent="0.3">
      <c r="C178" s="102"/>
      <c r="E178" s="75"/>
      <c r="F178" s="75"/>
      <c r="G178" s="75"/>
      <c r="H178" s="76"/>
      <c r="I178" s="77"/>
      <c r="J178" s="78"/>
      <c r="K178" s="79"/>
      <c r="L178" s="80"/>
      <c r="Q178" s="105"/>
      <c r="R178" s="105"/>
      <c r="S178" s="105"/>
      <c r="CA178" s="74"/>
    </row>
    <row r="179" spans="3:79" s="59" customFormat="1" ht="14.4" customHeight="1" x14ac:dyDescent="0.3">
      <c r="C179" s="102"/>
      <c r="E179" s="75"/>
      <c r="F179" s="75"/>
      <c r="G179" s="75"/>
      <c r="H179" s="76"/>
      <c r="I179" s="77"/>
      <c r="J179" s="78"/>
      <c r="K179" s="79"/>
      <c r="L179" s="80"/>
      <c r="Q179" s="105"/>
      <c r="R179" s="105"/>
      <c r="S179" s="105"/>
      <c r="CA179" s="74"/>
    </row>
    <row r="180" spans="3:79" s="59" customFormat="1" ht="14.4" customHeight="1" x14ac:dyDescent="0.3">
      <c r="C180" s="102"/>
      <c r="E180" s="75"/>
      <c r="F180" s="75"/>
      <c r="G180" s="75"/>
      <c r="H180" s="76"/>
      <c r="I180" s="77"/>
      <c r="J180" s="78"/>
      <c r="K180" s="79"/>
      <c r="L180" s="80"/>
      <c r="Q180" s="105"/>
      <c r="R180" s="105"/>
      <c r="S180" s="105"/>
      <c r="CA180" s="74"/>
    </row>
    <row r="181" spans="3:79" s="59" customFormat="1" ht="14.4" customHeight="1" x14ac:dyDescent="0.3">
      <c r="C181" s="102"/>
      <c r="E181" s="75"/>
      <c r="F181" s="75"/>
      <c r="G181" s="75"/>
      <c r="H181" s="76"/>
      <c r="I181" s="77"/>
      <c r="J181" s="78"/>
      <c r="K181" s="79"/>
      <c r="L181" s="80"/>
      <c r="Q181" s="105"/>
      <c r="R181" s="105"/>
      <c r="S181" s="105"/>
      <c r="CA181" s="74"/>
    </row>
    <row r="182" spans="3:79" s="59" customFormat="1" ht="14.4" customHeight="1" x14ac:dyDescent="0.3">
      <c r="C182" s="102"/>
      <c r="E182" s="75"/>
      <c r="F182" s="75"/>
      <c r="G182" s="75"/>
      <c r="H182" s="76"/>
      <c r="I182" s="77"/>
      <c r="J182" s="78"/>
      <c r="K182" s="79"/>
      <c r="L182" s="80"/>
      <c r="Q182" s="105"/>
      <c r="R182" s="105"/>
      <c r="S182" s="105"/>
      <c r="CA182" s="74"/>
    </row>
    <row r="183" spans="3:79" s="59" customFormat="1" ht="14.4" customHeight="1" x14ac:dyDescent="0.3">
      <c r="C183" s="102"/>
      <c r="E183" s="75"/>
      <c r="F183" s="75"/>
      <c r="G183" s="75"/>
      <c r="H183" s="76"/>
      <c r="I183" s="77"/>
      <c r="J183" s="78"/>
      <c r="K183" s="79"/>
      <c r="L183" s="80"/>
      <c r="Q183" s="105"/>
      <c r="R183" s="105"/>
      <c r="S183" s="105"/>
      <c r="CA183" s="74"/>
    </row>
    <row r="184" spans="3:79" s="59" customFormat="1" ht="14.4" customHeight="1" x14ac:dyDescent="0.3">
      <c r="C184" s="102"/>
      <c r="E184" s="75"/>
      <c r="F184" s="75"/>
      <c r="G184" s="75"/>
      <c r="H184" s="76"/>
      <c r="I184" s="77"/>
      <c r="J184" s="78"/>
      <c r="K184" s="79"/>
      <c r="L184" s="80"/>
      <c r="Q184" s="105"/>
      <c r="R184" s="105"/>
      <c r="S184" s="105"/>
      <c r="CA184" s="74"/>
    </row>
    <row r="185" spans="3:79" s="59" customFormat="1" ht="14.4" customHeight="1" x14ac:dyDescent="0.3">
      <c r="C185" s="102"/>
      <c r="E185" s="75"/>
      <c r="F185" s="75"/>
      <c r="G185" s="75"/>
      <c r="H185" s="76"/>
      <c r="I185" s="77"/>
      <c r="J185" s="78"/>
      <c r="K185" s="79"/>
      <c r="L185" s="80"/>
      <c r="Q185" s="105"/>
      <c r="R185" s="105"/>
      <c r="S185" s="105"/>
      <c r="CA185" s="74"/>
    </row>
    <row r="186" spans="3:79" s="59" customFormat="1" ht="14.4" customHeight="1" x14ac:dyDescent="0.3">
      <c r="C186" s="102"/>
      <c r="E186" s="75"/>
      <c r="F186" s="75"/>
      <c r="G186" s="75"/>
      <c r="H186" s="76"/>
      <c r="I186" s="77"/>
      <c r="J186" s="78"/>
      <c r="K186" s="79"/>
      <c r="L186" s="80"/>
      <c r="Q186" s="105"/>
      <c r="R186" s="105"/>
      <c r="S186" s="105"/>
      <c r="CA186" s="74"/>
    </row>
    <row r="187" spans="3:79" s="59" customFormat="1" ht="14.4" customHeight="1" x14ac:dyDescent="0.3">
      <c r="C187" s="102"/>
      <c r="E187" s="75"/>
      <c r="F187" s="75"/>
      <c r="G187" s="75"/>
      <c r="H187" s="76"/>
      <c r="I187" s="77"/>
      <c r="J187" s="78"/>
      <c r="K187" s="79"/>
      <c r="L187" s="80"/>
      <c r="Q187" s="105"/>
      <c r="R187" s="105"/>
      <c r="S187" s="105"/>
      <c r="CA187" s="74"/>
    </row>
    <row r="188" spans="3:79" s="59" customFormat="1" ht="14.4" customHeigh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Q188" s="105"/>
      <c r="R188" s="105"/>
      <c r="S188" s="105"/>
      <c r="CA188" s="74"/>
    </row>
    <row r="189" spans="3:79" s="59" customFormat="1" ht="14.4" customHeigh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Q189" s="105"/>
      <c r="R189" s="105"/>
      <c r="S189" s="105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1566" priority="315">
      <formula>ISERROR(B1)</formula>
    </cfRule>
  </conditionalFormatting>
  <conditionalFormatting sqref="E1:G1">
    <cfRule type="cellIs" dxfId="1565" priority="313" operator="equal">
      <formula>0</formula>
    </cfRule>
    <cfRule type="containsErrors" dxfId="1564" priority="314">
      <formula>ISERROR(E1)</formula>
    </cfRule>
  </conditionalFormatting>
  <conditionalFormatting sqref="M1:M6">
    <cfRule type="containsErrors" dxfId="1563" priority="312">
      <formula>ISERROR(M1)</formula>
    </cfRule>
  </conditionalFormatting>
  <conditionalFormatting sqref="M1:P1 M2:N6">
    <cfRule type="cellIs" dxfId="1562" priority="311" operator="equal">
      <formula>0</formula>
    </cfRule>
  </conditionalFormatting>
  <conditionalFormatting sqref="A1">
    <cfRule type="containsErrors" dxfId="1561" priority="310">
      <formula>ISERROR(A1)</formula>
    </cfRule>
  </conditionalFormatting>
  <conditionalFormatting sqref="A2:A6">
    <cfRule type="containsErrors" dxfId="1560" priority="309">
      <formula>ISERROR(A2)</formula>
    </cfRule>
  </conditionalFormatting>
  <conditionalFormatting sqref="A7:A8 D7:P8">
    <cfRule type="cellIs" dxfId="1559" priority="306" operator="equal">
      <formula>0</formula>
    </cfRule>
    <cfRule type="containsErrors" dxfId="1558" priority="307">
      <formula>ISERROR(A7)</formula>
    </cfRule>
  </conditionalFormatting>
  <conditionalFormatting sqref="A9:A10 D9:P10">
    <cfRule type="cellIs" dxfId="1557" priority="304" operator="equal">
      <formula>0</formula>
    </cfRule>
    <cfRule type="containsErrors" dxfId="1556" priority="305">
      <formula>ISERROR(A9)</formula>
    </cfRule>
  </conditionalFormatting>
  <conditionalFormatting sqref="E162:G162">
    <cfRule type="containsErrors" dxfId="1555" priority="308">
      <formula>ISERROR(E162)</formula>
    </cfRule>
  </conditionalFormatting>
  <conditionalFormatting sqref="C2:C6">
    <cfRule type="containsErrors" dxfId="1554" priority="303">
      <formula>ISERROR(C2)</formula>
    </cfRule>
  </conditionalFormatting>
  <conditionalFormatting sqref="C7:C8">
    <cfRule type="cellIs" dxfId="1553" priority="301" operator="equal">
      <formula>0</formula>
    </cfRule>
    <cfRule type="containsErrors" dxfId="1552" priority="302">
      <formula>ISERROR(C7)</formula>
    </cfRule>
  </conditionalFormatting>
  <conditionalFormatting sqref="C9:C10">
    <cfRule type="cellIs" dxfId="1551" priority="299" operator="equal">
      <formula>0</formula>
    </cfRule>
    <cfRule type="containsErrors" dxfId="1550" priority="300">
      <formula>ISERROR(C9)</formula>
    </cfRule>
  </conditionalFormatting>
  <conditionalFormatting sqref="C11">
    <cfRule type="containsErrors" dxfId="1549" priority="298">
      <formula>ISERROR(C11)</formula>
    </cfRule>
  </conditionalFormatting>
  <conditionalFormatting sqref="C21">
    <cfRule type="containsErrors" dxfId="1548" priority="297">
      <formula>ISERROR(C21)</formula>
    </cfRule>
  </conditionalFormatting>
  <conditionalFormatting sqref="C31">
    <cfRule type="containsErrors" dxfId="1547" priority="296">
      <formula>ISERROR(C31)</formula>
    </cfRule>
  </conditionalFormatting>
  <conditionalFormatting sqref="C41">
    <cfRule type="containsErrors" dxfId="1546" priority="295">
      <formula>ISERROR(C41)</formula>
    </cfRule>
  </conditionalFormatting>
  <conditionalFormatting sqref="C51">
    <cfRule type="containsErrors" dxfId="1545" priority="294">
      <formula>ISERROR(C51)</formula>
    </cfRule>
  </conditionalFormatting>
  <conditionalFormatting sqref="C61">
    <cfRule type="containsErrors" dxfId="1544" priority="293">
      <formula>ISERROR(C61)</formula>
    </cfRule>
  </conditionalFormatting>
  <conditionalFormatting sqref="C71">
    <cfRule type="containsErrors" dxfId="1543" priority="292">
      <formula>ISERROR(C71)</formula>
    </cfRule>
  </conditionalFormatting>
  <conditionalFormatting sqref="C81">
    <cfRule type="containsErrors" dxfId="1542" priority="291">
      <formula>ISERROR(C81)</formula>
    </cfRule>
  </conditionalFormatting>
  <conditionalFormatting sqref="C91">
    <cfRule type="containsErrors" dxfId="1541" priority="290">
      <formula>ISERROR(C91)</formula>
    </cfRule>
  </conditionalFormatting>
  <conditionalFormatting sqref="C101">
    <cfRule type="containsErrors" dxfId="1540" priority="289">
      <formula>ISERROR(C101)</formula>
    </cfRule>
  </conditionalFormatting>
  <conditionalFormatting sqref="C111">
    <cfRule type="containsErrors" dxfId="1539" priority="288">
      <formula>ISERROR(C111)</formula>
    </cfRule>
  </conditionalFormatting>
  <conditionalFormatting sqref="C121">
    <cfRule type="containsErrors" dxfId="1538" priority="287">
      <formula>ISERROR(C121)</formula>
    </cfRule>
  </conditionalFormatting>
  <conditionalFormatting sqref="C131">
    <cfRule type="containsErrors" dxfId="1537" priority="286">
      <formula>ISERROR(C131)</formula>
    </cfRule>
  </conditionalFormatting>
  <conditionalFormatting sqref="C141">
    <cfRule type="containsErrors" dxfId="1536" priority="285">
      <formula>ISERROR(C141)</formula>
    </cfRule>
  </conditionalFormatting>
  <conditionalFormatting sqref="C151">
    <cfRule type="containsErrors" dxfId="1535" priority="284">
      <formula>ISERROR(C151)</formula>
    </cfRule>
  </conditionalFormatting>
  <conditionalFormatting sqref="E11:G11">
    <cfRule type="cellIs" dxfId="1534" priority="282" operator="equal">
      <formula>0</formula>
    </cfRule>
    <cfRule type="containsErrors" dxfId="1533" priority="283">
      <formula>ISERROR(E11)</formula>
    </cfRule>
  </conditionalFormatting>
  <conditionalFormatting sqref="E21:F21">
    <cfRule type="cellIs" dxfId="1532" priority="280" operator="equal">
      <formula>0</formula>
    </cfRule>
    <cfRule type="containsErrors" dxfId="1531" priority="281">
      <formula>ISERROR(E21)</formula>
    </cfRule>
  </conditionalFormatting>
  <conditionalFormatting sqref="E31:F31">
    <cfRule type="cellIs" dxfId="1530" priority="278" operator="equal">
      <formula>0</formula>
    </cfRule>
    <cfRule type="containsErrors" dxfId="1529" priority="279">
      <formula>ISERROR(E31)</formula>
    </cfRule>
  </conditionalFormatting>
  <conditionalFormatting sqref="E41:G41">
    <cfRule type="cellIs" dxfId="1528" priority="276" operator="equal">
      <formula>0</formula>
    </cfRule>
    <cfRule type="containsErrors" dxfId="1527" priority="277">
      <formula>ISERROR(E41)</formula>
    </cfRule>
  </conditionalFormatting>
  <conditionalFormatting sqref="E51:G51">
    <cfRule type="cellIs" dxfId="1526" priority="274" operator="equal">
      <formula>0</formula>
    </cfRule>
    <cfRule type="containsErrors" dxfId="1525" priority="275">
      <formula>ISERROR(E51)</formula>
    </cfRule>
  </conditionalFormatting>
  <conditionalFormatting sqref="E61:G61">
    <cfRule type="cellIs" dxfId="1524" priority="272" operator="equal">
      <formula>0</formula>
    </cfRule>
    <cfRule type="containsErrors" dxfId="1523" priority="273">
      <formula>ISERROR(E61)</formula>
    </cfRule>
  </conditionalFormatting>
  <conditionalFormatting sqref="E71:G71">
    <cfRule type="cellIs" dxfId="1522" priority="270" operator="equal">
      <formula>0</formula>
    </cfRule>
    <cfRule type="containsErrors" dxfId="1521" priority="271">
      <formula>ISERROR(E71)</formula>
    </cfRule>
  </conditionalFormatting>
  <conditionalFormatting sqref="E81:G81">
    <cfRule type="cellIs" dxfId="1520" priority="268" operator="equal">
      <formula>0</formula>
    </cfRule>
    <cfRule type="containsErrors" dxfId="1519" priority="269">
      <formula>ISERROR(E81)</formula>
    </cfRule>
  </conditionalFormatting>
  <conditionalFormatting sqref="E91:G91">
    <cfRule type="cellIs" dxfId="1518" priority="266" operator="equal">
      <formula>0</formula>
    </cfRule>
    <cfRule type="containsErrors" dxfId="1517" priority="267">
      <formula>ISERROR(E91)</formula>
    </cfRule>
  </conditionalFormatting>
  <conditionalFormatting sqref="E101:G101">
    <cfRule type="cellIs" dxfId="1516" priority="264" operator="equal">
      <formula>0</formula>
    </cfRule>
    <cfRule type="containsErrors" dxfId="1515" priority="265">
      <formula>ISERROR(E101)</formula>
    </cfRule>
  </conditionalFormatting>
  <conditionalFormatting sqref="E111:G111">
    <cfRule type="cellIs" dxfId="1514" priority="262" operator="equal">
      <formula>0</formula>
    </cfRule>
    <cfRule type="containsErrors" dxfId="1513" priority="263">
      <formula>ISERROR(E111)</formula>
    </cfRule>
  </conditionalFormatting>
  <conditionalFormatting sqref="E121:G121">
    <cfRule type="cellIs" dxfId="1512" priority="260" operator="equal">
      <formula>0</formula>
    </cfRule>
    <cfRule type="containsErrors" dxfId="1511" priority="261">
      <formula>ISERROR(E121)</formula>
    </cfRule>
  </conditionalFormatting>
  <conditionalFormatting sqref="E131:G131">
    <cfRule type="cellIs" dxfId="1510" priority="258" operator="equal">
      <formula>0</formula>
    </cfRule>
    <cfRule type="containsErrors" dxfId="1509" priority="259">
      <formula>ISERROR(E131)</formula>
    </cfRule>
  </conditionalFormatting>
  <conditionalFormatting sqref="E141:G141">
    <cfRule type="cellIs" dxfId="1508" priority="256" operator="equal">
      <formula>0</formula>
    </cfRule>
    <cfRule type="containsErrors" dxfId="1507" priority="257">
      <formula>ISERROR(E141)</formula>
    </cfRule>
  </conditionalFormatting>
  <conditionalFormatting sqref="E151:G151">
    <cfRule type="cellIs" dxfId="1506" priority="254" operator="equal">
      <formula>0</formula>
    </cfRule>
    <cfRule type="containsErrors" dxfId="1505" priority="255">
      <formula>ISERROR(E151)</formula>
    </cfRule>
  </conditionalFormatting>
  <conditionalFormatting sqref="E161:G161">
    <cfRule type="cellIs" dxfId="1504" priority="252" operator="equal">
      <formula>0</formula>
    </cfRule>
    <cfRule type="containsErrors" dxfId="1503" priority="253">
      <formula>ISERROR(E161)</formula>
    </cfRule>
  </conditionalFormatting>
  <conditionalFormatting sqref="G21">
    <cfRule type="cellIs" dxfId="1502" priority="250" operator="equal">
      <formula>0</formula>
    </cfRule>
    <cfRule type="containsErrors" dxfId="1501" priority="251">
      <formula>ISERROR(G21)</formula>
    </cfRule>
  </conditionalFormatting>
  <conditionalFormatting sqref="G31">
    <cfRule type="cellIs" dxfId="1500" priority="248" operator="equal">
      <formula>0</formula>
    </cfRule>
    <cfRule type="containsErrors" dxfId="1499" priority="249">
      <formula>ISERROR(G31)</formula>
    </cfRule>
  </conditionalFormatting>
  <conditionalFormatting sqref="H12:N16 D12:D16">
    <cfRule type="containsErrors" dxfId="1498" priority="247">
      <formula>ISERROR(D12)</formula>
    </cfRule>
  </conditionalFormatting>
  <conditionalFormatting sqref="M12:M16">
    <cfRule type="containsErrors" dxfId="1497" priority="246">
      <formula>ISERROR(M12)</formula>
    </cfRule>
  </conditionalFormatting>
  <conditionalFormatting sqref="M12:N16">
    <cfRule type="cellIs" dxfId="1496" priority="245" operator="equal">
      <formula>0</formula>
    </cfRule>
  </conditionalFormatting>
  <conditionalFormatting sqref="A12:A16">
    <cfRule type="containsErrors" dxfId="1495" priority="244">
      <formula>ISERROR(A12)</formula>
    </cfRule>
  </conditionalFormatting>
  <conditionalFormatting sqref="A17:A18 D17:P18">
    <cfRule type="cellIs" dxfId="1494" priority="242" operator="equal">
      <formula>0</formula>
    </cfRule>
    <cfRule type="containsErrors" dxfId="1493" priority="243">
      <formula>ISERROR(A17)</formula>
    </cfRule>
  </conditionalFormatting>
  <conditionalFormatting sqref="A19:A20 D19:P20">
    <cfRule type="cellIs" dxfId="1492" priority="240" operator="equal">
      <formula>0</formula>
    </cfRule>
    <cfRule type="containsErrors" dxfId="1491" priority="241">
      <formula>ISERROR(A19)</formula>
    </cfRule>
  </conditionalFormatting>
  <conditionalFormatting sqref="C12:C16">
    <cfRule type="containsErrors" dxfId="1490" priority="239">
      <formula>ISERROR(C12)</formula>
    </cfRule>
  </conditionalFormatting>
  <conditionalFormatting sqref="C17:C18">
    <cfRule type="cellIs" dxfId="1489" priority="237" operator="equal">
      <formula>0</formula>
    </cfRule>
    <cfRule type="containsErrors" dxfId="1488" priority="238">
      <formula>ISERROR(C17)</formula>
    </cfRule>
  </conditionalFormatting>
  <conditionalFormatting sqref="C19:C20">
    <cfRule type="cellIs" dxfId="1487" priority="235" operator="equal">
      <formula>0</formula>
    </cfRule>
    <cfRule type="containsErrors" dxfId="1486" priority="236">
      <formula>ISERROR(C19)</formula>
    </cfRule>
  </conditionalFormatting>
  <conditionalFormatting sqref="H22:N26 D22:D26">
    <cfRule type="containsErrors" dxfId="1485" priority="234">
      <formula>ISERROR(D22)</formula>
    </cfRule>
  </conditionalFormatting>
  <conditionalFormatting sqref="M22:M26">
    <cfRule type="containsErrors" dxfId="1484" priority="233">
      <formula>ISERROR(M22)</formula>
    </cfRule>
  </conditionalFormatting>
  <conditionalFormatting sqref="M22:N26">
    <cfRule type="cellIs" dxfId="1483" priority="232" operator="equal">
      <formula>0</formula>
    </cfRule>
  </conditionalFormatting>
  <conditionalFormatting sqref="A22:A26">
    <cfRule type="containsErrors" dxfId="1482" priority="231">
      <formula>ISERROR(A22)</formula>
    </cfRule>
  </conditionalFormatting>
  <conditionalFormatting sqref="A27:A28 D27:P28">
    <cfRule type="cellIs" dxfId="1481" priority="229" operator="equal">
      <formula>0</formula>
    </cfRule>
    <cfRule type="containsErrors" dxfId="1480" priority="230">
      <formula>ISERROR(A27)</formula>
    </cfRule>
  </conditionalFormatting>
  <conditionalFormatting sqref="A29:A30 D29:P30">
    <cfRule type="cellIs" dxfId="1479" priority="227" operator="equal">
      <formula>0</formula>
    </cfRule>
    <cfRule type="containsErrors" dxfId="1478" priority="228">
      <formula>ISERROR(A29)</formula>
    </cfRule>
  </conditionalFormatting>
  <conditionalFormatting sqref="C22:C26">
    <cfRule type="containsErrors" dxfId="1477" priority="226">
      <formula>ISERROR(C22)</formula>
    </cfRule>
  </conditionalFormatting>
  <conditionalFormatting sqref="C27:C28">
    <cfRule type="cellIs" dxfId="1476" priority="224" operator="equal">
      <formula>0</formula>
    </cfRule>
    <cfRule type="containsErrors" dxfId="1475" priority="225">
      <formula>ISERROR(C27)</formula>
    </cfRule>
  </conditionalFormatting>
  <conditionalFormatting sqref="C29:C30">
    <cfRule type="cellIs" dxfId="1474" priority="222" operator="equal">
      <formula>0</formula>
    </cfRule>
    <cfRule type="containsErrors" dxfId="1473" priority="223">
      <formula>ISERROR(C29)</formula>
    </cfRule>
  </conditionalFormatting>
  <conditionalFormatting sqref="H32:N36 D32:D36">
    <cfRule type="containsErrors" dxfId="1472" priority="221">
      <formula>ISERROR(D32)</formula>
    </cfRule>
  </conditionalFormatting>
  <conditionalFormatting sqref="M32:M36">
    <cfRule type="containsErrors" dxfId="1471" priority="220">
      <formula>ISERROR(M32)</formula>
    </cfRule>
  </conditionalFormatting>
  <conditionalFormatting sqref="M32:N36">
    <cfRule type="cellIs" dxfId="1470" priority="219" operator="equal">
      <formula>0</formula>
    </cfRule>
  </conditionalFormatting>
  <conditionalFormatting sqref="A32:A36">
    <cfRule type="containsErrors" dxfId="1469" priority="218">
      <formula>ISERROR(A32)</formula>
    </cfRule>
  </conditionalFormatting>
  <conditionalFormatting sqref="A37:A38 D37:P38">
    <cfRule type="cellIs" dxfId="1468" priority="216" operator="equal">
      <formula>0</formula>
    </cfRule>
    <cfRule type="containsErrors" dxfId="1467" priority="217">
      <formula>ISERROR(A37)</formula>
    </cfRule>
  </conditionalFormatting>
  <conditionalFormatting sqref="A39:A40 D39:P40">
    <cfRule type="cellIs" dxfId="1466" priority="214" operator="equal">
      <formula>0</formula>
    </cfRule>
    <cfRule type="containsErrors" dxfId="1465" priority="215">
      <formula>ISERROR(A39)</formula>
    </cfRule>
  </conditionalFormatting>
  <conditionalFormatting sqref="C32:C36">
    <cfRule type="containsErrors" dxfId="1464" priority="213">
      <formula>ISERROR(C32)</formula>
    </cfRule>
  </conditionalFormatting>
  <conditionalFormatting sqref="C37:C38">
    <cfRule type="cellIs" dxfId="1463" priority="211" operator="equal">
      <formula>0</formula>
    </cfRule>
    <cfRule type="containsErrors" dxfId="1462" priority="212">
      <formula>ISERROR(C37)</formula>
    </cfRule>
  </conditionalFormatting>
  <conditionalFormatting sqref="C39:C40">
    <cfRule type="cellIs" dxfId="1461" priority="209" operator="equal">
      <formula>0</formula>
    </cfRule>
    <cfRule type="containsErrors" dxfId="1460" priority="210">
      <formula>ISERROR(C39)</formula>
    </cfRule>
  </conditionalFormatting>
  <conditionalFormatting sqref="H42:N46 D42:D46">
    <cfRule type="containsErrors" dxfId="1459" priority="208">
      <formula>ISERROR(D42)</formula>
    </cfRule>
  </conditionalFormatting>
  <conditionalFormatting sqref="M42:M46">
    <cfRule type="containsErrors" dxfId="1458" priority="207">
      <formula>ISERROR(M42)</formula>
    </cfRule>
  </conditionalFormatting>
  <conditionalFormatting sqref="M42:N46">
    <cfRule type="cellIs" dxfId="1457" priority="206" operator="equal">
      <formula>0</formula>
    </cfRule>
  </conditionalFormatting>
  <conditionalFormatting sqref="A42:A46">
    <cfRule type="containsErrors" dxfId="1456" priority="205">
      <formula>ISERROR(A42)</formula>
    </cfRule>
  </conditionalFormatting>
  <conditionalFormatting sqref="A47:A48 D47:P48">
    <cfRule type="cellIs" dxfId="1455" priority="203" operator="equal">
      <formula>0</formula>
    </cfRule>
    <cfRule type="containsErrors" dxfId="1454" priority="204">
      <formula>ISERROR(A47)</formula>
    </cfRule>
  </conditionalFormatting>
  <conditionalFormatting sqref="A49:A50 D49:P50">
    <cfRule type="cellIs" dxfId="1453" priority="201" operator="equal">
      <formula>0</formula>
    </cfRule>
    <cfRule type="containsErrors" dxfId="1452" priority="202">
      <formula>ISERROR(A49)</formula>
    </cfRule>
  </conditionalFormatting>
  <conditionalFormatting sqref="C42:C46">
    <cfRule type="containsErrors" dxfId="1451" priority="200">
      <formula>ISERROR(C42)</formula>
    </cfRule>
  </conditionalFormatting>
  <conditionalFormatting sqref="C47:C48">
    <cfRule type="cellIs" dxfId="1450" priority="198" operator="equal">
      <formula>0</formula>
    </cfRule>
    <cfRule type="containsErrors" dxfId="1449" priority="199">
      <formula>ISERROR(C47)</formula>
    </cfRule>
  </conditionalFormatting>
  <conditionalFormatting sqref="C49:C50">
    <cfRule type="cellIs" dxfId="1448" priority="196" operator="equal">
      <formula>0</formula>
    </cfRule>
    <cfRule type="containsErrors" dxfId="1447" priority="197">
      <formula>ISERROR(C49)</formula>
    </cfRule>
  </conditionalFormatting>
  <conditionalFormatting sqref="H52:N56 D52:D56">
    <cfRule type="containsErrors" dxfId="1446" priority="195">
      <formula>ISERROR(D52)</formula>
    </cfRule>
  </conditionalFormatting>
  <conditionalFormatting sqref="M52:M56">
    <cfRule type="containsErrors" dxfId="1445" priority="194">
      <formula>ISERROR(M52)</formula>
    </cfRule>
  </conditionalFormatting>
  <conditionalFormatting sqref="M52:N56">
    <cfRule type="cellIs" dxfId="1444" priority="193" operator="equal">
      <formula>0</formula>
    </cfRule>
  </conditionalFormatting>
  <conditionalFormatting sqref="A52:A56">
    <cfRule type="containsErrors" dxfId="1443" priority="192">
      <formula>ISERROR(A52)</formula>
    </cfRule>
  </conditionalFormatting>
  <conditionalFormatting sqref="A57:A58 D57:P58">
    <cfRule type="cellIs" dxfId="1442" priority="190" operator="equal">
      <formula>0</formula>
    </cfRule>
    <cfRule type="containsErrors" dxfId="1441" priority="191">
      <formula>ISERROR(A57)</formula>
    </cfRule>
  </conditionalFormatting>
  <conditionalFormatting sqref="A59:A60 D59:P60">
    <cfRule type="cellIs" dxfId="1440" priority="188" operator="equal">
      <formula>0</formula>
    </cfRule>
    <cfRule type="containsErrors" dxfId="1439" priority="189">
      <formula>ISERROR(A59)</formula>
    </cfRule>
  </conditionalFormatting>
  <conditionalFormatting sqref="C52:C56">
    <cfRule type="containsErrors" dxfId="1438" priority="187">
      <formula>ISERROR(C52)</formula>
    </cfRule>
  </conditionalFormatting>
  <conditionalFormatting sqref="C57:C58">
    <cfRule type="cellIs" dxfId="1437" priority="185" operator="equal">
      <formula>0</formula>
    </cfRule>
    <cfRule type="containsErrors" dxfId="1436" priority="186">
      <formula>ISERROR(C57)</formula>
    </cfRule>
  </conditionalFormatting>
  <conditionalFormatting sqref="C59:C60">
    <cfRule type="cellIs" dxfId="1435" priority="183" operator="equal">
      <formula>0</formula>
    </cfRule>
    <cfRule type="containsErrors" dxfId="1434" priority="184">
      <formula>ISERROR(C59)</formula>
    </cfRule>
  </conditionalFormatting>
  <conditionalFormatting sqref="H62:N66 D62:D66">
    <cfRule type="containsErrors" dxfId="1433" priority="182">
      <formula>ISERROR(D62)</formula>
    </cfRule>
  </conditionalFormatting>
  <conditionalFormatting sqref="M62:M66">
    <cfRule type="containsErrors" dxfId="1432" priority="181">
      <formula>ISERROR(M62)</formula>
    </cfRule>
  </conditionalFormatting>
  <conditionalFormatting sqref="M62:N66">
    <cfRule type="cellIs" dxfId="1431" priority="180" operator="equal">
      <formula>0</formula>
    </cfRule>
  </conditionalFormatting>
  <conditionalFormatting sqref="A62:A66">
    <cfRule type="containsErrors" dxfId="1430" priority="179">
      <formula>ISERROR(A62)</formula>
    </cfRule>
  </conditionalFormatting>
  <conditionalFormatting sqref="A67:A68 D67:P68">
    <cfRule type="cellIs" dxfId="1429" priority="177" operator="equal">
      <formula>0</formula>
    </cfRule>
    <cfRule type="containsErrors" dxfId="1428" priority="178">
      <formula>ISERROR(A67)</formula>
    </cfRule>
  </conditionalFormatting>
  <conditionalFormatting sqref="A69:A70 D69:P70">
    <cfRule type="cellIs" dxfId="1427" priority="175" operator="equal">
      <formula>0</formula>
    </cfRule>
    <cfRule type="containsErrors" dxfId="1426" priority="176">
      <formula>ISERROR(A69)</formula>
    </cfRule>
  </conditionalFormatting>
  <conditionalFormatting sqref="C62:C66">
    <cfRule type="containsErrors" dxfId="1425" priority="174">
      <formula>ISERROR(C62)</formula>
    </cfRule>
  </conditionalFormatting>
  <conditionalFormatting sqref="C67:C68">
    <cfRule type="cellIs" dxfId="1424" priority="172" operator="equal">
      <formula>0</formula>
    </cfRule>
    <cfRule type="containsErrors" dxfId="1423" priority="173">
      <formula>ISERROR(C67)</formula>
    </cfRule>
  </conditionalFormatting>
  <conditionalFormatting sqref="C69:C70">
    <cfRule type="cellIs" dxfId="1422" priority="170" operator="equal">
      <formula>0</formula>
    </cfRule>
    <cfRule type="containsErrors" dxfId="1421" priority="171">
      <formula>ISERROR(C69)</formula>
    </cfRule>
  </conditionalFormatting>
  <conditionalFormatting sqref="H72:N76 D72:D76">
    <cfRule type="containsErrors" dxfId="1420" priority="169">
      <formula>ISERROR(D72)</formula>
    </cfRule>
  </conditionalFormatting>
  <conditionalFormatting sqref="M72:M76">
    <cfRule type="containsErrors" dxfId="1419" priority="168">
      <formula>ISERROR(M72)</formula>
    </cfRule>
  </conditionalFormatting>
  <conditionalFormatting sqref="M72:N76">
    <cfRule type="cellIs" dxfId="1418" priority="167" operator="equal">
      <formula>0</formula>
    </cfRule>
  </conditionalFormatting>
  <conditionalFormatting sqref="A72:A76">
    <cfRule type="containsErrors" dxfId="1417" priority="166">
      <formula>ISERROR(A72)</formula>
    </cfRule>
  </conditionalFormatting>
  <conditionalFormatting sqref="A77:A78 D77:P78">
    <cfRule type="cellIs" dxfId="1416" priority="164" operator="equal">
      <formula>0</formula>
    </cfRule>
    <cfRule type="containsErrors" dxfId="1415" priority="165">
      <formula>ISERROR(A77)</formula>
    </cfRule>
  </conditionalFormatting>
  <conditionalFormatting sqref="A79:A80 D79:P80">
    <cfRule type="cellIs" dxfId="1414" priority="162" operator="equal">
      <formula>0</formula>
    </cfRule>
    <cfRule type="containsErrors" dxfId="1413" priority="163">
      <formula>ISERROR(A79)</formula>
    </cfRule>
  </conditionalFormatting>
  <conditionalFormatting sqref="C72:C76">
    <cfRule type="containsErrors" dxfId="1412" priority="161">
      <formula>ISERROR(C72)</formula>
    </cfRule>
  </conditionalFormatting>
  <conditionalFormatting sqref="C77:C78">
    <cfRule type="cellIs" dxfId="1411" priority="159" operator="equal">
      <formula>0</formula>
    </cfRule>
    <cfRule type="containsErrors" dxfId="1410" priority="160">
      <formula>ISERROR(C77)</formula>
    </cfRule>
  </conditionalFormatting>
  <conditionalFormatting sqref="C79:C80">
    <cfRule type="cellIs" dxfId="1409" priority="157" operator="equal">
      <formula>0</formula>
    </cfRule>
    <cfRule type="containsErrors" dxfId="1408" priority="158">
      <formula>ISERROR(C79)</formula>
    </cfRule>
  </conditionalFormatting>
  <conditionalFormatting sqref="H82:N86 D82:D86">
    <cfRule type="containsErrors" dxfId="1407" priority="156">
      <formula>ISERROR(D82)</formula>
    </cfRule>
  </conditionalFormatting>
  <conditionalFormatting sqref="M82:M86">
    <cfRule type="containsErrors" dxfId="1406" priority="155">
      <formula>ISERROR(M82)</formula>
    </cfRule>
  </conditionalFormatting>
  <conditionalFormatting sqref="M82:N86">
    <cfRule type="cellIs" dxfId="1405" priority="154" operator="equal">
      <formula>0</formula>
    </cfRule>
  </conditionalFormatting>
  <conditionalFormatting sqref="A82:A86">
    <cfRule type="containsErrors" dxfId="1404" priority="153">
      <formula>ISERROR(A82)</formula>
    </cfRule>
  </conditionalFormatting>
  <conditionalFormatting sqref="A87:A88 D87:P88">
    <cfRule type="cellIs" dxfId="1403" priority="151" operator="equal">
      <formula>0</formula>
    </cfRule>
    <cfRule type="containsErrors" dxfId="1402" priority="152">
      <formula>ISERROR(A87)</formula>
    </cfRule>
  </conditionalFormatting>
  <conditionalFormatting sqref="A89:A90 D89:P90">
    <cfRule type="cellIs" dxfId="1401" priority="149" operator="equal">
      <formula>0</formula>
    </cfRule>
    <cfRule type="containsErrors" dxfId="1400" priority="150">
      <formula>ISERROR(A89)</formula>
    </cfRule>
  </conditionalFormatting>
  <conditionalFormatting sqref="C82:C86">
    <cfRule type="containsErrors" dxfId="1399" priority="148">
      <formula>ISERROR(C82)</formula>
    </cfRule>
  </conditionalFormatting>
  <conditionalFormatting sqref="C87:C88">
    <cfRule type="cellIs" dxfId="1398" priority="146" operator="equal">
      <formula>0</formula>
    </cfRule>
    <cfRule type="containsErrors" dxfId="1397" priority="147">
      <formula>ISERROR(C87)</formula>
    </cfRule>
  </conditionalFormatting>
  <conditionalFormatting sqref="C89:C90">
    <cfRule type="cellIs" dxfId="1396" priority="144" operator="equal">
      <formula>0</formula>
    </cfRule>
    <cfRule type="containsErrors" dxfId="1395" priority="145">
      <formula>ISERROR(C89)</formula>
    </cfRule>
  </conditionalFormatting>
  <conditionalFormatting sqref="H92:N96 D92:D96">
    <cfRule type="containsErrors" dxfId="1394" priority="143">
      <formula>ISERROR(D92)</formula>
    </cfRule>
  </conditionalFormatting>
  <conditionalFormatting sqref="M92:M96">
    <cfRule type="containsErrors" dxfId="1393" priority="142">
      <formula>ISERROR(M92)</formula>
    </cfRule>
  </conditionalFormatting>
  <conditionalFormatting sqref="M92:N96">
    <cfRule type="cellIs" dxfId="1392" priority="141" operator="equal">
      <formula>0</formula>
    </cfRule>
  </conditionalFormatting>
  <conditionalFormatting sqref="A92:A96">
    <cfRule type="containsErrors" dxfId="1391" priority="140">
      <formula>ISERROR(A92)</formula>
    </cfRule>
  </conditionalFormatting>
  <conditionalFormatting sqref="A97:A98 D97:P98">
    <cfRule type="cellIs" dxfId="1390" priority="138" operator="equal">
      <formula>0</formula>
    </cfRule>
    <cfRule type="containsErrors" dxfId="1389" priority="139">
      <formula>ISERROR(A97)</formula>
    </cfRule>
  </conditionalFormatting>
  <conditionalFormatting sqref="A99:A100 D99:P100">
    <cfRule type="cellIs" dxfId="1388" priority="136" operator="equal">
      <formula>0</formula>
    </cfRule>
    <cfRule type="containsErrors" dxfId="1387" priority="137">
      <formula>ISERROR(A99)</formula>
    </cfRule>
  </conditionalFormatting>
  <conditionalFormatting sqref="C92:C96">
    <cfRule type="containsErrors" dxfId="1386" priority="135">
      <formula>ISERROR(C92)</formula>
    </cfRule>
  </conditionalFormatting>
  <conditionalFormatting sqref="C97:C98">
    <cfRule type="cellIs" dxfId="1385" priority="133" operator="equal">
      <formula>0</formula>
    </cfRule>
    <cfRule type="containsErrors" dxfId="1384" priority="134">
      <formula>ISERROR(C97)</formula>
    </cfRule>
  </conditionalFormatting>
  <conditionalFormatting sqref="C99:C100">
    <cfRule type="cellIs" dxfId="1383" priority="131" operator="equal">
      <formula>0</formula>
    </cfRule>
    <cfRule type="containsErrors" dxfId="1382" priority="132">
      <formula>ISERROR(C99)</formula>
    </cfRule>
  </conditionalFormatting>
  <conditionalFormatting sqref="H102:N106 D102:D106">
    <cfRule type="containsErrors" dxfId="1381" priority="130">
      <formula>ISERROR(D102)</formula>
    </cfRule>
  </conditionalFormatting>
  <conditionalFormatting sqref="M102:M106">
    <cfRule type="containsErrors" dxfId="1380" priority="129">
      <formula>ISERROR(M102)</formula>
    </cfRule>
  </conditionalFormatting>
  <conditionalFormatting sqref="M102:N106">
    <cfRule type="cellIs" dxfId="1379" priority="128" operator="equal">
      <formula>0</formula>
    </cfRule>
  </conditionalFormatting>
  <conditionalFormatting sqref="A102:A106">
    <cfRule type="containsErrors" dxfId="1378" priority="127">
      <formula>ISERROR(A102)</formula>
    </cfRule>
  </conditionalFormatting>
  <conditionalFormatting sqref="A107:A108 D107:P108">
    <cfRule type="cellIs" dxfId="1377" priority="125" operator="equal">
      <formula>0</formula>
    </cfRule>
    <cfRule type="containsErrors" dxfId="1376" priority="126">
      <formula>ISERROR(A107)</formula>
    </cfRule>
  </conditionalFormatting>
  <conditionalFormatting sqref="A109:A110 D109:P110">
    <cfRule type="cellIs" dxfId="1375" priority="123" operator="equal">
      <formula>0</formula>
    </cfRule>
    <cfRule type="containsErrors" dxfId="1374" priority="124">
      <formula>ISERROR(A109)</formula>
    </cfRule>
  </conditionalFormatting>
  <conditionalFormatting sqref="C102:C106">
    <cfRule type="containsErrors" dxfId="1373" priority="122">
      <formula>ISERROR(C102)</formula>
    </cfRule>
  </conditionalFormatting>
  <conditionalFormatting sqref="C107:C108">
    <cfRule type="cellIs" dxfId="1372" priority="120" operator="equal">
      <formula>0</formula>
    </cfRule>
    <cfRule type="containsErrors" dxfId="1371" priority="121">
      <formula>ISERROR(C107)</formula>
    </cfRule>
  </conditionalFormatting>
  <conditionalFormatting sqref="C109:C110">
    <cfRule type="cellIs" dxfId="1370" priority="118" operator="equal">
      <formula>0</formula>
    </cfRule>
    <cfRule type="containsErrors" dxfId="1369" priority="119">
      <formula>ISERROR(C109)</formula>
    </cfRule>
  </conditionalFormatting>
  <conditionalFormatting sqref="H112:N116 D112:D116">
    <cfRule type="containsErrors" dxfId="1368" priority="117">
      <formula>ISERROR(D112)</formula>
    </cfRule>
  </conditionalFormatting>
  <conditionalFormatting sqref="M112:M116">
    <cfRule type="containsErrors" dxfId="1367" priority="116">
      <formula>ISERROR(M112)</formula>
    </cfRule>
  </conditionalFormatting>
  <conditionalFormatting sqref="M112:N116">
    <cfRule type="cellIs" dxfId="1366" priority="115" operator="equal">
      <formula>0</formula>
    </cfRule>
  </conditionalFormatting>
  <conditionalFormatting sqref="A112:A116">
    <cfRule type="containsErrors" dxfId="1365" priority="114">
      <formula>ISERROR(A112)</formula>
    </cfRule>
  </conditionalFormatting>
  <conditionalFormatting sqref="A117:A118 D117:P118">
    <cfRule type="cellIs" dxfId="1364" priority="112" operator="equal">
      <formula>0</formula>
    </cfRule>
    <cfRule type="containsErrors" dxfId="1363" priority="113">
      <formula>ISERROR(A117)</formula>
    </cfRule>
  </conditionalFormatting>
  <conditionalFormatting sqref="A119:A120 D119:P120">
    <cfRule type="cellIs" dxfId="1362" priority="110" operator="equal">
      <formula>0</formula>
    </cfRule>
    <cfRule type="containsErrors" dxfId="1361" priority="111">
      <formula>ISERROR(A119)</formula>
    </cfRule>
  </conditionalFormatting>
  <conditionalFormatting sqref="C112:C116">
    <cfRule type="containsErrors" dxfId="1360" priority="109">
      <formula>ISERROR(C112)</formula>
    </cfRule>
  </conditionalFormatting>
  <conditionalFormatting sqref="C117:C118">
    <cfRule type="cellIs" dxfId="1359" priority="107" operator="equal">
      <formula>0</formula>
    </cfRule>
    <cfRule type="containsErrors" dxfId="1358" priority="108">
      <formula>ISERROR(C117)</formula>
    </cfRule>
  </conditionalFormatting>
  <conditionalFormatting sqref="C119:C120">
    <cfRule type="cellIs" dxfId="1357" priority="105" operator="equal">
      <formula>0</formula>
    </cfRule>
    <cfRule type="containsErrors" dxfId="1356" priority="106">
      <formula>ISERROR(C119)</formula>
    </cfRule>
  </conditionalFormatting>
  <conditionalFormatting sqref="H122:N126 D122:D126">
    <cfRule type="containsErrors" dxfId="1355" priority="104">
      <formula>ISERROR(D122)</formula>
    </cfRule>
  </conditionalFormatting>
  <conditionalFormatting sqref="M122:M126">
    <cfRule type="containsErrors" dxfId="1354" priority="103">
      <formula>ISERROR(M122)</formula>
    </cfRule>
  </conditionalFormatting>
  <conditionalFormatting sqref="M122:N126">
    <cfRule type="cellIs" dxfId="1353" priority="102" operator="equal">
      <formula>0</formula>
    </cfRule>
  </conditionalFormatting>
  <conditionalFormatting sqref="A122:A126">
    <cfRule type="containsErrors" dxfId="1352" priority="101">
      <formula>ISERROR(A122)</formula>
    </cfRule>
  </conditionalFormatting>
  <conditionalFormatting sqref="A127:A128 D127:P128">
    <cfRule type="cellIs" dxfId="1351" priority="99" operator="equal">
      <formula>0</formula>
    </cfRule>
    <cfRule type="containsErrors" dxfId="1350" priority="100">
      <formula>ISERROR(A127)</formula>
    </cfRule>
  </conditionalFormatting>
  <conditionalFormatting sqref="A129:A130 D129:P130">
    <cfRule type="cellIs" dxfId="1349" priority="97" operator="equal">
      <formula>0</formula>
    </cfRule>
    <cfRule type="containsErrors" dxfId="1348" priority="98">
      <formula>ISERROR(A129)</formula>
    </cfRule>
  </conditionalFormatting>
  <conditionalFormatting sqref="C122:C126">
    <cfRule type="containsErrors" dxfId="1347" priority="96">
      <formula>ISERROR(C122)</formula>
    </cfRule>
  </conditionalFormatting>
  <conditionalFormatting sqref="C127:C128">
    <cfRule type="cellIs" dxfId="1346" priority="94" operator="equal">
      <formula>0</formula>
    </cfRule>
    <cfRule type="containsErrors" dxfId="1345" priority="95">
      <formula>ISERROR(C127)</formula>
    </cfRule>
  </conditionalFormatting>
  <conditionalFormatting sqref="C129:C130">
    <cfRule type="cellIs" dxfId="1344" priority="92" operator="equal">
      <formula>0</formula>
    </cfRule>
    <cfRule type="containsErrors" dxfId="1343" priority="93">
      <formula>ISERROR(C129)</formula>
    </cfRule>
  </conditionalFormatting>
  <conditionalFormatting sqref="H132:N136 D132:D136">
    <cfRule type="containsErrors" dxfId="1342" priority="91">
      <formula>ISERROR(D132)</formula>
    </cfRule>
  </conditionalFormatting>
  <conditionalFormatting sqref="M132:M136">
    <cfRule type="containsErrors" dxfId="1341" priority="90">
      <formula>ISERROR(M132)</formula>
    </cfRule>
  </conditionalFormatting>
  <conditionalFormatting sqref="M132:N136">
    <cfRule type="cellIs" dxfId="1340" priority="89" operator="equal">
      <formula>0</formula>
    </cfRule>
  </conditionalFormatting>
  <conditionalFormatting sqref="A132:A136">
    <cfRule type="containsErrors" dxfId="1339" priority="88">
      <formula>ISERROR(A132)</formula>
    </cfRule>
  </conditionalFormatting>
  <conditionalFormatting sqref="A137:A138 D137:P138">
    <cfRule type="cellIs" dxfId="1338" priority="86" operator="equal">
      <formula>0</formula>
    </cfRule>
    <cfRule type="containsErrors" dxfId="1337" priority="87">
      <formula>ISERROR(A137)</formula>
    </cfRule>
  </conditionalFormatting>
  <conditionalFormatting sqref="A139:A140 D139:P140">
    <cfRule type="cellIs" dxfId="1336" priority="84" operator="equal">
      <formula>0</formula>
    </cfRule>
    <cfRule type="containsErrors" dxfId="1335" priority="85">
      <formula>ISERROR(A139)</formula>
    </cfRule>
  </conditionalFormatting>
  <conditionalFormatting sqref="C132:C136">
    <cfRule type="containsErrors" dxfId="1334" priority="83">
      <formula>ISERROR(C132)</formula>
    </cfRule>
  </conditionalFormatting>
  <conditionalFormatting sqref="C137:C138">
    <cfRule type="cellIs" dxfId="1333" priority="81" operator="equal">
      <formula>0</formula>
    </cfRule>
    <cfRule type="containsErrors" dxfId="1332" priority="82">
      <formula>ISERROR(C137)</formula>
    </cfRule>
  </conditionalFormatting>
  <conditionalFormatting sqref="C139:C140">
    <cfRule type="cellIs" dxfId="1331" priority="79" operator="equal">
      <formula>0</formula>
    </cfRule>
    <cfRule type="containsErrors" dxfId="1330" priority="80">
      <formula>ISERROR(C139)</formula>
    </cfRule>
  </conditionalFormatting>
  <conditionalFormatting sqref="B132:B136">
    <cfRule type="containsErrors" dxfId="1329" priority="78">
      <formula>ISERROR(B132)</formula>
    </cfRule>
  </conditionalFormatting>
  <conditionalFormatting sqref="H142:N146 D142:D146">
    <cfRule type="containsErrors" dxfId="1328" priority="77">
      <formula>ISERROR(D142)</formula>
    </cfRule>
  </conditionalFormatting>
  <conditionalFormatting sqref="M142:M146">
    <cfRule type="containsErrors" dxfId="1327" priority="76">
      <formula>ISERROR(M142)</formula>
    </cfRule>
  </conditionalFormatting>
  <conditionalFormatting sqref="M142:N146">
    <cfRule type="cellIs" dxfId="1326" priority="75" operator="equal">
      <formula>0</formula>
    </cfRule>
  </conditionalFormatting>
  <conditionalFormatting sqref="A142:A146">
    <cfRule type="containsErrors" dxfId="1325" priority="74">
      <formula>ISERROR(A142)</formula>
    </cfRule>
  </conditionalFormatting>
  <conditionalFormatting sqref="A147:A148 D147:P148">
    <cfRule type="cellIs" dxfId="1324" priority="72" operator="equal">
      <formula>0</formula>
    </cfRule>
    <cfRule type="containsErrors" dxfId="1323" priority="73">
      <formula>ISERROR(A147)</formula>
    </cfRule>
  </conditionalFormatting>
  <conditionalFormatting sqref="A149:A150 D149:P150">
    <cfRule type="cellIs" dxfId="1322" priority="70" operator="equal">
      <formula>0</formula>
    </cfRule>
    <cfRule type="containsErrors" dxfId="1321" priority="71">
      <formula>ISERROR(A149)</formula>
    </cfRule>
  </conditionalFormatting>
  <conditionalFormatting sqref="C142:C146">
    <cfRule type="containsErrors" dxfId="1320" priority="69">
      <formula>ISERROR(C142)</formula>
    </cfRule>
  </conditionalFormatting>
  <conditionalFormatting sqref="C147:C148">
    <cfRule type="cellIs" dxfId="1319" priority="67" operator="equal">
      <formula>0</formula>
    </cfRule>
    <cfRule type="containsErrors" dxfId="1318" priority="68">
      <formula>ISERROR(C147)</formula>
    </cfRule>
  </conditionalFormatting>
  <conditionalFormatting sqref="C149:C150">
    <cfRule type="cellIs" dxfId="1317" priority="65" operator="equal">
      <formula>0</formula>
    </cfRule>
    <cfRule type="containsErrors" dxfId="1316" priority="66">
      <formula>ISERROR(C149)</formula>
    </cfRule>
  </conditionalFormatting>
  <conditionalFormatting sqref="B142:B146">
    <cfRule type="containsErrors" dxfId="1315" priority="64">
      <formula>ISERROR(B142)</formula>
    </cfRule>
  </conditionalFormatting>
  <conditionalFormatting sqref="H152:N156 D152:D156">
    <cfRule type="containsErrors" dxfId="1314" priority="63">
      <formula>ISERROR(D152)</formula>
    </cfRule>
  </conditionalFormatting>
  <conditionalFormatting sqref="M152:M156">
    <cfRule type="containsErrors" dxfId="1313" priority="62">
      <formula>ISERROR(M152)</formula>
    </cfRule>
  </conditionalFormatting>
  <conditionalFormatting sqref="M152:N156">
    <cfRule type="cellIs" dxfId="1312" priority="61" operator="equal">
      <formula>0</formula>
    </cfRule>
  </conditionalFormatting>
  <conditionalFormatting sqref="A152:A156">
    <cfRule type="containsErrors" dxfId="1311" priority="60">
      <formula>ISERROR(A152)</formula>
    </cfRule>
  </conditionalFormatting>
  <conditionalFormatting sqref="A157:A158 D157:P158">
    <cfRule type="cellIs" dxfId="1310" priority="58" operator="equal">
      <formula>0</formula>
    </cfRule>
    <cfRule type="containsErrors" dxfId="1309" priority="59">
      <formula>ISERROR(A157)</formula>
    </cfRule>
  </conditionalFormatting>
  <conditionalFormatting sqref="A159:A160 D159:P160">
    <cfRule type="cellIs" dxfId="1308" priority="56" operator="equal">
      <formula>0</formula>
    </cfRule>
    <cfRule type="containsErrors" dxfId="1307" priority="57">
      <formula>ISERROR(A159)</formula>
    </cfRule>
  </conditionalFormatting>
  <conditionalFormatting sqref="C152:C156">
    <cfRule type="containsErrors" dxfId="1306" priority="55">
      <formula>ISERROR(C152)</formula>
    </cfRule>
  </conditionalFormatting>
  <conditionalFormatting sqref="C157:C158">
    <cfRule type="cellIs" dxfId="1305" priority="53" operator="equal">
      <formula>0</formula>
    </cfRule>
    <cfRule type="containsErrors" dxfId="1304" priority="54">
      <formula>ISERROR(C157)</formula>
    </cfRule>
  </conditionalFormatting>
  <conditionalFormatting sqref="C159:C160">
    <cfRule type="cellIs" dxfId="1303" priority="51" operator="equal">
      <formula>0</formula>
    </cfRule>
    <cfRule type="containsErrors" dxfId="1302" priority="52">
      <formula>ISERROR(C159)</formula>
    </cfRule>
  </conditionalFormatting>
  <conditionalFormatting sqref="B152:B156">
    <cfRule type="containsErrors" dxfId="1301" priority="50">
      <formula>ISERROR(B152)</formula>
    </cfRule>
  </conditionalFormatting>
  <conditionalFormatting sqref="O2:P6">
    <cfRule type="containsErrors" dxfId="1300" priority="49">
      <formula>ISERROR(O2)</formula>
    </cfRule>
  </conditionalFormatting>
  <conditionalFormatting sqref="O2:P6">
    <cfRule type="cellIs" dxfId="1299" priority="48" operator="equal">
      <formula>0</formula>
    </cfRule>
  </conditionalFormatting>
  <conditionalFormatting sqref="O22:P26">
    <cfRule type="containsErrors" dxfId="1296" priority="45">
      <formula>ISERROR(O22)</formula>
    </cfRule>
  </conditionalFormatting>
  <conditionalFormatting sqref="O22:P26">
    <cfRule type="cellIs" dxfId="1295" priority="44" operator="equal">
      <formula>0</formula>
    </cfRule>
  </conditionalFormatting>
  <conditionalFormatting sqref="O32:P36">
    <cfRule type="containsErrors" dxfId="1294" priority="43">
      <formula>ISERROR(O32)</formula>
    </cfRule>
  </conditionalFormatting>
  <conditionalFormatting sqref="O32:P36">
    <cfRule type="cellIs" dxfId="1293" priority="42" operator="equal">
      <formula>0</formula>
    </cfRule>
  </conditionalFormatting>
  <conditionalFormatting sqref="O42:P46">
    <cfRule type="containsErrors" dxfId="1292" priority="41">
      <formula>ISERROR(O42)</formula>
    </cfRule>
  </conditionalFormatting>
  <conditionalFormatting sqref="O42:P46">
    <cfRule type="cellIs" dxfId="1291" priority="40" operator="equal">
      <formula>0</formula>
    </cfRule>
  </conditionalFormatting>
  <conditionalFormatting sqref="O52:P56">
    <cfRule type="containsErrors" dxfId="1290" priority="39">
      <formula>ISERROR(O52)</formula>
    </cfRule>
  </conditionalFormatting>
  <conditionalFormatting sqref="O52:P56">
    <cfRule type="cellIs" dxfId="1289" priority="38" operator="equal">
      <formula>0</formula>
    </cfRule>
  </conditionalFormatting>
  <conditionalFormatting sqref="O62:P66">
    <cfRule type="containsErrors" dxfId="1288" priority="37">
      <formula>ISERROR(O62)</formula>
    </cfRule>
  </conditionalFormatting>
  <conditionalFormatting sqref="O62:P66">
    <cfRule type="cellIs" dxfId="1287" priority="36" operator="equal">
      <formula>0</formula>
    </cfRule>
  </conditionalFormatting>
  <conditionalFormatting sqref="O72:P76">
    <cfRule type="containsErrors" dxfId="1286" priority="35">
      <formula>ISERROR(O72)</formula>
    </cfRule>
  </conditionalFormatting>
  <conditionalFormatting sqref="O72:P76">
    <cfRule type="cellIs" dxfId="1285" priority="34" operator="equal">
      <formula>0</formula>
    </cfRule>
  </conditionalFormatting>
  <conditionalFormatting sqref="O82:P86">
    <cfRule type="containsErrors" dxfId="1284" priority="33">
      <formula>ISERROR(O82)</formula>
    </cfRule>
  </conditionalFormatting>
  <conditionalFormatting sqref="O82:P86">
    <cfRule type="cellIs" dxfId="1283" priority="32" operator="equal">
      <formula>0</formula>
    </cfRule>
  </conditionalFormatting>
  <conditionalFormatting sqref="O92:P96">
    <cfRule type="containsErrors" dxfId="1282" priority="31">
      <formula>ISERROR(O92)</formula>
    </cfRule>
  </conditionalFormatting>
  <conditionalFormatting sqref="O92:P96">
    <cfRule type="cellIs" dxfId="1281" priority="30" operator="equal">
      <formula>0</formula>
    </cfRule>
  </conditionalFormatting>
  <conditionalFormatting sqref="O102:P106">
    <cfRule type="containsErrors" dxfId="1280" priority="29">
      <formula>ISERROR(O102)</formula>
    </cfRule>
  </conditionalFormatting>
  <conditionalFormatting sqref="O102:P106">
    <cfRule type="cellIs" dxfId="1279" priority="28" operator="equal">
      <formula>0</formula>
    </cfRule>
  </conditionalFormatting>
  <conditionalFormatting sqref="O112:P116">
    <cfRule type="containsErrors" dxfId="1278" priority="27">
      <formula>ISERROR(O112)</formula>
    </cfRule>
  </conditionalFormatting>
  <conditionalFormatting sqref="O112:P116">
    <cfRule type="cellIs" dxfId="1277" priority="26" operator="equal">
      <formula>0</formula>
    </cfRule>
  </conditionalFormatting>
  <conditionalFormatting sqref="O122:P126">
    <cfRule type="containsErrors" dxfId="1276" priority="25">
      <formula>ISERROR(O122)</formula>
    </cfRule>
  </conditionalFormatting>
  <conditionalFormatting sqref="O122:P126">
    <cfRule type="cellIs" dxfId="1275" priority="24" operator="equal">
      <formula>0</formula>
    </cfRule>
  </conditionalFormatting>
  <conditionalFormatting sqref="O132:P136">
    <cfRule type="containsErrors" dxfId="1274" priority="23">
      <formula>ISERROR(O132)</formula>
    </cfRule>
  </conditionalFormatting>
  <conditionalFormatting sqref="O132:P136">
    <cfRule type="cellIs" dxfId="1273" priority="22" operator="equal">
      <formula>0</formula>
    </cfRule>
  </conditionalFormatting>
  <conditionalFormatting sqref="O142:P146">
    <cfRule type="containsErrors" dxfId="1272" priority="21">
      <formula>ISERROR(O142)</formula>
    </cfRule>
  </conditionalFormatting>
  <conditionalFormatting sqref="O142:P146">
    <cfRule type="cellIs" dxfId="1271" priority="20" operator="equal">
      <formula>0</formula>
    </cfRule>
  </conditionalFormatting>
  <conditionalFormatting sqref="O152:P156">
    <cfRule type="containsErrors" dxfId="1270" priority="19">
      <formula>ISERROR(O152)</formula>
    </cfRule>
  </conditionalFormatting>
  <conditionalFormatting sqref="O152:P156">
    <cfRule type="cellIs" dxfId="1269" priority="18" operator="equal">
      <formula>0</formula>
    </cfRule>
  </conditionalFormatting>
  <conditionalFormatting sqref="B12:B16">
    <cfRule type="containsErrors" dxfId="1268" priority="16">
      <formula>ISERROR(B12)</formula>
    </cfRule>
  </conditionalFormatting>
  <conditionalFormatting sqref="B2:B6">
    <cfRule type="containsErrors" dxfId="1267" priority="17">
      <formula>ISERROR(B2)</formula>
    </cfRule>
  </conditionalFormatting>
  <conditionalFormatting sqref="B42:B46">
    <cfRule type="containsErrors" dxfId="1266" priority="13">
      <formula>ISERROR(B42)</formula>
    </cfRule>
  </conditionalFormatting>
  <conditionalFormatting sqref="B22:B26">
    <cfRule type="containsErrors" dxfId="1265" priority="15">
      <formula>ISERROR(B22)</formula>
    </cfRule>
  </conditionalFormatting>
  <conditionalFormatting sqref="B32:B36">
    <cfRule type="containsErrors" dxfId="1264" priority="14">
      <formula>ISERROR(B32)</formula>
    </cfRule>
  </conditionalFormatting>
  <conditionalFormatting sqref="B52:B56">
    <cfRule type="containsErrors" dxfId="1263" priority="12">
      <formula>ISERROR(B52)</formula>
    </cfRule>
  </conditionalFormatting>
  <conditionalFormatting sqref="B62:B66">
    <cfRule type="containsErrors" dxfId="1262" priority="11">
      <formula>ISERROR(B62)</formula>
    </cfRule>
  </conditionalFormatting>
  <conditionalFormatting sqref="B72:B76">
    <cfRule type="containsErrors" dxfId="1261" priority="10">
      <formula>ISERROR(B72)</formula>
    </cfRule>
  </conditionalFormatting>
  <conditionalFormatting sqref="B82:B86">
    <cfRule type="containsErrors" dxfId="1260" priority="9">
      <formula>ISERROR(B82)</formula>
    </cfRule>
  </conditionalFormatting>
  <conditionalFormatting sqref="B92:B96">
    <cfRule type="containsErrors" dxfId="1259" priority="8">
      <formula>ISERROR(B92)</formula>
    </cfRule>
  </conditionalFormatting>
  <conditionalFormatting sqref="B102:B106">
    <cfRule type="containsErrors" dxfId="1258" priority="7">
      <formula>ISERROR(B102)</formula>
    </cfRule>
  </conditionalFormatting>
  <conditionalFormatting sqref="B112:B116">
    <cfRule type="containsErrors" dxfId="1257" priority="6">
      <formula>ISERROR(B112)</formula>
    </cfRule>
  </conditionalFormatting>
  <conditionalFormatting sqref="B122:B126">
    <cfRule type="containsErrors" dxfId="1256" priority="5">
      <formula>ISERROR(B122)</formula>
    </cfRule>
  </conditionalFormatting>
  <conditionalFormatting sqref="O12:P16">
    <cfRule type="containsErrors" dxfId="7" priority="2">
      <formula>ISERROR(O12)</formula>
    </cfRule>
  </conditionalFormatting>
  <conditionalFormatting sqref="O12:P16">
    <cfRule type="cellIs" dxfId="6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136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IF(C2&lt;&gt;Sem.05!C2,VLOOKUP(B2,Données!$A$3:$H$1003,7)+M2,M2+Sem.05!O2)</f>
        <v>0</v>
      </c>
      <c r="P2" s="52">
        <f>IF(C2&lt;&gt;Sem.05!C2,VLOOKUP(B2,Données!$A$3:$H$1003,8)+N2,N2+Sem.05!P2)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IF(C3&lt;&gt;Sem.05!C3,VLOOKUP(B3,Données!$A$3:$H$1003,7)+M3,M3+Sem.05!O3)</f>
        <v>0</v>
      </c>
      <c r="P3" s="52">
        <f>IF(C3&lt;&gt;Sem.05!C3,VLOOKUP(B3,Données!$A$3:$H$1003,8)+N3,N3+Sem.05!P3)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IF(C4&lt;&gt;Sem.05!C4,VLOOKUP(B4,Données!$A$3:$H$1003,7)+M4,M4+Sem.05!O4)</f>
        <v>0</v>
      </c>
      <c r="P4" s="52">
        <f>IF(C4&lt;&gt;Sem.05!C4,VLOOKUP(B4,Données!$A$3:$H$1003,8)+N4,N4+Sem.05!P4)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IF(C5&lt;&gt;Sem.05!C5,VLOOKUP(B5,Données!$A$3:$H$1003,7)+M5,M5+Sem.05!O5)</f>
        <v>0</v>
      </c>
      <c r="P5" s="52">
        <f>IF(C5&lt;&gt;Sem.05!C5,VLOOKUP(B5,Données!$A$3:$H$1003,8)+N5,N5+Sem.05!P5)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IF(C6&lt;&gt;Sem.05!C6,VLOOKUP(B6,Données!$A$3:$H$1003,7)+M6,M6+Sem.05!O6)</f>
        <v>0</v>
      </c>
      <c r="P6" s="52">
        <f>IF(C6&lt;&gt;Sem.05!C6,VLOOKUP(B6,Données!$A$3:$H$1003,8)+N6,N6+Sem.05!P6)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IF(C12&lt;&gt;Sem.05!C12,VLOOKUP(B12,Données!$A$3:$H$1003,7)+M12,M12+Sem.05!O12)</f>
        <v>0</v>
      </c>
      <c r="P12" s="52">
        <f>IF(C12&lt;&gt;Sem.05!C12,VLOOKUP(B12,Données!$A$3:$H$1003,8)+N12,N12+Sem.05!P12)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IF(C13&lt;&gt;Sem.05!C13,VLOOKUP(B13,Données!$A$3:$H$1003,7)+M13,M13+Sem.05!O13)</f>
        <v>0</v>
      </c>
      <c r="P13" s="52">
        <f>IF(C13&lt;&gt;Sem.05!C13,VLOOKUP(B13,Données!$A$3:$H$1003,8)+N13,N13+Sem.05!P13)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IF(C14&lt;&gt;Sem.05!C14,VLOOKUP(B14,Données!$A$3:$H$1003,7)+M14,M14+Sem.05!O14)</f>
        <v>0</v>
      </c>
      <c r="P14" s="52">
        <f>IF(C14&lt;&gt;Sem.05!C14,VLOOKUP(B14,Données!$A$3:$H$1003,8)+N14,N14+Sem.05!P14)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IF(C15&lt;&gt;Sem.05!C15,VLOOKUP(B15,Données!$A$3:$H$1003,7)+M15,M15+Sem.05!O15)</f>
        <v>0</v>
      </c>
      <c r="P15" s="52">
        <f>IF(C15&lt;&gt;Sem.05!C15,VLOOKUP(B15,Données!$A$3:$H$1003,8)+N15,N15+Sem.05!P15)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IF(C16&lt;&gt;Sem.05!C16,VLOOKUP(B16,Données!$A$3:$H$1003,7)+M16,M16+Sem.05!O16)</f>
        <v>0</v>
      </c>
      <c r="P16" s="52">
        <f>IF(C16&lt;&gt;Sem.05!C16,VLOOKUP(B16,Données!$A$3:$H$1003,8)+N16,N16+Sem.05!P16)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P20" si="6">M17</f>
        <v>0</v>
      </c>
      <c r="P17" s="57">
        <f t="shared" si="6"/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6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6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6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96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96" customFormat="1" ht="14.4" customHeight="1" x14ac:dyDescent="0.3">
      <c r="C163" s="158"/>
      <c r="E163" s="156"/>
      <c r="F163" s="156"/>
      <c r="G163" s="156"/>
      <c r="H163" s="159"/>
      <c r="I163" s="160"/>
      <c r="J163" s="161"/>
      <c r="K163" s="162"/>
      <c r="L163" s="163"/>
      <c r="Q163" s="105"/>
      <c r="R163" s="105"/>
      <c r="S163" s="105"/>
      <c r="CA163" s="81"/>
    </row>
    <row r="164" spans="1:79" s="96" customFormat="1" ht="14.4" customHeight="1" x14ac:dyDescent="0.3">
      <c r="C164" s="158"/>
      <c r="E164" s="156"/>
      <c r="F164" s="156"/>
      <c r="G164" s="156"/>
      <c r="H164" s="159"/>
      <c r="I164" s="160"/>
      <c r="J164" s="161"/>
      <c r="K164" s="162"/>
      <c r="L164" s="163"/>
      <c r="Q164" s="105"/>
      <c r="R164" s="105"/>
      <c r="S164" s="105"/>
      <c r="CA164" s="81"/>
    </row>
    <row r="165" spans="1:79" s="96" customFormat="1" ht="14.4" customHeight="1" x14ac:dyDescent="0.3">
      <c r="C165" s="158"/>
      <c r="E165" s="156"/>
      <c r="F165" s="156"/>
      <c r="G165" s="156"/>
      <c r="H165" s="159"/>
      <c r="I165" s="160"/>
      <c r="J165" s="161"/>
      <c r="K165" s="162"/>
      <c r="L165" s="163"/>
      <c r="Q165" s="105"/>
      <c r="R165" s="105"/>
      <c r="S165" s="105"/>
      <c r="CA165" s="81"/>
    </row>
    <row r="166" spans="1:79" s="96" customFormat="1" ht="14.4" customHeight="1" x14ac:dyDescent="0.3">
      <c r="C166" s="158"/>
      <c r="E166" s="156"/>
      <c r="F166" s="156"/>
      <c r="G166" s="156"/>
      <c r="H166" s="159"/>
      <c r="I166" s="160"/>
      <c r="J166" s="161"/>
      <c r="K166" s="162"/>
      <c r="L166" s="163"/>
      <c r="Q166" s="105"/>
      <c r="R166" s="105"/>
      <c r="S166" s="105"/>
      <c r="CA166" s="81"/>
    </row>
    <row r="167" spans="1:79" s="96" customFormat="1" ht="14.4" customHeight="1" x14ac:dyDescent="0.3">
      <c r="C167" s="158"/>
      <c r="E167" s="156"/>
      <c r="F167" s="156"/>
      <c r="G167" s="156"/>
      <c r="H167" s="159"/>
      <c r="I167" s="160"/>
      <c r="J167" s="161"/>
      <c r="K167" s="162"/>
      <c r="L167" s="163"/>
      <c r="Q167" s="105"/>
      <c r="R167" s="105"/>
      <c r="S167" s="105"/>
      <c r="CA167" s="81"/>
    </row>
    <row r="168" spans="1:79" s="96" customFormat="1" ht="14.4" customHeight="1" x14ac:dyDescent="0.3">
      <c r="C168" s="158"/>
      <c r="E168" s="156"/>
      <c r="F168" s="156"/>
      <c r="G168" s="156"/>
      <c r="H168" s="159"/>
      <c r="I168" s="160"/>
      <c r="J168" s="161"/>
      <c r="K168" s="162"/>
      <c r="L168" s="163"/>
      <c r="Q168" s="105"/>
      <c r="R168" s="105"/>
      <c r="S168" s="105"/>
      <c r="CA168" s="81"/>
    </row>
    <row r="169" spans="1:79" s="96" customFormat="1" ht="14.4" customHeight="1" x14ac:dyDescent="0.3">
      <c r="C169" s="158"/>
      <c r="E169" s="156"/>
      <c r="F169" s="156"/>
      <c r="G169" s="156"/>
      <c r="H169" s="159"/>
      <c r="I169" s="160"/>
      <c r="J169" s="161"/>
      <c r="K169" s="162"/>
      <c r="L169" s="163"/>
      <c r="Q169" s="105"/>
      <c r="R169" s="105"/>
      <c r="S169" s="105"/>
      <c r="CA169" s="81"/>
    </row>
    <row r="170" spans="1:79" s="96" customFormat="1" ht="14.4" customHeight="1" x14ac:dyDescent="0.3">
      <c r="C170" s="158"/>
      <c r="E170" s="156"/>
      <c r="F170" s="156"/>
      <c r="G170" s="156"/>
      <c r="H170" s="159"/>
      <c r="I170" s="160"/>
      <c r="J170" s="161"/>
      <c r="K170" s="162"/>
      <c r="L170" s="163"/>
      <c r="Q170" s="105"/>
      <c r="R170" s="105"/>
      <c r="S170" s="105"/>
      <c r="CA170" s="81"/>
    </row>
    <row r="171" spans="1:79" s="96" customFormat="1" ht="14.4" customHeight="1" x14ac:dyDescent="0.3">
      <c r="C171" s="158"/>
      <c r="E171" s="156"/>
      <c r="F171" s="156"/>
      <c r="G171" s="156"/>
      <c r="H171" s="159"/>
      <c r="I171" s="160"/>
      <c r="J171" s="161"/>
      <c r="K171" s="162"/>
      <c r="L171" s="163"/>
      <c r="Q171" s="105"/>
      <c r="R171" s="105"/>
      <c r="S171" s="105"/>
      <c r="CA171" s="81"/>
    </row>
    <row r="172" spans="1:79" s="96" customFormat="1" ht="14.4" customHeight="1" x14ac:dyDescent="0.3">
      <c r="C172" s="158"/>
      <c r="E172" s="156"/>
      <c r="F172" s="156"/>
      <c r="G172" s="156"/>
      <c r="H172" s="159"/>
      <c r="I172" s="160"/>
      <c r="J172" s="161"/>
      <c r="K172" s="162"/>
      <c r="L172" s="163"/>
      <c r="Q172" s="105"/>
      <c r="R172" s="105"/>
      <c r="S172" s="105"/>
      <c r="CA172" s="81"/>
    </row>
    <row r="173" spans="1:79" s="96" customFormat="1" ht="14.4" customHeight="1" x14ac:dyDescent="0.3">
      <c r="C173" s="158"/>
      <c r="E173" s="156"/>
      <c r="F173" s="156"/>
      <c r="G173" s="156"/>
      <c r="H173" s="159"/>
      <c r="I173" s="160"/>
      <c r="J173" s="161"/>
      <c r="K173" s="162"/>
      <c r="L173" s="163"/>
      <c r="Q173" s="105"/>
      <c r="R173" s="105"/>
      <c r="S173" s="105"/>
      <c r="CA173" s="81"/>
    </row>
    <row r="174" spans="1:79" s="96" customFormat="1" ht="14.4" customHeight="1" x14ac:dyDescent="0.3">
      <c r="C174" s="158"/>
      <c r="E174" s="156"/>
      <c r="F174" s="156"/>
      <c r="G174" s="156"/>
      <c r="H174" s="159"/>
      <c r="I174" s="160"/>
      <c r="J174" s="161"/>
      <c r="K174" s="162"/>
      <c r="L174" s="163"/>
      <c r="Q174" s="105"/>
      <c r="R174" s="105"/>
      <c r="S174" s="105"/>
      <c r="CA174" s="81"/>
    </row>
    <row r="175" spans="1:79" s="96" customFormat="1" ht="14.4" customHeight="1" x14ac:dyDescent="0.3">
      <c r="C175" s="158"/>
      <c r="E175" s="156"/>
      <c r="F175" s="156"/>
      <c r="G175" s="156"/>
      <c r="H175" s="159"/>
      <c r="I175" s="160"/>
      <c r="J175" s="161"/>
      <c r="K175" s="162"/>
      <c r="L175" s="163"/>
      <c r="Q175" s="105"/>
      <c r="R175" s="105"/>
      <c r="S175" s="105"/>
      <c r="CA175" s="81"/>
    </row>
    <row r="176" spans="1:79" s="96" customFormat="1" ht="14.4" customHeight="1" x14ac:dyDescent="0.3">
      <c r="C176" s="158"/>
      <c r="E176" s="156"/>
      <c r="F176" s="156"/>
      <c r="G176" s="156"/>
      <c r="H176" s="159"/>
      <c r="I176" s="160"/>
      <c r="J176" s="161"/>
      <c r="K176" s="162"/>
      <c r="L176" s="163"/>
      <c r="Q176" s="105"/>
      <c r="R176" s="105"/>
      <c r="S176" s="105"/>
      <c r="CA176" s="81"/>
    </row>
    <row r="177" spans="3:79" s="96" customFormat="1" ht="14.4" customHeight="1" x14ac:dyDescent="0.3">
      <c r="C177" s="158"/>
      <c r="E177" s="156"/>
      <c r="F177" s="156"/>
      <c r="G177" s="156"/>
      <c r="H177" s="159"/>
      <c r="I177" s="160"/>
      <c r="J177" s="161"/>
      <c r="K177" s="162"/>
      <c r="L177" s="163"/>
      <c r="Q177" s="105"/>
      <c r="R177" s="105"/>
      <c r="S177" s="105"/>
      <c r="CA177" s="81"/>
    </row>
    <row r="178" spans="3:79" s="96" customFormat="1" ht="14.4" customHeight="1" x14ac:dyDescent="0.3">
      <c r="C178" s="158"/>
      <c r="E178" s="156"/>
      <c r="F178" s="156"/>
      <c r="G178" s="156"/>
      <c r="H178" s="159"/>
      <c r="I178" s="160"/>
      <c r="J178" s="161"/>
      <c r="K178" s="162"/>
      <c r="L178" s="163"/>
      <c r="Q178" s="105"/>
      <c r="R178" s="105"/>
      <c r="S178" s="105"/>
      <c r="CA178" s="81"/>
    </row>
    <row r="179" spans="3:79" s="96" customFormat="1" ht="14.4" customHeight="1" x14ac:dyDescent="0.3">
      <c r="C179" s="158"/>
      <c r="E179" s="156"/>
      <c r="F179" s="156"/>
      <c r="G179" s="156"/>
      <c r="H179" s="159"/>
      <c r="I179" s="160"/>
      <c r="J179" s="161"/>
      <c r="K179" s="162"/>
      <c r="L179" s="163"/>
      <c r="Q179" s="105"/>
      <c r="R179" s="105"/>
      <c r="S179" s="105"/>
      <c r="CA179" s="81"/>
    </row>
    <row r="180" spans="3:79" s="96" customFormat="1" ht="14.4" customHeight="1" x14ac:dyDescent="0.3">
      <c r="C180" s="158"/>
      <c r="E180" s="156"/>
      <c r="F180" s="156"/>
      <c r="G180" s="156"/>
      <c r="H180" s="159"/>
      <c r="I180" s="160"/>
      <c r="J180" s="161"/>
      <c r="K180" s="162"/>
      <c r="L180" s="163"/>
      <c r="Q180" s="105"/>
      <c r="R180" s="105"/>
      <c r="S180" s="105"/>
      <c r="CA180" s="81"/>
    </row>
    <row r="181" spans="3:79" s="96" customFormat="1" ht="14.4" customHeight="1" x14ac:dyDescent="0.3">
      <c r="C181" s="158"/>
      <c r="E181" s="156"/>
      <c r="F181" s="156"/>
      <c r="G181" s="156"/>
      <c r="H181" s="159"/>
      <c r="I181" s="160"/>
      <c r="J181" s="161"/>
      <c r="K181" s="162"/>
      <c r="L181" s="163"/>
      <c r="Q181" s="105"/>
      <c r="R181" s="105"/>
      <c r="S181" s="105"/>
      <c r="CA181" s="81"/>
    </row>
    <row r="182" spans="3:79" s="96" customFormat="1" ht="14.4" customHeight="1" x14ac:dyDescent="0.3">
      <c r="C182" s="158"/>
      <c r="E182" s="156"/>
      <c r="F182" s="156"/>
      <c r="G182" s="156"/>
      <c r="H182" s="159"/>
      <c r="I182" s="160"/>
      <c r="J182" s="161"/>
      <c r="K182" s="162"/>
      <c r="L182" s="163"/>
      <c r="Q182" s="105"/>
      <c r="R182" s="105"/>
      <c r="S182" s="105"/>
      <c r="CA182" s="81"/>
    </row>
    <row r="183" spans="3:79" s="96" customFormat="1" ht="14.4" customHeight="1" x14ac:dyDescent="0.3">
      <c r="C183" s="158"/>
      <c r="E183" s="156"/>
      <c r="F183" s="156"/>
      <c r="G183" s="156"/>
      <c r="H183" s="159"/>
      <c r="I183" s="160"/>
      <c r="J183" s="161"/>
      <c r="K183" s="162"/>
      <c r="L183" s="163"/>
      <c r="Q183" s="105"/>
      <c r="R183" s="105"/>
      <c r="S183" s="105"/>
      <c r="CA183" s="81"/>
    </row>
    <row r="184" spans="3:79" s="96" customFormat="1" ht="14.4" customHeight="1" x14ac:dyDescent="0.3">
      <c r="C184" s="158"/>
      <c r="E184" s="156"/>
      <c r="F184" s="156"/>
      <c r="G184" s="156"/>
      <c r="H184" s="159"/>
      <c r="I184" s="160"/>
      <c r="J184" s="161"/>
      <c r="K184" s="162"/>
      <c r="L184" s="163"/>
      <c r="Q184" s="105"/>
      <c r="R184" s="105"/>
      <c r="S184" s="105"/>
      <c r="CA184" s="81"/>
    </row>
    <row r="185" spans="3:79" s="96" customFormat="1" ht="14.4" customHeight="1" x14ac:dyDescent="0.3">
      <c r="C185" s="158"/>
      <c r="E185" s="156"/>
      <c r="F185" s="156"/>
      <c r="G185" s="156"/>
      <c r="H185" s="159"/>
      <c r="I185" s="160"/>
      <c r="J185" s="161"/>
      <c r="K185" s="162"/>
      <c r="L185" s="163"/>
      <c r="Q185" s="105"/>
      <c r="R185" s="105"/>
      <c r="S185" s="105"/>
      <c r="CA185" s="81"/>
    </row>
    <row r="186" spans="3:79" s="96" customFormat="1" ht="14.4" customHeight="1" x14ac:dyDescent="0.3">
      <c r="C186" s="158"/>
      <c r="E186" s="156"/>
      <c r="F186" s="156"/>
      <c r="G186" s="156"/>
      <c r="H186" s="159"/>
      <c r="I186" s="160"/>
      <c r="J186" s="161"/>
      <c r="K186" s="162"/>
      <c r="L186" s="163"/>
      <c r="Q186" s="105"/>
      <c r="R186" s="105"/>
      <c r="S186" s="105"/>
      <c r="CA186" s="81"/>
    </row>
    <row r="187" spans="3:79" s="96" customFormat="1" ht="14.4" customHeight="1" x14ac:dyDescent="0.3">
      <c r="C187" s="158"/>
      <c r="E187" s="156"/>
      <c r="F187" s="156"/>
      <c r="G187" s="156"/>
      <c r="H187" s="159"/>
      <c r="I187" s="160"/>
      <c r="J187" s="161"/>
      <c r="K187" s="162"/>
      <c r="L187" s="163"/>
      <c r="Q187" s="105"/>
      <c r="R187" s="105"/>
      <c r="S187" s="105"/>
      <c r="CA187" s="81"/>
    </row>
    <row r="188" spans="3:79" s="59" customFormat="1" ht="14.4" customHeight="1" x14ac:dyDescent="0.3">
      <c r="C188" s="102"/>
      <c r="E188" s="75"/>
      <c r="F188" s="75"/>
      <c r="G188" s="75"/>
      <c r="H188" s="76"/>
      <c r="I188" s="77"/>
      <c r="J188" s="78"/>
      <c r="K188" s="79"/>
      <c r="L188" s="80"/>
      <c r="Q188" s="105"/>
      <c r="R188" s="105"/>
      <c r="S188" s="105"/>
      <c r="CA188" s="74"/>
    </row>
    <row r="189" spans="3:79" s="59" customFormat="1" ht="14.4" customHeight="1" x14ac:dyDescent="0.3">
      <c r="C189" s="102"/>
      <c r="E189" s="75"/>
      <c r="F189" s="75"/>
      <c r="G189" s="75"/>
      <c r="H189" s="76"/>
      <c r="I189" s="77"/>
      <c r="J189" s="78"/>
      <c r="K189" s="79"/>
      <c r="L189" s="80"/>
      <c r="Q189" s="105"/>
      <c r="R189" s="105"/>
      <c r="S189" s="105"/>
      <c r="CA189" s="74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1255" priority="313">
      <formula>ISERROR(B1)</formula>
    </cfRule>
  </conditionalFormatting>
  <conditionalFormatting sqref="E1:G1">
    <cfRule type="cellIs" dxfId="1254" priority="311" operator="equal">
      <formula>0</formula>
    </cfRule>
    <cfRule type="containsErrors" dxfId="1253" priority="312">
      <formula>ISERROR(E1)</formula>
    </cfRule>
  </conditionalFormatting>
  <conditionalFormatting sqref="M1:M6">
    <cfRule type="containsErrors" dxfId="1252" priority="310">
      <formula>ISERROR(M1)</formula>
    </cfRule>
  </conditionalFormatting>
  <conditionalFormatting sqref="M1:P1 M2:N6">
    <cfRule type="cellIs" dxfId="1251" priority="309" operator="equal">
      <formula>0</formula>
    </cfRule>
  </conditionalFormatting>
  <conditionalFormatting sqref="A1">
    <cfRule type="containsErrors" dxfId="1250" priority="308">
      <formula>ISERROR(A1)</formula>
    </cfRule>
  </conditionalFormatting>
  <conditionalFormatting sqref="A2:A6">
    <cfRule type="containsErrors" dxfId="1249" priority="307">
      <formula>ISERROR(A2)</formula>
    </cfRule>
  </conditionalFormatting>
  <conditionalFormatting sqref="A7:A8 D7:P8">
    <cfRule type="cellIs" dxfId="1248" priority="304" operator="equal">
      <formula>0</formula>
    </cfRule>
    <cfRule type="containsErrors" dxfId="1247" priority="305">
      <formula>ISERROR(A7)</formula>
    </cfRule>
  </conditionalFormatting>
  <conditionalFormatting sqref="A9:A10 D9:P10">
    <cfRule type="cellIs" dxfId="1246" priority="302" operator="equal">
      <formula>0</formula>
    </cfRule>
    <cfRule type="containsErrors" dxfId="1245" priority="303">
      <formula>ISERROR(A9)</formula>
    </cfRule>
  </conditionalFormatting>
  <conditionalFormatting sqref="E162:G162">
    <cfRule type="containsErrors" dxfId="1244" priority="306">
      <formula>ISERROR(E162)</formula>
    </cfRule>
  </conditionalFormatting>
  <conditionalFormatting sqref="C2:C6">
    <cfRule type="containsErrors" dxfId="1243" priority="301">
      <formula>ISERROR(C2)</formula>
    </cfRule>
  </conditionalFormatting>
  <conditionalFormatting sqref="C7:C8">
    <cfRule type="cellIs" dxfId="1242" priority="299" operator="equal">
      <formula>0</formula>
    </cfRule>
    <cfRule type="containsErrors" dxfId="1241" priority="300">
      <formula>ISERROR(C7)</formula>
    </cfRule>
  </conditionalFormatting>
  <conditionalFormatting sqref="C9:C10">
    <cfRule type="cellIs" dxfId="1240" priority="297" operator="equal">
      <formula>0</formula>
    </cfRule>
    <cfRule type="containsErrors" dxfId="1239" priority="298">
      <formula>ISERROR(C9)</formula>
    </cfRule>
  </conditionalFormatting>
  <conditionalFormatting sqref="C11">
    <cfRule type="containsErrors" dxfId="1238" priority="296">
      <formula>ISERROR(C11)</formula>
    </cfRule>
  </conditionalFormatting>
  <conditionalFormatting sqref="C21">
    <cfRule type="containsErrors" dxfId="1237" priority="295">
      <formula>ISERROR(C21)</formula>
    </cfRule>
  </conditionalFormatting>
  <conditionalFormatting sqref="C31">
    <cfRule type="containsErrors" dxfId="1236" priority="294">
      <formula>ISERROR(C31)</formula>
    </cfRule>
  </conditionalFormatting>
  <conditionalFormatting sqref="C41">
    <cfRule type="containsErrors" dxfId="1235" priority="293">
      <formula>ISERROR(C41)</formula>
    </cfRule>
  </conditionalFormatting>
  <conditionalFormatting sqref="C51">
    <cfRule type="containsErrors" dxfId="1234" priority="292">
      <formula>ISERROR(C51)</formula>
    </cfRule>
  </conditionalFormatting>
  <conditionalFormatting sqref="C61">
    <cfRule type="containsErrors" dxfId="1233" priority="291">
      <formula>ISERROR(C61)</formula>
    </cfRule>
  </conditionalFormatting>
  <conditionalFormatting sqref="C71">
    <cfRule type="containsErrors" dxfId="1232" priority="290">
      <formula>ISERROR(C71)</formula>
    </cfRule>
  </conditionalFormatting>
  <conditionalFormatting sqref="C81">
    <cfRule type="containsErrors" dxfId="1231" priority="289">
      <formula>ISERROR(C81)</formula>
    </cfRule>
  </conditionalFormatting>
  <conditionalFormatting sqref="C91">
    <cfRule type="containsErrors" dxfId="1230" priority="288">
      <formula>ISERROR(C91)</formula>
    </cfRule>
  </conditionalFormatting>
  <conditionalFormatting sqref="C101">
    <cfRule type="containsErrors" dxfId="1229" priority="287">
      <formula>ISERROR(C101)</formula>
    </cfRule>
  </conditionalFormatting>
  <conditionalFormatting sqref="C111">
    <cfRule type="containsErrors" dxfId="1228" priority="286">
      <formula>ISERROR(C111)</formula>
    </cfRule>
  </conditionalFormatting>
  <conditionalFormatting sqref="C121">
    <cfRule type="containsErrors" dxfId="1227" priority="285">
      <formula>ISERROR(C121)</formula>
    </cfRule>
  </conditionalFormatting>
  <conditionalFormatting sqref="C131">
    <cfRule type="containsErrors" dxfId="1226" priority="284">
      <formula>ISERROR(C131)</formula>
    </cfRule>
  </conditionalFormatting>
  <conditionalFormatting sqref="C141">
    <cfRule type="containsErrors" dxfId="1225" priority="283">
      <formula>ISERROR(C141)</formula>
    </cfRule>
  </conditionalFormatting>
  <conditionalFormatting sqref="C151">
    <cfRule type="containsErrors" dxfId="1224" priority="282">
      <formula>ISERROR(C151)</formula>
    </cfRule>
  </conditionalFormatting>
  <conditionalFormatting sqref="E11:G11">
    <cfRule type="cellIs" dxfId="1223" priority="280" operator="equal">
      <formula>0</formula>
    </cfRule>
    <cfRule type="containsErrors" dxfId="1222" priority="281">
      <formula>ISERROR(E11)</formula>
    </cfRule>
  </conditionalFormatting>
  <conditionalFormatting sqref="E21:F21">
    <cfRule type="cellIs" dxfId="1221" priority="278" operator="equal">
      <formula>0</formula>
    </cfRule>
    <cfRule type="containsErrors" dxfId="1220" priority="279">
      <formula>ISERROR(E21)</formula>
    </cfRule>
  </conditionalFormatting>
  <conditionalFormatting sqref="E31:F31">
    <cfRule type="cellIs" dxfId="1219" priority="276" operator="equal">
      <formula>0</formula>
    </cfRule>
    <cfRule type="containsErrors" dxfId="1218" priority="277">
      <formula>ISERROR(E31)</formula>
    </cfRule>
  </conditionalFormatting>
  <conditionalFormatting sqref="E41:G41">
    <cfRule type="cellIs" dxfId="1217" priority="274" operator="equal">
      <formula>0</formula>
    </cfRule>
    <cfRule type="containsErrors" dxfId="1216" priority="275">
      <formula>ISERROR(E41)</formula>
    </cfRule>
  </conditionalFormatting>
  <conditionalFormatting sqref="E51:G51">
    <cfRule type="cellIs" dxfId="1215" priority="272" operator="equal">
      <formula>0</formula>
    </cfRule>
    <cfRule type="containsErrors" dxfId="1214" priority="273">
      <formula>ISERROR(E51)</formula>
    </cfRule>
  </conditionalFormatting>
  <conditionalFormatting sqref="E61:G61">
    <cfRule type="cellIs" dxfId="1213" priority="270" operator="equal">
      <formula>0</formula>
    </cfRule>
    <cfRule type="containsErrors" dxfId="1212" priority="271">
      <formula>ISERROR(E61)</formula>
    </cfRule>
  </conditionalFormatting>
  <conditionalFormatting sqref="E71:G71">
    <cfRule type="cellIs" dxfId="1211" priority="268" operator="equal">
      <formula>0</formula>
    </cfRule>
    <cfRule type="containsErrors" dxfId="1210" priority="269">
      <formula>ISERROR(E71)</formula>
    </cfRule>
  </conditionalFormatting>
  <conditionalFormatting sqref="E81:G81">
    <cfRule type="cellIs" dxfId="1209" priority="266" operator="equal">
      <formula>0</formula>
    </cfRule>
    <cfRule type="containsErrors" dxfId="1208" priority="267">
      <formula>ISERROR(E81)</formula>
    </cfRule>
  </conditionalFormatting>
  <conditionalFormatting sqref="E91:G91">
    <cfRule type="cellIs" dxfId="1207" priority="264" operator="equal">
      <formula>0</formula>
    </cfRule>
    <cfRule type="containsErrors" dxfId="1206" priority="265">
      <formula>ISERROR(E91)</formula>
    </cfRule>
  </conditionalFormatting>
  <conditionalFormatting sqref="E101:G101">
    <cfRule type="cellIs" dxfId="1205" priority="262" operator="equal">
      <formula>0</formula>
    </cfRule>
    <cfRule type="containsErrors" dxfId="1204" priority="263">
      <formula>ISERROR(E101)</formula>
    </cfRule>
  </conditionalFormatting>
  <conditionalFormatting sqref="E111:G111">
    <cfRule type="cellIs" dxfId="1203" priority="260" operator="equal">
      <formula>0</formula>
    </cfRule>
    <cfRule type="containsErrors" dxfId="1202" priority="261">
      <formula>ISERROR(E111)</formula>
    </cfRule>
  </conditionalFormatting>
  <conditionalFormatting sqref="E121:G121">
    <cfRule type="cellIs" dxfId="1201" priority="258" operator="equal">
      <formula>0</formula>
    </cfRule>
    <cfRule type="containsErrors" dxfId="1200" priority="259">
      <formula>ISERROR(E121)</formula>
    </cfRule>
  </conditionalFormatting>
  <conditionalFormatting sqref="E131:G131">
    <cfRule type="cellIs" dxfId="1199" priority="256" operator="equal">
      <formula>0</formula>
    </cfRule>
    <cfRule type="containsErrors" dxfId="1198" priority="257">
      <formula>ISERROR(E131)</formula>
    </cfRule>
  </conditionalFormatting>
  <conditionalFormatting sqref="E141:G141">
    <cfRule type="cellIs" dxfId="1197" priority="254" operator="equal">
      <formula>0</formula>
    </cfRule>
    <cfRule type="containsErrors" dxfId="1196" priority="255">
      <formula>ISERROR(E141)</formula>
    </cfRule>
  </conditionalFormatting>
  <conditionalFormatting sqref="E151:G151">
    <cfRule type="cellIs" dxfId="1195" priority="252" operator="equal">
      <formula>0</formula>
    </cfRule>
    <cfRule type="containsErrors" dxfId="1194" priority="253">
      <formula>ISERROR(E151)</formula>
    </cfRule>
  </conditionalFormatting>
  <conditionalFormatting sqref="E161:G161">
    <cfRule type="cellIs" dxfId="1193" priority="250" operator="equal">
      <formula>0</formula>
    </cfRule>
    <cfRule type="containsErrors" dxfId="1192" priority="251">
      <formula>ISERROR(E161)</formula>
    </cfRule>
  </conditionalFormatting>
  <conditionalFormatting sqref="G21">
    <cfRule type="cellIs" dxfId="1191" priority="248" operator="equal">
      <formula>0</formula>
    </cfRule>
    <cfRule type="containsErrors" dxfId="1190" priority="249">
      <formula>ISERROR(G21)</formula>
    </cfRule>
  </conditionalFormatting>
  <conditionalFormatting sqref="G31">
    <cfRule type="cellIs" dxfId="1189" priority="246" operator="equal">
      <formula>0</formula>
    </cfRule>
    <cfRule type="containsErrors" dxfId="1188" priority="247">
      <formula>ISERROR(G31)</formula>
    </cfRule>
  </conditionalFormatting>
  <conditionalFormatting sqref="H12:N16 D12:D16">
    <cfRule type="containsErrors" dxfId="1187" priority="245">
      <formula>ISERROR(D12)</formula>
    </cfRule>
  </conditionalFormatting>
  <conditionalFormatting sqref="M12:M16">
    <cfRule type="containsErrors" dxfId="1186" priority="244">
      <formula>ISERROR(M12)</formula>
    </cfRule>
  </conditionalFormatting>
  <conditionalFormatting sqref="M12:N16">
    <cfRule type="cellIs" dxfId="1185" priority="243" operator="equal">
      <formula>0</formula>
    </cfRule>
  </conditionalFormatting>
  <conditionalFormatting sqref="A12:A16">
    <cfRule type="containsErrors" dxfId="1184" priority="242">
      <formula>ISERROR(A12)</formula>
    </cfRule>
  </conditionalFormatting>
  <conditionalFormatting sqref="A17:A18 D17:P18">
    <cfRule type="cellIs" dxfId="1183" priority="240" operator="equal">
      <formula>0</formula>
    </cfRule>
    <cfRule type="containsErrors" dxfId="1182" priority="241">
      <formula>ISERROR(A17)</formula>
    </cfRule>
  </conditionalFormatting>
  <conditionalFormatting sqref="A19:A20 D19:P20">
    <cfRule type="cellIs" dxfId="1181" priority="238" operator="equal">
      <formula>0</formula>
    </cfRule>
    <cfRule type="containsErrors" dxfId="1180" priority="239">
      <formula>ISERROR(A19)</formula>
    </cfRule>
  </conditionalFormatting>
  <conditionalFormatting sqref="C12:C16">
    <cfRule type="containsErrors" dxfId="1179" priority="237">
      <formula>ISERROR(C12)</formula>
    </cfRule>
  </conditionalFormatting>
  <conditionalFormatting sqref="C17:C18">
    <cfRule type="cellIs" dxfId="1178" priority="235" operator="equal">
      <formula>0</formula>
    </cfRule>
    <cfRule type="containsErrors" dxfId="1177" priority="236">
      <formula>ISERROR(C17)</formula>
    </cfRule>
  </conditionalFormatting>
  <conditionalFormatting sqref="C19:C20">
    <cfRule type="cellIs" dxfId="1176" priority="233" operator="equal">
      <formula>0</formula>
    </cfRule>
    <cfRule type="containsErrors" dxfId="1175" priority="234">
      <formula>ISERROR(C19)</formula>
    </cfRule>
  </conditionalFormatting>
  <conditionalFormatting sqref="H22:N26 D22:D26">
    <cfRule type="containsErrors" dxfId="1174" priority="232">
      <formula>ISERROR(D22)</formula>
    </cfRule>
  </conditionalFormatting>
  <conditionalFormatting sqref="M22:M26">
    <cfRule type="containsErrors" dxfId="1173" priority="231">
      <formula>ISERROR(M22)</formula>
    </cfRule>
  </conditionalFormatting>
  <conditionalFormatting sqref="M22:N26">
    <cfRule type="cellIs" dxfId="1172" priority="230" operator="equal">
      <formula>0</formula>
    </cfRule>
  </conditionalFormatting>
  <conditionalFormatting sqref="A22:A26">
    <cfRule type="containsErrors" dxfId="1171" priority="229">
      <formula>ISERROR(A22)</formula>
    </cfRule>
  </conditionalFormatting>
  <conditionalFormatting sqref="A27:A28 D27:P28">
    <cfRule type="cellIs" dxfId="1170" priority="227" operator="equal">
      <formula>0</formula>
    </cfRule>
    <cfRule type="containsErrors" dxfId="1169" priority="228">
      <formula>ISERROR(A27)</formula>
    </cfRule>
  </conditionalFormatting>
  <conditionalFormatting sqref="A29:A30 D29:P30">
    <cfRule type="cellIs" dxfId="1168" priority="225" operator="equal">
      <formula>0</formula>
    </cfRule>
    <cfRule type="containsErrors" dxfId="1167" priority="226">
      <formula>ISERROR(A29)</formula>
    </cfRule>
  </conditionalFormatting>
  <conditionalFormatting sqref="C22:C26">
    <cfRule type="containsErrors" dxfId="1166" priority="224">
      <formula>ISERROR(C22)</formula>
    </cfRule>
  </conditionalFormatting>
  <conditionalFormatting sqref="C27:C28">
    <cfRule type="cellIs" dxfId="1165" priority="222" operator="equal">
      <formula>0</formula>
    </cfRule>
    <cfRule type="containsErrors" dxfId="1164" priority="223">
      <formula>ISERROR(C27)</formula>
    </cfRule>
  </conditionalFormatting>
  <conditionalFormatting sqref="C29:C30">
    <cfRule type="cellIs" dxfId="1163" priority="220" operator="equal">
      <formula>0</formula>
    </cfRule>
    <cfRule type="containsErrors" dxfId="1162" priority="221">
      <formula>ISERROR(C29)</formula>
    </cfRule>
  </conditionalFormatting>
  <conditionalFormatting sqref="H32:N36 D32:D36">
    <cfRule type="containsErrors" dxfId="1161" priority="219">
      <formula>ISERROR(D32)</formula>
    </cfRule>
  </conditionalFormatting>
  <conditionalFormatting sqref="M32:M36">
    <cfRule type="containsErrors" dxfId="1160" priority="218">
      <formula>ISERROR(M32)</formula>
    </cfRule>
  </conditionalFormatting>
  <conditionalFormatting sqref="M32:N36">
    <cfRule type="cellIs" dxfId="1159" priority="217" operator="equal">
      <formula>0</formula>
    </cfRule>
  </conditionalFormatting>
  <conditionalFormatting sqref="A32:A36">
    <cfRule type="containsErrors" dxfId="1158" priority="216">
      <formula>ISERROR(A32)</formula>
    </cfRule>
  </conditionalFormatting>
  <conditionalFormatting sqref="A37:A38 D37:P38">
    <cfRule type="cellIs" dxfId="1157" priority="214" operator="equal">
      <formula>0</formula>
    </cfRule>
    <cfRule type="containsErrors" dxfId="1156" priority="215">
      <formula>ISERROR(A37)</formula>
    </cfRule>
  </conditionalFormatting>
  <conditionalFormatting sqref="A39:A40 D39:P40">
    <cfRule type="cellIs" dxfId="1155" priority="212" operator="equal">
      <formula>0</formula>
    </cfRule>
    <cfRule type="containsErrors" dxfId="1154" priority="213">
      <formula>ISERROR(A39)</formula>
    </cfRule>
  </conditionalFormatting>
  <conditionalFormatting sqref="C32:C36">
    <cfRule type="containsErrors" dxfId="1153" priority="211">
      <formula>ISERROR(C32)</formula>
    </cfRule>
  </conditionalFormatting>
  <conditionalFormatting sqref="C37:C38">
    <cfRule type="cellIs" dxfId="1152" priority="209" operator="equal">
      <formula>0</formula>
    </cfRule>
    <cfRule type="containsErrors" dxfId="1151" priority="210">
      <formula>ISERROR(C37)</formula>
    </cfRule>
  </conditionalFormatting>
  <conditionalFormatting sqref="C39:C40">
    <cfRule type="cellIs" dxfId="1150" priority="207" operator="equal">
      <formula>0</formula>
    </cfRule>
    <cfRule type="containsErrors" dxfId="1149" priority="208">
      <formula>ISERROR(C39)</formula>
    </cfRule>
  </conditionalFormatting>
  <conditionalFormatting sqref="H42:N46 D42:D46">
    <cfRule type="containsErrors" dxfId="1148" priority="206">
      <formula>ISERROR(D42)</formula>
    </cfRule>
  </conditionalFormatting>
  <conditionalFormatting sqref="M42:M46">
    <cfRule type="containsErrors" dxfId="1147" priority="205">
      <formula>ISERROR(M42)</formula>
    </cfRule>
  </conditionalFormatting>
  <conditionalFormatting sqref="M42:N46">
    <cfRule type="cellIs" dxfId="1146" priority="204" operator="equal">
      <formula>0</formula>
    </cfRule>
  </conditionalFormatting>
  <conditionalFormatting sqref="A42:A46">
    <cfRule type="containsErrors" dxfId="1145" priority="203">
      <formula>ISERROR(A42)</formula>
    </cfRule>
  </conditionalFormatting>
  <conditionalFormatting sqref="A47:A48 D47:P48">
    <cfRule type="cellIs" dxfId="1144" priority="201" operator="equal">
      <formula>0</formula>
    </cfRule>
    <cfRule type="containsErrors" dxfId="1143" priority="202">
      <formula>ISERROR(A47)</formula>
    </cfRule>
  </conditionalFormatting>
  <conditionalFormatting sqref="A49:A50 D49:P50">
    <cfRule type="cellIs" dxfId="1142" priority="199" operator="equal">
      <formula>0</formula>
    </cfRule>
    <cfRule type="containsErrors" dxfId="1141" priority="200">
      <formula>ISERROR(A49)</formula>
    </cfRule>
  </conditionalFormatting>
  <conditionalFormatting sqref="C42:C46">
    <cfRule type="containsErrors" dxfId="1140" priority="198">
      <formula>ISERROR(C42)</formula>
    </cfRule>
  </conditionalFormatting>
  <conditionalFormatting sqref="C47:C48">
    <cfRule type="cellIs" dxfId="1139" priority="196" operator="equal">
      <formula>0</formula>
    </cfRule>
    <cfRule type="containsErrors" dxfId="1138" priority="197">
      <formula>ISERROR(C47)</formula>
    </cfRule>
  </conditionalFormatting>
  <conditionalFormatting sqref="C49:C50">
    <cfRule type="cellIs" dxfId="1137" priority="194" operator="equal">
      <formula>0</formula>
    </cfRule>
    <cfRule type="containsErrors" dxfId="1136" priority="195">
      <formula>ISERROR(C49)</formula>
    </cfRule>
  </conditionalFormatting>
  <conditionalFormatting sqref="H52:N56 D52:D56">
    <cfRule type="containsErrors" dxfId="1135" priority="193">
      <formula>ISERROR(D52)</formula>
    </cfRule>
  </conditionalFormatting>
  <conditionalFormatting sqref="M52:M56">
    <cfRule type="containsErrors" dxfId="1134" priority="192">
      <formula>ISERROR(M52)</formula>
    </cfRule>
  </conditionalFormatting>
  <conditionalFormatting sqref="M52:N56">
    <cfRule type="cellIs" dxfId="1133" priority="191" operator="equal">
      <formula>0</formula>
    </cfRule>
  </conditionalFormatting>
  <conditionalFormatting sqref="A52:A56">
    <cfRule type="containsErrors" dxfId="1132" priority="190">
      <formula>ISERROR(A52)</formula>
    </cfRule>
  </conditionalFormatting>
  <conditionalFormatting sqref="A57:A58 D57:P58">
    <cfRule type="cellIs" dxfId="1131" priority="188" operator="equal">
      <formula>0</formula>
    </cfRule>
    <cfRule type="containsErrors" dxfId="1130" priority="189">
      <formula>ISERROR(A57)</formula>
    </cfRule>
  </conditionalFormatting>
  <conditionalFormatting sqref="A59:A60 D59:P60">
    <cfRule type="cellIs" dxfId="1129" priority="186" operator="equal">
      <formula>0</formula>
    </cfRule>
    <cfRule type="containsErrors" dxfId="1128" priority="187">
      <formula>ISERROR(A59)</formula>
    </cfRule>
  </conditionalFormatting>
  <conditionalFormatting sqref="C52:C56">
    <cfRule type="containsErrors" dxfId="1127" priority="185">
      <formula>ISERROR(C52)</formula>
    </cfRule>
  </conditionalFormatting>
  <conditionalFormatting sqref="C57:C58">
    <cfRule type="cellIs" dxfId="1126" priority="183" operator="equal">
      <formula>0</formula>
    </cfRule>
    <cfRule type="containsErrors" dxfId="1125" priority="184">
      <formula>ISERROR(C57)</formula>
    </cfRule>
  </conditionalFormatting>
  <conditionalFormatting sqref="C59:C60">
    <cfRule type="cellIs" dxfId="1124" priority="181" operator="equal">
      <formula>0</formula>
    </cfRule>
    <cfRule type="containsErrors" dxfId="1123" priority="182">
      <formula>ISERROR(C59)</formula>
    </cfRule>
  </conditionalFormatting>
  <conditionalFormatting sqref="H62:N66 D62:D66">
    <cfRule type="containsErrors" dxfId="1122" priority="180">
      <formula>ISERROR(D62)</formula>
    </cfRule>
  </conditionalFormatting>
  <conditionalFormatting sqref="M62:M66">
    <cfRule type="containsErrors" dxfId="1121" priority="179">
      <formula>ISERROR(M62)</formula>
    </cfRule>
  </conditionalFormatting>
  <conditionalFormatting sqref="M62:N66">
    <cfRule type="cellIs" dxfId="1120" priority="178" operator="equal">
      <formula>0</formula>
    </cfRule>
  </conditionalFormatting>
  <conditionalFormatting sqref="A62:A66">
    <cfRule type="containsErrors" dxfId="1119" priority="177">
      <formula>ISERROR(A62)</formula>
    </cfRule>
  </conditionalFormatting>
  <conditionalFormatting sqref="A67:A68 D67:P68">
    <cfRule type="cellIs" dxfId="1118" priority="175" operator="equal">
      <formula>0</formula>
    </cfRule>
    <cfRule type="containsErrors" dxfId="1117" priority="176">
      <formula>ISERROR(A67)</formula>
    </cfRule>
  </conditionalFormatting>
  <conditionalFormatting sqref="A69:A70 D69:P70">
    <cfRule type="cellIs" dxfId="1116" priority="173" operator="equal">
      <formula>0</formula>
    </cfRule>
    <cfRule type="containsErrors" dxfId="1115" priority="174">
      <formula>ISERROR(A69)</formula>
    </cfRule>
  </conditionalFormatting>
  <conditionalFormatting sqref="C62:C66">
    <cfRule type="containsErrors" dxfId="1114" priority="172">
      <formula>ISERROR(C62)</formula>
    </cfRule>
  </conditionalFormatting>
  <conditionalFormatting sqref="C67:C68">
    <cfRule type="cellIs" dxfId="1113" priority="170" operator="equal">
      <formula>0</formula>
    </cfRule>
    <cfRule type="containsErrors" dxfId="1112" priority="171">
      <formula>ISERROR(C67)</formula>
    </cfRule>
  </conditionalFormatting>
  <conditionalFormatting sqref="C69:C70">
    <cfRule type="cellIs" dxfId="1111" priority="168" operator="equal">
      <formula>0</formula>
    </cfRule>
    <cfRule type="containsErrors" dxfId="1110" priority="169">
      <formula>ISERROR(C69)</formula>
    </cfRule>
  </conditionalFormatting>
  <conditionalFormatting sqref="H72:N76 D72:D76">
    <cfRule type="containsErrors" dxfId="1109" priority="167">
      <formula>ISERROR(D72)</formula>
    </cfRule>
  </conditionalFormatting>
  <conditionalFormatting sqref="M72:M76">
    <cfRule type="containsErrors" dxfId="1108" priority="166">
      <formula>ISERROR(M72)</formula>
    </cfRule>
  </conditionalFormatting>
  <conditionalFormatting sqref="M72:N76">
    <cfRule type="cellIs" dxfId="1107" priority="165" operator="equal">
      <formula>0</formula>
    </cfRule>
  </conditionalFormatting>
  <conditionalFormatting sqref="A72:A76">
    <cfRule type="containsErrors" dxfId="1106" priority="164">
      <formula>ISERROR(A72)</formula>
    </cfRule>
  </conditionalFormatting>
  <conditionalFormatting sqref="A77:A78 D77:P78">
    <cfRule type="cellIs" dxfId="1105" priority="162" operator="equal">
      <formula>0</formula>
    </cfRule>
    <cfRule type="containsErrors" dxfId="1104" priority="163">
      <formula>ISERROR(A77)</formula>
    </cfRule>
  </conditionalFormatting>
  <conditionalFormatting sqref="A79:A80 D79:P80">
    <cfRule type="cellIs" dxfId="1103" priority="160" operator="equal">
      <formula>0</formula>
    </cfRule>
    <cfRule type="containsErrors" dxfId="1102" priority="161">
      <formula>ISERROR(A79)</formula>
    </cfRule>
  </conditionalFormatting>
  <conditionalFormatting sqref="C72:C76">
    <cfRule type="containsErrors" dxfId="1101" priority="159">
      <formula>ISERROR(C72)</formula>
    </cfRule>
  </conditionalFormatting>
  <conditionalFormatting sqref="C77:C78">
    <cfRule type="cellIs" dxfId="1100" priority="157" operator="equal">
      <formula>0</formula>
    </cfRule>
    <cfRule type="containsErrors" dxfId="1099" priority="158">
      <formula>ISERROR(C77)</formula>
    </cfRule>
  </conditionalFormatting>
  <conditionalFormatting sqref="C79:C80">
    <cfRule type="cellIs" dxfId="1098" priority="155" operator="equal">
      <formula>0</formula>
    </cfRule>
    <cfRule type="containsErrors" dxfId="1097" priority="156">
      <formula>ISERROR(C79)</formula>
    </cfRule>
  </conditionalFormatting>
  <conditionalFormatting sqref="H82:N86 D82:D86">
    <cfRule type="containsErrors" dxfId="1096" priority="154">
      <formula>ISERROR(D82)</formula>
    </cfRule>
  </conditionalFormatting>
  <conditionalFormatting sqref="M82:M86">
    <cfRule type="containsErrors" dxfId="1095" priority="153">
      <formula>ISERROR(M82)</formula>
    </cfRule>
  </conditionalFormatting>
  <conditionalFormatting sqref="M82:N86">
    <cfRule type="cellIs" dxfId="1094" priority="152" operator="equal">
      <formula>0</formula>
    </cfRule>
  </conditionalFormatting>
  <conditionalFormatting sqref="A82:A86">
    <cfRule type="containsErrors" dxfId="1093" priority="151">
      <formula>ISERROR(A82)</formula>
    </cfRule>
  </conditionalFormatting>
  <conditionalFormatting sqref="A87:A88 D87:P88">
    <cfRule type="cellIs" dxfId="1092" priority="149" operator="equal">
      <formula>0</formula>
    </cfRule>
    <cfRule type="containsErrors" dxfId="1091" priority="150">
      <formula>ISERROR(A87)</formula>
    </cfRule>
  </conditionalFormatting>
  <conditionalFormatting sqref="A89:A90 D89:P90">
    <cfRule type="cellIs" dxfId="1090" priority="147" operator="equal">
      <formula>0</formula>
    </cfRule>
    <cfRule type="containsErrors" dxfId="1089" priority="148">
      <formula>ISERROR(A89)</formula>
    </cfRule>
  </conditionalFormatting>
  <conditionalFormatting sqref="C82:C86">
    <cfRule type="containsErrors" dxfId="1088" priority="146">
      <formula>ISERROR(C82)</formula>
    </cfRule>
  </conditionalFormatting>
  <conditionalFormatting sqref="C87:C88">
    <cfRule type="cellIs" dxfId="1087" priority="144" operator="equal">
      <formula>0</formula>
    </cfRule>
    <cfRule type="containsErrors" dxfId="1086" priority="145">
      <formula>ISERROR(C87)</formula>
    </cfRule>
  </conditionalFormatting>
  <conditionalFormatting sqref="C89:C90">
    <cfRule type="cellIs" dxfId="1085" priority="142" operator="equal">
      <formula>0</formula>
    </cfRule>
    <cfRule type="containsErrors" dxfId="1084" priority="143">
      <formula>ISERROR(C89)</formula>
    </cfRule>
  </conditionalFormatting>
  <conditionalFormatting sqref="H92:N96 D92:D96">
    <cfRule type="containsErrors" dxfId="1083" priority="141">
      <formula>ISERROR(D92)</formula>
    </cfRule>
  </conditionalFormatting>
  <conditionalFormatting sqref="M92:M96">
    <cfRule type="containsErrors" dxfId="1082" priority="140">
      <formula>ISERROR(M92)</formula>
    </cfRule>
  </conditionalFormatting>
  <conditionalFormatting sqref="M92:N96">
    <cfRule type="cellIs" dxfId="1081" priority="139" operator="equal">
      <formula>0</formula>
    </cfRule>
  </conditionalFormatting>
  <conditionalFormatting sqref="A92:A96">
    <cfRule type="containsErrors" dxfId="1080" priority="138">
      <formula>ISERROR(A92)</formula>
    </cfRule>
  </conditionalFormatting>
  <conditionalFormatting sqref="A97:A98 D97:P98">
    <cfRule type="cellIs" dxfId="1079" priority="136" operator="equal">
      <formula>0</formula>
    </cfRule>
    <cfRule type="containsErrors" dxfId="1078" priority="137">
      <formula>ISERROR(A97)</formula>
    </cfRule>
  </conditionalFormatting>
  <conditionalFormatting sqref="A99:A100 D99:P100">
    <cfRule type="cellIs" dxfId="1077" priority="134" operator="equal">
      <formula>0</formula>
    </cfRule>
    <cfRule type="containsErrors" dxfId="1076" priority="135">
      <formula>ISERROR(A99)</formula>
    </cfRule>
  </conditionalFormatting>
  <conditionalFormatting sqref="C92:C96">
    <cfRule type="containsErrors" dxfId="1075" priority="133">
      <formula>ISERROR(C92)</formula>
    </cfRule>
  </conditionalFormatting>
  <conditionalFormatting sqref="C97:C98">
    <cfRule type="cellIs" dxfId="1074" priority="131" operator="equal">
      <formula>0</formula>
    </cfRule>
    <cfRule type="containsErrors" dxfId="1073" priority="132">
      <formula>ISERROR(C97)</formula>
    </cfRule>
  </conditionalFormatting>
  <conditionalFormatting sqref="C99:C100">
    <cfRule type="cellIs" dxfId="1072" priority="129" operator="equal">
      <formula>0</formula>
    </cfRule>
    <cfRule type="containsErrors" dxfId="1071" priority="130">
      <formula>ISERROR(C99)</formula>
    </cfRule>
  </conditionalFormatting>
  <conditionalFormatting sqref="H102:N106 D102:D106">
    <cfRule type="containsErrors" dxfId="1070" priority="128">
      <formula>ISERROR(D102)</formula>
    </cfRule>
  </conditionalFormatting>
  <conditionalFormatting sqref="M102:M106">
    <cfRule type="containsErrors" dxfId="1069" priority="127">
      <formula>ISERROR(M102)</formula>
    </cfRule>
  </conditionalFormatting>
  <conditionalFormatting sqref="M102:N106">
    <cfRule type="cellIs" dxfId="1068" priority="126" operator="equal">
      <formula>0</formula>
    </cfRule>
  </conditionalFormatting>
  <conditionalFormatting sqref="A102:A106">
    <cfRule type="containsErrors" dxfId="1067" priority="125">
      <formula>ISERROR(A102)</formula>
    </cfRule>
  </conditionalFormatting>
  <conditionalFormatting sqref="A107:A108 D107:P108">
    <cfRule type="cellIs" dxfId="1066" priority="123" operator="equal">
      <formula>0</formula>
    </cfRule>
    <cfRule type="containsErrors" dxfId="1065" priority="124">
      <formula>ISERROR(A107)</formula>
    </cfRule>
  </conditionalFormatting>
  <conditionalFormatting sqref="A109:A110 D109:P110">
    <cfRule type="cellIs" dxfId="1064" priority="121" operator="equal">
      <formula>0</formula>
    </cfRule>
    <cfRule type="containsErrors" dxfId="1063" priority="122">
      <formula>ISERROR(A109)</formula>
    </cfRule>
  </conditionalFormatting>
  <conditionalFormatting sqref="C102:C106">
    <cfRule type="containsErrors" dxfId="1062" priority="120">
      <formula>ISERROR(C102)</formula>
    </cfRule>
  </conditionalFormatting>
  <conditionalFormatting sqref="C107:C108">
    <cfRule type="cellIs" dxfId="1061" priority="118" operator="equal">
      <formula>0</formula>
    </cfRule>
    <cfRule type="containsErrors" dxfId="1060" priority="119">
      <formula>ISERROR(C107)</formula>
    </cfRule>
  </conditionalFormatting>
  <conditionalFormatting sqref="C109:C110">
    <cfRule type="cellIs" dxfId="1059" priority="116" operator="equal">
      <formula>0</formula>
    </cfRule>
    <cfRule type="containsErrors" dxfId="1058" priority="117">
      <formula>ISERROR(C109)</formula>
    </cfRule>
  </conditionalFormatting>
  <conditionalFormatting sqref="H112:N116 D112:D116">
    <cfRule type="containsErrors" dxfId="1057" priority="115">
      <formula>ISERROR(D112)</formula>
    </cfRule>
  </conditionalFormatting>
  <conditionalFormatting sqref="M112:M116">
    <cfRule type="containsErrors" dxfId="1056" priority="114">
      <formula>ISERROR(M112)</formula>
    </cfRule>
  </conditionalFormatting>
  <conditionalFormatting sqref="M112:N116">
    <cfRule type="cellIs" dxfId="1055" priority="113" operator="equal">
      <formula>0</formula>
    </cfRule>
  </conditionalFormatting>
  <conditionalFormatting sqref="A112:A116">
    <cfRule type="containsErrors" dxfId="1054" priority="112">
      <formula>ISERROR(A112)</formula>
    </cfRule>
  </conditionalFormatting>
  <conditionalFormatting sqref="A117:A118 D117:P118">
    <cfRule type="cellIs" dxfId="1053" priority="110" operator="equal">
      <formula>0</formula>
    </cfRule>
    <cfRule type="containsErrors" dxfId="1052" priority="111">
      <formula>ISERROR(A117)</formula>
    </cfRule>
  </conditionalFormatting>
  <conditionalFormatting sqref="A119:A120 D119:P120">
    <cfRule type="cellIs" dxfId="1051" priority="108" operator="equal">
      <formula>0</formula>
    </cfRule>
    <cfRule type="containsErrors" dxfId="1050" priority="109">
      <formula>ISERROR(A119)</formula>
    </cfRule>
  </conditionalFormatting>
  <conditionalFormatting sqref="C112:C116">
    <cfRule type="containsErrors" dxfId="1049" priority="107">
      <formula>ISERROR(C112)</formula>
    </cfRule>
  </conditionalFormatting>
  <conditionalFormatting sqref="C117:C118">
    <cfRule type="cellIs" dxfId="1048" priority="105" operator="equal">
      <formula>0</formula>
    </cfRule>
    <cfRule type="containsErrors" dxfId="1047" priority="106">
      <formula>ISERROR(C117)</formula>
    </cfRule>
  </conditionalFormatting>
  <conditionalFormatting sqref="C119:C120">
    <cfRule type="cellIs" dxfId="1046" priority="103" operator="equal">
      <formula>0</formula>
    </cfRule>
    <cfRule type="containsErrors" dxfId="1045" priority="104">
      <formula>ISERROR(C119)</formula>
    </cfRule>
  </conditionalFormatting>
  <conditionalFormatting sqref="H122:N126 D122:D126">
    <cfRule type="containsErrors" dxfId="1044" priority="102">
      <formula>ISERROR(D122)</formula>
    </cfRule>
  </conditionalFormatting>
  <conditionalFormatting sqref="M122:M126">
    <cfRule type="containsErrors" dxfId="1043" priority="101">
      <formula>ISERROR(M122)</formula>
    </cfRule>
  </conditionalFormatting>
  <conditionalFormatting sqref="M122:N126">
    <cfRule type="cellIs" dxfId="1042" priority="100" operator="equal">
      <formula>0</formula>
    </cfRule>
  </conditionalFormatting>
  <conditionalFormatting sqref="A122:A126">
    <cfRule type="containsErrors" dxfId="1041" priority="99">
      <formula>ISERROR(A122)</formula>
    </cfRule>
  </conditionalFormatting>
  <conditionalFormatting sqref="A127:A128 D127:P128">
    <cfRule type="cellIs" dxfId="1040" priority="97" operator="equal">
      <formula>0</formula>
    </cfRule>
    <cfRule type="containsErrors" dxfId="1039" priority="98">
      <formula>ISERROR(A127)</formula>
    </cfRule>
  </conditionalFormatting>
  <conditionalFormatting sqref="A129:A130 D129:P130">
    <cfRule type="cellIs" dxfId="1038" priority="95" operator="equal">
      <formula>0</formula>
    </cfRule>
    <cfRule type="containsErrors" dxfId="1037" priority="96">
      <formula>ISERROR(A129)</formula>
    </cfRule>
  </conditionalFormatting>
  <conditionalFormatting sqref="C122:C126">
    <cfRule type="containsErrors" dxfId="1036" priority="94">
      <formula>ISERROR(C122)</formula>
    </cfRule>
  </conditionalFormatting>
  <conditionalFormatting sqref="C127:C128">
    <cfRule type="cellIs" dxfId="1035" priority="92" operator="equal">
      <formula>0</formula>
    </cfRule>
    <cfRule type="containsErrors" dxfId="1034" priority="93">
      <formula>ISERROR(C127)</formula>
    </cfRule>
  </conditionalFormatting>
  <conditionalFormatting sqref="C129:C130">
    <cfRule type="cellIs" dxfId="1033" priority="90" operator="equal">
      <formula>0</formula>
    </cfRule>
    <cfRule type="containsErrors" dxfId="1032" priority="91">
      <formula>ISERROR(C129)</formula>
    </cfRule>
  </conditionalFormatting>
  <conditionalFormatting sqref="H132:N136 D132:D136">
    <cfRule type="containsErrors" dxfId="1031" priority="89">
      <formula>ISERROR(D132)</formula>
    </cfRule>
  </conditionalFormatting>
  <conditionalFormatting sqref="M132:M136">
    <cfRule type="containsErrors" dxfId="1030" priority="88">
      <formula>ISERROR(M132)</formula>
    </cfRule>
  </conditionalFormatting>
  <conditionalFormatting sqref="M132:N136">
    <cfRule type="cellIs" dxfId="1029" priority="87" operator="equal">
      <formula>0</formula>
    </cfRule>
  </conditionalFormatting>
  <conditionalFormatting sqref="A132:A136">
    <cfRule type="containsErrors" dxfId="1028" priority="86">
      <formula>ISERROR(A132)</formula>
    </cfRule>
  </conditionalFormatting>
  <conditionalFormatting sqref="A137:A138 D137:P138">
    <cfRule type="cellIs" dxfId="1027" priority="84" operator="equal">
      <formula>0</formula>
    </cfRule>
    <cfRule type="containsErrors" dxfId="1026" priority="85">
      <formula>ISERROR(A137)</formula>
    </cfRule>
  </conditionalFormatting>
  <conditionalFormatting sqref="A139:A140 D139:P140">
    <cfRule type="cellIs" dxfId="1025" priority="82" operator="equal">
      <formula>0</formula>
    </cfRule>
    <cfRule type="containsErrors" dxfId="1024" priority="83">
      <formula>ISERROR(A139)</formula>
    </cfRule>
  </conditionalFormatting>
  <conditionalFormatting sqref="C132:C136">
    <cfRule type="containsErrors" dxfId="1023" priority="81">
      <formula>ISERROR(C132)</formula>
    </cfRule>
  </conditionalFormatting>
  <conditionalFormatting sqref="C137:C138">
    <cfRule type="cellIs" dxfId="1022" priority="79" operator="equal">
      <formula>0</formula>
    </cfRule>
    <cfRule type="containsErrors" dxfId="1021" priority="80">
      <formula>ISERROR(C137)</formula>
    </cfRule>
  </conditionalFormatting>
  <conditionalFormatting sqref="C139:C140">
    <cfRule type="cellIs" dxfId="1020" priority="77" operator="equal">
      <formula>0</formula>
    </cfRule>
    <cfRule type="containsErrors" dxfId="1019" priority="78">
      <formula>ISERROR(C139)</formula>
    </cfRule>
  </conditionalFormatting>
  <conditionalFormatting sqref="B132:B136">
    <cfRule type="containsErrors" dxfId="1018" priority="76">
      <formula>ISERROR(B132)</formula>
    </cfRule>
  </conditionalFormatting>
  <conditionalFormatting sqref="H142:N146 D142:D146">
    <cfRule type="containsErrors" dxfId="1017" priority="75">
      <formula>ISERROR(D142)</formula>
    </cfRule>
  </conditionalFormatting>
  <conditionalFormatting sqref="M142:M146">
    <cfRule type="containsErrors" dxfId="1016" priority="74">
      <formula>ISERROR(M142)</formula>
    </cfRule>
  </conditionalFormatting>
  <conditionalFormatting sqref="M142:N146">
    <cfRule type="cellIs" dxfId="1015" priority="73" operator="equal">
      <formula>0</formula>
    </cfRule>
  </conditionalFormatting>
  <conditionalFormatting sqref="A142:A146">
    <cfRule type="containsErrors" dxfId="1014" priority="72">
      <formula>ISERROR(A142)</formula>
    </cfRule>
  </conditionalFormatting>
  <conditionalFormatting sqref="A147:A148 D147:P148">
    <cfRule type="cellIs" dxfId="1013" priority="70" operator="equal">
      <formula>0</formula>
    </cfRule>
    <cfRule type="containsErrors" dxfId="1012" priority="71">
      <formula>ISERROR(A147)</formula>
    </cfRule>
  </conditionalFormatting>
  <conditionalFormatting sqref="A149:A150 D149:P150">
    <cfRule type="cellIs" dxfId="1011" priority="68" operator="equal">
      <formula>0</formula>
    </cfRule>
    <cfRule type="containsErrors" dxfId="1010" priority="69">
      <formula>ISERROR(A149)</formula>
    </cfRule>
  </conditionalFormatting>
  <conditionalFormatting sqref="C142:C146">
    <cfRule type="containsErrors" dxfId="1009" priority="67">
      <formula>ISERROR(C142)</formula>
    </cfRule>
  </conditionalFormatting>
  <conditionalFormatting sqref="C147:C148">
    <cfRule type="cellIs" dxfId="1008" priority="65" operator="equal">
      <formula>0</formula>
    </cfRule>
    <cfRule type="containsErrors" dxfId="1007" priority="66">
      <formula>ISERROR(C147)</formula>
    </cfRule>
  </conditionalFormatting>
  <conditionalFormatting sqref="C149:C150">
    <cfRule type="cellIs" dxfId="1006" priority="63" operator="equal">
      <formula>0</formula>
    </cfRule>
    <cfRule type="containsErrors" dxfId="1005" priority="64">
      <formula>ISERROR(C149)</formula>
    </cfRule>
  </conditionalFormatting>
  <conditionalFormatting sqref="B142:B146">
    <cfRule type="containsErrors" dxfId="1004" priority="62">
      <formula>ISERROR(B142)</formula>
    </cfRule>
  </conditionalFormatting>
  <conditionalFormatting sqref="H152:N156 D152:D156">
    <cfRule type="containsErrors" dxfId="1003" priority="61">
      <formula>ISERROR(D152)</formula>
    </cfRule>
  </conditionalFormatting>
  <conditionalFormatting sqref="M152:M156">
    <cfRule type="containsErrors" dxfId="1002" priority="60">
      <formula>ISERROR(M152)</formula>
    </cfRule>
  </conditionalFormatting>
  <conditionalFormatting sqref="M152:N156">
    <cfRule type="cellIs" dxfId="1001" priority="59" operator="equal">
      <formula>0</formula>
    </cfRule>
  </conditionalFormatting>
  <conditionalFormatting sqref="A152:A156">
    <cfRule type="containsErrors" dxfId="1000" priority="58">
      <formula>ISERROR(A152)</formula>
    </cfRule>
  </conditionalFormatting>
  <conditionalFormatting sqref="A157:A158 D157:P158">
    <cfRule type="cellIs" dxfId="999" priority="56" operator="equal">
      <formula>0</formula>
    </cfRule>
    <cfRule type="containsErrors" dxfId="998" priority="57">
      <formula>ISERROR(A157)</formula>
    </cfRule>
  </conditionalFormatting>
  <conditionalFormatting sqref="A159:A160 D159:P160">
    <cfRule type="cellIs" dxfId="997" priority="54" operator="equal">
      <formula>0</formula>
    </cfRule>
    <cfRule type="containsErrors" dxfId="996" priority="55">
      <formula>ISERROR(A159)</formula>
    </cfRule>
  </conditionalFormatting>
  <conditionalFormatting sqref="C152:C156">
    <cfRule type="containsErrors" dxfId="995" priority="53">
      <formula>ISERROR(C152)</formula>
    </cfRule>
  </conditionalFormatting>
  <conditionalFormatting sqref="C157:C158">
    <cfRule type="cellIs" dxfId="994" priority="51" operator="equal">
      <formula>0</formula>
    </cfRule>
    <cfRule type="containsErrors" dxfId="993" priority="52">
      <formula>ISERROR(C157)</formula>
    </cfRule>
  </conditionalFormatting>
  <conditionalFormatting sqref="C159:C160">
    <cfRule type="cellIs" dxfId="992" priority="49" operator="equal">
      <formula>0</formula>
    </cfRule>
    <cfRule type="containsErrors" dxfId="991" priority="50">
      <formula>ISERROR(C159)</formula>
    </cfRule>
  </conditionalFormatting>
  <conditionalFormatting sqref="B152:B156">
    <cfRule type="containsErrors" dxfId="990" priority="48">
      <formula>ISERROR(B152)</formula>
    </cfRule>
  </conditionalFormatting>
  <conditionalFormatting sqref="O2:P6">
    <cfRule type="containsErrors" dxfId="989" priority="47">
      <formula>ISERROR(O2)</formula>
    </cfRule>
  </conditionalFormatting>
  <conditionalFormatting sqref="O2:P6">
    <cfRule type="cellIs" dxfId="988" priority="46" operator="equal">
      <formula>0</formula>
    </cfRule>
  </conditionalFormatting>
  <conditionalFormatting sqref="O22:P26">
    <cfRule type="containsErrors" dxfId="985" priority="43">
      <formula>ISERROR(O22)</formula>
    </cfRule>
  </conditionalFormatting>
  <conditionalFormatting sqref="O22:P26">
    <cfRule type="cellIs" dxfId="984" priority="42" operator="equal">
      <formula>0</formula>
    </cfRule>
  </conditionalFormatting>
  <conditionalFormatting sqref="O32:P36">
    <cfRule type="containsErrors" dxfId="983" priority="41">
      <formula>ISERROR(O32)</formula>
    </cfRule>
  </conditionalFormatting>
  <conditionalFormatting sqref="O32:P36">
    <cfRule type="cellIs" dxfId="982" priority="40" operator="equal">
      <formula>0</formula>
    </cfRule>
  </conditionalFormatting>
  <conditionalFormatting sqref="O42:P46">
    <cfRule type="containsErrors" dxfId="981" priority="39">
      <formula>ISERROR(O42)</formula>
    </cfRule>
  </conditionalFormatting>
  <conditionalFormatting sqref="O42:P46">
    <cfRule type="cellIs" dxfId="980" priority="38" operator="equal">
      <formula>0</formula>
    </cfRule>
  </conditionalFormatting>
  <conditionalFormatting sqref="O52:P56">
    <cfRule type="containsErrors" dxfId="979" priority="37">
      <formula>ISERROR(O52)</formula>
    </cfRule>
  </conditionalFormatting>
  <conditionalFormatting sqref="O52:P56">
    <cfRule type="cellIs" dxfId="978" priority="36" operator="equal">
      <formula>0</formula>
    </cfRule>
  </conditionalFormatting>
  <conditionalFormatting sqref="O62:P66">
    <cfRule type="containsErrors" dxfId="977" priority="35">
      <formula>ISERROR(O62)</formula>
    </cfRule>
  </conditionalFormatting>
  <conditionalFormatting sqref="O62:P66">
    <cfRule type="cellIs" dxfId="976" priority="34" operator="equal">
      <formula>0</formula>
    </cfRule>
  </conditionalFormatting>
  <conditionalFormatting sqref="O72:P76">
    <cfRule type="containsErrors" dxfId="975" priority="33">
      <formula>ISERROR(O72)</formula>
    </cfRule>
  </conditionalFormatting>
  <conditionalFormatting sqref="O72:P76">
    <cfRule type="cellIs" dxfId="974" priority="32" operator="equal">
      <formula>0</formula>
    </cfRule>
  </conditionalFormatting>
  <conditionalFormatting sqref="O82:P86">
    <cfRule type="containsErrors" dxfId="973" priority="31">
      <formula>ISERROR(O82)</formula>
    </cfRule>
  </conditionalFormatting>
  <conditionalFormatting sqref="O82:P86">
    <cfRule type="cellIs" dxfId="972" priority="30" operator="equal">
      <formula>0</formula>
    </cfRule>
  </conditionalFormatting>
  <conditionalFormatting sqref="O92:P96">
    <cfRule type="containsErrors" dxfId="971" priority="29">
      <formula>ISERROR(O92)</formula>
    </cfRule>
  </conditionalFormatting>
  <conditionalFormatting sqref="O92:P96">
    <cfRule type="cellIs" dxfId="970" priority="28" operator="equal">
      <formula>0</formula>
    </cfRule>
  </conditionalFormatting>
  <conditionalFormatting sqref="O102:P106">
    <cfRule type="containsErrors" dxfId="969" priority="27">
      <formula>ISERROR(O102)</formula>
    </cfRule>
  </conditionalFormatting>
  <conditionalFormatting sqref="O102:P106">
    <cfRule type="cellIs" dxfId="968" priority="26" operator="equal">
      <formula>0</formula>
    </cfRule>
  </conditionalFormatting>
  <conditionalFormatting sqref="O112:P116">
    <cfRule type="containsErrors" dxfId="967" priority="25">
      <formula>ISERROR(O112)</formula>
    </cfRule>
  </conditionalFormatting>
  <conditionalFormatting sqref="O112:P116">
    <cfRule type="cellIs" dxfId="966" priority="24" operator="equal">
      <formula>0</formula>
    </cfRule>
  </conditionalFormatting>
  <conditionalFormatting sqref="O122:P126">
    <cfRule type="containsErrors" dxfId="965" priority="23">
      <formula>ISERROR(O122)</formula>
    </cfRule>
  </conditionalFormatting>
  <conditionalFormatting sqref="O122:P126">
    <cfRule type="cellIs" dxfId="964" priority="22" operator="equal">
      <formula>0</formula>
    </cfRule>
  </conditionalFormatting>
  <conditionalFormatting sqref="O132:P136">
    <cfRule type="containsErrors" dxfId="963" priority="21">
      <formula>ISERROR(O132)</formula>
    </cfRule>
  </conditionalFormatting>
  <conditionalFormatting sqref="O132:P136">
    <cfRule type="cellIs" dxfId="962" priority="20" operator="equal">
      <formula>0</formula>
    </cfRule>
  </conditionalFormatting>
  <conditionalFormatting sqref="O142:P146">
    <cfRule type="containsErrors" dxfId="961" priority="19">
      <formula>ISERROR(O142)</formula>
    </cfRule>
  </conditionalFormatting>
  <conditionalFormatting sqref="O142:P146">
    <cfRule type="cellIs" dxfId="960" priority="18" operator="equal">
      <formula>0</formula>
    </cfRule>
  </conditionalFormatting>
  <conditionalFormatting sqref="O152:P156">
    <cfRule type="containsErrors" dxfId="959" priority="17">
      <formula>ISERROR(O152)</formula>
    </cfRule>
  </conditionalFormatting>
  <conditionalFormatting sqref="O152:P156">
    <cfRule type="cellIs" dxfId="958" priority="16" operator="equal">
      <formula>0</formula>
    </cfRule>
  </conditionalFormatting>
  <conditionalFormatting sqref="B12:B16">
    <cfRule type="containsErrors" dxfId="957" priority="14">
      <formula>ISERROR(B12)</formula>
    </cfRule>
  </conditionalFormatting>
  <conditionalFormatting sqref="B2:B6">
    <cfRule type="containsErrors" dxfId="956" priority="15">
      <formula>ISERROR(B2)</formula>
    </cfRule>
  </conditionalFormatting>
  <conditionalFormatting sqref="B42:B46">
    <cfRule type="containsErrors" dxfId="955" priority="11">
      <formula>ISERROR(B42)</formula>
    </cfRule>
  </conditionalFormatting>
  <conditionalFormatting sqref="B22:B26">
    <cfRule type="containsErrors" dxfId="954" priority="13">
      <formula>ISERROR(B22)</formula>
    </cfRule>
  </conditionalFormatting>
  <conditionalFormatting sqref="B32:B36">
    <cfRule type="containsErrors" dxfId="953" priority="12">
      <formula>ISERROR(B32)</formula>
    </cfRule>
  </conditionalFormatting>
  <conditionalFormatting sqref="B52:B56">
    <cfRule type="containsErrors" dxfId="952" priority="10">
      <formula>ISERROR(B52)</formula>
    </cfRule>
  </conditionalFormatting>
  <conditionalFormatting sqref="B62:B66">
    <cfRule type="containsErrors" dxfId="951" priority="9">
      <formula>ISERROR(B62)</formula>
    </cfRule>
  </conditionalFormatting>
  <conditionalFormatting sqref="B72:B76">
    <cfRule type="containsErrors" dxfId="950" priority="8">
      <formula>ISERROR(B72)</formula>
    </cfRule>
  </conditionalFormatting>
  <conditionalFormatting sqref="B82:B86">
    <cfRule type="containsErrors" dxfId="949" priority="7">
      <formula>ISERROR(B82)</formula>
    </cfRule>
  </conditionalFormatting>
  <conditionalFormatting sqref="B92:B96">
    <cfRule type="containsErrors" dxfId="948" priority="6">
      <formula>ISERROR(B92)</formula>
    </cfRule>
  </conditionalFormatting>
  <conditionalFormatting sqref="B102:B106">
    <cfRule type="containsErrors" dxfId="947" priority="5">
      <formula>ISERROR(B102)</formula>
    </cfRule>
  </conditionalFormatting>
  <conditionalFormatting sqref="B112:B116">
    <cfRule type="containsErrors" dxfId="946" priority="4">
      <formula>ISERROR(B112)</formula>
    </cfRule>
  </conditionalFormatting>
  <conditionalFormatting sqref="B122:B126">
    <cfRule type="containsErrors" dxfId="945" priority="3">
      <formula>ISERROR(B122)</formula>
    </cfRule>
  </conditionalFormatting>
  <conditionalFormatting sqref="O12:P16">
    <cfRule type="containsErrors" dxfId="9" priority="2">
      <formula>ISERROR(O12)</formula>
    </cfRule>
  </conditionalFormatting>
  <conditionalFormatting sqref="O12:P16">
    <cfRule type="cellIs" dxfId="8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137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IF(C2&lt;&gt;Sem.06!C2,VLOOKUP(B2,Données!$A$3:$H$1003,7)+M2,M2+Sem.06!O2)</f>
        <v>0</v>
      </c>
      <c r="P2" s="52">
        <f>IF(C2&lt;&gt;Sem.06!C2,VLOOKUP(B2,Données!$A$3:$H$1003,8)+N2,N2+Sem.06!P2)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IF(C3&lt;&gt;Sem.06!C3,VLOOKUP(B3,Données!$A$3:$H$1003,7)+M3,M3+Sem.06!O3)</f>
        <v>0</v>
      </c>
      <c r="P3" s="52">
        <f>IF(C3&lt;&gt;Sem.06!C3,VLOOKUP(B3,Données!$A$3:$H$1003,8)+N3,N3+Sem.06!P3)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IF(C4&lt;&gt;Sem.06!C4,VLOOKUP(B4,Données!$A$3:$H$1003,7)+M4,M4+Sem.06!O4)</f>
        <v>0</v>
      </c>
      <c r="P4" s="52">
        <f>IF(C4&lt;&gt;Sem.06!C4,VLOOKUP(B4,Données!$A$3:$H$1003,8)+N4,N4+Sem.06!P4)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IF(C5&lt;&gt;Sem.06!C5,VLOOKUP(B5,Données!$A$3:$H$1003,7)+M5,M5+Sem.06!O5)</f>
        <v>0</v>
      </c>
      <c r="P5" s="52">
        <f>IF(C5&lt;&gt;Sem.06!C5,VLOOKUP(B5,Données!$A$3:$H$1003,8)+N5,N5+Sem.06!P5)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IF(C6&lt;&gt;Sem.06!C6,VLOOKUP(B6,Données!$A$3:$H$1003,7)+M6,M6+Sem.06!O6)</f>
        <v>0</v>
      </c>
      <c r="P6" s="52">
        <f>IF(C6&lt;&gt;Sem.06!C6,VLOOKUP(B6,Données!$A$3:$H$1003,8)+N6,N6+Sem.06!P6)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IF(C12&lt;&gt;Sem.06!C12,VLOOKUP(B12,Données!$A$3:$H$1003,7)+M12,M12+Sem.06!O12)</f>
        <v>0</v>
      </c>
      <c r="P12" s="52">
        <f>IF(C12&lt;&gt;Sem.06!C12,VLOOKUP(B12,Données!$A$3:$H$1003,8)+N12,N12+Sem.06!P12)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IF(C13&lt;&gt;Sem.06!C13,VLOOKUP(B13,Données!$A$3:$H$1003,7)+M13,M13+Sem.06!O13)</f>
        <v>0</v>
      </c>
      <c r="P13" s="52">
        <f>IF(C13&lt;&gt;Sem.06!C13,VLOOKUP(B13,Données!$A$3:$H$1003,8)+N13,N13+Sem.06!P13)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IF(C14&lt;&gt;Sem.06!C14,VLOOKUP(B14,Données!$A$3:$H$1003,7)+M14,M14+Sem.06!O14)</f>
        <v>0</v>
      </c>
      <c r="P14" s="52">
        <f>IF(C14&lt;&gt;Sem.06!C14,VLOOKUP(B14,Données!$A$3:$H$1003,8)+N14,N14+Sem.06!P14)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IF(C15&lt;&gt;Sem.06!C15,VLOOKUP(B15,Données!$A$3:$H$1003,7)+M15,M15+Sem.06!O15)</f>
        <v>0</v>
      </c>
      <c r="P15" s="52">
        <f>IF(C15&lt;&gt;Sem.06!C15,VLOOKUP(B15,Données!$A$3:$H$1003,8)+N15,N15+Sem.06!P15)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IF(C16&lt;&gt;Sem.06!C16,VLOOKUP(B16,Données!$A$3:$H$1003,7)+M16,M16+Sem.06!O16)</f>
        <v>0</v>
      </c>
      <c r="P16" s="52">
        <f>IF(C16&lt;&gt;Sem.06!C16,VLOOKUP(B16,Données!$A$3:$H$1003,8)+N16,N16+Sem.06!P16)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P20" si="6">M17</f>
        <v>0</v>
      </c>
      <c r="P17" s="57">
        <f t="shared" si="6"/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6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6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6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96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96" customFormat="1" ht="14.4" customHeight="1" x14ac:dyDescent="0.3">
      <c r="C163" s="158"/>
      <c r="E163" s="156"/>
      <c r="F163" s="156"/>
      <c r="G163" s="156"/>
      <c r="H163" s="159"/>
      <c r="I163" s="160"/>
      <c r="J163" s="161"/>
      <c r="K163" s="162"/>
      <c r="L163" s="163"/>
      <c r="Q163" s="105"/>
      <c r="R163" s="105"/>
      <c r="S163" s="105"/>
      <c r="CA163" s="81"/>
    </row>
    <row r="164" spans="1:79" s="96" customFormat="1" ht="14.4" customHeight="1" x14ac:dyDescent="0.3">
      <c r="C164" s="158"/>
      <c r="E164" s="156"/>
      <c r="F164" s="156"/>
      <c r="G164" s="156"/>
      <c r="H164" s="159"/>
      <c r="I164" s="160"/>
      <c r="J164" s="161"/>
      <c r="K164" s="162"/>
      <c r="L164" s="163"/>
      <c r="Q164" s="105"/>
      <c r="R164" s="105"/>
      <c r="S164" s="105"/>
      <c r="CA164" s="81"/>
    </row>
    <row r="165" spans="1:79" s="96" customFormat="1" ht="14.4" customHeight="1" x14ac:dyDescent="0.3">
      <c r="C165" s="158"/>
      <c r="E165" s="156"/>
      <c r="F165" s="156"/>
      <c r="G165" s="156"/>
      <c r="H165" s="159"/>
      <c r="I165" s="160"/>
      <c r="J165" s="161"/>
      <c r="K165" s="162"/>
      <c r="L165" s="163"/>
      <c r="Q165" s="105"/>
      <c r="R165" s="105"/>
      <c r="S165" s="105"/>
      <c r="CA165" s="81"/>
    </row>
    <row r="166" spans="1:79" s="96" customFormat="1" ht="14.4" customHeight="1" x14ac:dyDescent="0.3">
      <c r="C166" s="158"/>
      <c r="E166" s="156"/>
      <c r="F166" s="156"/>
      <c r="G166" s="156"/>
      <c r="H166" s="159"/>
      <c r="I166" s="160"/>
      <c r="J166" s="161"/>
      <c r="K166" s="162"/>
      <c r="L166" s="163"/>
      <c r="Q166" s="105"/>
      <c r="R166" s="105"/>
      <c r="S166" s="105"/>
      <c r="CA166" s="81"/>
    </row>
    <row r="167" spans="1:79" s="96" customFormat="1" ht="14.4" customHeight="1" x14ac:dyDescent="0.3">
      <c r="C167" s="158"/>
      <c r="E167" s="156"/>
      <c r="F167" s="156"/>
      <c r="G167" s="156"/>
      <c r="H167" s="159"/>
      <c r="I167" s="160"/>
      <c r="J167" s="161"/>
      <c r="K167" s="162"/>
      <c r="L167" s="163"/>
      <c r="Q167" s="105"/>
      <c r="R167" s="105"/>
      <c r="S167" s="105"/>
      <c r="CA167" s="81"/>
    </row>
    <row r="168" spans="1:79" s="96" customFormat="1" ht="14.4" customHeight="1" x14ac:dyDescent="0.3">
      <c r="C168" s="158"/>
      <c r="E168" s="156"/>
      <c r="F168" s="156"/>
      <c r="G168" s="156"/>
      <c r="H168" s="159"/>
      <c r="I168" s="160"/>
      <c r="J168" s="161"/>
      <c r="K168" s="162"/>
      <c r="L168" s="163"/>
      <c r="Q168" s="105"/>
      <c r="R168" s="105"/>
      <c r="S168" s="105"/>
      <c r="CA168" s="81"/>
    </row>
    <row r="169" spans="1:79" s="96" customFormat="1" ht="14.4" customHeight="1" x14ac:dyDescent="0.3">
      <c r="C169" s="158"/>
      <c r="E169" s="156"/>
      <c r="F169" s="156"/>
      <c r="G169" s="156"/>
      <c r="H169" s="159"/>
      <c r="I169" s="160"/>
      <c r="J169" s="161"/>
      <c r="K169" s="162"/>
      <c r="L169" s="163"/>
      <c r="Q169" s="105"/>
      <c r="R169" s="105"/>
      <c r="S169" s="105"/>
      <c r="CA169" s="81"/>
    </row>
    <row r="170" spans="1:79" s="96" customFormat="1" ht="14.4" customHeight="1" x14ac:dyDescent="0.3">
      <c r="C170" s="158"/>
      <c r="E170" s="156"/>
      <c r="F170" s="156"/>
      <c r="G170" s="156"/>
      <c r="H170" s="159"/>
      <c r="I170" s="160"/>
      <c r="J170" s="161"/>
      <c r="K170" s="162"/>
      <c r="L170" s="163"/>
      <c r="Q170" s="105"/>
      <c r="R170" s="105"/>
      <c r="S170" s="105"/>
      <c r="CA170" s="81"/>
    </row>
    <row r="171" spans="1:79" s="96" customFormat="1" ht="14.4" customHeight="1" x14ac:dyDescent="0.3">
      <c r="C171" s="158"/>
      <c r="E171" s="156"/>
      <c r="F171" s="156"/>
      <c r="G171" s="156"/>
      <c r="H171" s="159"/>
      <c r="I171" s="160"/>
      <c r="J171" s="161"/>
      <c r="K171" s="162"/>
      <c r="L171" s="163"/>
      <c r="Q171" s="105"/>
      <c r="R171" s="105"/>
      <c r="S171" s="105"/>
      <c r="CA171" s="81"/>
    </row>
    <row r="172" spans="1:79" s="96" customFormat="1" ht="14.4" customHeight="1" x14ac:dyDescent="0.3">
      <c r="C172" s="158"/>
      <c r="E172" s="156"/>
      <c r="F172" s="156"/>
      <c r="G172" s="156"/>
      <c r="H172" s="159"/>
      <c r="I172" s="160"/>
      <c r="J172" s="161"/>
      <c r="K172" s="162"/>
      <c r="L172" s="163"/>
      <c r="Q172" s="105"/>
      <c r="R172" s="105"/>
      <c r="S172" s="105"/>
      <c r="CA172" s="81"/>
    </row>
    <row r="173" spans="1:79" s="96" customFormat="1" ht="14.4" customHeight="1" x14ac:dyDescent="0.3">
      <c r="C173" s="158"/>
      <c r="E173" s="156"/>
      <c r="F173" s="156"/>
      <c r="G173" s="156"/>
      <c r="H173" s="159"/>
      <c r="I173" s="160"/>
      <c r="J173" s="161"/>
      <c r="K173" s="162"/>
      <c r="L173" s="163"/>
      <c r="Q173" s="105"/>
      <c r="R173" s="105"/>
      <c r="S173" s="105"/>
      <c r="CA173" s="81"/>
    </row>
    <row r="174" spans="1:79" s="96" customFormat="1" ht="14.4" customHeight="1" x14ac:dyDescent="0.3">
      <c r="C174" s="158"/>
      <c r="E174" s="156"/>
      <c r="F174" s="156"/>
      <c r="G174" s="156"/>
      <c r="H174" s="159"/>
      <c r="I174" s="160"/>
      <c r="J174" s="161"/>
      <c r="K174" s="162"/>
      <c r="L174" s="163"/>
      <c r="Q174" s="105"/>
      <c r="R174" s="105"/>
      <c r="S174" s="105"/>
      <c r="CA174" s="81"/>
    </row>
    <row r="175" spans="1:79" s="96" customFormat="1" ht="14.4" customHeight="1" x14ac:dyDescent="0.3">
      <c r="C175" s="158"/>
      <c r="E175" s="156"/>
      <c r="F175" s="156"/>
      <c r="G175" s="156"/>
      <c r="H175" s="159"/>
      <c r="I175" s="160"/>
      <c r="J175" s="161"/>
      <c r="K175" s="162"/>
      <c r="L175" s="163"/>
      <c r="Q175" s="105"/>
      <c r="R175" s="105"/>
      <c r="S175" s="105"/>
      <c r="CA175" s="81"/>
    </row>
    <row r="176" spans="1:79" s="96" customFormat="1" ht="14.4" customHeight="1" x14ac:dyDescent="0.3">
      <c r="C176" s="158"/>
      <c r="E176" s="156"/>
      <c r="F176" s="156"/>
      <c r="G176" s="156"/>
      <c r="H176" s="159"/>
      <c r="I176" s="160"/>
      <c r="J176" s="161"/>
      <c r="K176" s="162"/>
      <c r="L176" s="163"/>
      <c r="Q176" s="105"/>
      <c r="R176" s="105"/>
      <c r="S176" s="105"/>
      <c r="CA176" s="81"/>
    </row>
    <row r="177" spans="3:79" s="96" customFormat="1" ht="14.4" customHeight="1" x14ac:dyDescent="0.3">
      <c r="C177" s="158"/>
      <c r="E177" s="156"/>
      <c r="F177" s="156"/>
      <c r="G177" s="156"/>
      <c r="H177" s="159"/>
      <c r="I177" s="160"/>
      <c r="J177" s="161"/>
      <c r="K177" s="162"/>
      <c r="L177" s="163"/>
      <c r="Q177" s="105"/>
      <c r="R177" s="105"/>
      <c r="S177" s="105"/>
      <c r="CA177" s="81"/>
    </row>
    <row r="178" spans="3:79" s="96" customFormat="1" ht="14.4" customHeight="1" x14ac:dyDescent="0.3">
      <c r="C178" s="158"/>
      <c r="E178" s="156"/>
      <c r="F178" s="156"/>
      <c r="G178" s="156"/>
      <c r="H178" s="159"/>
      <c r="I178" s="160"/>
      <c r="J178" s="161"/>
      <c r="K178" s="162"/>
      <c r="L178" s="163"/>
      <c r="Q178" s="105"/>
      <c r="R178" s="105"/>
      <c r="S178" s="105"/>
      <c r="CA178" s="81"/>
    </row>
    <row r="179" spans="3:79" s="96" customFormat="1" ht="14.4" customHeight="1" x14ac:dyDescent="0.3">
      <c r="C179" s="158"/>
      <c r="E179" s="156"/>
      <c r="F179" s="156"/>
      <c r="G179" s="156"/>
      <c r="H179" s="159"/>
      <c r="I179" s="160"/>
      <c r="J179" s="161"/>
      <c r="K179" s="162"/>
      <c r="L179" s="163"/>
      <c r="Q179" s="105"/>
      <c r="R179" s="105"/>
      <c r="S179" s="105"/>
      <c r="CA179" s="81"/>
    </row>
    <row r="180" spans="3:79" s="96" customFormat="1" ht="14.4" customHeight="1" x14ac:dyDescent="0.3">
      <c r="C180" s="158"/>
      <c r="E180" s="156"/>
      <c r="F180" s="156"/>
      <c r="G180" s="156"/>
      <c r="H180" s="159"/>
      <c r="I180" s="160"/>
      <c r="J180" s="161"/>
      <c r="K180" s="162"/>
      <c r="L180" s="163"/>
      <c r="Q180" s="105"/>
      <c r="R180" s="105"/>
      <c r="S180" s="105"/>
      <c r="CA180" s="81"/>
    </row>
    <row r="181" spans="3:79" s="96" customFormat="1" ht="14.4" customHeight="1" x14ac:dyDescent="0.3">
      <c r="C181" s="158"/>
      <c r="E181" s="156"/>
      <c r="F181" s="156"/>
      <c r="G181" s="156"/>
      <c r="H181" s="159"/>
      <c r="I181" s="160"/>
      <c r="J181" s="161"/>
      <c r="K181" s="162"/>
      <c r="L181" s="163"/>
      <c r="Q181" s="105"/>
      <c r="R181" s="105"/>
      <c r="S181" s="105"/>
      <c r="CA181" s="81"/>
    </row>
    <row r="182" spans="3:79" s="96" customFormat="1" ht="14.4" customHeight="1" x14ac:dyDescent="0.3">
      <c r="C182" s="158"/>
      <c r="E182" s="156"/>
      <c r="F182" s="156"/>
      <c r="G182" s="156"/>
      <c r="H182" s="159"/>
      <c r="I182" s="160"/>
      <c r="J182" s="161"/>
      <c r="K182" s="162"/>
      <c r="L182" s="163"/>
      <c r="Q182" s="105"/>
      <c r="R182" s="105"/>
      <c r="S182" s="105"/>
      <c r="CA182" s="81"/>
    </row>
    <row r="183" spans="3:79" s="96" customFormat="1" ht="14.4" customHeight="1" x14ac:dyDescent="0.3">
      <c r="C183" s="158"/>
      <c r="E183" s="156"/>
      <c r="F183" s="156"/>
      <c r="G183" s="156"/>
      <c r="H183" s="159"/>
      <c r="I183" s="160"/>
      <c r="J183" s="161"/>
      <c r="K183" s="162"/>
      <c r="L183" s="163"/>
      <c r="Q183" s="105"/>
      <c r="R183" s="105"/>
      <c r="S183" s="105"/>
      <c r="CA183" s="81"/>
    </row>
    <row r="184" spans="3:79" s="96" customFormat="1" ht="14.4" customHeight="1" x14ac:dyDescent="0.3">
      <c r="C184" s="158"/>
      <c r="E184" s="156"/>
      <c r="F184" s="156"/>
      <c r="G184" s="156"/>
      <c r="H184" s="159"/>
      <c r="I184" s="160"/>
      <c r="J184" s="161"/>
      <c r="K184" s="162"/>
      <c r="L184" s="163"/>
      <c r="Q184" s="105"/>
      <c r="R184" s="105"/>
      <c r="S184" s="105"/>
      <c r="CA184" s="81"/>
    </row>
    <row r="185" spans="3:79" s="96" customFormat="1" ht="14.4" customHeight="1" x14ac:dyDescent="0.3">
      <c r="C185" s="158"/>
      <c r="E185" s="156"/>
      <c r="F185" s="156"/>
      <c r="G185" s="156"/>
      <c r="H185" s="159"/>
      <c r="I185" s="160"/>
      <c r="J185" s="161"/>
      <c r="K185" s="162"/>
      <c r="L185" s="163"/>
      <c r="Q185" s="105"/>
      <c r="R185" s="105"/>
      <c r="S185" s="105"/>
      <c r="CA185" s="81"/>
    </row>
    <row r="186" spans="3:79" s="96" customFormat="1" ht="14.4" customHeight="1" x14ac:dyDescent="0.3">
      <c r="C186" s="158"/>
      <c r="E186" s="156"/>
      <c r="F186" s="156"/>
      <c r="G186" s="156"/>
      <c r="H186" s="159"/>
      <c r="I186" s="160"/>
      <c r="J186" s="161"/>
      <c r="K186" s="162"/>
      <c r="L186" s="163"/>
      <c r="Q186" s="105"/>
      <c r="R186" s="105"/>
      <c r="S186" s="105"/>
      <c r="CA186" s="81"/>
    </row>
    <row r="187" spans="3:79" s="96" customFormat="1" ht="14.4" customHeight="1" x14ac:dyDescent="0.3">
      <c r="C187" s="158"/>
      <c r="E187" s="156"/>
      <c r="F187" s="156"/>
      <c r="G187" s="156"/>
      <c r="H187" s="159"/>
      <c r="I187" s="160"/>
      <c r="J187" s="161"/>
      <c r="K187" s="162"/>
      <c r="L187" s="163"/>
      <c r="Q187" s="105"/>
      <c r="R187" s="105"/>
      <c r="S187" s="105"/>
      <c r="CA187" s="81"/>
    </row>
    <row r="188" spans="3:79" s="96" customFormat="1" ht="14.4" customHeight="1" x14ac:dyDescent="0.3">
      <c r="C188" s="158"/>
      <c r="E188" s="156"/>
      <c r="F188" s="156"/>
      <c r="G188" s="156"/>
      <c r="H188" s="159"/>
      <c r="I188" s="160"/>
      <c r="J188" s="161"/>
      <c r="K188" s="162"/>
      <c r="L188" s="163"/>
      <c r="Q188" s="105"/>
      <c r="R188" s="105"/>
      <c r="S188" s="105"/>
      <c r="CA188" s="81"/>
    </row>
    <row r="189" spans="3:79" s="96" customFormat="1" ht="14.4" customHeight="1" x14ac:dyDescent="0.3">
      <c r="C189" s="158"/>
      <c r="E189" s="156"/>
      <c r="F189" s="156"/>
      <c r="G189" s="156"/>
      <c r="H189" s="159"/>
      <c r="I189" s="160"/>
      <c r="J189" s="161"/>
      <c r="K189" s="162"/>
      <c r="L189" s="163"/>
      <c r="Q189" s="105"/>
      <c r="R189" s="105"/>
      <c r="S189" s="105"/>
      <c r="CA189" s="81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944" priority="313">
      <formula>ISERROR(B1)</formula>
    </cfRule>
  </conditionalFormatting>
  <conditionalFormatting sqref="E1:G1">
    <cfRule type="cellIs" dxfId="943" priority="311" operator="equal">
      <formula>0</formula>
    </cfRule>
    <cfRule type="containsErrors" dxfId="942" priority="312">
      <formula>ISERROR(E1)</formula>
    </cfRule>
  </conditionalFormatting>
  <conditionalFormatting sqref="M1:M6">
    <cfRule type="containsErrors" dxfId="941" priority="310">
      <formula>ISERROR(M1)</formula>
    </cfRule>
  </conditionalFormatting>
  <conditionalFormatting sqref="M1:P1 M2:N6">
    <cfRule type="cellIs" dxfId="940" priority="309" operator="equal">
      <formula>0</formula>
    </cfRule>
  </conditionalFormatting>
  <conditionalFormatting sqref="A1">
    <cfRule type="containsErrors" dxfId="939" priority="308">
      <formula>ISERROR(A1)</formula>
    </cfRule>
  </conditionalFormatting>
  <conditionalFormatting sqref="A2:A6">
    <cfRule type="containsErrors" dxfId="938" priority="307">
      <formula>ISERROR(A2)</formula>
    </cfRule>
  </conditionalFormatting>
  <conditionalFormatting sqref="A7:A8 D7:P8">
    <cfRule type="cellIs" dxfId="937" priority="304" operator="equal">
      <formula>0</formula>
    </cfRule>
    <cfRule type="containsErrors" dxfId="936" priority="305">
      <formula>ISERROR(A7)</formula>
    </cfRule>
  </conditionalFormatting>
  <conditionalFormatting sqref="A9:A10 D9:P10">
    <cfRule type="cellIs" dxfId="935" priority="302" operator="equal">
      <formula>0</formula>
    </cfRule>
    <cfRule type="containsErrors" dxfId="934" priority="303">
      <formula>ISERROR(A9)</formula>
    </cfRule>
  </conditionalFormatting>
  <conditionalFormatting sqref="E162:G162">
    <cfRule type="containsErrors" dxfId="933" priority="306">
      <formula>ISERROR(E162)</formula>
    </cfRule>
  </conditionalFormatting>
  <conditionalFormatting sqref="C2:C6">
    <cfRule type="containsErrors" dxfId="932" priority="301">
      <formula>ISERROR(C2)</formula>
    </cfRule>
  </conditionalFormatting>
  <conditionalFormatting sqref="C7:C8">
    <cfRule type="cellIs" dxfId="931" priority="299" operator="equal">
      <formula>0</formula>
    </cfRule>
    <cfRule type="containsErrors" dxfId="930" priority="300">
      <formula>ISERROR(C7)</formula>
    </cfRule>
  </conditionalFormatting>
  <conditionalFormatting sqref="C9:C10">
    <cfRule type="cellIs" dxfId="929" priority="297" operator="equal">
      <formula>0</formula>
    </cfRule>
    <cfRule type="containsErrors" dxfId="928" priority="298">
      <formula>ISERROR(C9)</formula>
    </cfRule>
  </conditionalFormatting>
  <conditionalFormatting sqref="C11">
    <cfRule type="containsErrors" dxfId="927" priority="296">
      <formula>ISERROR(C11)</formula>
    </cfRule>
  </conditionalFormatting>
  <conditionalFormatting sqref="C21">
    <cfRule type="containsErrors" dxfId="926" priority="295">
      <formula>ISERROR(C21)</formula>
    </cfRule>
  </conditionalFormatting>
  <conditionalFormatting sqref="C31">
    <cfRule type="containsErrors" dxfId="925" priority="294">
      <formula>ISERROR(C31)</formula>
    </cfRule>
  </conditionalFormatting>
  <conditionalFormatting sqref="C41">
    <cfRule type="containsErrors" dxfId="924" priority="293">
      <formula>ISERROR(C41)</formula>
    </cfRule>
  </conditionalFormatting>
  <conditionalFormatting sqref="C51">
    <cfRule type="containsErrors" dxfId="923" priority="292">
      <formula>ISERROR(C51)</formula>
    </cfRule>
  </conditionalFormatting>
  <conditionalFormatting sqref="C61">
    <cfRule type="containsErrors" dxfId="922" priority="291">
      <formula>ISERROR(C61)</formula>
    </cfRule>
  </conditionalFormatting>
  <conditionalFormatting sqref="C71">
    <cfRule type="containsErrors" dxfId="921" priority="290">
      <formula>ISERROR(C71)</formula>
    </cfRule>
  </conditionalFormatting>
  <conditionalFormatting sqref="C81">
    <cfRule type="containsErrors" dxfId="920" priority="289">
      <formula>ISERROR(C81)</formula>
    </cfRule>
  </conditionalFormatting>
  <conditionalFormatting sqref="C91">
    <cfRule type="containsErrors" dxfId="919" priority="288">
      <formula>ISERROR(C91)</formula>
    </cfRule>
  </conditionalFormatting>
  <conditionalFormatting sqref="C101">
    <cfRule type="containsErrors" dxfId="918" priority="287">
      <formula>ISERROR(C101)</formula>
    </cfRule>
  </conditionalFormatting>
  <conditionalFormatting sqref="C111">
    <cfRule type="containsErrors" dxfId="917" priority="286">
      <formula>ISERROR(C111)</formula>
    </cfRule>
  </conditionalFormatting>
  <conditionalFormatting sqref="C121">
    <cfRule type="containsErrors" dxfId="916" priority="285">
      <formula>ISERROR(C121)</formula>
    </cfRule>
  </conditionalFormatting>
  <conditionalFormatting sqref="C131">
    <cfRule type="containsErrors" dxfId="915" priority="284">
      <formula>ISERROR(C131)</formula>
    </cfRule>
  </conditionalFormatting>
  <conditionalFormatting sqref="C141">
    <cfRule type="containsErrors" dxfId="914" priority="283">
      <formula>ISERROR(C141)</formula>
    </cfRule>
  </conditionalFormatting>
  <conditionalFormatting sqref="C151">
    <cfRule type="containsErrors" dxfId="913" priority="282">
      <formula>ISERROR(C151)</formula>
    </cfRule>
  </conditionalFormatting>
  <conditionalFormatting sqref="E11:G11">
    <cfRule type="cellIs" dxfId="912" priority="280" operator="equal">
      <formula>0</formula>
    </cfRule>
    <cfRule type="containsErrors" dxfId="911" priority="281">
      <formula>ISERROR(E11)</formula>
    </cfRule>
  </conditionalFormatting>
  <conditionalFormatting sqref="E21:F21">
    <cfRule type="cellIs" dxfId="910" priority="278" operator="equal">
      <formula>0</formula>
    </cfRule>
    <cfRule type="containsErrors" dxfId="909" priority="279">
      <formula>ISERROR(E21)</formula>
    </cfRule>
  </conditionalFormatting>
  <conditionalFormatting sqref="E31:F31">
    <cfRule type="cellIs" dxfId="908" priority="276" operator="equal">
      <formula>0</formula>
    </cfRule>
    <cfRule type="containsErrors" dxfId="907" priority="277">
      <formula>ISERROR(E31)</formula>
    </cfRule>
  </conditionalFormatting>
  <conditionalFormatting sqref="E41:G41">
    <cfRule type="cellIs" dxfId="906" priority="274" operator="equal">
      <formula>0</formula>
    </cfRule>
    <cfRule type="containsErrors" dxfId="905" priority="275">
      <formula>ISERROR(E41)</formula>
    </cfRule>
  </conditionalFormatting>
  <conditionalFormatting sqref="E51:G51">
    <cfRule type="cellIs" dxfId="904" priority="272" operator="equal">
      <formula>0</formula>
    </cfRule>
    <cfRule type="containsErrors" dxfId="903" priority="273">
      <formula>ISERROR(E51)</formula>
    </cfRule>
  </conditionalFormatting>
  <conditionalFormatting sqref="E61:G61">
    <cfRule type="cellIs" dxfId="902" priority="270" operator="equal">
      <formula>0</formula>
    </cfRule>
    <cfRule type="containsErrors" dxfId="901" priority="271">
      <formula>ISERROR(E61)</formula>
    </cfRule>
  </conditionalFormatting>
  <conditionalFormatting sqref="E71:G71">
    <cfRule type="cellIs" dxfId="900" priority="268" operator="equal">
      <formula>0</formula>
    </cfRule>
    <cfRule type="containsErrors" dxfId="899" priority="269">
      <formula>ISERROR(E71)</formula>
    </cfRule>
  </conditionalFormatting>
  <conditionalFormatting sqref="E81:G81">
    <cfRule type="cellIs" dxfId="898" priority="266" operator="equal">
      <formula>0</formula>
    </cfRule>
    <cfRule type="containsErrors" dxfId="897" priority="267">
      <formula>ISERROR(E81)</formula>
    </cfRule>
  </conditionalFormatting>
  <conditionalFormatting sqref="E91:G91">
    <cfRule type="cellIs" dxfId="896" priority="264" operator="equal">
      <formula>0</formula>
    </cfRule>
    <cfRule type="containsErrors" dxfId="895" priority="265">
      <formula>ISERROR(E91)</formula>
    </cfRule>
  </conditionalFormatting>
  <conditionalFormatting sqref="E101:G101">
    <cfRule type="cellIs" dxfId="894" priority="262" operator="equal">
      <formula>0</formula>
    </cfRule>
    <cfRule type="containsErrors" dxfId="893" priority="263">
      <formula>ISERROR(E101)</formula>
    </cfRule>
  </conditionalFormatting>
  <conditionalFormatting sqref="E111:G111">
    <cfRule type="cellIs" dxfId="892" priority="260" operator="equal">
      <formula>0</formula>
    </cfRule>
    <cfRule type="containsErrors" dxfId="891" priority="261">
      <formula>ISERROR(E111)</formula>
    </cfRule>
  </conditionalFormatting>
  <conditionalFormatting sqref="E121:G121">
    <cfRule type="cellIs" dxfId="890" priority="258" operator="equal">
      <formula>0</formula>
    </cfRule>
    <cfRule type="containsErrors" dxfId="889" priority="259">
      <formula>ISERROR(E121)</formula>
    </cfRule>
  </conditionalFormatting>
  <conditionalFormatting sqref="E131:G131">
    <cfRule type="cellIs" dxfId="888" priority="256" operator="equal">
      <formula>0</formula>
    </cfRule>
    <cfRule type="containsErrors" dxfId="887" priority="257">
      <formula>ISERROR(E131)</formula>
    </cfRule>
  </conditionalFormatting>
  <conditionalFormatting sqref="E141:G141">
    <cfRule type="cellIs" dxfId="886" priority="254" operator="equal">
      <formula>0</formula>
    </cfRule>
    <cfRule type="containsErrors" dxfId="885" priority="255">
      <formula>ISERROR(E141)</formula>
    </cfRule>
  </conditionalFormatting>
  <conditionalFormatting sqref="E151:G151">
    <cfRule type="cellIs" dxfId="884" priority="252" operator="equal">
      <formula>0</formula>
    </cfRule>
    <cfRule type="containsErrors" dxfId="883" priority="253">
      <formula>ISERROR(E151)</formula>
    </cfRule>
  </conditionalFormatting>
  <conditionalFormatting sqref="E161:G161">
    <cfRule type="cellIs" dxfId="882" priority="250" operator="equal">
      <formula>0</formula>
    </cfRule>
    <cfRule type="containsErrors" dxfId="881" priority="251">
      <formula>ISERROR(E161)</formula>
    </cfRule>
  </conditionalFormatting>
  <conditionalFormatting sqref="G21">
    <cfRule type="cellIs" dxfId="880" priority="248" operator="equal">
      <formula>0</formula>
    </cfRule>
    <cfRule type="containsErrors" dxfId="879" priority="249">
      <formula>ISERROR(G21)</formula>
    </cfRule>
  </conditionalFormatting>
  <conditionalFormatting sqref="G31">
    <cfRule type="cellIs" dxfId="878" priority="246" operator="equal">
      <formula>0</formula>
    </cfRule>
    <cfRule type="containsErrors" dxfId="877" priority="247">
      <formula>ISERROR(G31)</formula>
    </cfRule>
  </conditionalFormatting>
  <conditionalFormatting sqref="H12:N16 D12:D16">
    <cfRule type="containsErrors" dxfId="876" priority="245">
      <formula>ISERROR(D12)</formula>
    </cfRule>
  </conditionalFormatting>
  <conditionalFormatting sqref="M12:M16">
    <cfRule type="containsErrors" dxfId="875" priority="244">
      <formula>ISERROR(M12)</formula>
    </cfRule>
  </conditionalFormatting>
  <conditionalFormatting sqref="M12:N16">
    <cfRule type="cellIs" dxfId="874" priority="243" operator="equal">
      <formula>0</formula>
    </cfRule>
  </conditionalFormatting>
  <conditionalFormatting sqref="A12:A16">
    <cfRule type="containsErrors" dxfId="873" priority="242">
      <formula>ISERROR(A12)</formula>
    </cfRule>
  </conditionalFormatting>
  <conditionalFormatting sqref="A17:A18 D17:P18">
    <cfRule type="cellIs" dxfId="872" priority="240" operator="equal">
      <formula>0</formula>
    </cfRule>
    <cfRule type="containsErrors" dxfId="871" priority="241">
      <formula>ISERROR(A17)</formula>
    </cfRule>
  </conditionalFormatting>
  <conditionalFormatting sqref="A19:A20 D19:P20">
    <cfRule type="cellIs" dxfId="870" priority="238" operator="equal">
      <formula>0</formula>
    </cfRule>
    <cfRule type="containsErrors" dxfId="869" priority="239">
      <formula>ISERROR(A19)</formula>
    </cfRule>
  </conditionalFormatting>
  <conditionalFormatting sqref="C12:C16">
    <cfRule type="containsErrors" dxfId="868" priority="237">
      <formula>ISERROR(C12)</formula>
    </cfRule>
  </conditionalFormatting>
  <conditionalFormatting sqref="C17:C18">
    <cfRule type="cellIs" dxfId="867" priority="235" operator="equal">
      <formula>0</formula>
    </cfRule>
    <cfRule type="containsErrors" dxfId="866" priority="236">
      <formula>ISERROR(C17)</formula>
    </cfRule>
  </conditionalFormatting>
  <conditionalFormatting sqref="C19:C20">
    <cfRule type="cellIs" dxfId="865" priority="233" operator="equal">
      <formula>0</formula>
    </cfRule>
    <cfRule type="containsErrors" dxfId="864" priority="234">
      <formula>ISERROR(C19)</formula>
    </cfRule>
  </conditionalFormatting>
  <conditionalFormatting sqref="H22:N26 D22:D26">
    <cfRule type="containsErrors" dxfId="863" priority="232">
      <formula>ISERROR(D22)</formula>
    </cfRule>
  </conditionalFormatting>
  <conditionalFormatting sqref="M22:M26">
    <cfRule type="containsErrors" dxfId="862" priority="231">
      <formula>ISERROR(M22)</formula>
    </cfRule>
  </conditionalFormatting>
  <conditionalFormatting sqref="M22:N26">
    <cfRule type="cellIs" dxfId="861" priority="230" operator="equal">
      <formula>0</formula>
    </cfRule>
  </conditionalFormatting>
  <conditionalFormatting sqref="A22:A26">
    <cfRule type="containsErrors" dxfId="860" priority="229">
      <formula>ISERROR(A22)</formula>
    </cfRule>
  </conditionalFormatting>
  <conditionalFormatting sqref="A27:A28 D27:P28">
    <cfRule type="cellIs" dxfId="859" priority="227" operator="equal">
      <formula>0</formula>
    </cfRule>
    <cfRule type="containsErrors" dxfId="858" priority="228">
      <formula>ISERROR(A27)</formula>
    </cfRule>
  </conditionalFormatting>
  <conditionalFormatting sqref="A29:A30 D29:P30">
    <cfRule type="cellIs" dxfId="857" priority="225" operator="equal">
      <formula>0</formula>
    </cfRule>
    <cfRule type="containsErrors" dxfId="856" priority="226">
      <formula>ISERROR(A29)</formula>
    </cfRule>
  </conditionalFormatting>
  <conditionalFormatting sqref="C22:C26">
    <cfRule type="containsErrors" dxfId="855" priority="224">
      <formula>ISERROR(C22)</formula>
    </cfRule>
  </conditionalFormatting>
  <conditionalFormatting sqref="C27:C28">
    <cfRule type="cellIs" dxfId="854" priority="222" operator="equal">
      <formula>0</formula>
    </cfRule>
    <cfRule type="containsErrors" dxfId="853" priority="223">
      <formula>ISERROR(C27)</formula>
    </cfRule>
  </conditionalFormatting>
  <conditionalFormatting sqref="C29:C30">
    <cfRule type="cellIs" dxfId="852" priority="220" operator="equal">
      <formula>0</formula>
    </cfRule>
    <cfRule type="containsErrors" dxfId="851" priority="221">
      <formula>ISERROR(C29)</formula>
    </cfRule>
  </conditionalFormatting>
  <conditionalFormatting sqref="H32:N36 D32:D36">
    <cfRule type="containsErrors" dxfId="850" priority="219">
      <formula>ISERROR(D32)</formula>
    </cfRule>
  </conditionalFormatting>
  <conditionalFormatting sqref="M32:M36">
    <cfRule type="containsErrors" dxfId="849" priority="218">
      <formula>ISERROR(M32)</formula>
    </cfRule>
  </conditionalFormatting>
  <conditionalFormatting sqref="M32:N36">
    <cfRule type="cellIs" dxfId="848" priority="217" operator="equal">
      <formula>0</formula>
    </cfRule>
  </conditionalFormatting>
  <conditionalFormatting sqref="A32:A36">
    <cfRule type="containsErrors" dxfId="847" priority="216">
      <formula>ISERROR(A32)</formula>
    </cfRule>
  </conditionalFormatting>
  <conditionalFormatting sqref="A37:A38 D37:P38">
    <cfRule type="cellIs" dxfId="846" priority="214" operator="equal">
      <formula>0</formula>
    </cfRule>
    <cfRule type="containsErrors" dxfId="845" priority="215">
      <formula>ISERROR(A37)</formula>
    </cfRule>
  </conditionalFormatting>
  <conditionalFormatting sqref="A39:A40 D39:P40">
    <cfRule type="cellIs" dxfId="844" priority="212" operator="equal">
      <formula>0</formula>
    </cfRule>
    <cfRule type="containsErrors" dxfId="843" priority="213">
      <formula>ISERROR(A39)</formula>
    </cfRule>
  </conditionalFormatting>
  <conditionalFormatting sqref="C32:C36">
    <cfRule type="containsErrors" dxfId="842" priority="211">
      <formula>ISERROR(C32)</formula>
    </cfRule>
  </conditionalFormatting>
  <conditionalFormatting sqref="C37:C38">
    <cfRule type="cellIs" dxfId="841" priority="209" operator="equal">
      <formula>0</formula>
    </cfRule>
    <cfRule type="containsErrors" dxfId="840" priority="210">
      <formula>ISERROR(C37)</formula>
    </cfRule>
  </conditionalFormatting>
  <conditionalFormatting sqref="C39:C40">
    <cfRule type="cellIs" dxfId="839" priority="207" operator="equal">
      <formula>0</formula>
    </cfRule>
    <cfRule type="containsErrors" dxfId="838" priority="208">
      <formula>ISERROR(C39)</formula>
    </cfRule>
  </conditionalFormatting>
  <conditionalFormatting sqref="H42:N46 D42:D46">
    <cfRule type="containsErrors" dxfId="837" priority="206">
      <formula>ISERROR(D42)</formula>
    </cfRule>
  </conditionalFormatting>
  <conditionalFormatting sqref="M42:M46">
    <cfRule type="containsErrors" dxfId="836" priority="205">
      <formula>ISERROR(M42)</formula>
    </cfRule>
  </conditionalFormatting>
  <conditionalFormatting sqref="M42:N46">
    <cfRule type="cellIs" dxfId="835" priority="204" operator="equal">
      <formula>0</formula>
    </cfRule>
  </conditionalFormatting>
  <conditionalFormatting sqref="A42:A46">
    <cfRule type="containsErrors" dxfId="834" priority="203">
      <formula>ISERROR(A42)</formula>
    </cfRule>
  </conditionalFormatting>
  <conditionalFormatting sqref="A47:A48 D47:P48">
    <cfRule type="cellIs" dxfId="833" priority="201" operator="equal">
      <formula>0</formula>
    </cfRule>
    <cfRule type="containsErrors" dxfId="832" priority="202">
      <formula>ISERROR(A47)</formula>
    </cfRule>
  </conditionalFormatting>
  <conditionalFormatting sqref="A49:A50 D49:P50">
    <cfRule type="cellIs" dxfId="831" priority="199" operator="equal">
      <formula>0</formula>
    </cfRule>
    <cfRule type="containsErrors" dxfId="830" priority="200">
      <formula>ISERROR(A49)</formula>
    </cfRule>
  </conditionalFormatting>
  <conditionalFormatting sqref="C42:C46">
    <cfRule type="containsErrors" dxfId="829" priority="198">
      <formula>ISERROR(C42)</formula>
    </cfRule>
  </conditionalFormatting>
  <conditionalFormatting sqref="C47:C48">
    <cfRule type="cellIs" dxfId="828" priority="196" operator="equal">
      <formula>0</formula>
    </cfRule>
    <cfRule type="containsErrors" dxfId="827" priority="197">
      <formula>ISERROR(C47)</formula>
    </cfRule>
  </conditionalFormatting>
  <conditionalFormatting sqref="C49:C50">
    <cfRule type="cellIs" dxfId="826" priority="194" operator="equal">
      <formula>0</formula>
    </cfRule>
    <cfRule type="containsErrors" dxfId="825" priority="195">
      <formula>ISERROR(C49)</formula>
    </cfRule>
  </conditionalFormatting>
  <conditionalFormatting sqref="H52:N56 D52:D56">
    <cfRule type="containsErrors" dxfId="824" priority="193">
      <formula>ISERROR(D52)</formula>
    </cfRule>
  </conditionalFormatting>
  <conditionalFormatting sqref="M52:M56">
    <cfRule type="containsErrors" dxfId="823" priority="192">
      <formula>ISERROR(M52)</formula>
    </cfRule>
  </conditionalFormatting>
  <conditionalFormatting sqref="M52:N56">
    <cfRule type="cellIs" dxfId="822" priority="191" operator="equal">
      <formula>0</formula>
    </cfRule>
  </conditionalFormatting>
  <conditionalFormatting sqref="A52:A56">
    <cfRule type="containsErrors" dxfId="821" priority="190">
      <formula>ISERROR(A52)</formula>
    </cfRule>
  </conditionalFormatting>
  <conditionalFormatting sqref="A57:A58 D57:P58">
    <cfRule type="cellIs" dxfId="820" priority="188" operator="equal">
      <formula>0</formula>
    </cfRule>
    <cfRule type="containsErrors" dxfId="819" priority="189">
      <formula>ISERROR(A57)</formula>
    </cfRule>
  </conditionalFormatting>
  <conditionalFormatting sqref="A59:A60 D59:P60">
    <cfRule type="cellIs" dxfId="818" priority="186" operator="equal">
      <formula>0</formula>
    </cfRule>
    <cfRule type="containsErrors" dxfId="817" priority="187">
      <formula>ISERROR(A59)</formula>
    </cfRule>
  </conditionalFormatting>
  <conditionalFormatting sqref="C52:C56">
    <cfRule type="containsErrors" dxfId="816" priority="185">
      <formula>ISERROR(C52)</formula>
    </cfRule>
  </conditionalFormatting>
  <conditionalFormatting sqref="C57:C58">
    <cfRule type="cellIs" dxfId="815" priority="183" operator="equal">
      <formula>0</formula>
    </cfRule>
    <cfRule type="containsErrors" dxfId="814" priority="184">
      <formula>ISERROR(C57)</formula>
    </cfRule>
  </conditionalFormatting>
  <conditionalFormatting sqref="C59:C60">
    <cfRule type="cellIs" dxfId="813" priority="181" operator="equal">
      <formula>0</formula>
    </cfRule>
    <cfRule type="containsErrors" dxfId="812" priority="182">
      <formula>ISERROR(C59)</formula>
    </cfRule>
  </conditionalFormatting>
  <conditionalFormatting sqref="H62:N66 D62:D66">
    <cfRule type="containsErrors" dxfId="811" priority="180">
      <formula>ISERROR(D62)</formula>
    </cfRule>
  </conditionalFormatting>
  <conditionalFormatting sqref="M62:M66">
    <cfRule type="containsErrors" dxfId="810" priority="179">
      <formula>ISERROR(M62)</formula>
    </cfRule>
  </conditionalFormatting>
  <conditionalFormatting sqref="M62:N66">
    <cfRule type="cellIs" dxfId="809" priority="178" operator="equal">
      <formula>0</formula>
    </cfRule>
  </conditionalFormatting>
  <conditionalFormatting sqref="A62:A66">
    <cfRule type="containsErrors" dxfId="808" priority="177">
      <formula>ISERROR(A62)</formula>
    </cfRule>
  </conditionalFormatting>
  <conditionalFormatting sqref="A67:A68 D67:P68">
    <cfRule type="cellIs" dxfId="807" priority="175" operator="equal">
      <formula>0</formula>
    </cfRule>
    <cfRule type="containsErrors" dxfId="806" priority="176">
      <formula>ISERROR(A67)</formula>
    </cfRule>
  </conditionalFormatting>
  <conditionalFormatting sqref="A69:A70 D69:P70">
    <cfRule type="cellIs" dxfId="805" priority="173" operator="equal">
      <formula>0</formula>
    </cfRule>
    <cfRule type="containsErrors" dxfId="804" priority="174">
      <formula>ISERROR(A69)</formula>
    </cfRule>
  </conditionalFormatting>
  <conditionalFormatting sqref="C62:C66">
    <cfRule type="containsErrors" dxfId="803" priority="172">
      <formula>ISERROR(C62)</formula>
    </cfRule>
  </conditionalFormatting>
  <conditionalFormatting sqref="C67:C68">
    <cfRule type="cellIs" dxfId="802" priority="170" operator="equal">
      <formula>0</formula>
    </cfRule>
    <cfRule type="containsErrors" dxfId="801" priority="171">
      <formula>ISERROR(C67)</formula>
    </cfRule>
  </conditionalFormatting>
  <conditionalFormatting sqref="C69:C70">
    <cfRule type="cellIs" dxfId="800" priority="168" operator="equal">
      <formula>0</formula>
    </cfRule>
    <cfRule type="containsErrors" dxfId="799" priority="169">
      <formula>ISERROR(C69)</formula>
    </cfRule>
  </conditionalFormatting>
  <conditionalFormatting sqref="H72:N76 D72:D76">
    <cfRule type="containsErrors" dxfId="798" priority="167">
      <formula>ISERROR(D72)</formula>
    </cfRule>
  </conditionalFormatting>
  <conditionalFormatting sqref="M72:M76">
    <cfRule type="containsErrors" dxfId="797" priority="166">
      <formula>ISERROR(M72)</formula>
    </cfRule>
  </conditionalFormatting>
  <conditionalFormatting sqref="M72:N76">
    <cfRule type="cellIs" dxfId="796" priority="165" operator="equal">
      <formula>0</formula>
    </cfRule>
  </conditionalFormatting>
  <conditionalFormatting sqref="A72:A76">
    <cfRule type="containsErrors" dxfId="795" priority="164">
      <formula>ISERROR(A72)</formula>
    </cfRule>
  </conditionalFormatting>
  <conditionalFormatting sqref="A77:A78 D77:P78">
    <cfRule type="cellIs" dxfId="794" priority="162" operator="equal">
      <formula>0</formula>
    </cfRule>
    <cfRule type="containsErrors" dxfId="793" priority="163">
      <formula>ISERROR(A77)</formula>
    </cfRule>
  </conditionalFormatting>
  <conditionalFormatting sqref="A79:A80 D79:P80">
    <cfRule type="cellIs" dxfId="792" priority="160" operator="equal">
      <formula>0</formula>
    </cfRule>
    <cfRule type="containsErrors" dxfId="791" priority="161">
      <formula>ISERROR(A79)</formula>
    </cfRule>
  </conditionalFormatting>
  <conditionalFormatting sqref="C72:C76">
    <cfRule type="containsErrors" dxfId="790" priority="159">
      <formula>ISERROR(C72)</formula>
    </cfRule>
  </conditionalFormatting>
  <conditionalFormatting sqref="C77:C78">
    <cfRule type="cellIs" dxfId="789" priority="157" operator="equal">
      <formula>0</formula>
    </cfRule>
    <cfRule type="containsErrors" dxfId="788" priority="158">
      <formula>ISERROR(C77)</formula>
    </cfRule>
  </conditionalFormatting>
  <conditionalFormatting sqref="C79:C80">
    <cfRule type="cellIs" dxfId="787" priority="155" operator="equal">
      <formula>0</formula>
    </cfRule>
    <cfRule type="containsErrors" dxfId="786" priority="156">
      <formula>ISERROR(C79)</formula>
    </cfRule>
  </conditionalFormatting>
  <conditionalFormatting sqref="H82:N86 D82:D86">
    <cfRule type="containsErrors" dxfId="785" priority="154">
      <formula>ISERROR(D82)</formula>
    </cfRule>
  </conditionalFormatting>
  <conditionalFormatting sqref="M82:M86">
    <cfRule type="containsErrors" dxfId="784" priority="153">
      <formula>ISERROR(M82)</formula>
    </cfRule>
  </conditionalFormatting>
  <conditionalFormatting sqref="M82:N86">
    <cfRule type="cellIs" dxfId="783" priority="152" operator="equal">
      <formula>0</formula>
    </cfRule>
  </conditionalFormatting>
  <conditionalFormatting sqref="A82:A86">
    <cfRule type="containsErrors" dxfId="782" priority="151">
      <formula>ISERROR(A82)</formula>
    </cfRule>
  </conditionalFormatting>
  <conditionalFormatting sqref="A87:A88 D87:P88">
    <cfRule type="cellIs" dxfId="781" priority="149" operator="equal">
      <formula>0</formula>
    </cfRule>
    <cfRule type="containsErrors" dxfId="780" priority="150">
      <formula>ISERROR(A87)</formula>
    </cfRule>
  </conditionalFormatting>
  <conditionalFormatting sqref="A89:A90 D89:P90">
    <cfRule type="cellIs" dxfId="779" priority="147" operator="equal">
      <formula>0</formula>
    </cfRule>
    <cfRule type="containsErrors" dxfId="778" priority="148">
      <formula>ISERROR(A89)</formula>
    </cfRule>
  </conditionalFormatting>
  <conditionalFormatting sqref="C82:C86">
    <cfRule type="containsErrors" dxfId="777" priority="146">
      <formula>ISERROR(C82)</formula>
    </cfRule>
  </conditionalFormatting>
  <conditionalFormatting sqref="C87:C88">
    <cfRule type="cellIs" dxfId="776" priority="144" operator="equal">
      <formula>0</formula>
    </cfRule>
    <cfRule type="containsErrors" dxfId="775" priority="145">
      <formula>ISERROR(C87)</formula>
    </cfRule>
  </conditionalFormatting>
  <conditionalFormatting sqref="C89:C90">
    <cfRule type="cellIs" dxfId="774" priority="142" operator="equal">
      <formula>0</formula>
    </cfRule>
    <cfRule type="containsErrors" dxfId="773" priority="143">
      <formula>ISERROR(C89)</formula>
    </cfRule>
  </conditionalFormatting>
  <conditionalFormatting sqref="H92:N96 D92:D96">
    <cfRule type="containsErrors" dxfId="772" priority="141">
      <formula>ISERROR(D92)</formula>
    </cfRule>
  </conditionalFormatting>
  <conditionalFormatting sqref="M92:M96">
    <cfRule type="containsErrors" dxfId="771" priority="140">
      <formula>ISERROR(M92)</formula>
    </cfRule>
  </conditionalFormatting>
  <conditionalFormatting sqref="M92:N96">
    <cfRule type="cellIs" dxfId="770" priority="139" operator="equal">
      <formula>0</formula>
    </cfRule>
  </conditionalFormatting>
  <conditionalFormatting sqref="A92:A96">
    <cfRule type="containsErrors" dxfId="769" priority="138">
      <formula>ISERROR(A92)</formula>
    </cfRule>
  </conditionalFormatting>
  <conditionalFormatting sqref="A97:A98 D97:P98">
    <cfRule type="cellIs" dxfId="768" priority="136" operator="equal">
      <formula>0</formula>
    </cfRule>
    <cfRule type="containsErrors" dxfId="767" priority="137">
      <formula>ISERROR(A97)</formula>
    </cfRule>
  </conditionalFormatting>
  <conditionalFormatting sqref="A99:A100 D99:P100">
    <cfRule type="cellIs" dxfId="766" priority="134" operator="equal">
      <formula>0</formula>
    </cfRule>
    <cfRule type="containsErrors" dxfId="765" priority="135">
      <formula>ISERROR(A99)</formula>
    </cfRule>
  </conditionalFormatting>
  <conditionalFormatting sqref="C92:C96">
    <cfRule type="containsErrors" dxfId="764" priority="133">
      <formula>ISERROR(C92)</formula>
    </cfRule>
  </conditionalFormatting>
  <conditionalFormatting sqref="C97:C98">
    <cfRule type="cellIs" dxfId="763" priority="131" operator="equal">
      <formula>0</formula>
    </cfRule>
    <cfRule type="containsErrors" dxfId="762" priority="132">
      <formula>ISERROR(C97)</formula>
    </cfRule>
  </conditionalFormatting>
  <conditionalFormatting sqref="C99:C100">
    <cfRule type="cellIs" dxfId="761" priority="129" operator="equal">
      <formula>0</formula>
    </cfRule>
    <cfRule type="containsErrors" dxfId="760" priority="130">
      <formula>ISERROR(C99)</formula>
    </cfRule>
  </conditionalFormatting>
  <conditionalFormatting sqref="H102:N106 D102:D106">
    <cfRule type="containsErrors" dxfId="759" priority="128">
      <formula>ISERROR(D102)</formula>
    </cfRule>
  </conditionalFormatting>
  <conditionalFormatting sqref="M102:M106">
    <cfRule type="containsErrors" dxfId="758" priority="127">
      <formula>ISERROR(M102)</formula>
    </cfRule>
  </conditionalFormatting>
  <conditionalFormatting sqref="M102:N106">
    <cfRule type="cellIs" dxfId="757" priority="126" operator="equal">
      <formula>0</formula>
    </cfRule>
  </conditionalFormatting>
  <conditionalFormatting sqref="A102:A106">
    <cfRule type="containsErrors" dxfId="756" priority="125">
      <formula>ISERROR(A102)</formula>
    </cfRule>
  </conditionalFormatting>
  <conditionalFormatting sqref="A107:A108 D107:P108">
    <cfRule type="cellIs" dxfId="755" priority="123" operator="equal">
      <formula>0</formula>
    </cfRule>
    <cfRule type="containsErrors" dxfId="754" priority="124">
      <formula>ISERROR(A107)</formula>
    </cfRule>
  </conditionalFormatting>
  <conditionalFormatting sqref="A109:A110 D109:P110">
    <cfRule type="cellIs" dxfId="753" priority="121" operator="equal">
      <formula>0</formula>
    </cfRule>
    <cfRule type="containsErrors" dxfId="752" priority="122">
      <formula>ISERROR(A109)</formula>
    </cfRule>
  </conditionalFormatting>
  <conditionalFormatting sqref="C102:C106">
    <cfRule type="containsErrors" dxfId="751" priority="120">
      <formula>ISERROR(C102)</formula>
    </cfRule>
  </conditionalFormatting>
  <conditionalFormatting sqref="C107:C108">
    <cfRule type="cellIs" dxfId="750" priority="118" operator="equal">
      <formula>0</formula>
    </cfRule>
    <cfRule type="containsErrors" dxfId="749" priority="119">
      <formula>ISERROR(C107)</formula>
    </cfRule>
  </conditionalFormatting>
  <conditionalFormatting sqref="C109:C110">
    <cfRule type="cellIs" dxfId="748" priority="116" operator="equal">
      <formula>0</formula>
    </cfRule>
    <cfRule type="containsErrors" dxfId="747" priority="117">
      <formula>ISERROR(C109)</formula>
    </cfRule>
  </conditionalFormatting>
  <conditionalFormatting sqref="H112:N116 D112:D116">
    <cfRule type="containsErrors" dxfId="746" priority="115">
      <formula>ISERROR(D112)</formula>
    </cfRule>
  </conditionalFormatting>
  <conditionalFormatting sqref="M112:M116">
    <cfRule type="containsErrors" dxfId="745" priority="114">
      <formula>ISERROR(M112)</formula>
    </cfRule>
  </conditionalFormatting>
  <conditionalFormatting sqref="M112:N116">
    <cfRule type="cellIs" dxfId="744" priority="113" operator="equal">
      <formula>0</formula>
    </cfRule>
  </conditionalFormatting>
  <conditionalFormatting sqref="A112:A116">
    <cfRule type="containsErrors" dxfId="743" priority="112">
      <formula>ISERROR(A112)</formula>
    </cfRule>
  </conditionalFormatting>
  <conditionalFormatting sqref="A117:A118 D117:P118">
    <cfRule type="cellIs" dxfId="742" priority="110" operator="equal">
      <formula>0</formula>
    </cfRule>
    <cfRule type="containsErrors" dxfId="741" priority="111">
      <formula>ISERROR(A117)</formula>
    </cfRule>
  </conditionalFormatting>
  <conditionalFormatting sqref="A119:A120 D119:P120">
    <cfRule type="cellIs" dxfId="740" priority="108" operator="equal">
      <formula>0</formula>
    </cfRule>
    <cfRule type="containsErrors" dxfId="739" priority="109">
      <formula>ISERROR(A119)</formula>
    </cfRule>
  </conditionalFormatting>
  <conditionalFormatting sqref="C112:C116">
    <cfRule type="containsErrors" dxfId="738" priority="107">
      <formula>ISERROR(C112)</formula>
    </cfRule>
  </conditionalFormatting>
  <conditionalFormatting sqref="C117:C118">
    <cfRule type="cellIs" dxfId="737" priority="105" operator="equal">
      <formula>0</formula>
    </cfRule>
    <cfRule type="containsErrors" dxfId="736" priority="106">
      <formula>ISERROR(C117)</formula>
    </cfRule>
  </conditionalFormatting>
  <conditionalFormatting sqref="C119:C120">
    <cfRule type="cellIs" dxfId="735" priority="103" operator="equal">
      <formula>0</formula>
    </cfRule>
    <cfRule type="containsErrors" dxfId="734" priority="104">
      <formula>ISERROR(C119)</formula>
    </cfRule>
  </conditionalFormatting>
  <conditionalFormatting sqref="H122:N126 D122:D126">
    <cfRule type="containsErrors" dxfId="733" priority="102">
      <formula>ISERROR(D122)</formula>
    </cfRule>
  </conditionalFormatting>
  <conditionalFormatting sqref="M122:M126">
    <cfRule type="containsErrors" dxfId="732" priority="101">
      <formula>ISERROR(M122)</formula>
    </cfRule>
  </conditionalFormatting>
  <conditionalFormatting sqref="M122:N126">
    <cfRule type="cellIs" dxfId="731" priority="100" operator="equal">
      <formula>0</formula>
    </cfRule>
  </conditionalFormatting>
  <conditionalFormatting sqref="A122:A126">
    <cfRule type="containsErrors" dxfId="730" priority="99">
      <formula>ISERROR(A122)</formula>
    </cfRule>
  </conditionalFormatting>
  <conditionalFormatting sqref="A127:A128 D127:P128">
    <cfRule type="cellIs" dxfId="729" priority="97" operator="equal">
      <formula>0</formula>
    </cfRule>
    <cfRule type="containsErrors" dxfId="728" priority="98">
      <formula>ISERROR(A127)</formula>
    </cfRule>
  </conditionalFormatting>
  <conditionalFormatting sqref="A129:A130 D129:P130">
    <cfRule type="cellIs" dxfId="727" priority="95" operator="equal">
      <formula>0</formula>
    </cfRule>
    <cfRule type="containsErrors" dxfId="726" priority="96">
      <formula>ISERROR(A129)</formula>
    </cfRule>
  </conditionalFormatting>
  <conditionalFormatting sqref="C122:C126">
    <cfRule type="containsErrors" dxfId="725" priority="94">
      <formula>ISERROR(C122)</formula>
    </cfRule>
  </conditionalFormatting>
  <conditionalFormatting sqref="C127:C128">
    <cfRule type="cellIs" dxfId="724" priority="92" operator="equal">
      <formula>0</formula>
    </cfRule>
    <cfRule type="containsErrors" dxfId="723" priority="93">
      <formula>ISERROR(C127)</formula>
    </cfRule>
  </conditionalFormatting>
  <conditionalFormatting sqref="C129:C130">
    <cfRule type="cellIs" dxfId="722" priority="90" operator="equal">
      <formula>0</formula>
    </cfRule>
    <cfRule type="containsErrors" dxfId="721" priority="91">
      <formula>ISERROR(C129)</formula>
    </cfRule>
  </conditionalFormatting>
  <conditionalFormatting sqref="H132:N136 D132:D136">
    <cfRule type="containsErrors" dxfId="720" priority="89">
      <formula>ISERROR(D132)</formula>
    </cfRule>
  </conditionalFormatting>
  <conditionalFormatting sqref="M132:M136">
    <cfRule type="containsErrors" dxfId="719" priority="88">
      <formula>ISERROR(M132)</formula>
    </cfRule>
  </conditionalFormatting>
  <conditionalFormatting sqref="M132:N136">
    <cfRule type="cellIs" dxfId="718" priority="87" operator="equal">
      <formula>0</formula>
    </cfRule>
  </conditionalFormatting>
  <conditionalFormatting sqref="A132:A136">
    <cfRule type="containsErrors" dxfId="717" priority="86">
      <formula>ISERROR(A132)</formula>
    </cfRule>
  </conditionalFormatting>
  <conditionalFormatting sqref="A137:A138 D137:P138">
    <cfRule type="cellIs" dxfId="716" priority="84" operator="equal">
      <formula>0</formula>
    </cfRule>
    <cfRule type="containsErrors" dxfId="715" priority="85">
      <formula>ISERROR(A137)</formula>
    </cfRule>
  </conditionalFormatting>
  <conditionalFormatting sqref="A139:A140 D139:P140">
    <cfRule type="cellIs" dxfId="714" priority="82" operator="equal">
      <formula>0</formula>
    </cfRule>
    <cfRule type="containsErrors" dxfId="713" priority="83">
      <formula>ISERROR(A139)</formula>
    </cfRule>
  </conditionalFormatting>
  <conditionalFormatting sqref="C132:C136">
    <cfRule type="containsErrors" dxfId="712" priority="81">
      <formula>ISERROR(C132)</formula>
    </cfRule>
  </conditionalFormatting>
  <conditionalFormatting sqref="C137:C138">
    <cfRule type="cellIs" dxfId="711" priority="79" operator="equal">
      <formula>0</formula>
    </cfRule>
    <cfRule type="containsErrors" dxfId="710" priority="80">
      <formula>ISERROR(C137)</formula>
    </cfRule>
  </conditionalFormatting>
  <conditionalFormatting sqref="C139:C140">
    <cfRule type="cellIs" dxfId="709" priority="77" operator="equal">
      <formula>0</formula>
    </cfRule>
    <cfRule type="containsErrors" dxfId="708" priority="78">
      <formula>ISERROR(C139)</formula>
    </cfRule>
  </conditionalFormatting>
  <conditionalFormatting sqref="B132:B136">
    <cfRule type="containsErrors" dxfId="707" priority="76">
      <formula>ISERROR(B132)</formula>
    </cfRule>
  </conditionalFormatting>
  <conditionalFormatting sqref="H142:N146 D142:D146">
    <cfRule type="containsErrors" dxfId="706" priority="75">
      <formula>ISERROR(D142)</formula>
    </cfRule>
  </conditionalFormatting>
  <conditionalFormatting sqref="M142:M146">
    <cfRule type="containsErrors" dxfId="705" priority="74">
      <formula>ISERROR(M142)</formula>
    </cfRule>
  </conditionalFormatting>
  <conditionalFormatting sqref="M142:N146">
    <cfRule type="cellIs" dxfId="704" priority="73" operator="equal">
      <formula>0</formula>
    </cfRule>
  </conditionalFormatting>
  <conditionalFormatting sqref="A142:A146">
    <cfRule type="containsErrors" dxfId="703" priority="72">
      <formula>ISERROR(A142)</formula>
    </cfRule>
  </conditionalFormatting>
  <conditionalFormatting sqref="A147:A148 D147:P148">
    <cfRule type="cellIs" dxfId="702" priority="70" operator="equal">
      <formula>0</formula>
    </cfRule>
    <cfRule type="containsErrors" dxfId="701" priority="71">
      <formula>ISERROR(A147)</formula>
    </cfRule>
  </conditionalFormatting>
  <conditionalFormatting sqref="A149:A150 D149:P150">
    <cfRule type="cellIs" dxfId="700" priority="68" operator="equal">
      <formula>0</formula>
    </cfRule>
    <cfRule type="containsErrors" dxfId="699" priority="69">
      <formula>ISERROR(A149)</formula>
    </cfRule>
  </conditionalFormatting>
  <conditionalFormatting sqref="C142:C146">
    <cfRule type="containsErrors" dxfId="698" priority="67">
      <formula>ISERROR(C142)</formula>
    </cfRule>
  </conditionalFormatting>
  <conditionalFormatting sqref="C147:C148">
    <cfRule type="cellIs" dxfId="697" priority="65" operator="equal">
      <formula>0</formula>
    </cfRule>
    <cfRule type="containsErrors" dxfId="696" priority="66">
      <formula>ISERROR(C147)</formula>
    </cfRule>
  </conditionalFormatting>
  <conditionalFormatting sqref="C149:C150">
    <cfRule type="cellIs" dxfId="695" priority="63" operator="equal">
      <formula>0</formula>
    </cfRule>
    <cfRule type="containsErrors" dxfId="694" priority="64">
      <formula>ISERROR(C149)</formula>
    </cfRule>
  </conditionalFormatting>
  <conditionalFormatting sqref="B142:B146">
    <cfRule type="containsErrors" dxfId="693" priority="62">
      <formula>ISERROR(B142)</formula>
    </cfRule>
  </conditionalFormatting>
  <conditionalFormatting sqref="H152:N156 D152:D156">
    <cfRule type="containsErrors" dxfId="692" priority="61">
      <formula>ISERROR(D152)</formula>
    </cfRule>
  </conditionalFormatting>
  <conditionalFormatting sqref="M152:M156">
    <cfRule type="containsErrors" dxfId="691" priority="60">
      <formula>ISERROR(M152)</formula>
    </cfRule>
  </conditionalFormatting>
  <conditionalFormatting sqref="M152:N156">
    <cfRule type="cellIs" dxfId="690" priority="59" operator="equal">
      <formula>0</formula>
    </cfRule>
  </conditionalFormatting>
  <conditionalFormatting sqref="A152:A156">
    <cfRule type="containsErrors" dxfId="689" priority="58">
      <formula>ISERROR(A152)</formula>
    </cfRule>
  </conditionalFormatting>
  <conditionalFormatting sqref="A157:A158 D157:P158">
    <cfRule type="cellIs" dxfId="688" priority="56" operator="equal">
      <formula>0</formula>
    </cfRule>
    <cfRule type="containsErrors" dxfId="687" priority="57">
      <formula>ISERROR(A157)</formula>
    </cfRule>
  </conditionalFormatting>
  <conditionalFormatting sqref="A159:A160 D159:P160">
    <cfRule type="cellIs" dxfId="686" priority="54" operator="equal">
      <formula>0</formula>
    </cfRule>
    <cfRule type="containsErrors" dxfId="685" priority="55">
      <formula>ISERROR(A159)</formula>
    </cfRule>
  </conditionalFormatting>
  <conditionalFormatting sqref="C152:C156">
    <cfRule type="containsErrors" dxfId="684" priority="53">
      <formula>ISERROR(C152)</formula>
    </cfRule>
  </conditionalFormatting>
  <conditionalFormatting sqref="C157:C158">
    <cfRule type="cellIs" dxfId="683" priority="51" operator="equal">
      <formula>0</formula>
    </cfRule>
    <cfRule type="containsErrors" dxfId="682" priority="52">
      <formula>ISERROR(C157)</formula>
    </cfRule>
  </conditionalFormatting>
  <conditionalFormatting sqref="C159:C160">
    <cfRule type="cellIs" dxfId="681" priority="49" operator="equal">
      <formula>0</formula>
    </cfRule>
    <cfRule type="containsErrors" dxfId="680" priority="50">
      <formula>ISERROR(C159)</formula>
    </cfRule>
  </conditionalFormatting>
  <conditionalFormatting sqref="B152:B156">
    <cfRule type="containsErrors" dxfId="679" priority="48">
      <formula>ISERROR(B152)</formula>
    </cfRule>
  </conditionalFormatting>
  <conditionalFormatting sqref="O2:P6">
    <cfRule type="containsErrors" dxfId="678" priority="47">
      <formula>ISERROR(O2)</formula>
    </cfRule>
  </conditionalFormatting>
  <conditionalFormatting sqref="O2:P6">
    <cfRule type="cellIs" dxfId="677" priority="46" operator="equal">
      <formula>0</formula>
    </cfRule>
  </conditionalFormatting>
  <conditionalFormatting sqref="O22:P26">
    <cfRule type="containsErrors" dxfId="674" priority="43">
      <formula>ISERROR(O22)</formula>
    </cfRule>
  </conditionalFormatting>
  <conditionalFormatting sqref="O22:P26">
    <cfRule type="cellIs" dxfId="673" priority="42" operator="equal">
      <formula>0</formula>
    </cfRule>
  </conditionalFormatting>
  <conditionalFormatting sqref="O32:P36">
    <cfRule type="containsErrors" dxfId="672" priority="41">
      <formula>ISERROR(O32)</formula>
    </cfRule>
  </conditionalFormatting>
  <conditionalFormatting sqref="O32:P36">
    <cfRule type="cellIs" dxfId="671" priority="40" operator="equal">
      <formula>0</formula>
    </cfRule>
  </conditionalFormatting>
  <conditionalFormatting sqref="O42:P46">
    <cfRule type="containsErrors" dxfId="670" priority="39">
      <formula>ISERROR(O42)</formula>
    </cfRule>
  </conditionalFormatting>
  <conditionalFormatting sqref="O42:P46">
    <cfRule type="cellIs" dxfId="669" priority="38" operator="equal">
      <formula>0</formula>
    </cfRule>
  </conditionalFormatting>
  <conditionalFormatting sqref="O52:P56">
    <cfRule type="containsErrors" dxfId="668" priority="37">
      <formula>ISERROR(O52)</formula>
    </cfRule>
  </conditionalFormatting>
  <conditionalFormatting sqref="O52:P56">
    <cfRule type="cellIs" dxfId="667" priority="36" operator="equal">
      <formula>0</formula>
    </cfRule>
  </conditionalFormatting>
  <conditionalFormatting sqref="O62:P66">
    <cfRule type="containsErrors" dxfId="666" priority="35">
      <formula>ISERROR(O62)</formula>
    </cfRule>
  </conditionalFormatting>
  <conditionalFormatting sqref="O62:P66">
    <cfRule type="cellIs" dxfId="665" priority="34" operator="equal">
      <formula>0</formula>
    </cfRule>
  </conditionalFormatting>
  <conditionalFormatting sqref="O72:P76">
    <cfRule type="containsErrors" dxfId="664" priority="33">
      <formula>ISERROR(O72)</formula>
    </cfRule>
  </conditionalFormatting>
  <conditionalFormatting sqref="O72:P76">
    <cfRule type="cellIs" dxfId="663" priority="32" operator="equal">
      <formula>0</formula>
    </cfRule>
  </conditionalFormatting>
  <conditionalFormatting sqref="O82:P86">
    <cfRule type="containsErrors" dxfId="662" priority="31">
      <formula>ISERROR(O82)</formula>
    </cfRule>
  </conditionalFormatting>
  <conditionalFormatting sqref="O82:P86">
    <cfRule type="cellIs" dxfId="661" priority="30" operator="equal">
      <formula>0</formula>
    </cfRule>
  </conditionalFormatting>
  <conditionalFormatting sqref="O92:P96">
    <cfRule type="containsErrors" dxfId="660" priority="29">
      <formula>ISERROR(O92)</formula>
    </cfRule>
  </conditionalFormatting>
  <conditionalFormatting sqref="O92:P96">
    <cfRule type="cellIs" dxfId="659" priority="28" operator="equal">
      <formula>0</formula>
    </cfRule>
  </conditionalFormatting>
  <conditionalFormatting sqref="O102:P106">
    <cfRule type="containsErrors" dxfId="658" priority="27">
      <formula>ISERROR(O102)</formula>
    </cfRule>
  </conditionalFormatting>
  <conditionalFormatting sqref="O102:P106">
    <cfRule type="cellIs" dxfId="657" priority="26" operator="equal">
      <formula>0</formula>
    </cfRule>
  </conditionalFormatting>
  <conditionalFormatting sqref="O112:P116">
    <cfRule type="containsErrors" dxfId="656" priority="25">
      <formula>ISERROR(O112)</formula>
    </cfRule>
  </conditionalFormatting>
  <conditionalFormatting sqref="O112:P116">
    <cfRule type="cellIs" dxfId="655" priority="24" operator="equal">
      <formula>0</formula>
    </cfRule>
  </conditionalFormatting>
  <conditionalFormatting sqref="O122:P126">
    <cfRule type="containsErrors" dxfId="654" priority="23">
      <formula>ISERROR(O122)</formula>
    </cfRule>
  </conditionalFormatting>
  <conditionalFormatting sqref="O122:P126">
    <cfRule type="cellIs" dxfId="653" priority="22" operator="equal">
      <formula>0</formula>
    </cfRule>
  </conditionalFormatting>
  <conditionalFormatting sqref="O132:P136">
    <cfRule type="containsErrors" dxfId="652" priority="21">
      <formula>ISERROR(O132)</formula>
    </cfRule>
  </conditionalFormatting>
  <conditionalFormatting sqref="O132:P136">
    <cfRule type="cellIs" dxfId="651" priority="20" operator="equal">
      <formula>0</formula>
    </cfRule>
  </conditionalFormatting>
  <conditionalFormatting sqref="O142:P146">
    <cfRule type="containsErrors" dxfId="650" priority="19">
      <formula>ISERROR(O142)</formula>
    </cfRule>
  </conditionalFormatting>
  <conditionalFormatting sqref="O142:P146">
    <cfRule type="cellIs" dxfId="649" priority="18" operator="equal">
      <formula>0</formula>
    </cfRule>
  </conditionalFormatting>
  <conditionalFormatting sqref="O152:P156">
    <cfRule type="containsErrors" dxfId="648" priority="17">
      <formula>ISERROR(O152)</formula>
    </cfRule>
  </conditionalFormatting>
  <conditionalFormatting sqref="O152:P156">
    <cfRule type="cellIs" dxfId="647" priority="16" operator="equal">
      <formula>0</formula>
    </cfRule>
  </conditionalFormatting>
  <conditionalFormatting sqref="B12:B16">
    <cfRule type="containsErrors" dxfId="646" priority="14">
      <formula>ISERROR(B12)</formula>
    </cfRule>
  </conditionalFormatting>
  <conditionalFormatting sqref="B2:B6">
    <cfRule type="containsErrors" dxfId="645" priority="15">
      <formula>ISERROR(B2)</formula>
    </cfRule>
  </conditionalFormatting>
  <conditionalFormatting sqref="B42:B46">
    <cfRule type="containsErrors" dxfId="644" priority="11">
      <formula>ISERROR(B42)</formula>
    </cfRule>
  </conditionalFormatting>
  <conditionalFormatting sqref="B22:B26">
    <cfRule type="containsErrors" dxfId="643" priority="13">
      <formula>ISERROR(B22)</formula>
    </cfRule>
  </conditionalFormatting>
  <conditionalFormatting sqref="B32:B36">
    <cfRule type="containsErrors" dxfId="642" priority="12">
      <formula>ISERROR(B32)</formula>
    </cfRule>
  </conditionalFormatting>
  <conditionalFormatting sqref="B52:B56">
    <cfRule type="containsErrors" dxfId="641" priority="10">
      <formula>ISERROR(B52)</formula>
    </cfRule>
  </conditionalFormatting>
  <conditionalFormatting sqref="B62:B66">
    <cfRule type="containsErrors" dxfId="640" priority="9">
      <formula>ISERROR(B62)</formula>
    </cfRule>
  </conditionalFormatting>
  <conditionalFormatting sqref="B72:B76">
    <cfRule type="containsErrors" dxfId="639" priority="8">
      <formula>ISERROR(B72)</formula>
    </cfRule>
  </conditionalFormatting>
  <conditionalFormatting sqref="B82:B86">
    <cfRule type="containsErrors" dxfId="638" priority="7">
      <formula>ISERROR(B82)</formula>
    </cfRule>
  </conditionalFormatting>
  <conditionalFormatting sqref="B92:B96">
    <cfRule type="containsErrors" dxfId="637" priority="6">
      <formula>ISERROR(B92)</formula>
    </cfRule>
  </conditionalFormatting>
  <conditionalFormatting sqref="B102:B106">
    <cfRule type="containsErrors" dxfId="636" priority="5">
      <formula>ISERROR(B102)</formula>
    </cfRule>
  </conditionalFormatting>
  <conditionalFormatting sqref="B112:B116">
    <cfRule type="containsErrors" dxfId="635" priority="4">
      <formula>ISERROR(B112)</formula>
    </cfRule>
  </conditionalFormatting>
  <conditionalFormatting sqref="B122:B126">
    <cfRule type="containsErrors" dxfId="634" priority="3">
      <formula>ISERROR(B122)</formula>
    </cfRule>
  </conditionalFormatting>
  <conditionalFormatting sqref="O12:P16">
    <cfRule type="containsErrors" dxfId="5" priority="2">
      <formula>ISERROR(O12)</formula>
    </cfRule>
  </conditionalFormatting>
  <conditionalFormatting sqref="O12:P16">
    <cfRule type="cellIs" dxfId="4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138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/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IF(C2&lt;&gt;Sem.07!C2,VLOOKUP(B2,Données!$A$3:$H$1003,7)+M2,M2+Sem.07!O2)</f>
        <v>0</v>
      </c>
      <c r="P2" s="52">
        <f>IF(C2&lt;&gt;Sem.07!C2,VLOOKUP(B2,Données!$A$3:$H$1003,8)+N2,N2+Sem.07!P2)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IF(C3&lt;&gt;Sem.07!C3,VLOOKUP(B3,Données!$A$3:$H$1003,7)+M3,M3+Sem.07!O3)</f>
        <v>0</v>
      </c>
      <c r="P3" s="52">
        <f>IF(C3&lt;&gt;Sem.07!C3,VLOOKUP(B3,Données!$A$3:$H$1003,8)+N3,N3+Sem.07!P3)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IF(C4&lt;&gt;Sem.07!C4,VLOOKUP(B4,Données!$A$3:$H$1003,7)+M4,M4+Sem.07!O4)</f>
        <v>0</v>
      </c>
      <c r="P4" s="52">
        <f>IF(C4&lt;&gt;Sem.07!C4,VLOOKUP(B4,Données!$A$3:$H$1003,8)+N4,N4+Sem.07!P4)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IF(C5&lt;&gt;Sem.07!C5,VLOOKUP(B5,Données!$A$3:$H$1003,7)+M5,M5+Sem.07!O5)</f>
        <v>0</v>
      </c>
      <c r="P5" s="52">
        <f>IF(C5&lt;&gt;Sem.07!C5,VLOOKUP(B5,Données!$A$3:$H$1003,8)+N5,N5+Sem.07!P5)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IF(C6&lt;&gt;Sem.07!C6,VLOOKUP(B6,Données!$A$3:$H$1003,7)+M6,M6+Sem.07!O6)</f>
        <v>0</v>
      </c>
      <c r="P6" s="52">
        <f>IF(C6&lt;&gt;Sem.07!C6,VLOOKUP(B6,Données!$A$3:$H$1003,8)+N6,N6+Sem.07!P6)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/>
      <c r="F11" s="64"/>
      <c r="G11" s="64"/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IF(C12&lt;&gt;Sem.07!C12,VLOOKUP(B12,Données!$A$3:$H$1003,7)+M12,M12+Sem.07!O12)</f>
        <v>0</v>
      </c>
      <c r="P12" s="52">
        <f>IF(C12&lt;&gt;Sem.07!C12,VLOOKUP(B12,Données!$A$3:$H$1003,8)+N12,N12+Sem.07!P12)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IF(C13&lt;&gt;Sem.07!C13,VLOOKUP(B13,Données!$A$3:$H$1003,7)+M13,M13+Sem.07!O13)</f>
        <v>0</v>
      </c>
      <c r="P13" s="52">
        <f>IF(C13&lt;&gt;Sem.07!C13,VLOOKUP(B13,Données!$A$3:$H$1003,8)+N13,N13+Sem.07!P13)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IF(C14&lt;&gt;Sem.07!C14,VLOOKUP(B14,Données!$A$3:$H$1003,7)+M14,M14+Sem.07!O14)</f>
        <v>0</v>
      </c>
      <c r="P14" s="52">
        <f>IF(C14&lt;&gt;Sem.07!C14,VLOOKUP(B14,Données!$A$3:$H$1003,8)+N14,N14+Sem.07!P14)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IF(C15&lt;&gt;Sem.07!C15,VLOOKUP(B15,Données!$A$3:$H$1003,7)+M15,M15+Sem.07!O15)</f>
        <v>0</v>
      </c>
      <c r="P15" s="52">
        <f>IF(C15&lt;&gt;Sem.07!C15,VLOOKUP(B15,Données!$A$3:$H$1003,8)+N15,N15+Sem.07!P15)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IF(C16&lt;&gt;Sem.07!C16,VLOOKUP(B16,Données!$A$3:$H$1003,7)+M16,M16+Sem.07!O16)</f>
        <v>0</v>
      </c>
      <c r="P16" s="52">
        <f>IF(C16&lt;&gt;Sem.07!C16,VLOOKUP(B16,Données!$A$3:$H$1003,8)+N16,N16+Sem.07!P16)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P20" si="6">M17</f>
        <v>0</v>
      </c>
      <c r="P17" s="57">
        <f t="shared" si="6"/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6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6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6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96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96" customFormat="1" ht="14.4" customHeight="1" x14ac:dyDescent="0.3">
      <c r="C163" s="158"/>
      <c r="E163" s="156"/>
      <c r="F163" s="156"/>
      <c r="G163" s="156"/>
      <c r="H163" s="159"/>
      <c r="I163" s="160"/>
      <c r="J163" s="161"/>
      <c r="K163" s="162"/>
      <c r="L163" s="163"/>
      <c r="Q163" s="105"/>
      <c r="R163" s="105"/>
      <c r="S163" s="105"/>
      <c r="CA163" s="81"/>
    </row>
    <row r="164" spans="1:79" s="96" customFormat="1" ht="14.4" customHeight="1" x14ac:dyDescent="0.3">
      <c r="C164" s="158"/>
      <c r="E164" s="156"/>
      <c r="F164" s="156"/>
      <c r="G164" s="156"/>
      <c r="H164" s="159"/>
      <c r="I164" s="160"/>
      <c r="J164" s="161"/>
      <c r="K164" s="162"/>
      <c r="L164" s="163"/>
      <c r="Q164" s="105"/>
      <c r="R164" s="105"/>
      <c r="S164" s="105"/>
      <c r="CA164" s="81"/>
    </row>
    <row r="165" spans="1:79" s="96" customFormat="1" ht="14.4" customHeight="1" x14ac:dyDescent="0.3">
      <c r="C165" s="158"/>
      <c r="E165" s="156"/>
      <c r="F165" s="156"/>
      <c r="G165" s="156"/>
      <c r="H165" s="159"/>
      <c r="I165" s="160"/>
      <c r="J165" s="161"/>
      <c r="K165" s="162"/>
      <c r="L165" s="163"/>
      <c r="Q165" s="105"/>
      <c r="R165" s="105"/>
      <c r="S165" s="105"/>
      <c r="CA165" s="81"/>
    </row>
    <row r="166" spans="1:79" s="96" customFormat="1" ht="14.4" customHeight="1" x14ac:dyDescent="0.3">
      <c r="C166" s="158"/>
      <c r="E166" s="156"/>
      <c r="F166" s="156"/>
      <c r="G166" s="156"/>
      <c r="H166" s="159"/>
      <c r="I166" s="160"/>
      <c r="J166" s="161"/>
      <c r="K166" s="162"/>
      <c r="L166" s="163"/>
      <c r="Q166" s="105"/>
      <c r="R166" s="105"/>
      <c r="S166" s="105"/>
      <c r="CA166" s="81"/>
    </row>
    <row r="167" spans="1:79" s="96" customFormat="1" ht="14.4" customHeight="1" x14ac:dyDescent="0.3">
      <c r="C167" s="158"/>
      <c r="E167" s="156"/>
      <c r="F167" s="156"/>
      <c r="G167" s="156"/>
      <c r="H167" s="159"/>
      <c r="I167" s="160"/>
      <c r="J167" s="161"/>
      <c r="K167" s="162"/>
      <c r="L167" s="163"/>
      <c r="Q167" s="105"/>
      <c r="R167" s="105"/>
      <c r="S167" s="105"/>
      <c r="CA167" s="81"/>
    </row>
    <row r="168" spans="1:79" s="96" customFormat="1" ht="14.4" customHeight="1" x14ac:dyDescent="0.3">
      <c r="C168" s="158"/>
      <c r="E168" s="156"/>
      <c r="F168" s="156"/>
      <c r="G168" s="156"/>
      <c r="H168" s="159"/>
      <c r="I168" s="160"/>
      <c r="J168" s="161"/>
      <c r="K168" s="162"/>
      <c r="L168" s="163"/>
      <c r="Q168" s="105"/>
      <c r="R168" s="105"/>
      <c r="S168" s="105"/>
      <c r="CA168" s="81"/>
    </row>
    <row r="169" spans="1:79" s="96" customFormat="1" ht="14.4" customHeight="1" x14ac:dyDescent="0.3">
      <c r="C169" s="158"/>
      <c r="E169" s="156"/>
      <c r="F169" s="156"/>
      <c r="G169" s="156"/>
      <c r="H169" s="159"/>
      <c r="I169" s="160"/>
      <c r="J169" s="161"/>
      <c r="K169" s="162"/>
      <c r="L169" s="163"/>
      <c r="Q169" s="105"/>
      <c r="R169" s="105"/>
      <c r="S169" s="105"/>
      <c r="CA169" s="81"/>
    </row>
    <row r="170" spans="1:79" s="96" customFormat="1" ht="14.4" customHeight="1" x14ac:dyDescent="0.3">
      <c r="C170" s="158"/>
      <c r="E170" s="156"/>
      <c r="F170" s="156"/>
      <c r="G170" s="156"/>
      <c r="H170" s="159"/>
      <c r="I170" s="160"/>
      <c r="J170" s="161"/>
      <c r="K170" s="162"/>
      <c r="L170" s="163"/>
      <c r="Q170" s="105"/>
      <c r="R170" s="105"/>
      <c r="S170" s="105"/>
      <c r="CA170" s="81"/>
    </row>
    <row r="171" spans="1:79" s="96" customFormat="1" ht="14.4" customHeight="1" x14ac:dyDescent="0.3">
      <c r="C171" s="158"/>
      <c r="E171" s="156"/>
      <c r="F171" s="156"/>
      <c r="G171" s="156"/>
      <c r="H171" s="159"/>
      <c r="I171" s="160"/>
      <c r="J171" s="161"/>
      <c r="K171" s="162"/>
      <c r="L171" s="163"/>
      <c r="Q171" s="105"/>
      <c r="R171" s="105"/>
      <c r="S171" s="105"/>
      <c r="CA171" s="81"/>
    </row>
    <row r="172" spans="1:79" s="96" customFormat="1" ht="14.4" customHeight="1" x14ac:dyDescent="0.3">
      <c r="C172" s="158"/>
      <c r="E172" s="156"/>
      <c r="F172" s="156"/>
      <c r="G172" s="156"/>
      <c r="H172" s="159"/>
      <c r="I172" s="160"/>
      <c r="J172" s="161"/>
      <c r="K172" s="162"/>
      <c r="L172" s="163"/>
      <c r="Q172" s="105"/>
      <c r="R172" s="105"/>
      <c r="S172" s="105"/>
      <c r="CA172" s="81"/>
    </row>
    <row r="173" spans="1:79" s="96" customFormat="1" ht="14.4" customHeight="1" x14ac:dyDescent="0.3">
      <c r="C173" s="158"/>
      <c r="E173" s="156"/>
      <c r="F173" s="156"/>
      <c r="G173" s="156"/>
      <c r="H173" s="159"/>
      <c r="I173" s="160"/>
      <c r="J173" s="161"/>
      <c r="K173" s="162"/>
      <c r="L173" s="163"/>
      <c r="Q173" s="105"/>
      <c r="R173" s="105"/>
      <c r="S173" s="105"/>
      <c r="CA173" s="81"/>
    </row>
    <row r="174" spans="1:79" s="96" customFormat="1" ht="14.4" customHeight="1" x14ac:dyDescent="0.3">
      <c r="C174" s="158"/>
      <c r="E174" s="156"/>
      <c r="F174" s="156"/>
      <c r="G174" s="156"/>
      <c r="H174" s="159"/>
      <c r="I174" s="160"/>
      <c r="J174" s="161"/>
      <c r="K174" s="162"/>
      <c r="L174" s="163"/>
      <c r="Q174" s="105"/>
      <c r="R174" s="105"/>
      <c r="S174" s="105"/>
      <c r="CA174" s="81"/>
    </row>
    <row r="175" spans="1:79" s="96" customFormat="1" ht="14.4" customHeight="1" x14ac:dyDescent="0.3">
      <c r="C175" s="158"/>
      <c r="E175" s="156"/>
      <c r="F175" s="156"/>
      <c r="G175" s="156"/>
      <c r="H175" s="159"/>
      <c r="I175" s="160"/>
      <c r="J175" s="161"/>
      <c r="K175" s="162"/>
      <c r="L175" s="163"/>
      <c r="Q175" s="105"/>
      <c r="R175" s="105"/>
      <c r="S175" s="105"/>
      <c r="CA175" s="81"/>
    </row>
    <row r="176" spans="1:79" s="96" customFormat="1" ht="14.4" customHeight="1" x14ac:dyDescent="0.3">
      <c r="C176" s="158"/>
      <c r="E176" s="156"/>
      <c r="F176" s="156"/>
      <c r="G176" s="156"/>
      <c r="H176" s="159"/>
      <c r="I176" s="160"/>
      <c r="J176" s="161"/>
      <c r="K176" s="162"/>
      <c r="L176" s="163"/>
      <c r="Q176" s="105"/>
      <c r="R176" s="105"/>
      <c r="S176" s="105"/>
      <c r="CA176" s="81"/>
    </row>
    <row r="177" spans="3:79" s="96" customFormat="1" ht="14.4" customHeight="1" x14ac:dyDescent="0.3">
      <c r="C177" s="158"/>
      <c r="E177" s="156"/>
      <c r="F177" s="156"/>
      <c r="G177" s="156"/>
      <c r="H177" s="159"/>
      <c r="I177" s="160"/>
      <c r="J177" s="161"/>
      <c r="K177" s="162"/>
      <c r="L177" s="163"/>
      <c r="Q177" s="105"/>
      <c r="R177" s="105"/>
      <c r="S177" s="105"/>
      <c r="CA177" s="81"/>
    </row>
    <row r="178" spans="3:79" s="96" customFormat="1" ht="14.4" customHeight="1" x14ac:dyDescent="0.3">
      <c r="C178" s="158"/>
      <c r="E178" s="156"/>
      <c r="F178" s="156"/>
      <c r="G178" s="156"/>
      <c r="H178" s="159"/>
      <c r="I178" s="160"/>
      <c r="J178" s="161"/>
      <c r="K178" s="162"/>
      <c r="L178" s="163"/>
      <c r="Q178" s="105"/>
      <c r="R178" s="105"/>
      <c r="S178" s="105"/>
      <c r="CA178" s="81"/>
    </row>
    <row r="179" spans="3:79" s="96" customFormat="1" ht="14.4" customHeight="1" x14ac:dyDescent="0.3">
      <c r="C179" s="158"/>
      <c r="E179" s="156"/>
      <c r="F179" s="156"/>
      <c r="G179" s="156"/>
      <c r="H179" s="159"/>
      <c r="I179" s="160"/>
      <c r="J179" s="161"/>
      <c r="K179" s="162"/>
      <c r="L179" s="163"/>
      <c r="Q179" s="105"/>
      <c r="R179" s="105"/>
      <c r="S179" s="105"/>
      <c r="CA179" s="81"/>
    </row>
    <row r="180" spans="3:79" s="96" customFormat="1" ht="14.4" customHeight="1" x14ac:dyDescent="0.3">
      <c r="C180" s="158"/>
      <c r="E180" s="156"/>
      <c r="F180" s="156"/>
      <c r="G180" s="156"/>
      <c r="H180" s="159"/>
      <c r="I180" s="160"/>
      <c r="J180" s="161"/>
      <c r="K180" s="162"/>
      <c r="L180" s="163"/>
      <c r="Q180" s="105"/>
      <c r="R180" s="105"/>
      <c r="S180" s="105"/>
      <c r="CA180" s="81"/>
    </row>
    <row r="181" spans="3:79" s="96" customFormat="1" ht="14.4" customHeight="1" x14ac:dyDescent="0.3">
      <c r="C181" s="158"/>
      <c r="E181" s="156"/>
      <c r="F181" s="156"/>
      <c r="G181" s="156"/>
      <c r="H181" s="159"/>
      <c r="I181" s="160"/>
      <c r="J181" s="161"/>
      <c r="K181" s="162"/>
      <c r="L181" s="163"/>
      <c r="Q181" s="105"/>
      <c r="R181" s="105"/>
      <c r="S181" s="105"/>
      <c r="CA181" s="81"/>
    </row>
    <row r="182" spans="3:79" s="96" customFormat="1" ht="14.4" customHeight="1" x14ac:dyDescent="0.3">
      <c r="C182" s="158"/>
      <c r="E182" s="156"/>
      <c r="F182" s="156"/>
      <c r="G182" s="156"/>
      <c r="H182" s="159"/>
      <c r="I182" s="160"/>
      <c r="J182" s="161"/>
      <c r="K182" s="162"/>
      <c r="L182" s="163"/>
      <c r="Q182" s="105"/>
      <c r="R182" s="105"/>
      <c r="S182" s="105"/>
      <c r="CA182" s="81"/>
    </row>
    <row r="183" spans="3:79" s="96" customFormat="1" ht="14.4" customHeight="1" x14ac:dyDescent="0.3">
      <c r="C183" s="158"/>
      <c r="E183" s="156"/>
      <c r="F183" s="156"/>
      <c r="G183" s="156"/>
      <c r="H183" s="159"/>
      <c r="I183" s="160"/>
      <c r="J183" s="161"/>
      <c r="K183" s="162"/>
      <c r="L183" s="163"/>
      <c r="Q183" s="105"/>
      <c r="R183" s="105"/>
      <c r="S183" s="105"/>
      <c r="CA183" s="81"/>
    </row>
    <row r="184" spans="3:79" s="96" customFormat="1" ht="14.4" customHeight="1" x14ac:dyDescent="0.3">
      <c r="C184" s="158"/>
      <c r="E184" s="156"/>
      <c r="F184" s="156"/>
      <c r="G184" s="156"/>
      <c r="H184" s="159"/>
      <c r="I184" s="160"/>
      <c r="J184" s="161"/>
      <c r="K184" s="162"/>
      <c r="L184" s="163"/>
      <c r="Q184" s="105"/>
      <c r="R184" s="105"/>
      <c r="S184" s="105"/>
      <c r="CA184" s="81"/>
    </row>
    <row r="185" spans="3:79" s="96" customFormat="1" ht="14.4" customHeight="1" x14ac:dyDescent="0.3">
      <c r="C185" s="158"/>
      <c r="E185" s="156"/>
      <c r="F185" s="156"/>
      <c r="G185" s="156"/>
      <c r="H185" s="159"/>
      <c r="I185" s="160"/>
      <c r="J185" s="161"/>
      <c r="K185" s="162"/>
      <c r="L185" s="163"/>
      <c r="Q185" s="105"/>
      <c r="R185" s="105"/>
      <c r="S185" s="105"/>
      <c r="CA185" s="81"/>
    </row>
    <row r="186" spans="3:79" s="96" customFormat="1" ht="14.4" customHeight="1" x14ac:dyDescent="0.3">
      <c r="C186" s="158"/>
      <c r="E186" s="156"/>
      <c r="F186" s="156"/>
      <c r="G186" s="156"/>
      <c r="H186" s="159"/>
      <c r="I186" s="160"/>
      <c r="J186" s="161"/>
      <c r="K186" s="162"/>
      <c r="L186" s="163"/>
      <c r="Q186" s="105"/>
      <c r="R186" s="105"/>
      <c r="S186" s="105"/>
      <c r="CA186" s="81"/>
    </row>
    <row r="187" spans="3:79" s="96" customFormat="1" ht="14.4" customHeight="1" x14ac:dyDescent="0.3">
      <c r="C187" s="158"/>
      <c r="E187" s="156"/>
      <c r="F187" s="156"/>
      <c r="G187" s="156"/>
      <c r="H187" s="159"/>
      <c r="I187" s="160"/>
      <c r="J187" s="161"/>
      <c r="K187" s="162"/>
      <c r="L187" s="163"/>
      <c r="Q187" s="105"/>
      <c r="R187" s="105"/>
      <c r="S187" s="105"/>
      <c r="CA187" s="81"/>
    </row>
    <row r="188" spans="3:79" s="96" customFormat="1" ht="14.4" customHeight="1" x14ac:dyDescent="0.3">
      <c r="C188" s="158"/>
      <c r="E188" s="156"/>
      <c r="F188" s="156"/>
      <c r="G188" s="156"/>
      <c r="H188" s="159"/>
      <c r="I188" s="160"/>
      <c r="J188" s="161"/>
      <c r="K188" s="162"/>
      <c r="L188" s="163"/>
      <c r="Q188" s="105"/>
      <c r="R188" s="105"/>
      <c r="S188" s="105"/>
      <c r="CA188" s="81"/>
    </row>
    <row r="189" spans="3:79" s="96" customFormat="1" ht="14.4" customHeight="1" x14ac:dyDescent="0.3">
      <c r="C189" s="158"/>
      <c r="E189" s="156"/>
      <c r="F189" s="156"/>
      <c r="G189" s="156"/>
      <c r="H189" s="159"/>
      <c r="I189" s="160"/>
      <c r="J189" s="161"/>
      <c r="K189" s="162"/>
      <c r="L189" s="163"/>
      <c r="Q189" s="105"/>
      <c r="R189" s="105"/>
      <c r="S189" s="105"/>
      <c r="CA189" s="81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633" priority="313">
      <formula>ISERROR(B1)</formula>
    </cfRule>
  </conditionalFormatting>
  <conditionalFormatting sqref="E1:G1">
    <cfRule type="cellIs" dxfId="632" priority="311" operator="equal">
      <formula>0</formula>
    </cfRule>
    <cfRule type="containsErrors" dxfId="631" priority="312">
      <formula>ISERROR(E1)</formula>
    </cfRule>
  </conditionalFormatting>
  <conditionalFormatting sqref="M1:M6">
    <cfRule type="containsErrors" dxfId="630" priority="310">
      <formula>ISERROR(M1)</formula>
    </cfRule>
  </conditionalFormatting>
  <conditionalFormatting sqref="M1:P1 M2:N6">
    <cfRule type="cellIs" dxfId="629" priority="309" operator="equal">
      <formula>0</formula>
    </cfRule>
  </conditionalFormatting>
  <conditionalFormatting sqref="A1">
    <cfRule type="containsErrors" dxfId="628" priority="308">
      <formula>ISERROR(A1)</formula>
    </cfRule>
  </conditionalFormatting>
  <conditionalFormatting sqref="A2:A6">
    <cfRule type="containsErrors" dxfId="627" priority="307">
      <formula>ISERROR(A2)</formula>
    </cfRule>
  </conditionalFormatting>
  <conditionalFormatting sqref="A7:A8 D7:P8">
    <cfRule type="cellIs" dxfId="626" priority="304" operator="equal">
      <formula>0</formula>
    </cfRule>
    <cfRule type="containsErrors" dxfId="625" priority="305">
      <formula>ISERROR(A7)</formula>
    </cfRule>
  </conditionalFormatting>
  <conditionalFormatting sqref="A9:A10 D9:P10">
    <cfRule type="cellIs" dxfId="624" priority="302" operator="equal">
      <formula>0</formula>
    </cfRule>
    <cfRule type="containsErrors" dxfId="623" priority="303">
      <formula>ISERROR(A9)</formula>
    </cfRule>
  </conditionalFormatting>
  <conditionalFormatting sqref="E162:G162">
    <cfRule type="containsErrors" dxfId="622" priority="306">
      <formula>ISERROR(E162)</formula>
    </cfRule>
  </conditionalFormatting>
  <conditionalFormatting sqref="C2:C6">
    <cfRule type="containsErrors" dxfId="621" priority="301">
      <formula>ISERROR(C2)</formula>
    </cfRule>
  </conditionalFormatting>
  <conditionalFormatting sqref="C7:C8">
    <cfRule type="cellIs" dxfId="620" priority="299" operator="equal">
      <formula>0</formula>
    </cfRule>
    <cfRule type="containsErrors" dxfId="619" priority="300">
      <formula>ISERROR(C7)</formula>
    </cfRule>
  </conditionalFormatting>
  <conditionalFormatting sqref="C9:C10">
    <cfRule type="cellIs" dxfId="618" priority="297" operator="equal">
      <formula>0</formula>
    </cfRule>
    <cfRule type="containsErrors" dxfId="617" priority="298">
      <formula>ISERROR(C9)</formula>
    </cfRule>
  </conditionalFormatting>
  <conditionalFormatting sqref="C11">
    <cfRule type="containsErrors" dxfId="616" priority="296">
      <formula>ISERROR(C11)</formula>
    </cfRule>
  </conditionalFormatting>
  <conditionalFormatting sqref="C21">
    <cfRule type="containsErrors" dxfId="615" priority="295">
      <formula>ISERROR(C21)</formula>
    </cfRule>
  </conditionalFormatting>
  <conditionalFormatting sqref="C31">
    <cfRule type="containsErrors" dxfId="614" priority="294">
      <formula>ISERROR(C31)</formula>
    </cfRule>
  </conditionalFormatting>
  <conditionalFormatting sqref="C41">
    <cfRule type="containsErrors" dxfId="613" priority="293">
      <formula>ISERROR(C41)</formula>
    </cfRule>
  </conditionalFormatting>
  <conditionalFormatting sqref="C51">
    <cfRule type="containsErrors" dxfId="612" priority="292">
      <formula>ISERROR(C51)</formula>
    </cfRule>
  </conditionalFormatting>
  <conditionalFormatting sqref="C61">
    <cfRule type="containsErrors" dxfId="611" priority="291">
      <formula>ISERROR(C61)</formula>
    </cfRule>
  </conditionalFormatting>
  <conditionalFormatting sqref="C71">
    <cfRule type="containsErrors" dxfId="610" priority="290">
      <formula>ISERROR(C71)</formula>
    </cfRule>
  </conditionalFormatting>
  <conditionalFormatting sqref="C81">
    <cfRule type="containsErrors" dxfId="609" priority="289">
      <formula>ISERROR(C81)</formula>
    </cfRule>
  </conditionalFormatting>
  <conditionalFormatting sqref="C91">
    <cfRule type="containsErrors" dxfId="608" priority="288">
      <formula>ISERROR(C91)</formula>
    </cfRule>
  </conditionalFormatting>
  <conditionalFormatting sqref="C101">
    <cfRule type="containsErrors" dxfId="607" priority="287">
      <formula>ISERROR(C101)</formula>
    </cfRule>
  </conditionalFormatting>
  <conditionalFormatting sqref="C111">
    <cfRule type="containsErrors" dxfId="606" priority="286">
      <formula>ISERROR(C111)</formula>
    </cfRule>
  </conditionalFormatting>
  <conditionalFormatting sqref="C121">
    <cfRule type="containsErrors" dxfId="605" priority="285">
      <formula>ISERROR(C121)</formula>
    </cfRule>
  </conditionalFormatting>
  <conditionalFormatting sqref="C131">
    <cfRule type="containsErrors" dxfId="604" priority="284">
      <formula>ISERROR(C131)</formula>
    </cfRule>
  </conditionalFormatting>
  <conditionalFormatting sqref="C141">
    <cfRule type="containsErrors" dxfId="603" priority="283">
      <formula>ISERROR(C141)</formula>
    </cfRule>
  </conditionalFormatting>
  <conditionalFormatting sqref="C151">
    <cfRule type="containsErrors" dxfId="602" priority="282">
      <formula>ISERROR(C151)</formula>
    </cfRule>
  </conditionalFormatting>
  <conditionalFormatting sqref="E11:G11">
    <cfRule type="cellIs" dxfId="601" priority="280" operator="equal">
      <formula>0</formula>
    </cfRule>
    <cfRule type="containsErrors" dxfId="600" priority="281">
      <formula>ISERROR(E11)</formula>
    </cfRule>
  </conditionalFormatting>
  <conditionalFormatting sqref="E21:F21">
    <cfRule type="cellIs" dxfId="599" priority="278" operator="equal">
      <formula>0</formula>
    </cfRule>
    <cfRule type="containsErrors" dxfId="598" priority="279">
      <formula>ISERROR(E21)</formula>
    </cfRule>
  </conditionalFormatting>
  <conditionalFormatting sqref="E31:F31">
    <cfRule type="cellIs" dxfId="597" priority="276" operator="equal">
      <formula>0</formula>
    </cfRule>
    <cfRule type="containsErrors" dxfId="596" priority="277">
      <formula>ISERROR(E31)</formula>
    </cfRule>
  </conditionalFormatting>
  <conditionalFormatting sqref="E41:G41">
    <cfRule type="cellIs" dxfId="595" priority="274" operator="equal">
      <formula>0</formula>
    </cfRule>
    <cfRule type="containsErrors" dxfId="594" priority="275">
      <formula>ISERROR(E41)</formula>
    </cfRule>
  </conditionalFormatting>
  <conditionalFormatting sqref="E51:G51">
    <cfRule type="cellIs" dxfId="593" priority="272" operator="equal">
      <formula>0</formula>
    </cfRule>
    <cfRule type="containsErrors" dxfId="592" priority="273">
      <formula>ISERROR(E51)</formula>
    </cfRule>
  </conditionalFormatting>
  <conditionalFormatting sqref="E61:G61">
    <cfRule type="cellIs" dxfId="591" priority="270" operator="equal">
      <formula>0</formula>
    </cfRule>
    <cfRule type="containsErrors" dxfId="590" priority="271">
      <formula>ISERROR(E61)</formula>
    </cfRule>
  </conditionalFormatting>
  <conditionalFormatting sqref="E71:G71">
    <cfRule type="cellIs" dxfId="589" priority="268" operator="equal">
      <formula>0</formula>
    </cfRule>
    <cfRule type="containsErrors" dxfId="588" priority="269">
      <formula>ISERROR(E71)</formula>
    </cfRule>
  </conditionalFormatting>
  <conditionalFormatting sqref="E81:G81">
    <cfRule type="cellIs" dxfId="587" priority="266" operator="equal">
      <formula>0</formula>
    </cfRule>
    <cfRule type="containsErrors" dxfId="586" priority="267">
      <formula>ISERROR(E81)</formula>
    </cfRule>
  </conditionalFormatting>
  <conditionalFormatting sqref="E91:G91">
    <cfRule type="cellIs" dxfId="585" priority="264" operator="equal">
      <formula>0</formula>
    </cfRule>
    <cfRule type="containsErrors" dxfId="584" priority="265">
      <formula>ISERROR(E91)</formula>
    </cfRule>
  </conditionalFormatting>
  <conditionalFormatting sqref="E101:G101">
    <cfRule type="cellIs" dxfId="583" priority="262" operator="equal">
      <formula>0</formula>
    </cfRule>
    <cfRule type="containsErrors" dxfId="582" priority="263">
      <formula>ISERROR(E101)</formula>
    </cfRule>
  </conditionalFormatting>
  <conditionalFormatting sqref="E111:G111">
    <cfRule type="cellIs" dxfId="581" priority="260" operator="equal">
      <formula>0</formula>
    </cfRule>
    <cfRule type="containsErrors" dxfId="580" priority="261">
      <formula>ISERROR(E111)</formula>
    </cfRule>
  </conditionalFormatting>
  <conditionalFormatting sqref="E121:G121">
    <cfRule type="cellIs" dxfId="579" priority="258" operator="equal">
      <formula>0</formula>
    </cfRule>
    <cfRule type="containsErrors" dxfId="578" priority="259">
      <formula>ISERROR(E121)</formula>
    </cfRule>
  </conditionalFormatting>
  <conditionalFormatting sqref="E131:G131">
    <cfRule type="cellIs" dxfId="577" priority="256" operator="equal">
      <formula>0</formula>
    </cfRule>
    <cfRule type="containsErrors" dxfId="576" priority="257">
      <formula>ISERROR(E131)</formula>
    </cfRule>
  </conditionalFormatting>
  <conditionalFormatting sqref="E141:G141">
    <cfRule type="cellIs" dxfId="575" priority="254" operator="equal">
      <formula>0</formula>
    </cfRule>
    <cfRule type="containsErrors" dxfId="574" priority="255">
      <formula>ISERROR(E141)</formula>
    </cfRule>
  </conditionalFormatting>
  <conditionalFormatting sqref="E151:G151">
    <cfRule type="cellIs" dxfId="573" priority="252" operator="equal">
      <formula>0</formula>
    </cfRule>
    <cfRule type="containsErrors" dxfId="572" priority="253">
      <formula>ISERROR(E151)</formula>
    </cfRule>
  </conditionalFormatting>
  <conditionalFormatting sqref="E161:G161">
    <cfRule type="cellIs" dxfId="571" priority="250" operator="equal">
      <formula>0</formula>
    </cfRule>
    <cfRule type="containsErrors" dxfId="570" priority="251">
      <formula>ISERROR(E161)</formula>
    </cfRule>
  </conditionalFormatting>
  <conditionalFormatting sqref="G21">
    <cfRule type="cellIs" dxfId="569" priority="248" operator="equal">
      <formula>0</formula>
    </cfRule>
    <cfRule type="containsErrors" dxfId="568" priority="249">
      <formula>ISERROR(G21)</formula>
    </cfRule>
  </conditionalFormatting>
  <conditionalFormatting sqref="G31">
    <cfRule type="cellIs" dxfId="567" priority="246" operator="equal">
      <formula>0</formula>
    </cfRule>
    <cfRule type="containsErrors" dxfId="566" priority="247">
      <formula>ISERROR(G31)</formula>
    </cfRule>
  </conditionalFormatting>
  <conditionalFormatting sqref="H12:N16 D12:D16">
    <cfRule type="containsErrors" dxfId="565" priority="245">
      <formula>ISERROR(D12)</formula>
    </cfRule>
  </conditionalFormatting>
  <conditionalFormatting sqref="M12:M16">
    <cfRule type="containsErrors" dxfId="564" priority="244">
      <formula>ISERROR(M12)</formula>
    </cfRule>
  </conditionalFormatting>
  <conditionalFormatting sqref="M12:N16">
    <cfRule type="cellIs" dxfId="563" priority="243" operator="equal">
      <formula>0</formula>
    </cfRule>
  </conditionalFormatting>
  <conditionalFormatting sqref="A12:A16">
    <cfRule type="containsErrors" dxfId="562" priority="242">
      <formula>ISERROR(A12)</formula>
    </cfRule>
  </conditionalFormatting>
  <conditionalFormatting sqref="A17:A18 D17:P18">
    <cfRule type="cellIs" dxfId="561" priority="240" operator="equal">
      <formula>0</formula>
    </cfRule>
    <cfRule type="containsErrors" dxfId="560" priority="241">
      <formula>ISERROR(A17)</formula>
    </cfRule>
  </conditionalFormatting>
  <conditionalFormatting sqref="A19:A20 D19:P20">
    <cfRule type="cellIs" dxfId="559" priority="238" operator="equal">
      <formula>0</formula>
    </cfRule>
    <cfRule type="containsErrors" dxfId="558" priority="239">
      <formula>ISERROR(A19)</formula>
    </cfRule>
  </conditionalFormatting>
  <conditionalFormatting sqref="C12:C16">
    <cfRule type="containsErrors" dxfId="557" priority="237">
      <formula>ISERROR(C12)</formula>
    </cfRule>
  </conditionalFormatting>
  <conditionalFormatting sqref="C17:C18">
    <cfRule type="cellIs" dxfId="556" priority="235" operator="equal">
      <formula>0</formula>
    </cfRule>
    <cfRule type="containsErrors" dxfId="555" priority="236">
      <formula>ISERROR(C17)</formula>
    </cfRule>
  </conditionalFormatting>
  <conditionalFormatting sqref="C19:C20">
    <cfRule type="cellIs" dxfId="554" priority="233" operator="equal">
      <formula>0</formula>
    </cfRule>
    <cfRule type="containsErrors" dxfId="553" priority="234">
      <formula>ISERROR(C19)</formula>
    </cfRule>
  </conditionalFormatting>
  <conditionalFormatting sqref="H22:N26 D22:D26">
    <cfRule type="containsErrors" dxfId="552" priority="232">
      <formula>ISERROR(D22)</formula>
    </cfRule>
  </conditionalFormatting>
  <conditionalFormatting sqref="M22:M26">
    <cfRule type="containsErrors" dxfId="551" priority="231">
      <formula>ISERROR(M22)</formula>
    </cfRule>
  </conditionalFormatting>
  <conditionalFormatting sqref="M22:N26">
    <cfRule type="cellIs" dxfId="550" priority="230" operator="equal">
      <formula>0</formula>
    </cfRule>
  </conditionalFormatting>
  <conditionalFormatting sqref="A22:A26">
    <cfRule type="containsErrors" dxfId="549" priority="229">
      <formula>ISERROR(A22)</formula>
    </cfRule>
  </conditionalFormatting>
  <conditionalFormatting sqref="A27:A28 D27:P28">
    <cfRule type="cellIs" dxfId="548" priority="227" operator="equal">
      <formula>0</formula>
    </cfRule>
    <cfRule type="containsErrors" dxfId="547" priority="228">
      <formula>ISERROR(A27)</formula>
    </cfRule>
  </conditionalFormatting>
  <conditionalFormatting sqref="A29:A30 D29:P30">
    <cfRule type="cellIs" dxfId="546" priority="225" operator="equal">
      <formula>0</formula>
    </cfRule>
    <cfRule type="containsErrors" dxfId="545" priority="226">
      <formula>ISERROR(A29)</formula>
    </cfRule>
  </conditionalFormatting>
  <conditionalFormatting sqref="C22:C26">
    <cfRule type="containsErrors" dxfId="544" priority="224">
      <formula>ISERROR(C22)</formula>
    </cfRule>
  </conditionalFormatting>
  <conditionalFormatting sqref="C27:C28">
    <cfRule type="cellIs" dxfId="543" priority="222" operator="equal">
      <formula>0</formula>
    </cfRule>
    <cfRule type="containsErrors" dxfId="542" priority="223">
      <formula>ISERROR(C27)</formula>
    </cfRule>
  </conditionalFormatting>
  <conditionalFormatting sqref="C29:C30">
    <cfRule type="cellIs" dxfId="541" priority="220" operator="equal">
      <formula>0</formula>
    </cfRule>
    <cfRule type="containsErrors" dxfId="540" priority="221">
      <formula>ISERROR(C29)</formula>
    </cfRule>
  </conditionalFormatting>
  <conditionalFormatting sqref="H32:N36 D32:D36">
    <cfRule type="containsErrors" dxfId="539" priority="219">
      <formula>ISERROR(D32)</formula>
    </cfRule>
  </conditionalFormatting>
  <conditionalFormatting sqref="M32:M36">
    <cfRule type="containsErrors" dxfId="538" priority="218">
      <formula>ISERROR(M32)</formula>
    </cfRule>
  </conditionalFormatting>
  <conditionalFormatting sqref="M32:N36">
    <cfRule type="cellIs" dxfId="537" priority="217" operator="equal">
      <formula>0</formula>
    </cfRule>
  </conditionalFormatting>
  <conditionalFormatting sqref="A32:A36">
    <cfRule type="containsErrors" dxfId="536" priority="216">
      <formula>ISERROR(A32)</formula>
    </cfRule>
  </conditionalFormatting>
  <conditionalFormatting sqref="A37:A38 D37:P38">
    <cfRule type="cellIs" dxfId="535" priority="214" operator="equal">
      <formula>0</formula>
    </cfRule>
    <cfRule type="containsErrors" dxfId="534" priority="215">
      <formula>ISERROR(A37)</formula>
    </cfRule>
  </conditionalFormatting>
  <conditionalFormatting sqref="A39:A40 D39:P40">
    <cfRule type="cellIs" dxfId="533" priority="212" operator="equal">
      <formula>0</formula>
    </cfRule>
    <cfRule type="containsErrors" dxfId="532" priority="213">
      <formula>ISERROR(A39)</formula>
    </cfRule>
  </conditionalFormatting>
  <conditionalFormatting sqref="C32:C36">
    <cfRule type="containsErrors" dxfId="531" priority="211">
      <formula>ISERROR(C32)</formula>
    </cfRule>
  </conditionalFormatting>
  <conditionalFormatting sqref="C37:C38">
    <cfRule type="cellIs" dxfId="530" priority="209" operator="equal">
      <formula>0</formula>
    </cfRule>
    <cfRule type="containsErrors" dxfId="529" priority="210">
      <formula>ISERROR(C37)</formula>
    </cfRule>
  </conditionalFormatting>
  <conditionalFormatting sqref="C39:C40">
    <cfRule type="cellIs" dxfId="528" priority="207" operator="equal">
      <formula>0</formula>
    </cfRule>
    <cfRule type="containsErrors" dxfId="527" priority="208">
      <formula>ISERROR(C39)</formula>
    </cfRule>
  </conditionalFormatting>
  <conditionalFormatting sqref="H42:N46 D42:D46">
    <cfRule type="containsErrors" dxfId="526" priority="206">
      <formula>ISERROR(D42)</formula>
    </cfRule>
  </conditionalFormatting>
  <conditionalFormatting sqref="M42:M46">
    <cfRule type="containsErrors" dxfId="525" priority="205">
      <formula>ISERROR(M42)</formula>
    </cfRule>
  </conditionalFormatting>
  <conditionalFormatting sqref="M42:N46">
    <cfRule type="cellIs" dxfId="524" priority="204" operator="equal">
      <formula>0</formula>
    </cfRule>
  </conditionalFormatting>
  <conditionalFormatting sqref="A42:A46">
    <cfRule type="containsErrors" dxfId="523" priority="203">
      <formula>ISERROR(A42)</formula>
    </cfRule>
  </conditionalFormatting>
  <conditionalFormatting sqref="A47:A48 D47:P48">
    <cfRule type="cellIs" dxfId="522" priority="201" operator="equal">
      <formula>0</formula>
    </cfRule>
    <cfRule type="containsErrors" dxfId="521" priority="202">
      <formula>ISERROR(A47)</formula>
    </cfRule>
  </conditionalFormatting>
  <conditionalFormatting sqref="A49:A50 D49:P50">
    <cfRule type="cellIs" dxfId="520" priority="199" operator="equal">
      <formula>0</formula>
    </cfRule>
    <cfRule type="containsErrors" dxfId="519" priority="200">
      <formula>ISERROR(A49)</formula>
    </cfRule>
  </conditionalFormatting>
  <conditionalFormatting sqref="C42:C46">
    <cfRule type="containsErrors" dxfId="518" priority="198">
      <formula>ISERROR(C42)</formula>
    </cfRule>
  </conditionalFormatting>
  <conditionalFormatting sqref="C47:C48">
    <cfRule type="cellIs" dxfId="517" priority="196" operator="equal">
      <formula>0</formula>
    </cfRule>
    <cfRule type="containsErrors" dxfId="516" priority="197">
      <formula>ISERROR(C47)</formula>
    </cfRule>
  </conditionalFormatting>
  <conditionalFormatting sqref="C49:C50">
    <cfRule type="cellIs" dxfId="515" priority="194" operator="equal">
      <formula>0</formula>
    </cfRule>
    <cfRule type="containsErrors" dxfId="514" priority="195">
      <formula>ISERROR(C49)</formula>
    </cfRule>
  </conditionalFormatting>
  <conditionalFormatting sqref="H52:N56 D52:D56">
    <cfRule type="containsErrors" dxfId="513" priority="193">
      <formula>ISERROR(D52)</formula>
    </cfRule>
  </conditionalFormatting>
  <conditionalFormatting sqref="M52:M56">
    <cfRule type="containsErrors" dxfId="512" priority="192">
      <formula>ISERROR(M52)</formula>
    </cfRule>
  </conditionalFormatting>
  <conditionalFormatting sqref="M52:N56">
    <cfRule type="cellIs" dxfId="511" priority="191" operator="equal">
      <formula>0</formula>
    </cfRule>
  </conditionalFormatting>
  <conditionalFormatting sqref="A52:A56">
    <cfRule type="containsErrors" dxfId="510" priority="190">
      <formula>ISERROR(A52)</formula>
    </cfRule>
  </conditionalFormatting>
  <conditionalFormatting sqref="A57:A58 D57:P58">
    <cfRule type="cellIs" dxfId="509" priority="188" operator="equal">
      <formula>0</formula>
    </cfRule>
    <cfRule type="containsErrors" dxfId="508" priority="189">
      <formula>ISERROR(A57)</formula>
    </cfRule>
  </conditionalFormatting>
  <conditionalFormatting sqref="A59:A60 D59:P60">
    <cfRule type="cellIs" dxfId="507" priority="186" operator="equal">
      <formula>0</formula>
    </cfRule>
    <cfRule type="containsErrors" dxfId="506" priority="187">
      <formula>ISERROR(A59)</formula>
    </cfRule>
  </conditionalFormatting>
  <conditionalFormatting sqref="C52:C56">
    <cfRule type="containsErrors" dxfId="505" priority="185">
      <formula>ISERROR(C52)</formula>
    </cfRule>
  </conditionalFormatting>
  <conditionalFormatting sqref="C57:C58">
    <cfRule type="cellIs" dxfId="504" priority="183" operator="equal">
      <formula>0</formula>
    </cfRule>
    <cfRule type="containsErrors" dxfId="503" priority="184">
      <formula>ISERROR(C57)</formula>
    </cfRule>
  </conditionalFormatting>
  <conditionalFormatting sqref="C59:C60">
    <cfRule type="cellIs" dxfId="502" priority="181" operator="equal">
      <formula>0</formula>
    </cfRule>
    <cfRule type="containsErrors" dxfId="501" priority="182">
      <formula>ISERROR(C59)</formula>
    </cfRule>
  </conditionalFormatting>
  <conditionalFormatting sqref="H62:N66 D62:D66">
    <cfRule type="containsErrors" dxfId="500" priority="180">
      <formula>ISERROR(D62)</formula>
    </cfRule>
  </conditionalFormatting>
  <conditionalFormatting sqref="M62:M66">
    <cfRule type="containsErrors" dxfId="499" priority="179">
      <formula>ISERROR(M62)</formula>
    </cfRule>
  </conditionalFormatting>
  <conditionalFormatting sqref="M62:N66">
    <cfRule type="cellIs" dxfId="498" priority="178" operator="equal">
      <formula>0</formula>
    </cfRule>
  </conditionalFormatting>
  <conditionalFormatting sqref="A62:A66">
    <cfRule type="containsErrors" dxfId="497" priority="177">
      <formula>ISERROR(A62)</formula>
    </cfRule>
  </conditionalFormatting>
  <conditionalFormatting sqref="A67:A68 D67:P68">
    <cfRule type="cellIs" dxfId="496" priority="175" operator="equal">
      <formula>0</formula>
    </cfRule>
    <cfRule type="containsErrors" dxfId="495" priority="176">
      <formula>ISERROR(A67)</formula>
    </cfRule>
  </conditionalFormatting>
  <conditionalFormatting sqref="A69:A70 D69:P70">
    <cfRule type="cellIs" dxfId="494" priority="173" operator="equal">
      <formula>0</formula>
    </cfRule>
    <cfRule type="containsErrors" dxfId="493" priority="174">
      <formula>ISERROR(A69)</formula>
    </cfRule>
  </conditionalFormatting>
  <conditionalFormatting sqref="C62:C66">
    <cfRule type="containsErrors" dxfId="492" priority="172">
      <formula>ISERROR(C62)</formula>
    </cfRule>
  </conditionalFormatting>
  <conditionalFormatting sqref="C67:C68">
    <cfRule type="cellIs" dxfId="491" priority="170" operator="equal">
      <formula>0</formula>
    </cfRule>
    <cfRule type="containsErrors" dxfId="490" priority="171">
      <formula>ISERROR(C67)</formula>
    </cfRule>
  </conditionalFormatting>
  <conditionalFormatting sqref="C69:C70">
    <cfRule type="cellIs" dxfId="489" priority="168" operator="equal">
      <formula>0</formula>
    </cfRule>
    <cfRule type="containsErrors" dxfId="488" priority="169">
      <formula>ISERROR(C69)</formula>
    </cfRule>
  </conditionalFormatting>
  <conditionalFormatting sqref="H72:N76 D72:D76">
    <cfRule type="containsErrors" dxfId="487" priority="167">
      <formula>ISERROR(D72)</formula>
    </cfRule>
  </conditionalFormatting>
  <conditionalFormatting sqref="M72:M76">
    <cfRule type="containsErrors" dxfId="486" priority="166">
      <formula>ISERROR(M72)</formula>
    </cfRule>
  </conditionalFormatting>
  <conditionalFormatting sqref="M72:N76">
    <cfRule type="cellIs" dxfId="485" priority="165" operator="equal">
      <formula>0</formula>
    </cfRule>
  </conditionalFormatting>
  <conditionalFormatting sqref="A72:A76">
    <cfRule type="containsErrors" dxfId="484" priority="164">
      <formula>ISERROR(A72)</formula>
    </cfRule>
  </conditionalFormatting>
  <conditionalFormatting sqref="A77:A78 D77:P78">
    <cfRule type="cellIs" dxfId="483" priority="162" operator="equal">
      <formula>0</formula>
    </cfRule>
    <cfRule type="containsErrors" dxfId="482" priority="163">
      <formula>ISERROR(A77)</formula>
    </cfRule>
  </conditionalFormatting>
  <conditionalFormatting sqref="A79:A80 D79:P80">
    <cfRule type="cellIs" dxfId="481" priority="160" operator="equal">
      <formula>0</formula>
    </cfRule>
    <cfRule type="containsErrors" dxfId="480" priority="161">
      <formula>ISERROR(A79)</formula>
    </cfRule>
  </conditionalFormatting>
  <conditionalFormatting sqref="C72:C76">
    <cfRule type="containsErrors" dxfId="479" priority="159">
      <formula>ISERROR(C72)</formula>
    </cfRule>
  </conditionalFormatting>
  <conditionalFormatting sqref="C77:C78">
    <cfRule type="cellIs" dxfId="478" priority="157" operator="equal">
      <formula>0</formula>
    </cfRule>
    <cfRule type="containsErrors" dxfId="477" priority="158">
      <formula>ISERROR(C77)</formula>
    </cfRule>
  </conditionalFormatting>
  <conditionalFormatting sqref="C79:C80">
    <cfRule type="cellIs" dxfId="476" priority="155" operator="equal">
      <formula>0</formula>
    </cfRule>
    <cfRule type="containsErrors" dxfId="475" priority="156">
      <formula>ISERROR(C79)</formula>
    </cfRule>
  </conditionalFormatting>
  <conditionalFormatting sqref="H82:N86 D82:D86">
    <cfRule type="containsErrors" dxfId="474" priority="154">
      <formula>ISERROR(D82)</formula>
    </cfRule>
  </conditionalFormatting>
  <conditionalFormatting sqref="M82:M86">
    <cfRule type="containsErrors" dxfId="473" priority="153">
      <formula>ISERROR(M82)</formula>
    </cfRule>
  </conditionalFormatting>
  <conditionalFormatting sqref="M82:N86">
    <cfRule type="cellIs" dxfId="472" priority="152" operator="equal">
      <formula>0</formula>
    </cfRule>
  </conditionalFormatting>
  <conditionalFormatting sqref="A82:A86">
    <cfRule type="containsErrors" dxfId="471" priority="151">
      <formula>ISERROR(A82)</formula>
    </cfRule>
  </conditionalFormatting>
  <conditionalFormatting sqref="A87:A88 D87:P88">
    <cfRule type="cellIs" dxfId="470" priority="149" operator="equal">
      <formula>0</formula>
    </cfRule>
    <cfRule type="containsErrors" dxfId="469" priority="150">
      <formula>ISERROR(A87)</formula>
    </cfRule>
  </conditionalFormatting>
  <conditionalFormatting sqref="A89:A90 D89:P90">
    <cfRule type="cellIs" dxfId="468" priority="147" operator="equal">
      <formula>0</formula>
    </cfRule>
    <cfRule type="containsErrors" dxfId="467" priority="148">
      <formula>ISERROR(A89)</formula>
    </cfRule>
  </conditionalFormatting>
  <conditionalFormatting sqref="C82:C86">
    <cfRule type="containsErrors" dxfId="466" priority="146">
      <formula>ISERROR(C82)</formula>
    </cfRule>
  </conditionalFormatting>
  <conditionalFormatting sqref="C87:C88">
    <cfRule type="cellIs" dxfId="465" priority="144" operator="equal">
      <formula>0</formula>
    </cfRule>
    <cfRule type="containsErrors" dxfId="464" priority="145">
      <formula>ISERROR(C87)</formula>
    </cfRule>
  </conditionalFormatting>
  <conditionalFormatting sqref="C89:C90">
    <cfRule type="cellIs" dxfId="463" priority="142" operator="equal">
      <formula>0</formula>
    </cfRule>
    <cfRule type="containsErrors" dxfId="462" priority="143">
      <formula>ISERROR(C89)</formula>
    </cfRule>
  </conditionalFormatting>
  <conditionalFormatting sqref="H92:N96 D92:D96">
    <cfRule type="containsErrors" dxfId="461" priority="141">
      <formula>ISERROR(D92)</formula>
    </cfRule>
  </conditionalFormatting>
  <conditionalFormatting sqref="M92:M96">
    <cfRule type="containsErrors" dxfId="460" priority="140">
      <formula>ISERROR(M92)</formula>
    </cfRule>
  </conditionalFormatting>
  <conditionalFormatting sqref="M92:N96">
    <cfRule type="cellIs" dxfId="459" priority="139" operator="equal">
      <formula>0</formula>
    </cfRule>
  </conditionalFormatting>
  <conditionalFormatting sqref="A92:A96">
    <cfRule type="containsErrors" dxfId="458" priority="138">
      <formula>ISERROR(A92)</formula>
    </cfRule>
  </conditionalFormatting>
  <conditionalFormatting sqref="A97:A98 D97:P98">
    <cfRule type="cellIs" dxfId="457" priority="136" operator="equal">
      <formula>0</formula>
    </cfRule>
    <cfRule type="containsErrors" dxfId="456" priority="137">
      <formula>ISERROR(A97)</formula>
    </cfRule>
  </conditionalFormatting>
  <conditionalFormatting sqref="A99:A100 D99:P100">
    <cfRule type="cellIs" dxfId="455" priority="134" operator="equal">
      <formula>0</formula>
    </cfRule>
    <cfRule type="containsErrors" dxfId="454" priority="135">
      <formula>ISERROR(A99)</formula>
    </cfRule>
  </conditionalFormatting>
  <conditionalFormatting sqref="C92:C96">
    <cfRule type="containsErrors" dxfId="453" priority="133">
      <formula>ISERROR(C92)</formula>
    </cfRule>
  </conditionalFormatting>
  <conditionalFormatting sqref="C97:C98">
    <cfRule type="cellIs" dxfId="452" priority="131" operator="equal">
      <formula>0</formula>
    </cfRule>
    <cfRule type="containsErrors" dxfId="451" priority="132">
      <formula>ISERROR(C97)</formula>
    </cfRule>
  </conditionalFormatting>
  <conditionalFormatting sqref="C99:C100">
    <cfRule type="cellIs" dxfId="450" priority="129" operator="equal">
      <formula>0</formula>
    </cfRule>
    <cfRule type="containsErrors" dxfId="449" priority="130">
      <formula>ISERROR(C99)</formula>
    </cfRule>
  </conditionalFormatting>
  <conditionalFormatting sqref="H102:N106 D102:D106">
    <cfRule type="containsErrors" dxfId="448" priority="128">
      <formula>ISERROR(D102)</formula>
    </cfRule>
  </conditionalFormatting>
  <conditionalFormatting sqref="M102:M106">
    <cfRule type="containsErrors" dxfId="447" priority="127">
      <formula>ISERROR(M102)</formula>
    </cfRule>
  </conditionalFormatting>
  <conditionalFormatting sqref="M102:N106">
    <cfRule type="cellIs" dxfId="446" priority="126" operator="equal">
      <formula>0</formula>
    </cfRule>
  </conditionalFormatting>
  <conditionalFormatting sqref="A102:A106">
    <cfRule type="containsErrors" dxfId="445" priority="125">
      <formula>ISERROR(A102)</formula>
    </cfRule>
  </conditionalFormatting>
  <conditionalFormatting sqref="A107:A108 D107:P108">
    <cfRule type="cellIs" dxfId="444" priority="123" operator="equal">
      <formula>0</formula>
    </cfRule>
    <cfRule type="containsErrors" dxfId="443" priority="124">
      <formula>ISERROR(A107)</formula>
    </cfRule>
  </conditionalFormatting>
  <conditionalFormatting sqref="A109:A110 D109:P110">
    <cfRule type="cellIs" dxfId="442" priority="121" operator="equal">
      <formula>0</formula>
    </cfRule>
    <cfRule type="containsErrors" dxfId="441" priority="122">
      <formula>ISERROR(A109)</formula>
    </cfRule>
  </conditionalFormatting>
  <conditionalFormatting sqref="C102:C106">
    <cfRule type="containsErrors" dxfId="440" priority="120">
      <formula>ISERROR(C102)</formula>
    </cfRule>
  </conditionalFormatting>
  <conditionalFormatting sqref="C107:C108">
    <cfRule type="cellIs" dxfId="439" priority="118" operator="equal">
      <formula>0</formula>
    </cfRule>
    <cfRule type="containsErrors" dxfId="438" priority="119">
      <formula>ISERROR(C107)</formula>
    </cfRule>
  </conditionalFormatting>
  <conditionalFormatting sqref="C109:C110">
    <cfRule type="cellIs" dxfId="437" priority="116" operator="equal">
      <formula>0</formula>
    </cfRule>
    <cfRule type="containsErrors" dxfId="436" priority="117">
      <formula>ISERROR(C109)</formula>
    </cfRule>
  </conditionalFormatting>
  <conditionalFormatting sqref="H112:N116 D112:D116">
    <cfRule type="containsErrors" dxfId="435" priority="115">
      <formula>ISERROR(D112)</formula>
    </cfRule>
  </conditionalFormatting>
  <conditionalFormatting sqref="M112:M116">
    <cfRule type="containsErrors" dxfId="434" priority="114">
      <formula>ISERROR(M112)</formula>
    </cfRule>
  </conditionalFormatting>
  <conditionalFormatting sqref="M112:N116">
    <cfRule type="cellIs" dxfId="433" priority="113" operator="equal">
      <formula>0</formula>
    </cfRule>
  </conditionalFormatting>
  <conditionalFormatting sqref="A112:A116">
    <cfRule type="containsErrors" dxfId="432" priority="112">
      <formula>ISERROR(A112)</formula>
    </cfRule>
  </conditionalFormatting>
  <conditionalFormatting sqref="A117:A118 D117:P118">
    <cfRule type="cellIs" dxfId="431" priority="110" operator="equal">
      <formula>0</formula>
    </cfRule>
    <cfRule type="containsErrors" dxfId="430" priority="111">
      <formula>ISERROR(A117)</formula>
    </cfRule>
  </conditionalFormatting>
  <conditionalFormatting sqref="A119:A120 D119:P120">
    <cfRule type="cellIs" dxfId="429" priority="108" operator="equal">
      <formula>0</formula>
    </cfRule>
    <cfRule type="containsErrors" dxfId="428" priority="109">
      <formula>ISERROR(A119)</formula>
    </cfRule>
  </conditionalFormatting>
  <conditionalFormatting sqref="C112:C116">
    <cfRule type="containsErrors" dxfId="427" priority="107">
      <formula>ISERROR(C112)</formula>
    </cfRule>
  </conditionalFormatting>
  <conditionalFormatting sqref="C117:C118">
    <cfRule type="cellIs" dxfId="426" priority="105" operator="equal">
      <formula>0</formula>
    </cfRule>
    <cfRule type="containsErrors" dxfId="425" priority="106">
      <formula>ISERROR(C117)</formula>
    </cfRule>
  </conditionalFormatting>
  <conditionalFormatting sqref="C119:C120">
    <cfRule type="cellIs" dxfId="424" priority="103" operator="equal">
      <formula>0</formula>
    </cfRule>
    <cfRule type="containsErrors" dxfId="423" priority="104">
      <formula>ISERROR(C119)</formula>
    </cfRule>
  </conditionalFormatting>
  <conditionalFormatting sqref="H122:N126 D122:D126">
    <cfRule type="containsErrors" dxfId="422" priority="102">
      <formula>ISERROR(D122)</formula>
    </cfRule>
  </conditionalFormatting>
  <conditionalFormatting sqref="M122:M126">
    <cfRule type="containsErrors" dxfId="421" priority="101">
      <formula>ISERROR(M122)</formula>
    </cfRule>
  </conditionalFormatting>
  <conditionalFormatting sqref="M122:N126">
    <cfRule type="cellIs" dxfId="420" priority="100" operator="equal">
      <formula>0</formula>
    </cfRule>
  </conditionalFormatting>
  <conditionalFormatting sqref="A122:A126">
    <cfRule type="containsErrors" dxfId="419" priority="99">
      <formula>ISERROR(A122)</formula>
    </cfRule>
  </conditionalFormatting>
  <conditionalFormatting sqref="A127:A128 D127:P128">
    <cfRule type="cellIs" dxfId="418" priority="97" operator="equal">
      <formula>0</formula>
    </cfRule>
    <cfRule type="containsErrors" dxfId="417" priority="98">
      <formula>ISERROR(A127)</formula>
    </cfRule>
  </conditionalFormatting>
  <conditionalFormatting sqref="A129:A130 D129:P130">
    <cfRule type="cellIs" dxfId="416" priority="95" operator="equal">
      <formula>0</formula>
    </cfRule>
    <cfRule type="containsErrors" dxfId="415" priority="96">
      <formula>ISERROR(A129)</formula>
    </cfRule>
  </conditionalFormatting>
  <conditionalFormatting sqref="C122:C126">
    <cfRule type="containsErrors" dxfId="414" priority="94">
      <formula>ISERROR(C122)</formula>
    </cfRule>
  </conditionalFormatting>
  <conditionalFormatting sqref="C127:C128">
    <cfRule type="cellIs" dxfId="413" priority="92" operator="equal">
      <formula>0</formula>
    </cfRule>
    <cfRule type="containsErrors" dxfId="412" priority="93">
      <formula>ISERROR(C127)</formula>
    </cfRule>
  </conditionalFormatting>
  <conditionalFormatting sqref="C129:C130">
    <cfRule type="cellIs" dxfId="411" priority="90" operator="equal">
      <formula>0</formula>
    </cfRule>
    <cfRule type="containsErrors" dxfId="410" priority="91">
      <formula>ISERROR(C129)</formula>
    </cfRule>
  </conditionalFormatting>
  <conditionalFormatting sqref="H132:N136 D132:D136">
    <cfRule type="containsErrors" dxfId="409" priority="89">
      <formula>ISERROR(D132)</formula>
    </cfRule>
  </conditionalFormatting>
  <conditionalFormatting sqref="M132:M136">
    <cfRule type="containsErrors" dxfId="408" priority="88">
      <formula>ISERROR(M132)</formula>
    </cfRule>
  </conditionalFormatting>
  <conditionalFormatting sqref="M132:N136">
    <cfRule type="cellIs" dxfId="407" priority="87" operator="equal">
      <formula>0</formula>
    </cfRule>
  </conditionalFormatting>
  <conditionalFormatting sqref="A132:A136">
    <cfRule type="containsErrors" dxfId="406" priority="86">
      <formula>ISERROR(A132)</formula>
    </cfRule>
  </conditionalFormatting>
  <conditionalFormatting sqref="A137:A138 D137:P138">
    <cfRule type="cellIs" dxfId="405" priority="84" operator="equal">
      <formula>0</formula>
    </cfRule>
    <cfRule type="containsErrors" dxfId="404" priority="85">
      <formula>ISERROR(A137)</formula>
    </cfRule>
  </conditionalFormatting>
  <conditionalFormatting sqref="A139:A140 D139:P140">
    <cfRule type="cellIs" dxfId="403" priority="82" operator="equal">
      <formula>0</formula>
    </cfRule>
    <cfRule type="containsErrors" dxfId="402" priority="83">
      <formula>ISERROR(A139)</formula>
    </cfRule>
  </conditionalFormatting>
  <conditionalFormatting sqref="C132:C136">
    <cfRule type="containsErrors" dxfId="401" priority="81">
      <formula>ISERROR(C132)</formula>
    </cfRule>
  </conditionalFormatting>
  <conditionalFormatting sqref="C137:C138">
    <cfRule type="cellIs" dxfId="400" priority="79" operator="equal">
      <formula>0</formula>
    </cfRule>
    <cfRule type="containsErrors" dxfId="399" priority="80">
      <formula>ISERROR(C137)</formula>
    </cfRule>
  </conditionalFormatting>
  <conditionalFormatting sqref="C139:C140">
    <cfRule type="cellIs" dxfId="398" priority="77" operator="equal">
      <formula>0</formula>
    </cfRule>
    <cfRule type="containsErrors" dxfId="397" priority="78">
      <formula>ISERROR(C139)</formula>
    </cfRule>
  </conditionalFormatting>
  <conditionalFormatting sqref="B132:B136">
    <cfRule type="containsErrors" dxfId="396" priority="76">
      <formula>ISERROR(B132)</formula>
    </cfRule>
  </conditionalFormatting>
  <conditionalFormatting sqref="H142:N146 D142:D146">
    <cfRule type="containsErrors" dxfId="395" priority="75">
      <formula>ISERROR(D142)</formula>
    </cfRule>
  </conditionalFormatting>
  <conditionalFormatting sqref="M142:M146">
    <cfRule type="containsErrors" dxfId="394" priority="74">
      <formula>ISERROR(M142)</formula>
    </cfRule>
  </conditionalFormatting>
  <conditionalFormatting sqref="M142:N146">
    <cfRule type="cellIs" dxfId="393" priority="73" operator="equal">
      <formula>0</formula>
    </cfRule>
  </conditionalFormatting>
  <conditionalFormatting sqref="A142:A146">
    <cfRule type="containsErrors" dxfId="392" priority="72">
      <formula>ISERROR(A142)</formula>
    </cfRule>
  </conditionalFormatting>
  <conditionalFormatting sqref="A147:A148 D147:P148">
    <cfRule type="cellIs" dxfId="391" priority="70" operator="equal">
      <formula>0</formula>
    </cfRule>
    <cfRule type="containsErrors" dxfId="390" priority="71">
      <formula>ISERROR(A147)</formula>
    </cfRule>
  </conditionalFormatting>
  <conditionalFormatting sqref="A149:A150 D149:P150">
    <cfRule type="cellIs" dxfId="389" priority="68" operator="equal">
      <formula>0</formula>
    </cfRule>
    <cfRule type="containsErrors" dxfId="388" priority="69">
      <formula>ISERROR(A149)</formula>
    </cfRule>
  </conditionalFormatting>
  <conditionalFormatting sqref="C142:C146">
    <cfRule type="containsErrors" dxfId="387" priority="67">
      <formula>ISERROR(C142)</formula>
    </cfRule>
  </conditionalFormatting>
  <conditionalFormatting sqref="C147:C148">
    <cfRule type="cellIs" dxfId="386" priority="65" operator="equal">
      <formula>0</formula>
    </cfRule>
    <cfRule type="containsErrors" dxfId="385" priority="66">
      <formula>ISERROR(C147)</formula>
    </cfRule>
  </conditionalFormatting>
  <conditionalFormatting sqref="C149:C150">
    <cfRule type="cellIs" dxfId="384" priority="63" operator="equal">
      <formula>0</formula>
    </cfRule>
    <cfRule type="containsErrors" dxfId="383" priority="64">
      <formula>ISERROR(C149)</formula>
    </cfRule>
  </conditionalFormatting>
  <conditionalFormatting sqref="B142:B146">
    <cfRule type="containsErrors" dxfId="382" priority="62">
      <formula>ISERROR(B142)</formula>
    </cfRule>
  </conditionalFormatting>
  <conditionalFormatting sqref="H152:N156 D152:D156">
    <cfRule type="containsErrors" dxfId="381" priority="61">
      <formula>ISERROR(D152)</formula>
    </cfRule>
  </conditionalFormatting>
  <conditionalFormatting sqref="M152:M156">
    <cfRule type="containsErrors" dxfId="380" priority="60">
      <formula>ISERROR(M152)</formula>
    </cfRule>
  </conditionalFormatting>
  <conditionalFormatting sqref="M152:N156">
    <cfRule type="cellIs" dxfId="379" priority="59" operator="equal">
      <formula>0</formula>
    </cfRule>
  </conditionalFormatting>
  <conditionalFormatting sqref="A152:A156">
    <cfRule type="containsErrors" dxfId="378" priority="58">
      <formula>ISERROR(A152)</formula>
    </cfRule>
  </conditionalFormatting>
  <conditionalFormatting sqref="A157:A158 D157:P158">
    <cfRule type="cellIs" dxfId="377" priority="56" operator="equal">
      <formula>0</formula>
    </cfRule>
    <cfRule type="containsErrors" dxfId="376" priority="57">
      <formula>ISERROR(A157)</formula>
    </cfRule>
  </conditionalFormatting>
  <conditionalFormatting sqref="A159:A160 D159:P160">
    <cfRule type="cellIs" dxfId="375" priority="54" operator="equal">
      <formula>0</formula>
    </cfRule>
    <cfRule type="containsErrors" dxfId="374" priority="55">
      <formula>ISERROR(A159)</formula>
    </cfRule>
  </conditionalFormatting>
  <conditionalFormatting sqref="C152:C156">
    <cfRule type="containsErrors" dxfId="373" priority="53">
      <formula>ISERROR(C152)</formula>
    </cfRule>
  </conditionalFormatting>
  <conditionalFormatting sqref="C157:C158">
    <cfRule type="cellIs" dxfId="372" priority="51" operator="equal">
      <formula>0</formula>
    </cfRule>
    <cfRule type="containsErrors" dxfId="371" priority="52">
      <formula>ISERROR(C157)</formula>
    </cfRule>
  </conditionalFormatting>
  <conditionalFormatting sqref="C159:C160">
    <cfRule type="cellIs" dxfId="370" priority="49" operator="equal">
      <formula>0</formula>
    </cfRule>
    <cfRule type="containsErrors" dxfId="369" priority="50">
      <formula>ISERROR(C159)</formula>
    </cfRule>
  </conditionalFormatting>
  <conditionalFormatting sqref="B152:B156">
    <cfRule type="containsErrors" dxfId="368" priority="48">
      <formula>ISERROR(B152)</formula>
    </cfRule>
  </conditionalFormatting>
  <conditionalFormatting sqref="O2:P6">
    <cfRule type="containsErrors" dxfId="367" priority="47">
      <formula>ISERROR(O2)</formula>
    </cfRule>
  </conditionalFormatting>
  <conditionalFormatting sqref="O2:P6">
    <cfRule type="cellIs" dxfId="366" priority="46" operator="equal">
      <formula>0</formula>
    </cfRule>
  </conditionalFormatting>
  <conditionalFormatting sqref="O22:P26">
    <cfRule type="containsErrors" dxfId="363" priority="43">
      <formula>ISERROR(O22)</formula>
    </cfRule>
  </conditionalFormatting>
  <conditionalFormatting sqref="O22:P26">
    <cfRule type="cellIs" dxfId="362" priority="42" operator="equal">
      <formula>0</formula>
    </cfRule>
  </conditionalFormatting>
  <conditionalFormatting sqref="O32:P36">
    <cfRule type="containsErrors" dxfId="361" priority="41">
      <formula>ISERROR(O32)</formula>
    </cfRule>
  </conditionalFormatting>
  <conditionalFormatting sqref="O32:P36">
    <cfRule type="cellIs" dxfId="360" priority="40" operator="equal">
      <formula>0</formula>
    </cfRule>
  </conditionalFormatting>
  <conditionalFormatting sqref="O42:P46">
    <cfRule type="containsErrors" dxfId="359" priority="39">
      <formula>ISERROR(O42)</formula>
    </cfRule>
  </conditionalFormatting>
  <conditionalFormatting sqref="O42:P46">
    <cfRule type="cellIs" dxfId="358" priority="38" operator="equal">
      <formula>0</formula>
    </cfRule>
  </conditionalFormatting>
  <conditionalFormatting sqref="O52:P56">
    <cfRule type="containsErrors" dxfId="357" priority="37">
      <formula>ISERROR(O52)</formula>
    </cfRule>
  </conditionalFormatting>
  <conditionalFormatting sqref="O52:P56">
    <cfRule type="cellIs" dxfId="356" priority="36" operator="equal">
      <formula>0</formula>
    </cfRule>
  </conditionalFormatting>
  <conditionalFormatting sqref="O62:P66">
    <cfRule type="containsErrors" dxfId="355" priority="35">
      <formula>ISERROR(O62)</formula>
    </cfRule>
  </conditionalFormatting>
  <conditionalFormatting sqref="O62:P66">
    <cfRule type="cellIs" dxfId="354" priority="34" operator="equal">
      <formula>0</formula>
    </cfRule>
  </conditionalFormatting>
  <conditionalFormatting sqref="O72:P76">
    <cfRule type="containsErrors" dxfId="353" priority="33">
      <formula>ISERROR(O72)</formula>
    </cfRule>
  </conditionalFormatting>
  <conditionalFormatting sqref="O72:P76">
    <cfRule type="cellIs" dxfId="352" priority="32" operator="equal">
      <formula>0</formula>
    </cfRule>
  </conditionalFormatting>
  <conditionalFormatting sqref="O82:P86">
    <cfRule type="containsErrors" dxfId="351" priority="31">
      <formula>ISERROR(O82)</formula>
    </cfRule>
  </conditionalFormatting>
  <conditionalFormatting sqref="O82:P86">
    <cfRule type="cellIs" dxfId="350" priority="30" operator="equal">
      <formula>0</formula>
    </cfRule>
  </conditionalFormatting>
  <conditionalFormatting sqref="O92:P96">
    <cfRule type="containsErrors" dxfId="349" priority="29">
      <formula>ISERROR(O92)</formula>
    </cfRule>
  </conditionalFormatting>
  <conditionalFormatting sqref="O92:P96">
    <cfRule type="cellIs" dxfId="348" priority="28" operator="equal">
      <formula>0</formula>
    </cfRule>
  </conditionalFormatting>
  <conditionalFormatting sqref="O102:P106">
    <cfRule type="containsErrors" dxfId="347" priority="27">
      <formula>ISERROR(O102)</formula>
    </cfRule>
  </conditionalFormatting>
  <conditionalFormatting sqref="O102:P106">
    <cfRule type="cellIs" dxfId="346" priority="26" operator="equal">
      <formula>0</formula>
    </cfRule>
  </conditionalFormatting>
  <conditionalFormatting sqref="O112:P116">
    <cfRule type="containsErrors" dxfId="345" priority="25">
      <formula>ISERROR(O112)</formula>
    </cfRule>
  </conditionalFormatting>
  <conditionalFormatting sqref="O112:P116">
    <cfRule type="cellIs" dxfId="344" priority="24" operator="equal">
      <formula>0</formula>
    </cfRule>
  </conditionalFormatting>
  <conditionalFormatting sqref="O122:P126">
    <cfRule type="containsErrors" dxfId="343" priority="23">
      <formula>ISERROR(O122)</formula>
    </cfRule>
  </conditionalFormatting>
  <conditionalFormatting sqref="O122:P126">
    <cfRule type="cellIs" dxfId="342" priority="22" operator="equal">
      <formula>0</formula>
    </cfRule>
  </conditionalFormatting>
  <conditionalFormatting sqref="O132:P136">
    <cfRule type="containsErrors" dxfId="341" priority="21">
      <formula>ISERROR(O132)</formula>
    </cfRule>
  </conditionalFormatting>
  <conditionalFormatting sqref="O132:P136">
    <cfRule type="cellIs" dxfId="340" priority="20" operator="equal">
      <formula>0</formula>
    </cfRule>
  </conditionalFormatting>
  <conditionalFormatting sqref="O142:P146">
    <cfRule type="containsErrors" dxfId="339" priority="19">
      <formula>ISERROR(O142)</formula>
    </cfRule>
  </conditionalFormatting>
  <conditionalFormatting sqref="O142:P146">
    <cfRule type="cellIs" dxfId="338" priority="18" operator="equal">
      <formula>0</formula>
    </cfRule>
  </conditionalFormatting>
  <conditionalFormatting sqref="O152:P156">
    <cfRule type="containsErrors" dxfId="337" priority="17">
      <formula>ISERROR(O152)</formula>
    </cfRule>
  </conditionalFormatting>
  <conditionalFormatting sqref="O152:P156">
    <cfRule type="cellIs" dxfId="336" priority="16" operator="equal">
      <formula>0</formula>
    </cfRule>
  </conditionalFormatting>
  <conditionalFormatting sqref="B12:B16">
    <cfRule type="containsErrors" dxfId="335" priority="14">
      <formula>ISERROR(B12)</formula>
    </cfRule>
  </conditionalFormatting>
  <conditionalFormatting sqref="B2:B6">
    <cfRule type="containsErrors" dxfId="334" priority="15">
      <formula>ISERROR(B2)</formula>
    </cfRule>
  </conditionalFormatting>
  <conditionalFormatting sqref="B42:B46">
    <cfRule type="containsErrors" dxfId="333" priority="11">
      <formula>ISERROR(B42)</formula>
    </cfRule>
  </conditionalFormatting>
  <conditionalFormatting sqref="B22:B26">
    <cfRule type="containsErrors" dxfId="332" priority="13">
      <formula>ISERROR(B22)</formula>
    </cfRule>
  </conditionalFormatting>
  <conditionalFormatting sqref="B32:B36">
    <cfRule type="containsErrors" dxfId="331" priority="12">
      <formula>ISERROR(B32)</formula>
    </cfRule>
  </conditionalFormatting>
  <conditionalFormatting sqref="B52:B56">
    <cfRule type="containsErrors" dxfId="330" priority="10">
      <formula>ISERROR(B52)</formula>
    </cfRule>
  </conditionalFormatting>
  <conditionalFormatting sqref="B62:B66">
    <cfRule type="containsErrors" dxfId="329" priority="9">
      <formula>ISERROR(B62)</formula>
    </cfRule>
  </conditionalFormatting>
  <conditionalFormatting sqref="B72:B76">
    <cfRule type="containsErrors" dxfId="328" priority="8">
      <formula>ISERROR(B72)</formula>
    </cfRule>
  </conditionalFormatting>
  <conditionalFormatting sqref="B82:B86">
    <cfRule type="containsErrors" dxfId="327" priority="7">
      <formula>ISERROR(B82)</formula>
    </cfRule>
  </conditionalFormatting>
  <conditionalFormatting sqref="B92:B96">
    <cfRule type="containsErrors" dxfId="326" priority="6">
      <formula>ISERROR(B92)</formula>
    </cfRule>
  </conditionalFormatting>
  <conditionalFormatting sqref="B102:B106">
    <cfRule type="containsErrors" dxfId="325" priority="5">
      <formula>ISERROR(B102)</formula>
    </cfRule>
  </conditionalFormatting>
  <conditionalFormatting sqref="B112:B116">
    <cfRule type="containsErrors" dxfId="324" priority="4">
      <formula>ISERROR(B112)</formula>
    </cfRule>
  </conditionalFormatting>
  <conditionalFormatting sqref="B122:B126">
    <cfRule type="containsErrors" dxfId="323" priority="3">
      <formula>ISERROR(B122)</formula>
    </cfRule>
  </conditionalFormatting>
  <conditionalFormatting sqref="O12:P16">
    <cfRule type="containsErrors" dxfId="3" priority="2">
      <formula>ISERROR(O12)</formula>
    </cfRule>
  </conditionalFormatting>
  <conditionalFormatting sqref="O12:P16">
    <cfRule type="cellIs" dxfId="2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CA193"/>
  <sheetViews>
    <sheetView workbookViewId="0"/>
  </sheetViews>
  <sheetFormatPr baseColWidth="10" defaultRowHeight="15.6" x14ac:dyDescent="0.3"/>
  <cols>
    <col min="1" max="1" width="8.6640625" customWidth="1"/>
    <col min="2" max="2" width="7.109375" customWidth="1"/>
    <col min="3" max="3" width="15.6640625" style="103" customWidth="1"/>
    <col min="4" max="4" width="5.6640625" customWidth="1"/>
    <col min="5" max="7" width="4.6640625" style="82" customWidth="1"/>
    <col min="8" max="8" width="4.6640625" style="83" customWidth="1"/>
    <col min="9" max="9" width="4.6640625" style="84" customWidth="1"/>
    <col min="10" max="10" width="4.6640625" style="85" customWidth="1"/>
    <col min="11" max="11" width="4.6640625" style="86" customWidth="1"/>
    <col min="12" max="12" width="4.6640625" style="87" customWidth="1"/>
    <col min="13" max="16" width="7.6640625" customWidth="1"/>
    <col min="17" max="19" width="7.6640625" style="105" customWidth="1"/>
    <col min="20" max="20" width="11.5546875" style="59"/>
    <col min="79" max="79" width="11.5546875" style="44"/>
  </cols>
  <sheetData>
    <row r="1" spans="1:79" ht="49.2" customHeight="1" thickBot="1" x14ac:dyDescent="0.35">
      <c r="A1" s="97" t="s">
        <v>139</v>
      </c>
      <c r="B1" s="37" t="s">
        <v>35</v>
      </c>
      <c r="C1" s="98" t="s">
        <v>36</v>
      </c>
      <c r="D1" s="36" t="s">
        <v>37</v>
      </c>
      <c r="E1" s="37" t="s">
        <v>38</v>
      </c>
      <c r="F1" s="37" t="s">
        <v>39</v>
      </c>
      <c r="G1" s="37" t="s">
        <v>40</v>
      </c>
      <c r="H1" s="38" t="s">
        <v>41</v>
      </c>
      <c r="I1" s="39">
        <v>69</v>
      </c>
      <c r="J1" s="40">
        <v>169</v>
      </c>
      <c r="K1" s="41">
        <v>269</v>
      </c>
      <c r="L1" s="42" t="s">
        <v>42</v>
      </c>
      <c r="M1" s="37" t="s">
        <v>43</v>
      </c>
      <c r="N1" s="37" t="s">
        <v>44</v>
      </c>
      <c r="O1" s="43" t="s">
        <v>45</v>
      </c>
      <c r="P1" s="37" t="s">
        <v>46</v>
      </c>
      <c r="Q1" s="109"/>
      <c r="R1" s="140"/>
      <c r="S1" s="140"/>
      <c r="T1" s="76"/>
    </row>
    <row r="2" spans="1:79" ht="14.4" customHeight="1" x14ac:dyDescent="0.3">
      <c r="A2" s="45" t="str">
        <f>VLOOKUP(B2,Données!$A$3:$H$1003,4)</f>
        <v>F</v>
      </c>
      <c r="B2" s="21">
        <v>1000</v>
      </c>
      <c r="C2" s="99" t="str">
        <f>IF(B2=Données!O$1,Données!$O$2,VLOOKUP(B2,Données!$A$3:$H$1003,3))</f>
        <v>Lise Mc Lean</v>
      </c>
      <c r="D2" s="45" t="e">
        <f>IF(C2="Dummy",Données!$O$3,ROUNDDOWN(O2/P2,0))</f>
        <v>#DIV/0!</v>
      </c>
      <c r="E2" s="46"/>
      <c r="F2" s="46"/>
      <c r="G2" s="46"/>
      <c r="H2" s="47" t="s">
        <v>110</v>
      </c>
      <c r="I2" s="48"/>
      <c r="J2" s="49"/>
      <c r="K2" s="50"/>
      <c r="L2" s="51"/>
      <c r="M2" s="52">
        <f>SUM(E2:G2)</f>
        <v>0</v>
      </c>
      <c r="N2" s="52">
        <f>COUNTIF(E2:G2,"&gt;0")</f>
        <v>0</v>
      </c>
      <c r="O2" s="53">
        <f>IF(C2&lt;&gt;Sem.08!C2,VLOOKUP(B2,Données!$A$3:$H$1003,7)+M2,M2+Sem.08!O2)</f>
        <v>0</v>
      </c>
      <c r="P2" s="52">
        <f>IF(C2&lt;&gt;Sem.08!C2,VLOOKUP(B2,Données!$A$3:$H$1003,8)+N2,N2+Sem.08!P2)</f>
        <v>0</v>
      </c>
      <c r="CA2" s="54" t="e">
        <f ca="1">AMENDE(H2)</f>
        <v>#NAME?</v>
      </c>
    </row>
    <row r="3" spans="1:79" ht="14.4" customHeight="1" x14ac:dyDescent="0.3">
      <c r="A3" s="45" t="str">
        <f>VLOOKUP(B3,Données!$A$3:$H$1003,4)</f>
        <v>F</v>
      </c>
      <c r="B3" s="21">
        <v>1034</v>
      </c>
      <c r="C3" s="99" t="str">
        <f>IF(B3=Données!O$1,Données!$O$2,VLOOKUP(B3,Données!$A$3:$H$1003,3))</f>
        <v>Cécile Hébert</v>
      </c>
      <c r="D3" s="45" t="e">
        <f>IF(C3="Dummy",Données!$O$3,ROUNDDOWN(O3/P3,0))</f>
        <v>#DIV/0!</v>
      </c>
      <c r="E3" s="46"/>
      <c r="F3" s="46"/>
      <c r="G3" s="46"/>
      <c r="H3" s="47"/>
      <c r="I3" s="48"/>
      <c r="J3" s="49"/>
      <c r="K3" s="50"/>
      <c r="L3" s="51"/>
      <c r="M3" s="52">
        <f t="shared" ref="M3:M6" si="0">SUM(E3:G3)</f>
        <v>0</v>
      </c>
      <c r="N3" s="52">
        <f t="shared" ref="N3:N6" si="1">COUNTIF(E3:G3,"&gt;0")</f>
        <v>0</v>
      </c>
      <c r="O3" s="53">
        <f>IF(C3&lt;&gt;Sem.08!C3,VLOOKUP(B3,Données!$A$3:$H$1003,7)+M3,M3+Sem.08!O3)</f>
        <v>0</v>
      </c>
      <c r="P3" s="52">
        <f>IF(C3&lt;&gt;Sem.08!C3,VLOOKUP(B3,Données!$A$3:$H$1003,8)+N3,N3+Sem.08!P3)</f>
        <v>0</v>
      </c>
      <c r="CA3" s="55" t="e">
        <f t="shared" ref="CA3:CA66" ca="1" si="2">AMENDE(H3)</f>
        <v>#NAME?</v>
      </c>
    </row>
    <row r="4" spans="1:79" ht="14.4" customHeight="1" x14ac:dyDescent="0.3">
      <c r="A4" s="45" t="str">
        <f>VLOOKUP(B4,Données!$A$3:$H$1003,4)</f>
        <v>H</v>
      </c>
      <c r="B4" s="21">
        <v>1075</v>
      </c>
      <c r="C4" s="99" t="str">
        <f>IF(B4=Données!O$1,Données!$O$2,VLOOKUP(B4,Données!$A$3:$H$1003,3))</f>
        <v>Michel Taillon</v>
      </c>
      <c r="D4" s="45" t="e">
        <f>IF(C4="Dummy",Données!$O$3,ROUNDDOWN(O4/P4,0))</f>
        <v>#DIV/0!</v>
      </c>
      <c r="E4" s="46"/>
      <c r="F4" s="46"/>
      <c r="G4" s="46"/>
      <c r="H4" s="47"/>
      <c r="I4" s="48"/>
      <c r="J4" s="49"/>
      <c r="K4" s="50"/>
      <c r="L4" s="51"/>
      <c r="M4" s="52">
        <f t="shared" si="0"/>
        <v>0</v>
      </c>
      <c r="N4" s="52">
        <f t="shared" si="1"/>
        <v>0</v>
      </c>
      <c r="O4" s="53">
        <f>IF(C4&lt;&gt;Sem.08!C4,VLOOKUP(B4,Données!$A$3:$H$1003,7)+M4,M4+Sem.08!O4)</f>
        <v>0</v>
      </c>
      <c r="P4" s="52">
        <f>IF(C4&lt;&gt;Sem.08!C4,VLOOKUP(B4,Données!$A$3:$H$1003,8)+N4,N4+Sem.08!P4)</f>
        <v>0</v>
      </c>
      <c r="CA4" s="55" t="e">
        <f t="shared" ca="1" si="2"/>
        <v>#NAME?</v>
      </c>
    </row>
    <row r="5" spans="1:79" ht="14.4" customHeight="1" x14ac:dyDescent="0.3">
      <c r="A5" s="45" t="str">
        <f>VLOOKUP(B5,Données!$A$3:$H$1003,4)</f>
        <v>H</v>
      </c>
      <c r="B5" s="21">
        <v>1057</v>
      </c>
      <c r="C5" s="99" t="str">
        <f>IF(B5=Données!O$1,Données!$O$2,VLOOKUP(B5,Données!$A$3:$H$1003,3))</f>
        <v>Jacques Croteau</v>
      </c>
      <c r="D5" s="45" t="e">
        <f>IF(C5="Dummy",Données!$O$3,ROUNDDOWN(O5/P5,0))</f>
        <v>#DIV/0!</v>
      </c>
      <c r="E5" s="46"/>
      <c r="F5" s="46"/>
      <c r="G5" s="46"/>
      <c r="H5" s="47"/>
      <c r="I5" s="48"/>
      <c r="J5" s="49"/>
      <c r="K5" s="50"/>
      <c r="L5" s="51"/>
      <c r="M5" s="52">
        <f t="shared" si="0"/>
        <v>0</v>
      </c>
      <c r="N5" s="52">
        <f t="shared" si="1"/>
        <v>0</v>
      </c>
      <c r="O5" s="53">
        <f>IF(C5&lt;&gt;Sem.08!C5,VLOOKUP(B5,Données!$A$3:$H$1003,7)+M5,M5+Sem.08!O5)</f>
        <v>0</v>
      </c>
      <c r="P5" s="52">
        <f>IF(C5&lt;&gt;Sem.08!C5,VLOOKUP(B5,Données!$A$3:$H$1003,8)+N5,N5+Sem.08!P5)</f>
        <v>0</v>
      </c>
      <c r="CA5" s="55" t="e">
        <f t="shared" ca="1" si="2"/>
        <v>#NAME?</v>
      </c>
    </row>
    <row r="6" spans="1:79" ht="14.4" customHeight="1" x14ac:dyDescent="0.3">
      <c r="A6" s="45" t="str">
        <f>VLOOKUP(B6,Données!$A$3:$H$1003,4)</f>
        <v>H</v>
      </c>
      <c r="B6" s="21">
        <v>1003</v>
      </c>
      <c r="C6" s="99" t="str">
        <f>IF(B6=Données!O$1,Données!$O$2,VLOOKUP(B6,Données!$A$3:$H$1003,3))</f>
        <v>Denis Locas</v>
      </c>
      <c r="D6" s="45" t="e">
        <f>IF(C6="Dummy",Données!$O$3,ROUNDDOWN(O6/P6,0))</f>
        <v>#DIV/0!</v>
      </c>
      <c r="E6" s="46"/>
      <c r="F6" s="46"/>
      <c r="G6" s="46"/>
      <c r="H6" s="47"/>
      <c r="I6" s="48"/>
      <c r="J6" s="49"/>
      <c r="K6" s="50"/>
      <c r="L6" s="51"/>
      <c r="M6" s="52">
        <f t="shared" si="0"/>
        <v>0</v>
      </c>
      <c r="N6" s="52">
        <f t="shared" si="1"/>
        <v>0</v>
      </c>
      <c r="O6" s="53">
        <f>IF(C6&lt;&gt;Sem.08!C6,VLOOKUP(B6,Données!$A$3:$H$1003,7)+M6,M6+Sem.08!O6)</f>
        <v>0</v>
      </c>
      <c r="P6" s="52">
        <f>IF(C6&lt;&gt;Sem.08!C6,VLOOKUP(B6,Données!$A$3:$H$1003,8)+N6,N6+Sem.08!P6)</f>
        <v>0</v>
      </c>
      <c r="CA6" s="55" t="e">
        <f t="shared" ca="1" si="2"/>
        <v>#NAME?</v>
      </c>
    </row>
    <row r="7" spans="1:79" ht="14.4" customHeight="1" x14ac:dyDescent="0.3">
      <c r="A7" s="36" t="s">
        <v>47</v>
      </c>
      <c r="B7" s="21"/>
      <c r="C7" s="100" t="e">
        <f>VLOOKUP(B7,Données!$A$3:$H$1003,3)</f>
        <v>#N/A</v>
      </c>
      <c r="D7" s="36"/>
      <c r="E7" s="56"/>
      <c r="F7" s="56"/>
      <c r="G7" s="56"/>
      <c r="H7" s="47"/>
      <c r="I7" s="48"/>
      <c r="J7" s="49"/>
      <c r="K7" s="50"/>
      <c r="L7" s="51"/>
      <c r="M7" s="57">
        <f>SUM(E7:G7)</f>
        <v>0</v>
      </c>
      <c r="N7" s="57">
        <f>COUNTIF(E7:G7,("&gt;0"))</f>
        <v>0</v>
      </c>
      <c r="O7" s="58">
        <f t="shared" ref="O7:P10" si="3">M7</f>
        <v>0</v>
      </c>
      <c r="P7" s="57">
        <f t="shared" si="3"/>
        <v>0</v>
      </c>
      <c r="CA7" s="55" t="e">
        <f t="shared" ca="1" si="2"/>
        <v>#NAME?</v>
      </c>
    </row>
    <row r="8" spans="1:79" s="59" customFormat="1" ht="14.4" customHeight="1" x14ac:dyDescent="0.3">
      <c r="A8" s="36" t="s">
        <v>47</v>
      </c>
      <c r="B8" s="21"/>
      <c r="C8" s="100" t="e">
        <f>VLOOKUP(B8,Données!$A$3:$H$1003,3)</f>
        <v>#N/A</v>
      </c>
      <c r="D8" s="36"/>
      <c r="E8" s="56"/>
      <c r="F8" s="56"/>
      <c r="G8" s="56"/>
      <c r="H8" s="47"/>
      <c r="I8" s="48"/>
      <c r="J8" s="49"/>
      <c r="K8" s="50"/>
      <c r="L8" s="51"/>
      <c r="M8" s="57">
        <f>SUM(E8:G8)</f>
        <v>0</v>
      </c>
      <c r="N8" s="57">
        <f>COUNTIF(E8:G8,("&gt;0"))</f>
        <v>0</v>
      </c>
      <c r="O8" s="58">
        <f t="shared" si="3"/>
        <v>0</v>
      </c>
      <c r="P8" s="57">
        <f t="shared" si="3"/>
        <v>0</v>
      </c>
      <c r="Q8" s="105"/>
      <c r="R8" s="105"/>
      <c r="S8" s="105"/>
      <c r="CA8" s="55" t="e">
        <f t="shared" ca="1" si="2"/>
        <v>#NAME?</v>
      </c>
    </row>
    <row r="9" spans="1:79" s="59" customFormat="1" ht="14.4" customHeight="1" x14ac:dyDescent="0.3">
      <c r="A9" s="60" t="s">
        <v>48</v>
      </c>
      <c r="B9" s="21"/>
      <c r="C9" s="101" t="e">
        <f>VLOOKUP(B9,Données!$A$3:$H$1003,3)</f>
        <v>#N/A</v>
      </c>
      <c r="D9" s="60"/>
      <c r="E9" s="56"/>
      <c r="F9" s="56"/>
      <c r="G9" s="56"/>
      <c r="H9" s="47"/>
      <c r="I9" s="48"/>
      <c r="J9" s="49"/>
      <c r="K9" s="50"/>
      <c r="L9" s="51"/>
      <c r="M9" s="61">
        <f>SUM(E9:G9)</f>
        <v>0</v>
      </c>
      <c r="N9" s="61">
        <f>COUNTIF(E9:G9,("&gt;0"))</f>
        <v>0</v>
      </c>
      <c r="O9" s="62">
        <f t="shared" si="3"/>
        <v>0</v>
      </c>
      <c r="P9" s="61">
        <f t="shared" si="3"/>
        <v>0</v>
      </c>
      <c r="Q9" s="105"/>
      <c r="R9" s="105"/>
      <c r="S9" s="105"/>
      <c r="CA9" s="55" t="e">
        <f t="shared" ca="1" si="2"/>
        <v>#NAME?</v>
      </c>
    </row>
    <row r="10" spans="1:79" s="59" customFormat="1" ht="14.4" customHeight="1" x14ac:dyDescent="0.3">
      <c r="A10" s="60" t="s">
        <v>48</v>
      </c>
      <c r="B10" s="21"/>
      <c r="C10" s="101" t="e">
        <f>VLOOKUP(B10,Données!$A$3:$H$1003,3)</f>
        <v>#N/A</v>
      </c>
      <c r="D10" s="60"/>
      <c r="E10" s="56"/>
      <c r="F10" s="56"/>
      <c r="G10" s="56"/>
      <c r="H10" s="47"/>
      <c r="I10" s="48"/>
      <c r="J10" s="49"/>
      <c r="K10" s="50"/>
      <c r="L10" s="51"/>
      <c r="M10" s="61">
        <f>SUM(E10:G10)</f>
        <v>0</v>
      </c>
      <c r="N10" s="61">
        <f>COUNTIF(E10:G10,("&gt;0"))</f>
        <v>0</v>
      </c>
      <c r="O10" s="62">
        <f t="shared" si="3"/>
        <v>0</v>
      </c>
      <c r="P10" s="61">
        <f t="shared" si="3"/>
        <v>0</v>
      </c>
      <c r="Q10" s="105"/>
      <c r="R10" s="105"/>
      <c r="S10" s="105"/>
      <c r="CA10" s="55" t="e">
        <f t="shared" ca="1" si="2"/>
        <v>#NAME?</v>
      </c>
    </row>
    <row r="11" spans="1:79" s="59" customFormat="1" ht="14.4" customHeight="1" x14ac:dyDescent="0.3">
      <c r="A11" s="63"/>
      <c r="B11" s="63"/>
      <c r="C11" s="98" t="s">
        <v>49</v>
      </c>
      <c r="D11" s="63"/>
      <c r="E11" s="64" t="e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#DIV/0!</v>
      </c>
      <c r="F11" s="64" t="e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#DIV/0!</v>
      </c>
      <c r="G11" s="64" t="e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#DIV/0!</v>
      </c>
      <c r="H11" s="65"/>
      <c r="I11" s="66"/>
      <c r="J11" s="67"/>
      <c r="K11" s="68"/>
      <c r="L11" s="69"/>
      <c r="M11" s="70"/>
      <c r="N11" s="71"/>
      <c r="O11" s="72"/>
      <c r="P11" s="71"/>
      <c r="Q11" s="105"/>
      <c r="R11" s="105"/>
      <c r="S11" s="105"/>
      <c r="CA11" s="73"/>
    </row>
    <row r="12" spans="1:79" s="59" customFormat="1" ht="14.4" customHeight="1" x14ac:dyDescent="0.3">
      <c r="A12" s="45" t="str">
        <f>VLOOKUP(B12,Données!$A$3:$H$1003,4)</f>
        <v>H</v>
      </c>
      <c r="B12" s="21">
        <v>1070</v>
      </c>
      <c r="C12" s="99" t="str">
        <f>IF(B12=Données!O$1,Données!$O$2,VLOOKUP(B12,Données!$A$3:$H$1003,3))</f>
        <v>Yves Chapdelaine</v>
      </c>
      <c r="D12" s="45" t="e">
        <f>IF(C12="Dummy",Données!$O$3,ROUNDDOWN(O12/P12,0))</f>
        <v>#DIV/0!</v>
      </c>
      <c r="E12" s="46"/>
      <c r="F12" s="46"/>
      <c r="G12" s="46"/>
      <c r="H12" s="47"/>
      <c r="I12" s="48"/>
      <c r="J12" s="49"/>
      <c r="K12" s="50"/>
      <c r="L12" s="51"/>
      <c r="M12" s="52">
        <f>SUM(E12:G12)</f>
        <v>0</v>
      </c>
      <c r="N12" s="52">
        <f>COUNTIF(E12:G12,"&gt;0")</f>
        <v>0</v>
      </c>
      <c r="O12" s="53">
        <f>IF(C12&lt;&gt;Sem.08!C12,VLOOKUP(B12,Données!$A$3:$H$1003,7)+M12,M12+Sem.08!O12)</f>
        <v>0</v>
      </c>
      <c r="P12" s="52">
        <f>IF(C12&lt;&gt;Sem.08!C12,VLOOKUP(B12,Données!$A$3:$H$1003,8)+N12,N12+Sem.08!P12)</f>
        <v>0</v>
      </c>
      <c r="Q12" s="105"/>
      <c r="R12" s="105"/>
      <c r="S12" s="105"/>
      <c r="CA12" s="55" t="e">
        <f t="shared" ca="1" si="2"/>
        <v>#NAME?</v>
      </c>
    </row>
    <row r="13" spans="1:79" s="59" customFormat="1" ht="14.4" customHeight="1" x14ac:dyDescent="0.3">
      <c r="A13" s="45" t="str">
        <f>VLOOKUP(B13,Données!$A$3:$H$1003,4)</f>
        <v>F</v>
      </c>
      <c r="B13" s="21">
        <v>1024</v>
      </c>
      <c r="C13" s="99" t="str">
        <f>IF(B13=Données!O$1,Données!$O$2,VLOOKUP(B13,Données!$A$3:$H$1003,3))</f>
        <v>Gilberte Caron</v>
      </c>
      <c r="D13" s="45" t="e">
        <f>IF(C13="Dummy",Données!$O$3,ROUNDDOWN(O13/P13,0))</f>
        <v>#DIV/0!</v>
      </c>
      <c r="E13" s="46"/>
      <c r="F13" s="46"/>
      <c r="G13" s="46"/>
      <c r="H13" s="47"/>
      <c r="I13" s="48"/>
      <c r="J13" s="49"/>
      <c r="K13" s="50"/>
      <c r="L13" s="51"/>
      <c r="M13" s="52">
        <f t="shared" ref="M13:M16" si="4">SUM(E13:G13)</f>
        <v>0</v>
      </c>
      <c r="N13" s="52">
        <f t="shared" ref="N13:N16" si="5">COUNTIF(E13:G13,"&gt;0")</f>
        <v>0</v>
      </c>
      <c r="O13" s="53">
        <f>IF(C13&lt;&gt;Sem.08!C13,VLOOKUP(B13,Données!$A$3:$H$1003,7)+M13,M13+Sem.08!O13)</f>
        <v>0</v>
      </c>
      <c r="P13" s="52">
        <f>IF(C13&lt;&gt;Sem.08!C13,VLOOKUP(B13,Données!$A$3:$H$1003,8)+N13,N13+Sem.08!P13)</f>
        <v>0</v>
      </c>
      <c r="Q13" s="105"/>
      <c r="R13" s="105"/>
      <c r="S13" s="105"/>
      <c r="CA13" s="55" t="e">
        <f t="shared" ca="1" si="2"/>
        <v>#NAME?</v>
      </c>
    </row>
    <row r="14" spans="1:79" s="59" customFormat="1" ht="14.4" customHeight="1" x14ac:dyDescent="0.3">
      <c r="A14" s="45" t="str">
        <f>VLOOKUP(B14,Données!$A$3:$H$1003,4)</f>
        <v>F</v>
      </c>
      <c r="B14" s="21">
        <v>1072</v>
      </c>
      <c r="C14" s="99" t="str">
        <f>IF(B14=Données!O$1,Données!$O$2,VLOOKUP(B14,Données!$A$3:$H$1003,3))</f>
        <v>Nicole Joly</v>
      </c>
      <c r="D14" s="45" t="e">
        <f>IF(C14="Dummy",Données!$O$3,ROUNDDOWN(O14/P14,0))</f>
        <v>#DIV/0!</v>
      </c>
      <c r="E14" s="46"/>
      <c r="F14" s="46"/>
      <c r="G14" s="46"/>
      <c r="H14" s="47"/>
      <c r="I14" s="48"/>
      <c r="J14" s="49"/>
      <c r="K14" s="50"/>
      <c r="L14" s="51"/>
      <c r="M14" s="52">
        <f t="shared" si="4"/>
        <v>0</v>
      </c>
      <c r="N14" s="52">
        <f t="shared" si="5"/>
        <v>0</v>
      </c>
      <c r="O14" s="53">
        <f>IF(C14&lt;&gt;Sem.08!C14,VLOOKUP(B14,Données!$A$3:$H$1003,7)+M14,M14+Sem.08!O14)</f>
        <v>0</v>
      </c>
      <c r="P14" s="52">
        <f>IF(C14&lt;&gt;Sem.08!C14,VLOOKUP(B14,Données!$A$3:$H$1003,8)+N14,N14+Sem.08!P14)</f>
        <v>0</v>
      </c>
      <c r="Q14" s="105"/>
      <c r="R14" s="105"/>
      <c r="S14" s="105"/>
      <c r="CA14" s="55" t="e">
        <f t="shared" ca="1" si="2"/>
        <v>#NAME?</v>
      </c>
    </row>
    <row r="15" spans="1:79" s="59" customFormat="1" ht="14.4" customHeight="1" x14ac:dyDescent="0.3">
      <c r="A15" s="45" t="str">
        <f>VLOOKUP(B15,Données!$A$3:$H$1003,4)</f>
        <v>F</v>
      </c>
      <c r="B15" s="21">
        <v>1045</v>
      </c>
      <c r="C15" s="99" t="str">
        <f>IF(B15=Données!O$1,Données!$O$2,VLOOKUP(B15,Données!$A$3:$H$1003,3))</f>
        <v>Danielle Turgeon</v>
      </c>
      <c r="D15" s="45" t="e">
        <f>IF(C15="Dummy",Données!$O$3,ROUNDDOWN(O15/P15,0))</f>
        <v>#DIV/0!</v>
      </c>
      <c r="E15" s="46"/>
      <c r="F15" s="46"/>
      <c r="G15" s="46"/>
      <c r="H15" s="47"/>
      <c r="I15" s="48"/>
      <c r="J15" s="49"/>
      <c r="K15" s="50"/>
      <c r="L15" s="51"/>
      <c r="M15" s="52">
        <f t="shared" si="4"/>
        <v>0</v>
      </c>
      <c r="N15" s="52">
        <f t="shared" si="5"/>
        <v>0</v>
      </c>
      <c r="O15" s="53">
        <f>IF(C15&lt;&gt;Sem.08!C15,VLOOKUP(B15,Données!$A$3:$H$1003,7)+M15,M15+Sem.08!O15)</f>
        <v>0</v>
      </c>
      <c r="P15" s="52">
        <f>IF(C15&lt;&gt;Sem.08!C15,VLOOKUP(B15,Données!$A$3:$H$1003,8)+N15,N15+Sem.08!P15)</f>
        <v>0</v>
      </c>
      <c r="Q15" s="105"/>
      <c r="R15" s="105"/>
      <c r="S15" s="105"/>
      <c r="CA15" s="55" t="e">
        <f t="shared" ca="1" si="2"/>
        <v>#NAME?</v>
      </c>
    </row>
    <row r="16" spans="1:79" s="59" customFormat="1" ht="14.4" customHeight="1" x14ac:dyDescent="0.3">
      <c r="A16" s="45" t="str">
        <f>VLOOKUP(B16,Données!$A$3:$H$1003,4)</f>
        <v>F</v>
      </c>
      <c r="B16" s="21">
        <v>1067</v>
      </c>
      <c r="C16" s="99" t="str">
        <f>IF(B16=Données!O$1,Données!$O$2,VLOOKUP(B16,Données!$A$3:$H$1003,3))</f>
        <v>Suzanne Turcotte</v>
      </c>
      <c r="D16" s="45" t="e">
        <f>IF(C16="Dummy",Données!$O$3,ROUNDDOWN(O16/P16,0))</f>
        <v>#DIV/0!</v>
      </c>
      <c r="E16" s="46"/>
      <c r="F16" s="46"/>
      <c r="G16" s="46"/>
      <c r="H16" s="47"/>
      <c r="I16" s="48"/>
      <c r="J16" s="49"/>
      <c r="K16" s="50"/>
      <c r="L16" s="51"/>
      <c r="M16" s="52">
        <f t="shared" si="4"/>
        <v>0</v>
      </c>
      <c r="N16" s="52">
        <f t="shared" si="5"/>
        <v>0</v>
      </c>
      <c r="O16" s="53">
        <f>IF(C16&lt;&gt;Sem.08!C16,VLOOKUP(B16,Données!$A$3:$H$1003,7)+M16,M16+Sem.08!O16)</f>
        <v>0</v>
      </c>
      <c r="P16" s="52">
        <f>IF(C16&lt;&gt;Sem.08!C16,VLOOKUP(B16,Données!$A$3:$H$1003,8)+N16,N16+Sem.08!P16)</f>
        <v>0</v>
      </c>
      <c r="Q16" s="105"/>
      <c r="R16" s="105"/>
      <c r="S16" s="105"/>
      <c r="CA16" s="55" t="e">
        <f t="shared" ca="1" si="2"/>
        <v>#NAME?</v>
      </c>
    </row>
    <row r="17" spans="1:79" s="59" customFormat="1" ht="14.4" customHeight="1" x14ac:dyDescent="0.3">
      <c r="A17" s="36" t="s">
        <v>47</v>
      </c>
      <c r="B17" s="21"/>
      <c r="C17" s="100" t="e">
        <f>VLOOKUP(B17,Données!$A$3:$H$1003,3)</f>
        <v>#N/A</v>
      </c>
      <c r="D17" s="36"/>
      <c r="E17" s="56"/>
      <c r="F17" s="56"/>
      <c r="G17" s="56"/>
      <c r="H17" s="47"/>
      <c r="I17" s="48"/>
      <c r="J17" s="49"/>
      <c r="K17" s="50"/>
      <c r="L17" s="51"/>
      <c r="M17" s="57">
        <f>SUM(E17:G17)</f>
        <v>0</v>
      </c>
      <c r="N17" s="57">
        <f>COUNTIF(E17:G17,("&gt;0"))</f>
        <v>0</v>
      </c>
      <c r="O17" s="58">
        <f t="shared" ref="O17:P20" si="6">M17</f>
        <v>0</v>
      </c>
      <c r="P17" s="57">
        <f t="shared" si="6"/>
        <v>0</v>
      </c>
      <c r="Q17" s="105"/>
      <c r="R17" s="105"/>
      <c r="S17" s="105"/>
      <c r="CA17" s="55" t="e">
        <f t="shared" ca="1" si="2"/>
        <v>#NAME?</v>
      </c>
    </row>
    <row r="18" spans="1:79" s="59" customFormat="1" ht="14.4" customHeight="1" x14ac:dyDescent="0.3">
      <c r="A18" s="36" t="s">
        <v>47</v>
      </c>
      <c r="B18" s="21"/>
      <c r="C18" s="100" t="e">
        <f>VLOOKUP(B18,Données!$A$3:$H$1003,3)</f>
        <v>#N/A</v>
      </c>
      <c r="D18" s="36"/>
      <c r="E18" s="56"/>
      <c r="F18" s="56"/>
      <c r="G18" s="56"/>
      <c r="H18" s="47"/>
      <c r="I18" s="48"/>
      <c r="J18" s="49"/>
      <c r="K18" s="50"/>
      <c r="L18" s="51"/>
      <c r="M18" s="57">
        <f>SUM(E18:G18)</f>
        <v>0</v>
      </c>
      <c r="N18" s="57">
        <f>COUNTIF(E18:G18,("&gt;0"))</f>
        <v>0</v>
      </c>
      <c r="O18" s="58">
        <f t="shared" si="6"/>
        <v>0</v>
      </c>
      <c r="P18" s="57">
        <f t="shared" si="6"/>
        <v>0</v>
      </c>
      <c r="Q18" s="105"/>
      <c r="R18" s="105"/>
      <c r="S18" s="105"/>
      <c r="CA18" s="55" t="e">
        <f t="shared" ca="1" si="2"/>
        <v>#NAME?</v>
      </c>
    </row>
    <row r="19" spans="1:79" s="59" customFormat="1" ht="14.4" customHeight="1" x14ac:dyDescent="0.3">
      <c r="A19" s="60" t="s">
        <v>48</v>
      </c>
      <c r="B19" s="21"/>
      <c r="C19" s="101" t="e">
        <f>VLOOKUP(B19,Données!$A$3:$H$1003,3)</f>
        <v>#N/A</v>
      </c>
      <c r="D19" s="60"/>
      <c r="E19" s="56"/>
      <c r="F19" s="56"/>
      <c r="G19" s="56"/>
      <c r="H19" s="47"/>
      <c r="I19" s="48"/>
      <c r="J19" s="49"/>
      <c r="K19" s="50"/>
      <c r="L19" s="51"/>
      <c r="M19" s="61">
        <f>SUM(E19:G19)</f>
        <v>0</v>
      </c>
      <c r="N19" s="61">
        <f>COUNTIF(E19:G19,("&gt;0"))</f>
        <v>0</v>
      </c>
      <c r="O19" s="62">
        <f t="shared" si="6"/>
        <v>0</v>
      </c>
      <c r="P19" s="61">
        <f t="shared" si="6"/>
        <v>0</v>
      </c>
      <c r="Q19" s="105"/>
      <c r="R19" s="105"/>
      <c r="S19" s="105"/>
      <c r="CA19" s="55" t="e">
        <f t="shared" ca="1" si="2"/>
        <v>#NAME?</v>
      </c>
    </row>
    <row r="20" spans="1:79" s="59" customFormat="1" ht="14.4" customHeight="1" x14ac:dyDescent="0.3">
      <c r="A20" s="60" t="s">
        <v>48</v>
      </c>
      <c r="B20" s="21"/>
      <c r="C20" s="101" t="e">
        <f>VLOOKUP(B20,Données!$A$3:$H$1003,3)</f>
        <v>#N/A</v>
      </c>
      <c r="D20" s="60"/>
      <c r="E20" s="56"/>
      <c r="F20" s="56"/>
      <c r="G20" s="56"/>
      <c r="H20" s="47"/>
      <c r="I20" s="48"/>
      <c r="J20" s="49"/>
      <c r="K20" s="50"/>
      <c r="L20" s="51"/>
      <c r="M20" s="61">
        <f>SUM(E20:G20)</f>
        <v>0</v>
      </c>
      <c r="N20" s="61">
        <f>COUNTIF(E20:G20,("&gt;0"))</f>
        <v>0</v>
      </c>
      <c r="O20" s="62">
        <f t="shared" si="6"/>
        <v>0</v>
      </c>
      <c r="P20" s="61">
        <f t="shared" si="6"/>
        <v>0</v>
      </c>
      <c r="Q20" s="105"/>
      <c r="R20" s="105"/>
      <c r="S20" s="105"/>
      <c r="CA20" s="55" t="e">
        <f t="shared" ca="1" si="2"/>
        <v>#NAME?</v>
      </c>
    </row>
    <row r="21" spans="1:79" s="59" customFormat="1" ht="14.4" customHeight="1" thickBot="1" x14ac:dyDescent="0.35">
      <c r="A21" s="145"/>
      <c r="B21" s="145"/>
      <c r="C21" s="146" t="s">
        <v>50</v>
      </c>
      <c r="D21" s="145"/>
      <c r="E21" s="147" t="e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#DIV/0!</v>
      </c>
      <c r="F21" s="147" t="e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#DIV/0!</v>
      </c>
      <c r="G21" s="147" t="e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#DIV/0!</v>
      </c>
      <c r="H21" s="148"/>
      <c r="I21" s="149"/>
      <c r="J21" s="150"/>
      <c r="K21" s="151"/>
      <c r="L21" s="152"/>
      <c r="M21" s="153"/>
      <c r="N21" s="154"/>
      <c r="O21" s="155"/>
      <c r="P21" s="154"/>
      <c r="Q21" s="105"/>
      <c r="R21" s="105"/>
      <c r="S21" s="105"/>
      <c r="CA21" s="144"/>
    </row>
    <row r="22" spans="1:79" s="96" customFormat="1" ht="14.4" customHeight="1" x14ac:dyDescent="0.3">
      <c r="A22" s="88"/>
      <c r="B22" s="88"/>
      <c r="C22" s="104"/>
      <c r="D22" s="88"/>
      <c r="E22" s="156"/>
      <c r="F22" s="156"/>
      <c r="G22" s="156"/>
      <c r="H22" s="91"/>
      <c r="I22" s="92"/>
      <c r="J22" s="93"/>
      <c r="K22" s="94"/>
      <c r="L22" s="95"/>
      <c r="M22" s="90"/>
      <c r="N22" s="90"/>
      <c r="O22" s="90"/>
      <c r="P22" s="90"/>
      <c r="Q22" s="105"/>
      <c r="R22" s="105"/>
      <c r="S22" s="105"/>
      <c r="CA22" s="81"/>
    </row>
    <row r="23" spans="1:79" s="96" customFormat="1" ht="14.4" customHeight="1" x14ac:dyDescent="0.3">
      <c r="A23" s="88"/>
      <c r="B23" s="88"/>
      <c r="C23" s="104"/>
      <c r="D23" s="88"/>
      <c r="E23" s="156"/>
      <c r="F23" s="156"/>
      <c r="G23" s="156"/>
      <c r="H23" s="91"/>
      <c r="I23" s="92"/>
      <c r="J23" s="93"/>
      <c r="K23" s="94"/>
      <c r="L23" s="95"/>
      <c r="M23" s="90"/>
      <c r="N23" s="90"/>
      <c r="O23" s="90"/>
      <c r="P23" s="90"/>
      <c r="Q23" s="105"/>
      <c r="R23" s="105"/>
      <c r="S23" s="105"/>
      <c r="CA23" s="81"/>
    </row>
    <row r="24" spans="1:79" s="96" customFormat="1" ht="14.4" customHeight="1" x14ac:dyDescent="0.3">
      <c r="A24" s="88"/>
      <c r="B24" s="88"/>
      <c r="C24" s="104"/>
      <c r="D24" s="88"/>
      <c r="E24" s="156"/>
      <c r="F24" s="156"/>
      <c r="G24" s="156"/>
      <c r="H24" s="91"/>
      <c r="I24" s="92"/>
      <c r="J24" s="93"/>
      <c r="K24" s="94"/>
      <c r="L24" s="95"/>
      <c r="M24" s="90"/>
      <c r="N24" s="90"/>
      <c r="O24" s="90"/>
      <c r="P24" s="90"/>
      <c r="Q24" s="105"/>
      <c r="R24" s="105"/>
      <c r="S24" s="105"/>
      <c r="CA24" s="81"/>
    </row>
    <row r="25" spans="1:79" s="96" customFormat="1" ht="14.4" customHeight="1" x14ac:dyDescent="0.3">
      <c r="A25" s="88"/>
      <c r="B25" s="88"/>
      <c r="C25" s="104"/>
      <c r="D25" s="88"/>
      <c r="E25" s="156"/>
      <c r="F25" s="156"/>
      <c r="G25" s="156"/>
      <c r="H25" s="91"/>
      <c r="I25" s="92"/>
      <c r="J25" s="93"/>
      <c r="K25" s="94"/>
      <c r="L25" s="95"/>
      <c r="M25" s="90"/>
      <c r="N25" s="90"/>
      <c r="O25" s="90"/>
      <c r="P25" s="90"/>
      <c r="Q25" s="105"/>
      <c r="R25" s="105"/>
      <c r="S25" s="105"/>
      <c r="CA25" s="81"/>
    </row>
    <row r="26" spans="1:79" s="96" customFormat="1" ht="14.4" customHeight="1" x14ac:dyDescent="0.3">
      <c r="A26" s="88"/>
      <c r="B26" s="88"/>
      <c r="C26" s="104"/>
      <c r="D26" s="88"/>
      <c r="E26" s="156"/>
      <c r="F26" s="156"/>
      <c r="G26" s="156"/>
      <c r="H26" s="91"/>
      <c r="I26" s="92"/>
      <c r="J26" s="93"/>
      <c r="K26" s="94"/>
      <c r="L26" s="95"/>
      <c r="M26" s="90"/>
      <c r="N26" s="90"/>
      <c r="O26" s="90"/>
      <c r="P26" s="90"/>
      <c r="Q26" s="105"/>
      <c r="R26" s="105"/>
      <c r="S26" s="105"/>
      <c r="CA26" s="81"/>
    </row>
    <row r="27" spans="1:79" s="96" customFormat="1" ht="14.4" customHeight="1" x14ac:dyDescent="0.3">
      <c r="A27" s="88"/>
      <c r="B27" s="88"/>
      <c r="C27" s="104"/>
      <c r="D27" s="88"/>
      <c r="E27" s="90"/>
      <c r="F27" s="90"/>
      <c r="G27" s="90"/>
      <c r="H27" s="91"/>
      <c r="I27" s="92"/>
      <c r="J27" s="93"/>
      <c r="K27" s="94"/>
      <c r="L27" s="95"/>
      <c r="M27" s="90"/>
      <c r="N27" s="90"/>
      <c r="O27" s="90"/>
      <c r="P27" s="90"/>
      <c r="Q27" s="105"/>
      <c r="R27" s="105"/>
      <c r="S27" s="105"/>
      <c r="CA27" s="81"/>
    </row>
    <row r="28" spans="1:79" s="96" customFormat="1" ht="14.4" customHeight="1" x14ac:dyDescent="0.3">
      <c r="A28" s="88"/>
      <c r="B28" s="88"/>
      <c r="C28" s="104"/>
      <c r="D28" s="88"/>
      <c r="E28" s="90"/>
      <c r="F28" s="90"/>
      <c r="G28" s="90"/>
      <c r="H28" s="91"/>
      <c r="I28" s="92"/>
      <c r="J28" s="93"/>
      <c r="K28" s="94"/>
      <c r="L28" s="95"/>
      <c r="M28" s="90"/>
      <c r="N28" s="90"/>
      <c r="O28" s="90"/>
      <c r="P28" s="90"/>
      <c r="Q28" s="105"/>
      <c r="R28" s="105"/>
      <c r="S28" s="105"/>
      <c r="CA28" s="81"/>
    </row>
    <row r="29" spans="1:79" s="96" customFormat="1" ht="14.4" customHeight="1" x14ac:dyDescent="0.3">
      <c r="A29" s="88"/>
      <c r="B29" s="88"/>
      <c r="C29" s="104"/>
      <c r="D29" s="88"/>
      <c r="E29" s="90"/>
      <c r="F29" s="90"/>
      <c r="G29" s="90"/>
      <c r="H29" s="91"/>
      <c r="I29" s="92"/>
      <c r="J29" s="93"/>
      <c r="K29" s="94"/>
      <c r="L29" s="95"/>
      <c r="M29" s="90"/>
      <c r="N29" s="90"/>
      <c r="O29" s="90"/>
      <c r="P29" s="90"/>
      <c r="Q29" s="105"/>
      <c r="R29" s="105"/>
      <c r="S29" s="105"/>
      <c r="CA29" s="81"/>
    </row>
    <row r="30" spans="1:79" s="96" customFormat="1" ht="14.4" customHeight="1" x14ac:dyDescent="0.3">
      <c r="A30" s="88"/>
      <c r="B30" s="88"/>
      <c r="C30" s="104"/>
      <c r="D30" s="88"/>
      <c r="E30" s="90"/>
      <c r="F30" s="90"/>
      <c r="G30" s="90"/>
      <c r="H30" s="91"/>
      <c r="I30" s="92"/>
      <c r="J30" s="93"/>
      <c r="K30" s="94"/>
      <c r="L30" s="95"/>
      <c r="M30" s="90"/>
      <c r="N30" s="90"/>
      <c r="O30" s="90"/>
      <c r="P30" s="90"/>
      <c r="Q30" s="105"/>
      <c r="R30" s="105"/>
      <c r="S30" s="105"/>
      <c r="CA30" s="81"/>
    </row>
    <row r="31" spans="1:79" s="96" customFormat="1" ht="14.4" customHeight="1" x14ac:dyDescent="0.3">
      <c r="A31" s="88"/>
      <c r="B31" s="88"/>
      <c r="C31" s="157"/>
      <c r="D31" s="88"/>
      <c r="E31" s="90"/>
      <c r="F31" s="90"/>
      <c r="G31" s="90"/>
      <c r="H31" s="91"/>
      <c r="I31" s="92"/>
      <c r="J31" s="93"/>
      <c r="K31" s="94"/>
      <c r="L31" s="95"/>
      <c r="M31" s="90"/>
      <c r="N31" s="90"/>
      <c r="O31" s="90"/>
      <c r="P31" s="90"/>
      <c r="Q31" s="105"/>
      <c r="R31" s="105"/>
      <c r="S31" s="105"/>
      <c r="CA31" s="81"/>
    </row>
    <row r="32" spans="1:79" s="96" customFormat="1" ht="14.4" customHeight="1" x14ac:dyDescent="0.3">
      <c r="A32" s="88"/>
      <c r="B32" s="88"/>
      <c r="C32" s="104"/>
      <c r="D32" s="88"/>
      <c r="E32" s="156"/>
      <c r="F32" s="156"/>
      <c r="G32" s="156"/>
      <c r="H32" s="91"/>
      <c r="I32" s="92"/>
      <c r="J32" s="93"/>
      <c r="K32" s="94"/>
      <c r="L32" s="95"/>
      <c r="M32" s="90"/>
      <c r="N32" s="90"/>
      <c r="O32" s="90"/>
      <c r="P32" s="90"/>
      <c r="Q32" s="105"/>
      <c r="R32" s="105"/>
      <c r="S32" s="105"/>
      <c r="CA32" s="81"/>
    </row>
    <row r="33" spans="1:79" s="96" customFormat="1" ht="14.4" customHeight="1" x14ac:dyDescent="0.3">
      <c r="A33" s="88"/>
      <c r="B33" s="88"/>
      <c r="C33" s="104"/>
      <c r="D33" s="88"/>
      <c r="E33" s="156"/>
      <c r="F33" s="156"/>
      <c r="G33" s="156"/>
      <c r="H33" s="91"/>
      <c r="I33" s="92"/>
      <c r="J33" s="93"/>
      <c r="K33" s="94"/>
      <c r="L33" s="95"/>
      <c r="M33" s="90"/>
      <c r="N33" s="90"/>
      <c r="O33" s="90"/>
      <c r="P33" s="90"/>
      <c r="Q33" s="105"/>
      <c r="R33" s="105"/>
      <c r="S33" s="105"/>
      <c r="CA33" s="81"/>
    </row>
    <row r="34" spans="1:79" s="96" customFormat="1" ht="14.4" customHeight="1" x14ac:dyDescent="0.3">
      <c r="A34" s="88"/>
      <c r="B34" s="88"/>
      <c r="C34" s="104"/>
      <c r="D34" s="88"/>
      <c r="E34" s="156"/>
      <c r="F34" s="156"/>
      <c r="G34" s="156"/>
      <c r="H34" s="91"/>
      <c r="I34" s="92"/>
      <c r="J34" s="93"/>
      <c r="K34" s="94"/>
      <c r="L34" s="95"/>
      <c r="M34" s="90"/>
      <c r="N34" s="90"/>
      <c r="O34" s="90"/>
      <c r="P34" s="90"/>
      <c r="Q34" s="105"/>
      <c r="R34" s="105"/>
      <c r="S34" s="105"/>
      <c r="CA34" s="81"/>
    </row>
    <row r="35" spans="1:79" s="96" customFormat="1" ht="14.4" customHeight="1" x14ac:dyDescent="0.3">
      <c r="A35" s="88"/>
      <c r="B35" s="88"/>
      <c r="C35" s="104"/>
      <c r="D35" s="88"/>
      <c r="E35" s="156"/>
      <c r="F35" s="156"/>
      <c r="G35" s="156"/>
      <c r="H35" s="91"/>
      <c r="I35" s="92"/>
      <c r="J35" s="93"/>
      <c r="K35" s="94"/>
      <c r="L35" s="95"/>
      <c r="M35" s="90"/>
      <c r="N35" s="90"/>
      <c r="O35" s="90"/>
      <c r="P35" s="90"/>
      <c r="Q35" s="105"/>
      <c r="R35" s="105"/>
      <c r="S35" s="105"/>
      <c r="CA35" s="81"/>
    </row>
    <row r="36" spans="1:79" s="96" customFormat="1" ht="14.4" customHeight="1" x14ac:dyDescent="0.3">
      <c r="A36" s="88"/>
      <c r="B36" s="88"/>
      <c r="C36" s="104"/>
      <c r="D36" s="88"/>
      <c r="E36" s="156"/>
      <c r="F36" s="156"/>
      <c r="G36" s="156"/>
      <c r="H36" s="91"/>
      <c r="I36" s="92"/>
      <c r="J36" s="93"/>
      <c r="K36" s="94"/>
      <c r="L36" s="95"/>
      <c r="M36" s="90"/>
      <c r="N36" s="90"/>
      <c r="O36" s="90"/>
      <c r="P36" s="90"/>
      <c r="Q36" s="105"/>
      <c r="R36" s="105"/>
      <c r="S36" s="105"/>
      <c r="CA36" s="81"/>
    </row>
    <row r="37" spans="1:79" s="96" customFormat="1" ht="14.4" customHeight="1" x14ac:dyDescent="0.3">
      <c r="A37" s="88"/>
      <c r="B37" s="88"/>
      <c r="C37" s="104"/>
      <c r="D37" s="88"/>
      <c r="E37" s="90"/>
      <c r="F37" s="90"/>
      <c r="G37" s="90"/>
      <c r="H37" s="91"/>
      <c r="I37" s="92"/>
      <c r="J37" s="93"/>
      <c r="K37" s="94"/>
      <c r="L37" s="95"/>
      <c r="M37" s="90"/>
      <c r="N37" s="90"/>
      <c r="O37" s="90"/>
      <c r="P37" s="90"/>
      <c r="Q37" s="105"/>
      <c r="R37" s="105"/>
      <c r="S37" s="105"/>
      <c r="CA37" s="81"/>
    </row>
    <row r="38" spans="1:79" s="96" customFormat="1" ht="14.4" customHeight="1" x14ac:dyDescent="0.3">
      <c r="A38" s="88"/>
      <c r="B38" s="88"/>
      <c r="C38" s="104"/>
      <c r="D38" s="88"/>
      <c r="E38" s="90"/>
      <c r="F38" s="90"/>
      <c r="G38" s="90"/>
      <c r="H38" s="91"/>
      <c r="I38" s="92"/>
      <c r="J38" s="93"/>
      <c r="K38" s="94"/>
      <c r="L38" s="95"/>
      <c r="M38" s="90"/>
      <c r="N38" s="90"/>
      <c r="O38" s="90"/>
      <c r="P38" s="90"/>
      <c r="Q38" s="105"/>
      <c r="R38" s="105"/>
      <c r="S38" s="105"/>
      <c r="CA38" s="81"/>
    </row>
    <row r="39" spans="1:79" s="96" customFormat="1" ht="14.4" customHeight="1" x14ac:dyDescent="0.3">
      <c r="A39" s="88"/>
      <c r="B39" s="88"/>
      <c r="C39" s="104"/>
      <c r="D39" s="88"/>
      <c r="E39" s="90"/>
      <c r="F39" s="90"/>
      <c r="G39" s="90"/>
      <c r="H39" s="91"/>
      <c r="I39" s="92"/>
      <c r="J39" s="93"/>
      <c r="K39" s="94"/>
      <c r="L39" s="95"/>
      <c r="M39" s="90"/>
      <c r="N39" s="90"/>
      <c r="O39" s="90"/>
      <c r="P39" s="90"/>
      <c r="Q39" s="105"/>
      <c r="R39" s="105"/>
      <c r="S39" s="105"/>
      <c r="CA39" s="81"/>
    </row>
    <row r="40" spans="1:79" s="96" customFormat="1" ht="14.4" customHeight="1" x14ac:dyDescent="0.3">
      <c r="A40" s="88"/>
      <c r="B40" s="88"/>
      <c r="C40" s="104"/>
      <c r="D40" s="88"/>
      <c r="E40" s="90"/>
      <c r="F40" s="90"/>
      <c r="G40" s="90"/>
      <c r="H40" s="91"/>
      <c r="I40" s="92"/>
      <c r="J40" s="93"/>
      <c r="K40" s="94"/>
      <c r="L40" s="95"/>
      <c r="M40" s="90"/>
      <c r="N40" s="90"/>
      <c r="O40" s="90"/>
      <c r="P40" s="90"/>
      <c r="Q40" s="105"/>
      <c r="R40" s="105"/>
      <c r="S40" s="105"/>
      <c r="CA40" s="81"/>
    </row>
    <row r="41" spans="1:79" s="96" customFormat="1" ht="14.4" customHeight="1" x14ac:dyDescent="0.3">
      <c r="A41" s="88"/>
      <c r="B41" s="88"/>
      <c r="C41" s="157"/>
      <c r="D41" s="88"/>
      <c r="E41" s="90"/>
      <c r="F41" s="90"/>
      <c r="G41" s="90"/>
      <c r="H41" s="91"/>
      <c r="I41" s="92"/>
      <c r="J41" s="93"/>
      <c r="K41" s="94"/>
      <c r="L41" s="95"/>
      <c r="M41" s="90"/>
      <c r="N41" s="90"/>
      <c r="O41" s="90"/>
      <c r="P41" s="90"/>
      <c r="Q41" s="105"/>
      <c r="R41" s="105"/>
      <c r="S41" s="105"/>
      <c r="CA41" s="81"/>
    </row>
    <row r="42" spans="1:79" s="96" customFormat="1" ht="14.4" customHeight="1" x14ac:dyDescent="0.3">
      <c r="A42" s="88"/>
      <c r="B42" s="88"/>
      <c r="C42" s="104"/>
      <c r="D42" s="88"/>
      <c r="E42" s="156"/>
      <c r="F42" s="156"/>
      <c r="G42" s="156"/>
      <c r="H42" s="91"/>
      <c r="I42" s="92"/>
      <c r="J42" s="93"/>
      <c r="K42" s="94"/>
      <c r="L42" s="95"/>
      <c r="M42" s="90"/>
      <c r="N42" s="90"/>
      <c r="O42" s="90"/>
      <c r="P42" s="90"/>
      <c r="Q42" s="105"/>
      <c r="R42" s="105"/>
      <c r="S42" s="105"/>
      <c r="CA42" s="81"/>
    </row>
    <row r="43" spans="1:79" s="96" customFormat="1" ht="14.4" customHeight="1" x14ac:dyDescent="0.3">
      <c r="A43" s="88"/>
      <c r="B43" s="88"/>
      <c r="C43" s="104"/>
      <c r="D43" s="88"/>
      <c r="E43" s="156"/>
      <c r="F43" s="156"/>
      <c r="G43" s="156"/>
      <c r="H43" s="91"/>
      <c r="I43" s="92"/>
      <c r="J43" s="93"/>
      <c r="K43" s="94"/>
      <c r="L43" s="95"/>
      <c r="M43" s="90"/>
      <c r="N43" s="90"/>
      <c r="O43" s="90"/>
      <c r="P43" s="90"/>
      <c r="Q43" s="105"/>
      <c r="R43" s="105"/>
      <c r="S43" s="105"/>
      <c r="CA43" s="81"/>
    </row>
    <row r="44" spans="1:79" s="96" customFormat="1" ht="14.4" customHeight="1" x14ac:dyDescent="0.3">
      <c r="A44" s="88"/>
      <c r="B44" s="88"/>
      <c r="C44" s="104"/>
      <c r="D44" s="88"/>
      <c r="E44" s="156"/>
      <c r="F44" s="156"/>
      <c r="G44" s="156"/>
      <c r="H44" s="91"/>
      <c r="I44" s="92"/>
      <c r="J44" s="93"/>
      <c r="K44" s="94"/>
      <c r="L44" s="95"/>
      <c r="M44" s="90"/>
      <c r="N44" s="90"/>
      <c r="O44" s="90"/>
      <c r="P44" s="90"/>
      <c r="Q44" s="105"/>
      <c r="R44" s="105"/>
      <c r="S44" s="105"/>
      <c r="CA44" s="81"/>
    </row>
    <row r="45" spans="1:79" s="96" customFormat="1" ht="14.4" customHeight="1" x14ac:dyDescent="0.3">
      <c r="A45" s="88"/>
      <c r="B45" s="88"/>
      <c r="C45" s="104"/>
      <c r="D45" s="88"/>
      <c r="E45" s="156"/>
      <c r="F45" s="156"/>
      <c r="G45" s="156"/>
      <c r="H45" s="91"/>
      <c r="I45" s="92"/>
      <c r="J45" s="93"/>
      <c r="K45" s="94"/>
      <c r="L45" s="95"/>
      <c r="M45" s="90"/>
      <c r="N45" s="90"/>
      <c r="O45" s="90"/>
      <c r="P45" s="90"/>
      <c r="Q45" s="105"/>
      <c r="R45" s="105"/>
      <c r="S45" s="105"/>
      <c r="CA45" s="81"/>
    </row>
    <row r="46" spans="1:79" s="96" customFormat="1" ht="14.4" customHeight="1" x14ac:dyDescent="0.3">
      <c r="A46" s="88"/>
      <c r="B46" s="88"/>
      <c r="C46" s="104"/>
      <c r="D46" s="88"/>
      <c r="E46" s="156"/>
      <c r="F46" s="156"/>
      <c r="G46" s="156"/>
      <c r="H46" s="91"/>
      <c r="I46" s="92"/>
      <c r="J46" s="93"/>
      <c r="K46" s="94"/>
      <c r="L46" s="95"/>
      <c r="M46" s="90"/>
      <c r="N46" s="90"/>
      <c r="O46" s="90"/>
      <c r="P46" s="90"/>
      <c r="Q46" s="105"/>
      <c r="R46" s="105"/>
      <c r="S46" s="105"/>
      <c r="CA46" s="81"/>
    </row>
    <row r="47" spans="1:79" s="96" customFormat="1" ht="14.4" customHeight="1" x14ac:dyDescent="0.3">
      <c r="A47" s="88"/>
      <c r="B47" s="88"/>
      <c r="C47" s="104"/>
      <c r="D47" s="88"/>
      <c r="E47" s="90"/>
      <c r="F47" s="90"/>
      <c r="G47" s="90"/>
      <c r="H47" s="91"/>
      <c r="I47" s="92"/>
      <c r="J47" s="93"/>
      <c r="K47" s="94"/>
      <c r="L47" s="95"/>
      <c r="M47" s="90"/>
      <c r="N47" s="90"/>
      <c r="O47" s="90"/>
      <c r="P47" s="90"/>
      <c r="Q47" s="105"/>
      <c r="R47" s="105"/>
      <c r="S47" s="105"/>
      <c r="CA47" s="81"/>
    </row>
    <row r="48" spans="1:79" s="96" customFormat="1" ht="14.4" customHeight="1" x14ac:dyDescent="0.3">
      <c r="A48" s="88"/>
      <c r="B48" s="88"/>
      <c r="C48" s="104"/>
      <c r="D48" s="88"/>
      <c r="E48" s="90"/>
      <c r="F48" s="90"/>
      <c r="G48" s="90"/>
      <c r="H48" s="91"/>
      <c r="I48" s="92"/>
      <c r="J48" s="93"/>
      <c r="K48" s="94"/>
      <c r="L48" s="95"/>
      <c r="M48" s="90"/>
      <c r="N48" s="90"/>
      <c r="O48" s="90"/>
      <c r="P48" s="90"/>
      <c r="Q48" s="105"/>
      <c r="R48" s="105"/>
      <c r="S48" s="105"/>
      <c r="CA48" s="81"/>
    </row>
    <row r="49" spans="1:79" s="96" customFormat="1" ht="14.4" customHeight="1" x14ac:dyDescent="0.3">
      <c r="A49" s="88"/>
      <c r="B49" s="88"/>
      <c r="C49" s="104"/>
      <c r="D49" s="88"/>
      <c r="E49" s="90"/>
      <c r="F49" s="90"/>
      <c r="G49" s="90"/>
      <c r="H49" s="91"/>
      <c r="I49" s="92"/>
      <c r="J49" s="93"/>
      <c r="K49" s="94"/>
      <c r="L49" s="95"/>
      <c r="M49" s="90"/>
      <c r="N49" s="90"/>
      <c r="O49" s="90"/>
      <c r="P49" s="90"/>
      <c r="Q49" s="105"/>
      <c r="R49" s="105"/>
      <c r="S49" s="105"/>
      <c r="CA49" s="81"/>
    </row>
    <row r="50" spans="1:79" s="96" customFormat="1" ht="14.4" customHeight="1" x14ac:dyDescent="0.3">
      <c r="A50" s="88"/>
      <c r="B50" s="88"/>
      <c r="C50" s="104"/>
      <c r="D50" s="88"/>
      <c r="E50" s="90"/>
      <c r="F50" s="90"/>
      <c r="G50" s="90"/>
      <c r="H50" s="91"/>
      <c r="I50" s="92"/>
      <c r="J50" s="93"/>
      <c r="K50" s="94"/>
      <c r="L50" s="95"/>
      <c r="M50" s="90"/>
      <c r="N50" s="90"/>
      <c r="O50" s="90"/>
      <c r="P50" s="90"/>
      <c r="Q50" s="105"/>
      <c r="R50" s="105"/>
      <c r="S50" s="105"/>
      <c r="CA50" s="81"/>
    </row>
    <row r="51" spans="1:79" s="96" customFormat="1" ht="14.4" customHeight="1" x14ac:dyDescent="0.3">
      <c r="A51" s="88"/>
      <c r="B51" s="88"/>
      <c r="C51" s="157"/>
      <c r="D51" s="88"/>
      <c r="E51" s="90"/>
      <c r="F51" s="90"/>
      <c r="G51" s="90"/>
      <c r="H51" s="91"/>
      <c r="I51" s="92"/>
      <c r="J51" s="93"/>
      <c r="K51" s="94"/>
      <c r="L51" s="95"/>
      <c r="M51" s="90"/>
      <c r="N51" s="90"/>
      <c r="O51" s="90"/>
      <c r="P51" s="90"/>
      <c r="Q51" s="105"/>
      <c r="R51" s="105"/>
      <c r="S51" s="105"/>
      <c r="CA51" s="81"/>
    </row>
    <row r="52" spans="1:79" s="96" customFormat="1" ht="14.4" customHeight="1" x14ac:dyDescent="0.3">
      <c r="A52" s="88"/>
      <c r="B52" s="88"/>
      <c r="C52" s="104"/>
      <c r="D52" s="88"/>
      <c r="E52" s="156"/>
      <c r="F52" s="156"/>
      <c r="G52" s="156"/>
      <c r="H52" s="91"/>
      <c r="I52" s="92"/>
      <c r="J52" s="93"/>
      <c r="K52" s="94"/>
      <c r="L52" s="95"/>
      <c r="M52" s="90"/>
      <c r="N52" s="90"/>
      <c r="O52" s="90"/>
      <c r="P52" s="90"/>
      <c r="Q52" s="105"/>
      <c r="R52" s="105"/>
      <c r="S52" s="105"/>
      <c r="CA52" s="81"/>
    </row>
    <row r="53" spans="1:79" s="96" customFormat="1" ht="14.4" customHeight="1" x14ac:dyDescent="0.3">
      <c r="A53" s="88"/>
      <c r="B53" s="88"/>
      <c r="C53" s="104"/>
      <c r="D53" s="88"/>
      <c r="E53" s="156"/>
      <c r="F53" s="156"/>
      <c r="G53" s="156"/>
      <c r="H53" s="91"/>
      <c r="I53" s="92"/>
      <c r="J53" s="93"/>
      <c r="K53" s="94"/>
      <c r="L53" s="95"/>
      <c r="M53" s="90"/>
      <c r="N53" s="90"/>
      <c r="O53" s="90"/>
      <c r="P53" s="90"/>
      <c r="Q53" s="105"/>
      <c r="R53" s="105"/>
      <c r="S53" s="105"/>
      <c r="CA53" s="81"/>
    </row>
    <row r="54" spans="1:79" s="96" customFormat="1" ht="14.4" customHeight="1" x14ac:dyDescent="0.3">
      <c r="A54" s="88"/>
      <c r="B54" s="88"/>
      <c r="C54" s="104"/>
      <c r="D54" s="88"/>
      <c r="E54" s="156"/>
      <c r="F54" s="156"/>
      <c r="G54" s="156"/>
      <c r="H54" s="91"/>
      <c r="I54" s="92"/>
      <c r="J54" s="93"/>
      <c r="K54" s="94"/>
      <c r="L54" s="95"/>
      <c r="M54" s="90"/>
      <c r="N54" s="90"/>
      <c r="O54" s="90"/>
      <c r="P54" s="90"/>
      <c r="Q54" s="105"/>
      <c r="R54" s="105"/>
      <c r="S54" s="105"/>
      <c r="CA54" s="81"/>
    </row>
    <row r="55" spans="1:79" s="96" customFormat="1" ht="14.4" customHeight="1" x14ac:dyDescent="0.3">
      <c r="A55" s="88"/>
      <c r="B55" s="88"/>
      <c r="C55" s="104"/>
      <c r="D55" s="88"/>
      <c r="E55" s="156"/>
      <c r="F55" s="156"/>
      <c r="G55" s="156"/>
      <c r="H55" s="91"/>
      <c r="I55" s="92"/>
      <c r="J55" s="93"/>
      <c r="K55" s="94"/>
      <c r="L55" s="95"/>
      <c r="M55" s="90"/>
      <c r="N55" s="90"/>
      <c r="O55" s="90"/>
      <c r="P55" s="90"/>
      <c r="Q55" s="105"/>
      <c r="R55" s="105"/>
      <c r="S55" s="105"/>
      <c r="CA55" s="81"/>
    </row>
    <row r="56" spans="1:79" s="96" customFormat="1" ht="14.4" customHeight="1" x14ac:dyDescent="0.3">
      <c r="A56" s="88"/>
      <c r="B56" s="88"/>
      <c r="C56" s="104"/>
      <c r="D56" s="88"/>
      <c r="E56" s="156"/>
      <c r="F56" s="156"/>
      <c r="G56" s="156"/>
      <c r="H56" s="91"/>
      <c r="I56" s="92"/>
      <c r="J56" s="93"/>
      <c r="K56" s="94"/>
      <c r="L56" s="95"/>
      <c r="M56" s="90"/>
      <c r="N56" s="90"/>
      <c r="O56" s="90"/>
      <c r="P56" s="90"/>
      <c r="Q56" s="105"/>
      <c r="R56" s="105"/>
      <c r="S56" s="105"/>
      <c r="CA56" s="81"/>
    </row>
    <row r="57" spans="1:79" s="96" customFormat="1" ht="14.4" customHeight="1" x14ac:dyDescent="0.3">
      <c r="A57" s="88"/>
      <c r="B57" s="88"/>
      <c r="C57" s="104"/>
      <c r="D57" s="88"/>
      <c r="E57" s="90"/>
      <c r="F57" s="90"/>
      <c r="G57" s="90"/>
      <c r="H57" s="91"/>
      <c r="I57" s="92"/>
      <c r="J57" s="93"/>
      <c r="K57" s="94"/>
      <c r="L57" s="95"/>
      <c r="M57" s="90"/>
      <c r="N57" s="90"/>
      <c r="O57" s="90"/>
      <c r="P57" s="90"/>
      <c r="Q57" s="105"/>
      <c r="R57" s="105"/>
      <c r="S57" s="105"/>
      <c r="CA57" s="81"/>
    </row>
    <row r="58" spans="1:79" s="96" customFormat="1" ht="14.4" customHeight="1" x14ac:dyDescent="0.3">
      <c r="A58" s="88"/>
      <c r="B58" s="88"/>
      <c r="C58" s="104"/>
      <c r="D58" s="88"/>
      <c r="E58" s="90"/>
      <c r="F58" s="90"/>
      <c r="G58" s="90"/>
      <c r="H58" s="91"/>
      <c r="I58" s="92"/>
      <c r="J58" s="93"/>
      <c r="K58" s="94"/>
      <c r="L58" s="95"/>
      <c r="M58" s="90"/>
      <c r="N58" s="90"/>
      <c r="O58" s="90"/>
      <c r="P58" s="90"/>
      <c r="Q58" s="105"/>
      <c r="R58" s="105"/>
      <c r="S58" s="105"/>
      <c r="CA58" s="81"/>
    </row>
    <row r="59" spans="1:79" s="96" customFormat="1" ht="14.4" customHeight="1" x14ac:dyDescent="0.3">
      <c r="A59" s="88"/>
      <c r="B59" s="88"/>
      <c r="C59" s="104"/>
      <c r="D59" s="88"/>
      <c r="E59" s="90"/>
      <c r="F59" s="90"/>
      <c r="G59" s="90"/>
      <c r="H59" s="91"/>
      <c r="I59" s="92"/>
      <c r="J59" s="93"/>
      <c r="K59" s="94"/>
      <c r="L59" s="95"/>
      <c r="M59" s="90"/>
      <c r="N59" s="90"/>
      <c r="O59" s="90"/>
      <c r="P59" s="90"/>
      <c r="Q59" s="105"/>
      <c r="R59" s="105"/>
      <c r="S59" s="105"/>
      <c r="CA59" s="81"/>
    </row>
    <row r="60" spans="1:79" s="96" customFormat="1" ht="14.4" customHeight="1" x14ac:dyDescent="0.3">
      <c r="A60" s="88"/>
      <c r="B60" s="88"/>
      <c r="C60" s="104"/>
      <c r="D60" s="88"/>
      <c r="E60" s="90"/>
      <c r="F60" s="90"/>
      <c r="G60" s="90"/>
      <c r="H60" s="91"/>
      <c r="I60" s="92"/>
      <c r="J60" s="93"/>
      <c r="K60" s="94"/>
      <c r="L60" s="95"/>
      <c r="M60" s="90"/>
      <c r="N60" s="90"/>
      <c r="O60" s="90"/>
      <c r="P60" s="90"/>
      <c r="Q60" s="105"/>
      <c r="R60" s="105"/>
      <c r="S60" s="105"/>
      <c r="CA60" s="81"/>
    </row>
    <row r="61" spans="1:79" s="96" customFormat="1" ht="14.4" customHeight="1" x14ac:dyDescent="0.3">
      <c r="A61" s="88"/>
      <c r="B61" s="88"/>
      <c r="C61" s="157"/>
      <c r="D61" s="88"/>
      <c r="E61" s="90"/>
      <c r="F61" s="90"/>
      <c r="G61" s="90"/>
      <c r="H61" s="91"/>
      <c r="I61" s="92"/>
      <c r="J61" s="93"/>
      <c r="K61" s="94"/>
      <c r="L61" s="95"/>
      <c r="M61" s="90"/>
      <c r="N61" s="90"/>
      <c r="O61" s="90"/>
      <c r="P61" s="90"/>
      <c r="Q61" s="105"/>
      <c r="R61" s="105"/>
      <c r="S61" s="105"/>
      <c r="CA61" s="81"/>
    </row>
    <row r="62" spans="1:79" s="96" customFormat="1" ht="14.4" customHeight="1" x14ac:dyDescent="0.3">
      <c r="A62" s="88"/>
      <c r="B62" s="88"/>
      <c r="C62" s="104"/>
      <c r="D62" s="88"/>
      <c r="E62" s="156"/>
      <c r="F62" s="156"/>
      <c r="G62" s="156"/>
      <c r="H62" s="91"/>
      <c r="I62" s="92"/>
      <c r="J62" s="93"/>
      <c r="K62" s="94"/>
      <c r="L62" s="95"/>
      <c r="M62" s="90"/>
      <c r="N62" s="90"/>
      <c r="O62" s="90"/>
      <c r="P62" s="90"/>
      <c r="Q62" s="105"/>
      <c r="R62" s="105"/>
      <c r="S62" s="105"/>
      <c r="CA62" s="81"/>
    </row>
    <row r="63" spans="1:79" s="96" customFormat="1" ht="14.4" customHeight="1" x14ac:dyDescent="0.3">
      <c r="A63" s="88"/>
      <c r="B63" s="88"/>
      <c r="C63" s="104"/>
      <c r="D63" s="88"/>
      <c r="E63" s="156"/>
      <c r="F63" s="156"/>
      <c r="G63" s="156"/>
      <c r="H63" s="91"/>
      <c r="I63" s="92"/>
      <c r="J63" s="93"/>
      <c r="K63" s="94"/>
      <c r="L63" s="95"/>
      <c r="M63" s="90"/>
      <c r="N63" s="90"/>
      <c r="O63" s="90"/>
      <c r="P63" s="90"/>
      <c r="Q63" s="105"/>
      <c r="R63" s="105"/>
      <c r="S63" s="105"/>
      <c r="CA63" s="81"/>
    </row>
    <row r="64" spans="1:79" s="96" customFormat="1" ht="14.4" customHeight="1" x14ac:dyDescent="0.3">
      <c r="A64" s="88"/>
      <c r="B64" s="88"/>
      <c r="C64" s="104"/>
      <c r="D64" s="88"/>
      <c r="E64" s="156"/>
      <c r="F64" s="156"/>
      <c r="G64" s="156"/>
      <c r="H64" s="91"/>
      <c r="I64" s="92"/>
      <c r="J64" s="93"/>
      <c r="K64" s="94"/>
      <c r="L64" s="95"/>
      <c r="M64" s="90"/>
      <c r="N64" s="90"/>
      <c r="O64" s="90"/>
      <c r="P64" s="90"/>
      <c r="Q64" s="105"/>
      <c r="R64" s="105"/>
      <c r="S64" s="105"/>
      <c r="CA64" s="81"/>
    </row>
    <row r="65" spans="1:79" s="96" customFormat="1" ht="14.4" customHeight="1" x14ac:dyDescent="0.3">
      <c r="A65" s="88"/>
      <c r="B65" s="88"/>
      <c r="C65" s="104"/>
      <c r="D65" s="88"/>
      <c r="E65" s="156"/>
      <c r="F65" s="156"/>
      <c r="G65" s="156"/>
      <c r="H65" s="91"/>
      <c r="I65" s="92"/>
      <c r="J65" s="93"/>
      <c r="K65" s="94"/>
      <c r="L65" s="95"/>
      <c r="M65" s="90"/>
      <c r="N65" s="90"/>
      <c r="O65" s="90"/>
      <c r="P65" s="90"/>
      <c r="Q65" s="105"/>
      <c r="R65" s="105"/>
      <c r="S65" s="105"/>
      <c r="CA65" s="81"/>
    </row>
    <row r="66" spans="1:79" s="96" customFormat="1" ht="14.4" customHeight="1" x14ac:dyDescent="0.3">
      <c r="A66" s="88"/>
      <c r="B66" s="88"/>
      <c r="C66" s="104"/>
      <c r="D66" s="88"/>
      <c r="E66" s="156"/>
      <c r="F66" s="156"/>
      <c r="G66" s="156"/>
      <c r="H66" s="91"/>
      <c r="I66" s="92"/>
      <c r="J66" s="93"/>
      <c r="K66" s="94"/>
      <c r="L66" s="95"/>
      <c r="M66" s="90"/>
      <c r="N66" s="90"/>
      <c r="O66" s="90"/>
      <c r="P66" s="90"/>
      <c r="Q66" s="105"/>
      <c r="R66" s="105"/>
      <c r="S66" s="105"/>
      <c r="CA66" s="81"/>
    </row>
    <row r="67" spans="1:79" s="96" customFormat="1" ht="14.4" customHeight="1" x14ac:dyDescent="0.3">
      <c r="A67" s="88"/>
      <c r="B67" s="88"/>
      <c r="C67" s="104"/>
      <c r="D67" s="88"/>
      <c r="E67" s="90"/>
      <c r="F67" s="90"/>
      <c r="G67" s="90"/>
      <c r="H67" s="91"/>
      <c r="I67" s="92"/>
      <c r="J67" s="93"/>
      <c r="K67" s="94"/>
      <c r="L67" s="95"/>
      <c r="M67" s="90"/>
      <c r="N67" s="90"/>
      <c r="O67" s="90"/>
      <c r="P67" s="90"/>
      <c r="Q67" s="105"/>
      <c r="R67" s="105"/>
      <c r="S67" s="105"/>
      <c r="CA67" s="81"/>
    </row>
    <row r="68" spans="1:79" s="96" customFormat="1" ht="14.4" customHeight="1" x14ac:dyDescent="0.3">
      <c r="A68" s="88"/>
      <c r="B68" s="88"/>
      <c r="C68" s="104"/>
      <c r="D68" s="88"/>
      <c r="E68" s="90"/>
      <c r="F68" s="90"/>
      <c r="G68" s="90"/>
      <c r="H68" s="91"/>
      <c r="I68" s="92"/>
      <c r="J68" s="93"/>
      <c r="K68" s="94"/>
      <c r="L68" s="95"/>
      <c r="M68" s="90"/>
      <c r="N68" s="90"/>
      <c r="O68" s="90"/>
      <c r="P68" s="90"/>
      <c r="Q68" s="105"/>
      <c r="R68" s="105"/>
      <c r="S68" s="105"/>
      <c r="CA68" s="81"/>
    </row>
    <row r="69" spans="1:79" s="96" customFormat="1" ht="14.4" customHeight="1" x14ac:dyDescent="0.3">
      <c r="A69" s="88"/>
      <c r="B69" s="88"/>
      <c r="C69" s="104"/>
      <c r="D69" s="88"/>
      <c r="E69" s="90"/>
      <c r="F69" s="90"/>
      <c r="G69" s="90"/>
      <c r="H69" s="91"/>
      <c r="I69" s="92"/>
      <c r="J69" s="93"/>
      <c r="K69" s="94"/>
      <c r="L69" s="95"/>
      <c r="M69" s="90"/>
      <c r="N69" s="90"/>
      <c r="O69" s="90"/>
      <c r="P69" s="90"/>
      <c r="Q69" s="105"/>
      <c r="R69" s="105"/>
      <c r="S69" s="105"/>
      <c r="CA69" s="81"/>
    </row>
    <row r="70" spans="1:79" s="96" customFormat="1" ht="14.4" customHeight="1" x14ac:dyDescent="0.3">
      <c r="A70" s="88"/>
      <c r="B70" s="88"/>
      <c r="C70" s="104"/>
      <c r="D70" s="88"/>
      <c r="E70" s="90"/>
      <c r="F70" s="90"/>
      <c r="G70" s="90"/>
      <c r="H70" s="91"/>
      <c r="I70" s="92"/>
      <c r="J70" s="93"/>
      <c r="K70" s="94"/>
      <c r="L70" s="95"/>
      <c r="M70" s="90"/>
      <c r="N70" s="90"/>
      <c r="O70" s="90"/>
      <c r="P70" s="90"/>
      <c r="Q70" s="105"/>
      <c r="R70" s="105"/>
      <c r="S70" s="105"/>
      <c r="CA70" s="81"/>
    </row>
    <row r="71" spans="1:79" s="96" customFormat="1" ht="14.4" customHeight="1" x14ac:dyDescent="0.3">
      <c r="A71" s="88"/>
      <c r="B71" s="88"/>
      <c r="C71" s="157"/>
      <c r="D71" s="88"/>
      <c r="E71" s="90"/>
      <c r="F71" s="90"/>
      <c r="G71" s="90"/>
      <c r="H71" s="91"/>
      <c r="I71" s="92"/>
      <c r="J71" s="93"/>
      <c r="K71" s="94"/>
      <c r="L71" s="95"/>
      <c r="M71" s="90"/>
      <c r="N71" s="90"/>
      <c r="O71" s="90"/>
      <c r="P71" s="90"/>
      <c r="Q71" s="105"/>
      <c r="R71" s="105"/>
      <c r="S71" s="105"/>
      <c r="CA71" s="81"/>
    </row>
    <row r="72" spans="1:79" s="96" customFormat="1" ht="14.4" customHeight="1" x14ac:dyDescent="0.3">
      <c r="A72" s="88"/>
      <c r="B72" s="88"/>
      <c r="C72" s="104"/>
      <c r="D72" s="88"/>
      <c r="E72" s="156"/>
      <c r="F72" s="156"/>
      <c r="G72" s="156"/>
      <c r="H72" s="91"/>
      <c r="I72" s="92"/>
      <c r="J72" s="93"/>
      <c r="K72" s="94"/>
      <c r="L72" s="95"/>
      <c r="M72" s="90"/>
      <c r="N72" s="90"/>
      <c r="O72" s="90"/>
      <c r="P72" s="90"/>
      <c r="Q72" s="105"/>
      <c r="R72" s="105"/>
      <c r="S72" s="105"/>
      <c r="CA72" s="81"/>
    </row>
    <row r="73" spans="1:79" s="96" customFormat="1" ht="14.4" customHeight="1" x14ac:dyDescent="0.3">
      <c r="A73" s="88"/>
      <c r="B73" s="88"/>
      <c r="C73" s="104"/>
      <c r="D73" s="88"/>
      <c r="E73" s="156"/>
      <c r="F73" s="156"/>
      <c r="G73" s="156"/>
      <c r="H73" s="91"/>
      <c r="I73" s="92"/>
      <c r="J73" s="93"/>
      <c r="K73" s="94"/>
      <c r="L73" s="95"/>
      <c r="M73" s="90"/>
      <c r="N73" s="90"/>
      <c r="O73" s="90"/>
      <c r="P73" s="90"/>
      <c r="Q73" s="105"/>
      <c r="R73" s="105"/>
      <c r="S73" s="105"/>
      <c r="CA73" s="81"/>
    </row>
    <row r="74" spans="1:79" s="96" customFormat="1" ht="14.4" customHeight="1" x14ac:dyDescent="0.3">
      <c r="A74" s="88"/>
      <c r="B74" s="88"/>
      <c r="C74" s="104"/>
      <c r="D74" s="88"/>
      <c r="E74" s="156"/>
      <c r="F74" s="156"/>
      <c r="G74" s="156"/>
      <c r="H74" s="91"/>
      <c r="I74" s="92"/>
      <c r="J74" s="93"/>
      <c r="K74" s="94"/>
      <c r="L74" s="95"/>
      <c r="M74" s="90"/>
      <c r="N74" s="90"/>
      <c r="O74" s="90"/>
      <c r="P74" s="90"/>
      <c r="Q74" s="105"/>
      <c r="R74" s="105"/>
      <c r="S74" s="105"/>
      <c r="CA74" s="81"/>
    </row>
    <row r="75" spans="1:79" s="96" customFormat="1" ht="14.4" customHeight="1" x14ac:dyDescent="0.3">
      <c r="A75" s="88"/>
      <c r="B75" s="88"/>
      <c r="C75" s="104"/>
      <c r="D75" s="88"/>
      <c r="E75" s="156"/>
      <c r="F75" s="156"/>
      <c r="G75" s="156"/>
      <c r="H75" s="91"/>
      <c r="I75" s="92"/>
      <c r="J75" s="93"/>
      <c r="K75" s="94"/>
      <c r="L75" s="95"/>
      <c r="M75" s="90"/>
      <c r="N75" s="90"/>
      <c r="O75" s="90"/>
      <c r="P75" s="90"/>
      <c r="Q75" s="105"/>
      <c r="R75" s="105"/>
      <c r="S75" s="105"/>
      <c r="CA75" s="81"/>
    </row>
    <row r="76" spans="1:79" s="96" customFormat="1" ht="14.4" customHeight="1" x14ac:dyDescent="0.3">
      <c r="A76" s="88"/>
      <c r="B76" s="88"/>
      <c r="C76" s="104"/>
      <c r="D76" s="88"/>
      <c r="E76" s="156"/>
      <c r="F76" s="156"/>
      <c r="G76" s="156"/>
      <c r="H76" s="91"/>
      <c r="I76" s="92"/>
      <c r="J76" s="93"/>
      <c r="K76" s="94"/>
      <c r="L76" s="95"/>
      <c r="M76" s="90"/>
      <c r="N76" s="90"/>
      <c r="O76" s="90"/>
      <c r="P76" s="90"/>
      <c r="Q76" s="105"/>
      <c r="R76" s="105"/>
      <c r="S76" s="105"/>
      <c r="CA76" s="81"/>
    </row>
    <row r="77" spans="1:79" s="96" customFormat="1" ht="14.4" customHeight="1" x14ac:dyDescent="0.3">
      <c r="A77" s="88"/>
      <c r="B77" s="88"/>
      <c r="C77" s="104"/>
      <c r="D77" s="88"/>
      <c r="E77" s="90"/>
      <c r="F77" s="90"/>
      <c r="G77" s="90"/>
      <c r="H77" s="91"/>
      <c r="I77" s="92"/>
      <c r="J77" s="93"/>
      <c r="K77" s="94"/>
      <c r="L77" s="95"/>
      <c r="M77" s="90"/>
      <c r="N77" s="90"/>
      <c r="O77" s="90"/>
      <c r="P77" s="90"/>
      <c r="Q77" s="105"/>
      <c r="R77" s="105"/>
      <c r="S77" s="105"/>
      <c r="CA77" s="81"/>
    </row>
    <row r="78" spans="1:79" s="96" customFormat="1" ht="14.4" customHeight="1" x14ac:dyDescent="0.3">
      <c r="A78" s="88"/>
      <c r="B78" s="88"/>
      <c r="C78" s="104"/>
      <c r="D78" s="88"/>
      <c r="E78" s="90"/>
      <c r="F78" s="90"/>
      <c r="G78" s="90"/>
      <c r="H78" s="91"/>
      <c r="I78" s="92"/>
      <c r="J78" s="93"/>
      <c r="K78" s="94"/>
      <c r="L78" s="95"/>
      <c r="M78" s="90"/>
      <c r="N78" s="90"/>
      <c r="O78" s="90"/>
      <c r="P78" s="90"/>
      <c r="Q78" s="105"/>
      <c r="R78" s="105"/>
      <c r="S78" s="105"/>
      <c r="CA78" s="81"/>
    </row>
    <row r="79" spans="1:79" s="96" customFormat="1" ht="14.4" customHeight="1" x14ac:dyDescent="0.3">
      <c r="A79" s="88"/>
      <c r="B79" s="88"/>
      <c r="C79" s="104"/>
      <c r="D79" s="88"/>
      <c r="E79" s="90"/>
      <c r="F79" s="90"/>
      <c r="G79" s="90"/>
      <c r="H79" s="91"/>
      <c r="I79" s="92"/>
      <c r="J79" s="93"/>
      <c r="K79" s="94"/>
      <c r="L79" s="95"/>
      <c r="M79" s="90"/>
      <c r="N79" s="90"/>
      <c r="O79" s="90"/>
      <c r="P79" s="90"/>
      <c r="Q79" s="105"/>
      <c r="R79" s="105"/>
      <c r="S79" s="105"/>
      <c r="CA79" s="81"/>
    </row>
    <row r="80" spans="1:79" s="96" customFormat="1" ht="14.4" customHeight="1" x14ac:dyDescent="0.3">
      <c r="A80" s="88"/>
      <c r="B80" s="88"/>
      <c r="C80" s="104"/>
      <c r="D80" s="88"/>
      <c r="E80" s="90"/>
      <c r="F80" s="90"/>
      <c r="G80" s="90"/>
      <c r="H80" s="91"/>
      <c r="I80" s="92"/>
      <c r="J80" s="93"/>
      <c r="K80" s="94"/>
      <c r="L80" s="95"/>
      <c r="M80" s="90"/>
      <c r="N80" s="90"/>
      <c r="O80" s="90"/>
      <c r="P80" s="90"/>
      <c r="Q80" s="105"/>
      <c r="R80" s="105"/>
      <c r="S80" s="105"/>
      <c r="CA80" s="81"/>
    </row>
    <row r="81" spans="1:79" s="96" customFormat="1" ht="14.4" customHeight="1" x14ac:dyDescent="0.3">
      <c r="A81" s="88"/>
      <c r="B81" s="88"/>
      <c r="C81" s="157"/>
      <c r="D81" s="88"/>
      <c r="E81" s="90"/>
      <c r="F81" s="90"/>
      <c r="G81" s="90"/>
      <c r="H81" s="91"/>
      <c r="I81" s="92"/>
      <c r="J81" s="93"/>
      <c r="K81" s="94"/>
      <c r="L81" s="95"/>
      <c r="M81" s="90"/>
      <c r="N81" s="90"/>
      <c r="O81" s="90"/>
      <c r="P81" s="90"/>
      <c r="Q81" s="105"/>
      <c r="R81" s="105"/>
      <c r="S81" s="105"/>
      <c r="CA81" s="81"/>
    </row>
    <row r="82" spans="1:79" s="96" customFormat="1" ht="14.4" customHeight="1" x14ac:dyDescent="0.3">
      <c r="A82" s="88"/>
      <c r="B82" s="88"/>
      <c r="C82" s="104"/>
      <c r="D82" s="88"/>
      <c r="E82" s="156"/>
      <c r="F82" s="156"/>
      <c r="G82" s="156"/>
      <c r="H82" s="91"/>
      <c r="I82" s="92"/>
      <c r="J82" s="93"/>
      <c r="K82" s="94"/>
      <c r="L82" s="95"/>
      <c r="M82" s="90"/>
      <c r="N82" s="90"/>
      <c r="O82" s="90"/>
      <c r="P82" s="90"/>
      <c r="Q82" s="105"/>
      <c r="R82" s="105"/>
      <c r="S82" s="105"/>
      <c r="CA82" s="81"/>
    </row>
    <row r="83" spans="1:79" s="96" customFormat="1" ht="14.4" customHeight="1" x14ac:dyDescent="0.3">
      <c r="A83" s="88"/>
      <c r="B83" s="88"/>
      <c r="C83" s="104"/>
      <c r="D83" s="88"/>
      <c r="E83" s="156"/>
      <c r="F83" s="156"/>
      <c r="G83" s="156"/>
      <c r="H83" s="91"/>
      <c r="I83" s="92"/>
      <c r="J83" s="93"/>
      <c r="K83" s="94"/>
      <c r="L83" s="95"/>
      <c r="M83" s="90"/>
      <c r="N83" s="90"/>
      <c r="O83" s="90"/>
      <c r="P83" s="90"/>
      <c r="Q83" s="105"/>
      <c r="R83" s="105"/>
      <c r="S83" s="105"/>
      <c r="CA83" s="81"/>
    </row>
    <row r="84" spans="1:79" s="96" customFormat="1" ht="14.4" customHeight="1" x14ac:dyDescent="0.3">
      <c r="A84" s="88"/>
      <c r="B84" s="88"/>
      <c r="C84" s="104"/>
      <c r="D84" s="88"/>
      <c r="E84" s="156"/>
      <c r="F84" s="156"/>
      <c r="G84" s="156"/>
      <c r="H84" s="91"/>
      <c r="I84" s="92"/>
      <c r="J84" s="93"/>
      <c r="K84" s="94"/>
      <c r="L84" s="95"/>
      <c r="M84" s="90"/>
      <c r="N84" s="90"/>
      <c r="O84" s="90"/>
      <c r="P84" s="90"/>
      <c r="Q84" s="105"/>
      <c r="R84" s="105"/>
      <c r="S84" s="105"/>
      <c r="CA84" s="81"/>
    </row>
    <row r="85" spans="1:79" s="96" customFormat="1" ht="14.4" customHeight="1" x14ac:dyDescent="0.3">
      <c r="A85" s="88"/>
      <c r="B85" s="88"/>
      <c r="C85" s="104"/>
      <c r="D85" s="88"/>
      <c r="E85" s="156"/>
      <c r="F85" s="156"/>
      <c r="G85" s="156"/>
      <c r="H85" s="91"/>
      <c r="I85" s="92"/>
      <c r="J85" s="93"/>
      <c r="K85" s="94"/>
      <c r="L85" s="95"/>
      <c r="M85" s="90"/>
      <c r="N85" s="90"/>
      <c r="O85" s="90"/>
      <c r="P85" s="90"/>
      <c r="Q85" s="105"/>
      <c r="R85" s="105"/>
      <c r="S85" s="105"/>
      <c r="CA85" s="81"/>
    </row>
    <row r="86" spans="1:79" s="96" customFormat="1" ht="14.4" customHeight="1" x14ac:dyDescent="0.3">
      <c r="A86" s="88"/>
      <c r="B86" s="88"/>
      <c r="C86" s="104"/>
      <c r="D86" s="88"/>
      <c r="E86" s="156"/>
      <c r="F86" s="156"/>
      <c r="G86" s="156"/>
      <c r="H86" s="91"/>
      <c r="I86" s="92"/>
      <c r="J86" s="93"/>
      <c r="K86" s="94"/>
      <c r="L86" s="95"/>
      <c r="M86" s="90"/>
      <c r="N86" s="90"/>
      <c r="O86" s="90"/>
      <c r="P86" s="90"/>
      <c r="Q86" s="105"/>
      <c r="R86" s="105"/>
      <c r="S86" s="105"/>
      <c r="CA86" s="81"/>
    </row>
    <row r="87" spans="1:79" s="96" customFormat="1" ht="14.4" customHeight="1" x14ac:dyDescent="0.3">
      <c r="A87" s="88"/>
      <c r="B87" s="88"/>
      <c r="C87" s="104"/>
      <c r="D87" s="88"/>
      <c r="E87" s="90"/>
      <c r="F87" s="90"/>
      <c r="G87" s="90"/>
      <c r="H87" s="91"/>
      <c r="I87" s="92"/>
      <c r="J87" s="93"/>
      <c r="K87" s="94"/>
      <c r="L87" s="95"/>
      <c r="M87" s="90"/>
      <c r="N87" s="90"/>
      <c r="O87" s="90"/>
      <c r="P87" s="90"/>
      <c r="Q87" s="105"/>
      <c r="R87" s="105"/>
      <c r="S87" s="105"/>
      <c r="CA87" s="81"/>
    </row>
    <row r="88" spans="1:79" s="96" customFormat="1" ht="14.4" customHeight="1" x14ac:dyDescent="0.3">
      <c r="A88" s="88"/>
      <c r="B88" s="88"/>
      <c r="C88" s="104"/>
      <c r="D88" s="88"/>
      <c r="E88" s="90"/>
      <c r="F88" s="90"/>
      <c r="G88" s="90"/>
      <c r="H88" s="91"/>
      <c r="I88" s="92"/>
      <c r="J88" s="93"/>
      <c r="K88" s="94"/>
      <c r="L88" s="95"/>
      <c r="M88" s="90"/>
      <c r="N88" s="90"/>
      <c r="O88" s="90"/>
      <c r="P88" s="90"/>
      <c r="Q88" s="105"/>
      <c r="R88" s="105"/>
      <c r="S88" s="105"/>
      <c r="CA88" s="81"/>
    </row>
    <row r="89" spans="1:79" s="96" customFormat="1" ht="14.4" customHeight="1" x14ac:dyDescent="0.3">
      <c r="A89" s="88"/>
      <c r="B89" s="88"/>
      <c r="C89" s="104"/>
      <c r="D89" s="88"/>
      <c r="E89" s="90"/>
      <c r="F89" s="90"/>
      <c r="G89" s="90"/>
      <c r="H89" s="91"/>
      <c r="I89" s="92"/>
      <c r="J89" s="93"/>
      <c r="K89" s="94"/>
      <c r="L89" s="95"/>
      <c r="M89" s="90"/>
      <c r="N89" s="90"/>
      <c r="O89" s="90"/>
      <c r="P89" s="90"/>
      <c r="Q89" s="105"/>
      <c r="R89" s="105"/>
      <c r="S89" s="105"/>
      <c r="CA89" s="81"/>
    </row>
    <row r="90" spans="1:79" s="96" customFormat="1" ht="14.4" customHeight="1" x14ac:dyDescent="0.3">
      <c r="A90" s="88"/>
      <c r="B90" s="88"/>
      <c r="C90" s="104"/>
      <c r="D90" s="88"/>
      <c r="E90" s="90"/>
      <c r="F90" s="90"/>
      <c r="G90" s="90"/>
      <c r="H90" s="91"/>
      <c r="I90" s="92"/>
      <c r="J90" s="93"/>
      <c r="K90" s="94"/>
      <c r="L90" s="95"/>
      <c r="M90" s="90"/>
      <c r="N90" s="90"/>
      <c r="O90" s="90"/>
      <c r="P90" s="90"/>
      <c r="Q90" s="105"/>
      <c r="R90" s="105"/>
      <c r="S90" s="105"/>
      <c r="CA90" s="81"/>
    </row>
    <row r="91" spans="1:79" s="96" customFormat="1" ht="14.4" customHeight="1" x14ac:dyDescent="0.3">
      <c r="A91" s="88"/>
      <c r="B91" s="88"/>
      <c r="C91" s="157"/>
      <c r="D91" s="88"/>
      <c r="E91" s="90"/>
      <c r="F91" s="90"/>
      <c r="G91" s="90"/>
      <c r="H91" s="91"/>
      <c r="I91" s="92"/>
      <c r="J91" s="93"/>
      <c r="K91" s="94"/>
      <c r="L91" s="95"/>
      <c r="M91" s="90"/>
      <c r="N91" s="90"/>
      <c r="O91" s="90"/>
      <c r="P91" s="90"/>
      <c r="Q91" s="105"/>
      <c r="R91" s="105"/>
      <c r="S91" s="105"/>
      <c r="CA91" s="81"/>
    </row>
    <row r="92" spans="1:79" s="96" customFormat="1" ht="14.4" customHeight="1" x14ac:dyDescent="0.3">
      <c r="A92" s="88"/>
      <c r="B92" s="88"/>
      <c r="C92" s="104"/>
      <c r="D92" s="88"/>
      <c r="E92" s="156"/>
      <c r="F92" s="156"/>
      <c r="G92" s="156"/>
      <c r="H92" s="91"/>
      <c r="I92" s="92"/>
      <c r="J92" s="93"/>
      <c r="K92" s="94"/>
      <c r="L92" s="95"/>
      <c r="M92" s="90"/>
      <c r="N92" s="90"/>
      <c r="O92" s="90"/>
      <c r="P92" s="90"/>
      <c r="Q92" s="105"/>
      <c r="R92" s="105"/>
      <c r="S92" s="105"/>
      <c r="CA92" s="81"/>
    </row>
    <row r="93" spans="1:79" s="96" customFormat="1" ht="14.4" customHeight="1" x14ac:dyDescent="0.3">
      <c r="A93" s="88"/>
      <c r="B93" s="88"/>
      <c r="C93" s="104"/>
      <c r="D93" s="88"/>
      <c r="E93" s="156"/>
      <c r="F93" s="156"/>
      <c r="G93" s="156"/>
      <c r="H93" s="91"/>
      <c r="I93" s="92"/>
      <c r="J93" s="93"/>
      <c r="K93" s="94"/>
      <c r="L93" s="95"/>
      <c r="M93" s="90"/>
      <c r="N93" s="90"/>
      <c r="O93" s="90"/>
      <c r="P93" s="90"/>
      <c r="Q93" s="105"/>
      <c r="R93" s="105"/>
      <c r="S93" s="105"/>
      <c r="CA93" s="81"/>
    </row>
    <row r="94" spans="1:79" s="96" customFormat="1" ht="14.4" customHeight="1" x14ac:dyDescent="0.3">
      <c r="A94" s="88"/>
      <c r="B94" s="88"/>
      <c r="C94" s="104"/>
      <c r="D94" s="88"/>
      <c r="E94" s="156"/>
      <c r="F94" s="156"/>
      <c r="G94" s="156"/>
      <c r="H94" s="91"/>
      <c r="I94" s="92"/>
      <c r="J94" s="93"/>
      <c r="K94" s="94"/>
      <c r="L94" s="95"/>
      <c r="M94" s="90"/>
      <c r="N94" s="90"/>
      <c r="O94" s="90"/>
      <c r="P94" s="90"/>
      <c r="Q94" s="105"/>
      <c r="R94" s="105"/>
      <c r="S94" s="105"/>
      <c r="CA94" s="81"/>
    </row>
    <row r="95" spans="1:79" s="96" customFormat="1" ht="14.4" customHeight="1" x14ac:dyDescent="0.3">
      <c r="A95" s="88"/>
      <c r="B95" s="88"/>
      <c r="C95" s="104"/>
      <c r="D95" s="88"/>
      <c r="E95" s="156"/>
      <c r="F95" s="156"/>
      <c r="G95" s="156"/>
      <c r="H95" s="91"/>
      <c r="I95" s="92"/>
      <c r="J95" s="93"/>
      <c r="K95" s="94"/>
      <c r="L95" s="95"/>
      <c r="M95" s="90"/>
      <c r="N95" s="90"/>
      <c r="O95" s="90"/>
      <c r="P95" s="90"/>
      <c r="Q95" s="105"/>
      <c r="R95" s="105"/>
      <c r="S95" s="105"/>
      <c r="CA95" s="81"/>
    </row>
    <row r="96" spans="1:79" s="96" customFormat="1" ht="14.4" customHeight="1" x14ac:dyDescent="0.3">
      <c r="A96" s="88"/>
      <c r="B96" s="88"/>
      <c r="C96" s="104"/>
      <c r="D96" s="88"/>
      <c r="E96" s="156"/>
      <c r="F96" s="156"/>
      <c r="G96" s="156"/>
      <c r="H96" s="91"/>
      <c r="I96" s="92"/>
      <c r="J96" s="93"/>
      <c r="K96" s="94"/>
      <c r="L96" s="95"/>
      <c r="M96" s="90"/>
      <c r="N96" s="90"/>
      <c r="O96" s="90"/>
      <c r="P96" s="90"/>
      <c r="Q96" s="105"/>
      <c r="R96" s="105"/>
      <c r="S96" s="105"/>
      <c r="CA96" s="81"/>
    </row>
    <row r="97" spans="1:79" s="96" customFormat="1" ht="14.4" customHeight="1" x14ac:dyDescent="0.3">
      <c r="A97" s="88"/>
      <c r="B97" s="88"/>
      <c r="C97" s="104"/>
      <c r="D97" s="88"/>
      <c r="E97" s="90"/>
      <c r="F97" s="90"/>
      <c r="G97" s="90"/>
      <c r="H97" s="91"/>
      <c r="I97" s="92"/>
      <c r="J97" s="93"/>
      <c r="K97" s="94"/>
      <c r="L97" s="95"/>
      <c r="M97" s="90"/>
      <c r="N97" s="90"/>
      <c r="O97" s="90"/>
      <c r="P97" s="90"/>
      <c r="Q97" s="105"/>
      <c r="R97" s="105"/>
      <c r="S97" s="105"/>
      <c r="CA97" s="81"/>
    </row>
    <row r="98" spans="1:79" s="96" customFormat="1" ht="14.4" customHeight="1" x14ac:dyDescent="0.3">
      <c r="A98" s="88"/>
      <c r="B98" s="88"/>
      <c r="C98" s="104"/>
      <c r="D98" s="88"/>
      <c r="E98" s="90"/>
      <c r="F98" s="90"/>
      <c r="G98" s="90"/>
      <c r="H98" s="91"/>
      <c r="I98" s="92"/>
      <c r="J98" s="93"/>
      <c r="K98" s="94"/>
      <c r="L98" s="95"/>
      <c r="M98" s="90"/>
      <c r="N98" s="90"/>
      <c r="O98" s="90"/>
      <c r="P98" s="90"/>
      <c r="Q98" s="105"/>
      <c r="R98" s="105"/>
      <c r="S98" s="105"/>
      <c r="CA98" s="81"/>
    </row>
    <row r="99" spans="1:79" s="96" customFormat="1" ht="14.4" customHeight="1" x14ac:dyDescent="0.3">
      <c r="A99" s="88"/>
      <c r="B99" s="88"/>
      <c r="C99" s="104"/>
      <c r="D99" s="88"/>
      <c r="E99" s="90"/>
      <c r="F99" s="90"/>
      <c r="G99" s="90"/>
      <c r="H99" s="91"/>
      <c r="I99" s="92"/>
      <c r="J99" s="93"/>
      <c r="K99" s="94"/>
      <c r="L99" s="95"/>
      <c r="M99" s="90"/>
      <c r="N99" s="90"/>
      <c r="O99" s="90"/>
      <c r="P99" s="90"/>
      <c r="Q99" s="105"/>
      <c r="R99" s="105"/>
      <c r="S99" s="105"/>
      <c r="CA99" s="81"/>
    </row>
    <row r="100" spans="1:79" s="96" customFormat="1" ht="14.4" customHeight="1" x14ac:dyDescent="0.3">
      <c r="A100" s="88"/>
      <c r="B100" s="88"/>
      <c r="C100" s="104"/>
      <c r="D100" s="88"/>
      <c r="E100" s="90"/>
      <c r="F100" s="90"/>
      <c r="G100" s="90"/>
      <c r="H100" s="91"/>
      <c r="I100" s="92"/>
      <c r="J100" s="93"/>
      <c r="K100" s="94"/>
      <c r="L100" s="95"/>
      <c r="M100" s="90"/>
      <c r="N100" s="90"/>
      <c r="O100" s="90"/>
      <c r="P100" s="90"/>
      <c r="Q100" s="105"/>
      <c r="R100" s="105"/>
      <c r="S100" s="105"/>
      <c r="CA100" s="81"/>
    </row>
    <row r="101" spans="1:79" s="96" customFormat="1" ht="14.4" customHeight="1" x14ac:dyDescent="0.3">
      <c r="A101" s="88"/>
      <c r="B101" s="88"/>
      <c r="C101" s="157"/>
      <c r="D101" s="88"/>
      <c r="E101" s="90"/>
      <c r="F101" s="90"/>
      <c r="G101" s="90"/>
      <c r="H101" s="91"/>
      <c r="I101" s="92"/>
      <c r="J101" s="93"/>
      <c r="K101" s="94"/>
      <c r="L101" s="95"/>
      <c r="M101" s="90"/>
      <c r="N101" s="90"/>
      <c r="O101" s="90"/>
      <c r="P101" s="90"/>
      <c r="Q101" s="105"/>
      <c r="R101" s="105"/>
      <c r="S101" s="105"/>
      <c r="CA101" s="81"/>
    </row>
    <row r="102" spans="1:79" s="96" customFormat="1" ht="14.4" customHeight="1" x14ac:dyDescent="0.3">
      <c r="A102" s="88"/>
      <c r="B102" s="88"/>
      <c r="C102" s="104"/>
      <c r="D102" s="88"/>
      <c r="E102" s="156"/>
      <c r="F102" s="156"/>
      <c r="G102" s="156"/>
      <c r="H102" s="91"/>
      <c r="I102" s="92"/>
      <c r="J102" s="93"/>
      <c r="K102" s="94"/>
      <c r="L102" s="95"/>
      <c r="M102" s="90"/>
      <c r="N102" s="90"/>
      <c r="O102" s="90"/>
      <c r="P102" s="90"/>
      <c r="Q102" s="105"/>
      <c r="R102" s="105"/>
      <c r="S102" s="105"/>
      <c r="CA102" s="81"/>
    </row>
    <row r="103" spans="1:79" s="96" customFormat="1" ht="14.4" customHeight="1" x14ac:dyDescent="0.3">
      <c r="A103" s="88"/>
      <c r="B103" s="88"/>
      <c r="C103" s="104"/>
      <c r="D103" s="88"/>
      <c r="E103" s="156"/>
      <c r="F103" s="156"/>
      <c r="G103" s="156"/>
      <c r="H103" s="91"/>
      <c r="I103" s="92"/>
      <c r="J103" s="93"/>
      <c r="K103" s="94"/>
      <c r="L103" s="95"/>
      <c r="M103" s="90"/>
      <c r="N103" s="90"/>
      <c r="O103" s="90"/>
      <c r="P103" s="90"/>
      <c r="Q103" s="105"/>
      <c r="R103" s="105"/>
      <c r="S103" s="105"/>
      <c r="CA103" s="81"/>
    </row>
    <row r="104" spans="1:79" s="96" customFormat="1" ht="14.4" customHeight="1" x14ac:dyDescent="0.3">
      <c r="A104" s="88"/>
      <c r="B104" s="88"/>
      <c r="C104" s="104"/>
      <c r="D104" s="88"/>
      <c r="E104" s="156"/>
      <c r="F104" s="156"/>
      <c r="G104" s="156"/>
      <c r="H104" s="91"/>
      <c r="I104" s="92"/>
      <c r="J104" s="93"/>
      <c r="K104" s="94"/>
      <c r="L104" s="95"/>
      <c r="M104" s="90"/>
      <c r="N104" s="90"/>
      <c r="O104" s="90"/>
      <c r="P104" s="90"/>
      <c r="Q104" s="105"/>
      <c r="R104" s="105"/>
      <c r="S104" s="105"/>
      <c r="CA104" s="81"/>
    </row>
    <row r="105" spans="1:79" s="96" customFormat="1" ht="14.4" customHeight="1" x14ac:dyDescent="0.3">
      <c r="A105" s="88"/>
      <c r="B105" s="88"/>
      <c r="C105" s="104"/>
      <c r="D105" s="88"/>
      <c r="E105" s="156"/>
      <c r="F105" s="156"/>
      <c r="G105" s="156"/>
      <c r="H105" s="91"/>
      <c r="I105" s="92"/>
      <c r="J105" s="93"/>
      <c r="K105" s="94"/>
      <c r="L105" s="95"/>
      <c r="M105" s="90"/>
      <c r="N105" s="90"/>
      <c r="O105" s="90"/>
      <c r="P105" s="90"/>
      <c r="Q105" s="105"/>
      <c r="R105" s="105"/>
      <c r="S105" s="105"/>
      <c r="CA105" s="81"/>
    </row>
    <row r="106" spans="1:79" s="96" customFormat="1" ht="14.4" customHeight="1" x14ac:dyDescent="0.3">
      <c r="A106" s="88"/>
      <c r="B106" s="88"/>
      <c r="C106" s="104"/>
      <c r="D106" s="88"/>
      <c r="E106" s="156"/>
      <c r="F106" s="156"/>
      <c r="G106" s="156"/>
      <c r="H106" s="91"/>
      <c r="I106" s="92"/>
      <c r="J106" s="93"/>
      <c r="K106" s="94"/>
      <c r="L106" s="95"/>
      <c r="M106" s="90"/>
      <c r="N106" s="90"/>
      <c r="O106" s="90"/>
      <c r="P106" s="90"/>
      <c r="Q106" s="105"/>
      <c r="R106" s="105"/>
      <c r="S106" s="105"/>
      <c r="CA106" s="81"/>
    </row>
    <row r="107" spans="1:79" s="96" customFormat="1" ht="14.4" customHeight="1" x14ac:dyDescent="0.3">
      <c r="A107" s="88"/>
      <c r="B107" s="88"/>
      <c r="C107" s="104"/>
      <c r="D107" s="88"/>
      <c r="E107" s="90"/>
      <c r="F107" s="90"/>
      <c r="G107" s="90"/>
      <c r="H107" s="91"/>
      <c r="I107" s="92"/>
      <c r="J107" s="93"/>
      <c r="K107" s="94"/>
      <c r="L107" s="95"/>
      <c r="M107" s="90"/>
      <c r="N107" s="90"/>
      <c r="O107" s="90"/>
      <c r="P107" s="90"/>
      <c r="Q107" s="105"/>
      <c r="R107" s="105"/>
      <c r="S107" s="105"/>
      <c r="CA107" s="81"/>
    </row>
    <row r="108" spans="1:79" s="96" customFormat="1" ht="14.4" customHeight="1" x14ac:dyDescent="0.3">
      <c r="A108" s="88"/>
      <c r="B108" s="88"/>
      <c r="C108" s="104"/>
      <c r="D108" s="88"/>
      <c r="E108" s="90"/>
      <c r="F108" s="90"/>
      <c r="G108" s="90"/>
      <c r="H108" s="91"/>
      <c r="I108" s="92"/>
      <c r="J108" s="93"/>
      <c r="K108" s="94"/>
      <c r="L108" s="95"/>
      <c r="M108" s="90"/>
      <c r="N108" s="90"/>
      <c r="O108" s="90"/>
      <c r="P108" s="90"/>
      <c r="Q108" s="105"/>
      <c r="R108" s="105"/>
      <c r="S108" s="105"/>
      <c r="CA108" s="81"/>
    </row>
    <row r="109" spans="1:79" s="96" customFormat="1" ht="14.4" customHeight="1" x14ac:dyDescent="0.3">
      <c r="A109" s="88"/>
      <c r="B109" s="88"/>
      <c r="C109" s="104"/>
      <c r="D109" s="88"/>
      <c r="E109" s="90"/>
      <c r="F109" s="90"/>
      <c r="G109" s="90"/>
      <c r="H109" s="91"/>
      <c r="I109" s="92"/>
      <c r="J109" s="93"/>
      <c r="K109" s="94"/>
      <c r="L109" s="95"/>
      <c r="M109" s="90"/>
      <c r="N109" s="90"/>
      <c r="O109" s="90"/>
      <c r="P109" s="90"/>
      <c r="Q109" s="105"/>
      <c r="R109" s="105"/>
      <c r="S109" s="105"/>
      <c r="CA109" s="81"/>
    </row>
    <row r="110" spans="1:79" s="96" customFormat="1" ht="14.4" customHeight="1" x14ac:dyDescent="0.3">
      <c r="A110" s="88"/>
      <c r="B110" s="88"/>
      <c r="C110" s="104"/>
      <c r="D110" s="88"/>
      <c r="E110" s="90"/>
      <c r="F110" s="90"/>
      <c r="G110" s="90"/>
      <c r="H110" s="91"/>
      <c r="I110" s="92"/>
      <c r="J110" s="93"/>
      <c r="K110" s="94"/>
      <c r="L110" s="95"/>
      <c r="M110" s="90"/>
      <c r="N110" s="90"/>
      <c r="O110" s="90"/>
      <c r="P110" s="90"/>
      <c r="Q110" s="105"/>
      <c r="R110" s="105"/>
      <c r="S110" s="105"/>
      <c r="CA110" s="81"/>
    </row>
    <row r="111" spans="1:79" s="96" customFormat="1" ht="14.4" customHeight="1" x14ac:dyDescent="0.3">
      <c r="A111" s="88"/>
      <c r="B111" s="88"/>
      <c r="C111" s="157"/>
      <c r="D111" s="88"/>
      <c r="E111" s="90"/>
      <c r="F111" s="90"/>
      <c r="G111" s="90"/>
      <c r="H111" s="91"/>
      <c r="I111" s="92"/>
      <c r="J111" s="93"/>
      <c r="K111" s="94"/>
      <c r="L111" s="95"/>
      <c r="M111" s="90"/>
      <c r="N111" s="90"/>
      <c r="O111" s="90"/>
      <c r="P111" s="90"/>
      <c r="Q111" s="105"/>
      <c r="R111" s="105"/>
      <c r="S111" s="105"/>
      <c r="CA111" s="81"/>
    </row>
    <row r="112" spans="1:79" s="96" customFormat="1" ht="14.4" customHeight="1" x14ac:dyDescent="0.3">
      <c r="A112" s="88"/>
      <c r="B112" s="88"/>
      <c r="C112" s="104"/>
      <c r="D112" s="88"/>
      <c r="E112" s="156"/>
      <c r="F112" s="156"/>
      <c r="G112" s="156"/>
      <c r="H112" s="91"/>
      <c r="I112" s="92"/>
      <c r="J112" s="93"/>
      <c r="K112" s="94"/>
      <c r="L112" s="95"/>
      <c r="M112" s="90"/>
      <c r="N112" s="90"/>
      <c r="O112" s="90"/>
      <c r="P112" s="90"/>
      <c r="Q112" s="105"/>
      <c r="R112" s="105"/>
      <c r="S112" s="105"/>
      <c r="CA112" s="81"/>
    </row>
    <row r="113" spans="1:79" s="96" customFormat="1" ht="14.4" customHeight="1" x14ac:dyDescent="0.3">
      <c r="A113" s="88"/>
      <c r="B113" s="88"/>
      <c r="C113" s="104"/>
      <c r="D113" s="88"/>
      <c r="E113" s="156"/>
      <c r="F113" s="156"/>
      <c r="G113" s="156"/>
      <c r="H113" s="91"/>
      <c r="I113" s="92"/>
      <c r="J113" s="93"/>
      <c r="K113" s="94"/>
      <c r="L113" s="95"/>
      <c r="M113" s="90"/>
      <c r="N113" s="90"/>
      <c r="O113" s="90"/>
      <c r="P113" s="90"/>
      <c r="Q113" s="105"/>
      <c r="R113" s="105"/>
      <c r="S113" s="105"/>
      <c r="CA113" s="81"/>
    </row>
    <row r="114" spans="1:79" s="96" customFormat="1" ht="14.4" customHeight="1" x14ac:dyDescent="0.3">
      <c r="A114" s="88"/>
      <c r="B114" s="88"/>
      <c r="C114" s="104"/>
      <c r="D114" s="88"/>
      <c r="E114" s="156"/>
      <c r="F114" s="156"/>
      <c r="G114" s="156"/>
      <c r="H114" s="91"/>
      <c r="I114" s="92"/>
      <c r="J114" s="93"/>
      <c r="K114" s="94"/>
      <c r="L114" s="95"/>
      <c r="M114" s="90"/>
      <c r="N114" s="90"/>
      <c r="O114" s="90"/>
      <c r="P114" s="90"/>
      <c r="Q114" s="105"/>
      <c r="R114" s="105"/>
      <c r="S114" s="105"/>
      <c r="CA114" s="81"/>
    </row>
    <row r="115" spans="1:79" s="96" customFormat="1" ht="14.4" customHeight="1" x14ac:dyDescent="0.3">
      <c r="A115" s="88"/>
      <c r="B115" s="88"/>
      <c r="C115" s="104"/>
      <c r="D115" s="88"/>
      <c r="E115" s="156"/>
      <c r="F115" s="156"/>
      <c r="G115" s="156"/>
      <c r="H115" s="91"/>
      <c r="I115" s="92"/>
      <c r="J115" s="93"/>
      <c r="K115" s="94"/>
      <c r="L115" s="95"/>
      <c r="M115" s="90"/>
      <c r="N115" s="90"/>
      <c r="O115" s="90"/>
      <c r="P115" s="90"/>
      <c r="Q115" s="105"/>
      <c r="R115" s="105"/>
      <c r="S115" s="105"/>
      <c r="CA115" s="81"/>
    </row>
    <row r="116" spans="1:79" s="96" customFormat="1" ht="14.4" customHeight="1" x14ac:dyDescent="0.3">
      <c r="A116" s="88"/>
      <c r="B116" s="88"/>
      <c r="C116" s="104"/>
      <c r="D116" s="88"/>
      <c r="E116" s="156"/>
      <c r="F116" s="156"/>
      <c r="G116" s="156"/>
      <c r="H116" s="91"/>
      <c r="I116" s="92"/>
      <c r="J116" s="93"/>
      <c r="K116" s="94"/>
      <c r="L116" s="95"/>
      <c r="M116" s="90"/>
      <c r="N116" s="90"/>
      <c r="O116" s="90"/>
      <c r="P116" s="90"/>
      <c r="Q116" s="105"/>
      <c r="R116" s="105"/>
      <c r="S116" s="105"/>
      <c r="CA116" s="81"/>
    </row>
    <row r="117" spans="1:79" s="96" customFormat="1" ht="14.4" customHeight="1" x14ac:dyDescent="0.3">
      <c r="A117" s="88"/>
      <c r="B117" s="88"/>
      <c r="C117" s="104"/>
      <c r="D117" s="88"/>
      <c r="E117" s="90"/>
      <c r="F117" s="90"/>
      <c r="G117" s="90"/>
      <c r="H117" s="91"/>
      <c r="I117" s="92"/>
      <c r="J117" s="93"/>
      <c r="K117" s="94"/>
      <c r="L117" s="95"/>
      <c r="M117" s="90"/>
      <c r="N117" s="90"/>
      <c r="O117" s="90"/>
      <c r="P117" s="90"/>
      <c r="Q117" s="105"/>
      <c r="R117" s="105"/>
      <c r="S117" s="105"/>
      <c r="CA117" s="81"/>
    </row>
    <row r="118" spans="1:79" s="96" customFormat="1" ht="14.4" customHeight="1" x14ac:dyDescent="0.3">
      <c r="A118" s="88"/>
      <c r="B118" s="88"/>
      <c r="C118" s="104"/>
      <c r="D118" s="88"/>
      <c r="E118" s="90"/>
      <c r="F118" s="90"/>
      <c r="G118" s="90"/>
      <c r="H118" s="91"/>
      <c r="I118" s="92"/>
      <c r="J118" s="93"/>
      <c r="K118" s="94"/>
      <c r="L118" s="95"/>
      <c r="M118" s="90"/>
      <c r="N118" s="90"/>
      <c r="O118" s="90"/>
      <c r="P118" s="90"/>
      <c r="Q118" s="105"/>
      <c r="R118" s="105"/>
      <c r="S118" s="105"/>
      <c r="CA118" s="81"/>
    </row>
    <row r="119" spans="1:79" s="96" customFormat="1" ht="14.4" customHeight="1" x14ac:dyDescent="0.3">
      <c r="A119" s="88"/>
      <c r="B119" s="88"/>
      <c r="C119" s="104"/>
      <c r="D119" s="88"/>
      <c r="E119" s="90"/>
      <c r="F119" s="90"/>
      <c r="G119" s="90"/>
      <c r="H119" s="91"/>
      <c r="I119" s="92"/>
      <c r="J119" s="93"/>
      <c r="K119" s="94"/>
      <c r="L119" s="95"/>
      <c r="M119" s="90"/>
      <c r="N119" s="90"/>
      <c r="O119" s="90"/>
      <c r="P119" s="90"/>
      <c r="Q119" s="105"/>
      <c r="R119" s="105"/>
      <c r="S119" s="105"/>
      <c r="CA119" s="81"/>
    </row>
    <row r="120" spans="1:79" s="96" customFormat="1" ht="14.4" customHeight="1" x14ac:dyDescent="0.3">
      <c r="A120" s="88"/>
      <c r="B120" s="88"/>
      <c r="C120" s="104"/>
      <c r="D120" s="88"/>
      <c r="E120" s="90"/>
      <c r="F120" s="90"/>
      <c r="G120" s="90"/>
      <c r="H120" s="91"/>
      <c r="I120" s="92"/>
      <c r="J120" s="93"/>
      <c r="K120" s="94"/>
      <c r="L120" s="95"/>
      <c r="M120" s="90"/>
      <c r="N120" s="90"/>
      <c r="O120" s="90"/>
      <c r="P120" s="90"/>
      <c r="Q120" s="105"/>
      <c r="R120" s="105"/>
      <c r="S120" s="105"/>
      <c r="CA120" s="81"/>
    </row>
    <row r="121" spans="1:79" s="96" customFormat="1" ht="14.4" customHeight="1" x14ac:dyDescent="0.3">
      <c r="A121" s="88"/>
      <c r="B121" s="88"/>
      <c r="C121" s="157"/>
      <c r="D121" s="88"/>
      <c r="E121" s="90"/>
      <c r="F121" s="90"/>
      <c r="G121" s="90"/>
      <c r="H121" s="91"/>
      <c r="I121" s="92"/>
      <c r="J121" s="93"/>
      <c r="K121" s="94"/>
      <c r="L121" s="95"/>
      <c r="M121" s="90"/>
      <c r="N121" s="90"/>
      <c r="O121" s="90"/>
      <c r="P121" s="90"/>
      <c r="Q121" s="105"/>
      <c r="R121" s="105"/>
      <c r="S121" s="105"/>
      <c r="CA121" s="81"/>
    </row>
    <row r="122" spans="1:79" s="96" customFormat="1" ht="14.4" customHeight="1" x14ac:dyDescent="0.3">
      <c r="A122" s="88"/>
      <c r="B122" s="88"/>
      <c r="C122" s="104"/>
      <c r="D122" s="88"/>
      <c r="E122" s="156"/>
      <c r="F122" s="156"/>
      <c r="G122" s="156"/>
      <c r="H122" s="91"/>
      <c r="I122" s="92"/>
      <c r="J122" s="93"/>
      <c r="K122" s="94"/>
      <c r="L122" s="95"/>
      <c r="M122" s="90"/>
      <c r="N122" s="90"/>
      <c r="O122" s="90"/>
      <c r="P122" s="90"/>
      <c r="Q122" s="105"/>
      <c r="R122" s="105"/>
      <c r="S122" s="105"/>
      <c r="CA122" s="81"/>
    </row>
    <row r="123" spans="1:79" s="96" customFormat="1" ht="14.4" customHeight="1" x14ac:dyDescent="0.3">
      <c r="A123" s="88"/>
      <c r="B123" s="88"/>
      <c r="C123" s="104"/>
      <c r="D123" s="88"/>
      <c r="E123" s="156"/>
      <c r="F123" s="156"/>
      <c r="G123" s="156"/>
      <c r="H123" s="91"/>
      <c r="I123" s="92"/>
      <c r="J123" s="93"/>
      <c r="K123" s="94"/>
      <c r="L123" s="95"/>
      <c r="M123" s="90"/>
      <c r="N123" s="90"/>
      <c r="O123" s="90"/>
      <c r="P123" s="90"/>
      <c r="Q123" s="105"/>
      <c r="R123" s="105"/>
      <c r="S123" s="105"/>
      <c r="CA123" s="81"/>
    </row>
    <row r="124" spans="1:79" s="96" customFormat="1" ht="14.4" customHeight="1" x14ac:dyDescent="0.3">
      <c r="A124" s="88"/>
      <c r="B124" s="88"/>
      <c r="C124" s="104"/>
      <c r="D124" s="88"/>
      <c r="E124" s="156"/>
      <c r="F124" s="156"/>
      <c r="G124" s="156"/>
      <c r="H124" s="91"/>
      <c r="I124" s="92"/>
      <c r="J124" s="93"/>
      <c r="K124" s="94"/>
      <c r="L124" s="95"/>
      <c r="M124" s="90"/>
      <c r="N124" s="90"/>
      <c r="O124" s="90"/>
      <c r="P124" s="90"/>
      <c r="Q124" s="105"/>
      <c r="R124" s="105"/>
      <c r="S124" s="105"/>
      <c r="CA124" s="81"/>
    </row>
    <row r="125" spans="1:79" s="96" customFormat="1" ht="14.4" customHeight="1" x14ac:dyDescent="0.3">
      <c r="A125" s="88"/>
      <c r="B125" s="88"/>
      <c r="C125" s="104"/>
      <c r="D125" s="88"/>
      <c r="E125" s="156"/>
      <c r="F125" s="156"/>
      <c r="G125" s="156"/>
      <c r="H125" s="91"/>
      <c r="I125" s="92"/>
      <c r="J125" s="93"/>
      <c r="K125" s="94"/>
      <c r="L125" s="95"/>
      <c r="M125" s="90"/>
      <c r="N125" s="90"/>
      <c r="O125" s="90"/>
      <c r="P125" s="90"/>
      <c r="Q125" s="105"/>
      <c r="R125" s="105"/>
      <c r="S125" s="105"/>
      <c r="CA125" s="81"/>
    </row>
    <row r="126" spans="1:79" s="96" customFormat="1" ht="14.4" customHeight="1" x14ac:dyDescent="0.3">
      <c r="A126" s="88"/>
      <c r="B126" s="88"/>
      <c r="C126" s="104"/>
      <c r="D126" s="88"/>
      <c r="E126" s="156"/>
      <c r="F126" s="156"/>
      <c r="G126" s="156"/>
      <c r="H126" s="91"/>
      <c r="I126" s="92"/>
      <c r="J126" s="93"/>
      <c r="K126" s="94"/>
      <c r="L126" s="95"/>
      <c r="M126" s="90"/>
      <c r="N126" s="90"/>
      <c r="O126" s="90"/>
      <c r="P126" s="90"/>
      <c r="Q126" s="105"/>
      <c r="R126" s="105"/>
      <c r="S126" s="105"/>
      <c r="CA126" s="81"/>
    </row>
    <row r="127" spans="1:79" s="96" customFormat="1" ht="14.4" customHeight="1" x14ac:dyDescent="0.3">
      <c r="A127" s="88"/>
      <c r="B127" s="88"/>
      <c r="C127" s="104"/>
      <c r="D127" s="88"/>
      <c r="E127" s="90"/>
      <c r="F127" s="90"/>
      <c r="G127" s="90"/>
      <c r="H127" s="91"/>
      <c r="I127" s="92"/>
      <c r="J127" s="93"/>
      <c r="K127" s="94"/>
      <c r="L127" s="95"/>
      <c r="M127" s="90"/>
      <c r="N127" s="90"/>
      <c r="O127" s="90"/>
      <c r="P127" s="90"/>
      <c r="Q127" s="105"/>
      <c r="R127" s="105"/>
      <c r="S127" s="105"/>
      <c r="CA127" s="81"/>
    </row>
    <row r="128" spans="1:79" s="96" customFormat="1" ht="14.4" customHeight="1" x14ac:dyDescent="0.3">
      <c r="A128" s="88"/>
      <c r="B128" s="88"/>
      <c r="C128" s="104"/>
      <c r="D128" s="88"/>
      <c r="E128" s="90"/>
      <c r="F128" s="90"/>
      <c r="G128" s="90"/>
      <c r="H128" s="91"/>
      <c r="I128" s="92"/>
      <c r="J128" s="93"/>
      <c r="K128" s="94"/>
      <c r="L128" s="95"/>
      <c r="M128" s="90"/>
      <c r="N128" s="90"/>
      <c r="O128" s="90"/>
      <c r="P128" s="90"/>
      <c r="Q128" s="105"/>
      <c r="R128" s="105"/>
      <c r="S128" s="105"/>
      <c r="CA128" s="81"/>
    </row>
    <row r="129" spans="1:79" s="96" customFormat="1" ht="14.4" customHeight="1" x14ac:dyDescent="0.3">
      <c r="A129" s="88"/>
      <c r="B129" s="88"/>
      <c r="C129" s="104"/>
      <c r="D129" s="88"/>
      <c r="E129" s="90"/>
      <c r="F129" s="90"/>
      <c r="G129" s="90"/>
      <c r="H129" s="91"/>
      <c r="I129" s="92"/>
      <c r="J129" s="93"/>
      <c r="K129" s="94"/>
      <c r="L129" s="95"/>
      <c r="M129" s="90"/>
      <c r="N129" s="90"/>
      <c r="O129" s="90"/>
      <c r="P129" s="90"/>
      <c r="Q129" s="105"/>
      <c r="R129" s="105"/>
      <c r="S129" s="105"/>
      <c r="CA129" s="81"/>
    </row>
    <row r="130" spans="1:79" s="96" customFormat="1" ht="14.4" customHeight="1" x14ac:dyDescent="0.3">
      <c r="A130" s="88"/>
      <c r="B130" s="88"/>
      <c r="C130" s="104"/>
      <c r="D130" s="88"/>
      <c r="E130" s="90"/>
      <c r="F130" s="90"/>
      <c r="G130" s="90"/>
      <c r="H130" s="91"/>
      <c r="I130" s="92"/>
      <c r="J130" s="93"/>
      <c r="K130" s="94"/>
      <c r="L130" s="95"/>
      <c r="M130" s="90"/>
      <c r="N130" s="90"/>
      <c r="O130" s="90"/>
      <c r="P130" s="90"/>
      <c r="Q130" s="105"/>
      <c r="R130" s="105"/>
      <c r="S130" s="105"/>
      <c r="CA130" s="81"/>
    </row>
    <row r="131" spans="1:79" s="96" customFormat="1" ht="14.4" customHeight="1" x14ac:dyDescent="0.3">
      <c r="A131" s="88"/>
      <c r="B131" s="88"/>
      <c r="C131" s="157"/>
      <c r="D131" s="88"/>
      <c r="E131" s="90"/>
      <c r="F131" s="90"/>
      <c r="G131" s="90"/>
      <c r="H131" s="91"/>
      <c r="I131" s="92"/>
      <c r="J131" s="93"/>
      <c r="K131" s="94"/>
      <c r="L131" s="95"/>
      <c r="M131" s="90"/>
      <c r="N131" s="90"/>
      <c r="O131" s="90"/>
      <c r="P131" s="90"/>
      <c r="Q131" s="105"/>
      <c r="R131" s="105"/>
      <c r="S131" s="105"/>
      <c r="CA131" s="81"/>
    </row>
    <row r="132" spans="1:79" s="96" customFormat="1" ht="14.4" customHeight="1" x14ac:dyDescent="0.3">
      <c r="A132" s="88"/>
      <c r="B132" s="88"/>
      <c r="C132" s="104"/>
      <c r="D132" s="88"/>
      <c r="E132" s="156"/>
      <c r="F132" s="156"/>
      <c r="G132" s="156"/>
      <c r="H132" s="91"/>
      <c r="I132" s="92"/>
      <c r="J132" s="93"/>
      <c r="K132" s="94"/>
      <c r="L132" s="95"/>
      <c r="M132" s="90"/>
      <c r="N132" s="90"/>
      <c r="O132" s="90"/>
      <c r="P132" s="90"/>
      <c r="Q132" s="105"/>
      <c r="R132" s="105"/>
      <c r="S132" s="105"/>
      <c r="CA132" s="81"/>
    </row>
    <row r="133" spans="1:79" s="96" customFormat="1" ht="14.4" customHeight="1" x14ac:dyDescent="0.3">
      <c r="A133" s="88"/>
      <c r="B133" s="88"/>
      <c r="C133" s="104"/>
      <c r="D133" s="88"/>
      <c r="E133" s="156"/>
      <c r="F133" s="156"/>
      <c r="G133" s="156"/>
      <c r="H133" s="91"/>
      <c r="I133" s="92"/>
      <c r="J133" s="93"/>
      <c r="K133" s="94"/>
      <c r="L133" s="95"/>
      <c r="M133" s="90"/>
      <c r="N133" s="90"/>
      <c r="O133" s="90"/>
      <c r="P133" s="90"/>
      <c r="Q133" s="105"/>
      <c r="R133" s="105"/>
      <c r="S133" s="105"/>
      <c r="CA133" s="81"/>
    </row>
    <row r="134" spans="1:79" s="96" customFormat="1" ht="14.4" customHeight="1" x14ac:dyDescent="0.3">
      <c r="A134" s="88"/>
      <c r="B134" s="88"/>
      <c r="C134" s="104"/>
      <c r="D134" s="88"/>
      <c r="E134" s="156"/>
      <c r="F134" s="156"/>
      <c r="G134" s="156"/>
      <c r="H134" s="91"/>
      <c r="I134" s="92"/>
      <c r="J134" s="93"/>
      <c r="K134" s="94"/>
      <c r="L134" s="95"/>
      <c r="M134" s="90"/>
      <c r="N134" s="90"/>
      <c r="O134" s="90"/>
      <c r="P134" s="90"/>
      <c r="Q134" s="105"/>
      <c r="R134" s="105"/>
      <c r="S134" s="105"/>
      <c r="CA134" s="81"/>
    </row>
    <row r="135" spans="1:79" s="96" customFormat="1" ht="14.4" customHeight="1" x14ac:dyDescent="0.3">
      <c r="A135" s="88"/>
      <c r="B135" s="88"/>
      <c r="C135" s="104"/>
      <c r="D135" s="88"/>
      <c r="E135" s="156"/>
      <c r="F135" s="156"/>
      <c r="G135" s="156"/>
      <c r="H135" s="91"/>
      <c r="I135" s="92"/>
      <c r="J135" s="93"/>
      <c r="K135" s="94"/>
      <c r="L135" s="95"/>
      <c r="M135" s="90"/>
      <c r="N135" s="90"/>
      <c r="O135" s="90"/>
      <c r="P135" s="90"/>
      <c r="Q135" s="105"/>
      <c r="R135" s="105"/>
      <c r="S135" s="105"/>
      <c r="CA135" s="81"/>
    </row>
    <row r="136" spans="1:79" s="96" customFormat="1" ht="14.4" customHeight="1" x14ac:dyDescent="0.3">
      <c r="A136" s="88"/>
      <c r="B136" s="88"/>
      <c r="C136" s="104"/>
      <c r="D136" s="88"/>
      <c r="E136" s="156"/>
      <c r="F136" s="156"/>
      <c r="G136" s="156"/>
      <c r="H136" s="91"/>
      <c r="I136" s="92"/>
      <c r="J136" s="93"/>
      <c r="K136" s="94"/>
      <c r="L136" s="95"/>
      <c r="M136" s="90"/>
      <c r="N136" s="90"/>
      <c r="O136" s="90"/>
      <c r="P136" s="90"/>
      <c r="Q136" s="105"/>
      <c r="R136" s="105"/>
      <c r="S136" s="105"/>
      <c r="CA136" s="81"/>
    </row>
    <row r="137" spans="1:79" s="96" customFormat="1" ht="14.4" customHeight="1" x14ac:dyDescent="0.3">
      <c r="A137" s="88"/>
      <c r="B137" s="88"/>
      <c r="C137" s="104"/>
      <c r="D137" s="88"/>
      <c r="E137" s="90"/>
      <c r="F137" s="90"/>
      <c r="G137" s="90"/>
      <c r="H137" s="91"/>
      <c r="I137" s="92"/>
      <c r="J137" s="93"/>
      <c r="K137" s="94"/>
      <c r="L137" s="95"/>
      <c r="M137" s="90"/>
      <c r="N137" s="90"/>
      <c r="O137" s="90"/>
      <c r="P137" s="90"/>
      <c r="Q137" s="105"/>
      <c r="R137" s="105"/>
      <c r="S137" s="105"/>
      <c r="CA137" s="81"/>
    </row>
    <row r="138" spans="1:79" s="96" customFormat="1" ht="14.4" customHeight="1" x14ac:dyDescent="0.3">
      <c r="A138" s="88"/>
      <c r="B138" s="88"/>
      <c r="C138" s="104"/>
      <c r="D138" s="88"/>
      <c r="E138" s="90"/>
      <c r="F138" s="90"/>
      <c r="G138" s="90"/>
      <c r="H138" s="91"/>
      <c r="I138" s="92"/>
      <c r="J138" s="93"/>
      <c r="K138" s="94"/>
      <c r="L138" s="95"/>
      <c r="M138" s="90"/>
      <c r="N138" s="90"/>
      <c r="O138" s="90"/>
      <c r="P138" s="90"/>
      <c r="Q138" s="105"/>
      <c r="R138" s="105"/>
      <c r="S138" s="105"/>
      <c r="CA138" s="81"/>
    </row>
    <row r="139" spans="1:79" s="96" customFormat="1" ht="14.4" customHeight="1" x14ac:dyDescent="0.3">
      <c r="A139" s="88"/>
      <c r="B139" s="88"/>
      <c r="C139" s="104"/>
      <c r="D139" s="88"/>
      <c r="E139" s="90"/>
      <c r="F139" s="90"/>
      <c r="G139" s="90"/>
      <c r="H139" s="91"/>
      <c r="I139" s="92"/>
      <c r="J139" s="93"/>
      <c r="K139" s="94"/>
      <c r="L139" s="95"/>
      <c r="M139" s="90"/>
      <c r="N139" s="90"/>
      <c r="O139" s="90"/>
      <c r="P139" s="90"/>
      <c r="Q139" s="105"/>
      <c r="R139" s="105"/>
      <c r="S139" s="105"/>
      <c r="CA139" s="81"/>
    </row>
    <row r="140" spans="1:79" s="96" customFormat="1" ht="14.4" customHeight="1" x14ac:dyDescent="0.3">
      <c r="A140" s="88"/>
      <c r="B140" s="88"/>
      <c r="C140" s="104"/>
      <c r="D140" s="88"/>
      <c r="E140" s="90"/>
      <c r="F140" s="90"/>
      <c r="G140" s="90"/>
      <c r="H140" s="91"/>
      <c r="I140" s="92"/>
      <c r="J140" s="93"/>
      <c r="K140" s="94"/>
      <c r="L140" s="95"/>
      <c r="M140" s="90"/>
      <c r="N140" s="90"/>
      <c r="O140" s="90"/>
      <c r="P140" s="90"/>
      <c r="Q140" s="105"/>
      <c r="R140" s="105"/>
      <c r="S140" s="105"/>
      <c r="CA140" s="81"/>
    </row>
    <row r="141" spans="1:79" s="96" customFormat="1" ht="14.4" customHeight="1" x14ac:dyDescent="0.3">
      <c r="A141" s="88"/>
      <c r="B141" s="88"/>
      <c r="C141" s="157"/>
      <c r="D141" s="88"/>
      <c r="E141" s="90"/>
      <c r="F141" s="90"/>
      <c r="G141" s="90"/>
      <c r="H141" s="91"/>
      <c r="I141" s="92"/>
      <c r="J141" s="93"/>
      <c r="K141" s="94"/>
      <c r="L141" s="95"/>
      <c r="M141" s="90"/>
      <c r="N141" s="90"/>
      <c r="O141" s="90"/>
      <c r="P141" s="90"/>
      <c r="Q141" s="105"/>
      <c r="R141" s="105"/>
      <c r="S141" s="105"/>
      <c r="CA141" s="81"/>
    </row>
    <row r="142" spans="1:79" s="96" customFormat="1" ht="14.4" customHeight="1" x14ac:dyDescent="0.3">
      <c r="A142" s="88"/>
      <c r="B142" s="88"/>
      <c r="C142" s="104"/>
      <c r="D142" s="88"/>
      <c r="E142" s="156"/>
      <c r="F142" s="156"/>
      <c r="G142" s="156"/>
      <c r="H142" s="91"/>
      <c r="I142" s="92"/>
      <c r="J142" s="93"/>
      <c r="K142" s="94"/>
      <c r="L142" s="95"/>
      <c r="M142" s="90"/>
      <c r="N142" s="90"/>
      <c r="O142" s="90"/>
      <c r="P142" s="90"/>
      <c r="Q142" s="105"/>
      <c r="R142" s="105"/>
      <c r="S142" s="105"/>
      <c r="CA142" s="81"/>
    </row>
    <row r="143" spans="1:79" s="96" customFormat="1" ht="14.4" customHeight="1" x14ac:dyDescent="0.3">
      <c r="A143" s="88"/>
      <c r="B143" s="88"/>
      <c r="C143" s="104"/>
      <c r="D143" s="88"/>
      <c r="E143" s="156"/>
      <c r="F143" s="156"/>
      <c r="G143" s="156"/>
      <c r="H143" s="91"/>
      <c r="I143" s="92"/>
      <c r="J143" s="93"/>
      <c r="K143" s="94"/>
      <c r="L143" s="95"/>
      <c r="M143" s="90"/>
      <c r="N143" s="90"/>
      <c r="O143" s="90"/>
      <c r="P143" s="90"/>
      <c r="Q143" s="105"/>
      <c r="R143" s="105"/>
      <c r="S143" s="105"/>
      <c r="CA143" s="81"/>
    </row>
    <row r="144" spans="1:79" s="96" customFormat="1" ht="14.4" customHeight="1" x14ac:dyDescent="0.3">
      <c r="A144" s="88"/>
      <c r="B144" s="88"/>
      <c r="C144" s="104"/>
      <c r="D144" s="88"/>
      <c r="E144" s="156"/>
      <c r="F144" s="156"/>
      <c r="G144" s="156"/>
      <c r="H144" s="91"/>
      <c r="I144" s="92"/>
      <c r="J144" s="93"/>
      <c r="K144" s="94"/>
      <c r="L144" s="95"/>
      <c r="M144" s="90"/>
      <c r="N144" s="90"/>
      <c r="O144" s="90"/>
      <c r="P144" s="90"/>
      <c r="Q144" s="105"/>
      <c r="R144" s="105"/>
      <c r="S144" s="105"/>
      <c r="CA144" s="81"/>
    </row>
    <row r="145" spans="1:79" s="96" customFormat="1" ht="14.4" customHeight="1" x14ac:dyDescent="0.3">
      <c r="A145" s="88"/>
      <c r="B145" s="88"/>
      <c r="C145" s="104"/>
      <c r="D145" s="88"/>
      <c r="E145" s="156"/>
      <c r="F145" s="156"/>
      <c r="G145" s="156"/>
      <c r="H145" s="91"/>
      <c r="I145" s="92"/>
      <c r="J145" s="93"/>
      <c r="K145" s="94"/>
      <c r="L145" s="95"/>
      <c r="M145" s="90"/>
      <c r="N145" s="90"/>
      <c r="O145" s="90"/>
      <c r="P145" s="90"/>
      <c r="Q145" s="105"/>
      <c r="R145" s="105"/>
      <c r="S145" s="105"/>
      <c r="CA145" s="81"/>
    </row>
    <row r="146" spans="1:79" s="96" customFormat="1" ht="14.4" customHeight="1" x14ac:dyDescent="0.3">
      <c r="A146" s="88"/>
      <c r="B146" s="88"/>
      <c r="C146" s="104"/>
      <c r="D146" s="88"/>
      <c r="E146" s="156"/>
      <c r="F146" s="156"/>
      <c r="G146" s="156"/>
      <c r="H146" s="91"/>
      <c r="I146" s="92"/>
      <c r="J146" s="93"/>
      <c r="K146" s="94"/>
      <c r="L146" s="95"/>
      <c r="M146" s="90"/>
      <c r="N146" s="90"/>
      <c r="O146" s="90"/>
      <c r="P146" s="90"/>
      <c r="Q146" s="105"/>
      <c r="R146" s="105"/>
      <c r="S146" s="105"/>
      <c r="CA146" s="81"/>
    </row>
    <row r="147" spans="1:79" s="96" customFormat="1" ht="14.4" customHeight="1" x14ac:dyDescent="0.3">
      <c r="A147" s="88"/>
      <c r="B147" s="88"/>
      <c r="C147" s="104"/>
      <c r="D147" s="88"/>
      <c r="E147" s="90"/>
      <c r="F147" s="90"/>
      <c r="G147" s="90"/>
      <c r="H147" s="91"/>
      <c r="I147" s="92"/>
      <c r="J147" s="93"/>
      <c r="K147" s="94"/>
      <c r="L147" s="95"/>
      <c r="M147" s="90"/>
      <c r="N147" s="90"/>
      <c r="O147" s="90"/>
      <c r="P147" s="90"/>
      <c r="Q147" s="105"/>
      <c r="R147" s="105"/>
      <c r="S147" s="105"/>
      <c r="CA147" s="81"/>
    </row>
    <row r="148" spans="1:79" s="96" customFormat="1" ht="14.4" customHeight="1" x14ac:dyDescent="0.3">
      <c r="A148" s="88"/>
      <c r="B148" s="88"/>
      <c r="C148" s="104"/>
      <c r="D148" s="88"/>
      <c r="E148" s="90"/>
      <c r="F148" s="90"/>
      <c r="G148" s="90"/>
      <c r="H148" s="91"/>
      <c r="I148" s="92"/>
      <c r="J148" s="93"/>
      <c r="K148" s="94"/>
      <c r="L148" s="95"/>
      <c r="M148" s="90"/>
      <c r="N148" s="90"/>
      <c r="O148" s="90"/>
      <c r="P148" s="90"/>
      <c r="Q148" s="105"/>
      <c r="R148" s="105"/>
      <c r="S148" s="105"/>
      <c r="CA148" s="81"/>
    </row>
    <row r="149" spans="1:79" s="96" customFormat="1" ht="14.4" customHeight="1" x14ac:dyDescent="0.3">
      <c r="A149" s="88"/>
      <c r="B149" s="88"/>
      <c r="C149" s="104"/>
      <c r="D149" s="88"/>
      <c r="E149" s="90"/>
      <c r="F149" s="90"/>
      <c r="G149" s="90"/>
      <c r="H149" s="91"/>
      <c r="I149" s="92"/>
      <c r="J149" s="93"/>
      <c r="K149" s="94"/>
      <c r="L149" s="95"/>
      <c r="M149" s="90"/>
      <c r="N149" s="90"/>
      <c r="O149" s="90"/>
      <c r="P149" s="90"/>
      <c r="Q149" s="105"/>
      <c r="R149" s="105"/>
      <c r="S149" s="105"/>
      <c r="CA149" s="81"/>
    </row>
    <row r="150" spans="1:79" s="96" customFormat="1" ht="14.4" customHeight="1" x14ac:dyDescent="0.3">
      <c r="A150" s="88"/>
      <c r="B150" s="88"/>
      <c r="C150" s="104"/>
      <c r="D150" s="88"/>
      <c r="E150" s="90"/>
      <c r="F150" s="90"/>
      <c r="G150" s="90"/>
      <c r="H150" s="91"/>
      <c r="I150" s="92"/>
      <c r="J150" s="93"/>
      <c r="K150" s="94"/>
      <c r="L150" s="95"/>
      <c r="M150" s="90"/>
      <c r="N150" s="90"/>
      <c r="O150" s="90"/>
      <c r="P150" s="90"/>
      <c r="Q150" s="105"/>
      <c r="R150" s="105"/>
      <c r="S150" s="105"/>
      <c r="CA150" s="81"/>
    </row>
    <row r="151" spans="1:79" s="96" customFormat="1" ht="14.4" customHeight="1" x14ac:dyDescent="0.3">
      <c r="A151" s="88"/>
      <c r="B151" s="88"/>
      <c r="C151" s="157"/>
      <c r="D151" s="88"/>
      <c r="E151" s="90"/>
      <c r="F151" s="90"/>
      <c r="G151" s="90"/>
      <c r="H151" s="91"/>
      <c r="I151" s="92"/>
      <c r="J151" s="93"/>
      <c r="K151" s="94"/>
      <c r="L151" s="95"/>
      <c r="M151" s="90"/>
      <c r="N151" s="90"/>
      <c r="O151" s="90"/>
      <c r="P151" s="90"/>
      <c r="Q151" s="105"/>
      <c r="R151" s="105"/>
      <c r="S151" s="105"/>
      <c r="CA151" s="81"/>
    </row>
    <row r="152" spans="1:79" s="96" customFormat="1" ht="14.4" customHeight="1" x14ac:dyDescent="0.3">
      <c r="A152" s="88"/>
      <c r="B152" s="88"/>
      <c r="C152" s="104"/>
      <c r="D152" s="88"/>
      <c r="E152" s="156"/>
      <c r="F152" s="156"/>
      <c r="G152" s="156"/>
      <c r="H152" s="91"/>
      <c r="I152" s="92"/>
      <c r="J152" s="93"/>
      <c r="K152" s="94"/>
      <c r="L152" s="95"/>
      <c r="M152" s="90"/>
      <c r="N152" s="90"/>
      <c r="O152" s="90"/>
      <c r="P152" s="90"/>
      <c r="Q152" s="105"/>
      <c r="R152" s="105"/>
      <c r="S152" s="105"/>
      <c r="CA152" s="81"/>
    </row>
    <row r="153" spans="1:79" s="96" customFormat="1" ht="14.4" customHeight="1" x14ac:dyDescent="0.3">
      <c r="A153" s="88"/>
      <c r="B153" s="88"/>
      <c r="C153" s="104"/>
      <c r="D153" s="88"/>
      <c r="E153" s="156"/>
      <c r="F153" s="156"/>
      <c r="G153" s="156"/>
      <c r="H153" s="91"/>
      <c r="I153" s="92"/>
      <c r="J153" s="93"/>
      <c r="K153" s="94"/>
      <c r="L153" s="95"/>
      <c r="M153" s="90"/>
      <c r="N153" s="90"/>
      <c r="O153" s="90"/>
      <c r="P153" s="90"/>
      <c r="Q153" s="105"/>
      <c r="R153" s="105"/>
      <c r="S153" s="105"/>
      <c r="CA153" s="81"/>
    </row>
    <row r="154" spans="1:79" s="96" customFormat="1" ht="14.4" customHeight="1" x14ac:dyDescent="0.3">
      <c r="A154" s="88"/>
      <c r="B154" s="88"/>
      <c r="C154" s="104"/>
      <c r="D154" s="88"/>
      <c r="E154" s="156"/>
      <c r="F154" s="156"/>
      <c r="G154" s="156"/>
      <c r="H154" s="91"/>
      <c r="I154" s="92"/>
      <c r="J154" s="93"/>
      <c r="K154" s="94"/>
      <c r="L154" s="95"/>
      <c r="M154" s="90"/>
      <c r="N154" s="90"/>
      <c r="O154" s="90"/>
      <c r="P154" s="90"/>
      <c r="Q154" s="105"/>
      <c r="R154" s="105"/>
      <c r="S154" s="105"/>
      <c r="CA154" s="81"/>
    </row>
    <row r="155" spans="1:79" s="96" customFormat="1" ht="14.4" customHeight="1" x14ac:dyDescent="0.3">
      <c r="A155" s="88"/>
      <c r="B155" s="88"/>
      <c r="C155" s="104"/>
      <c r="D155" s="88"/>
      <c r="E155" s="156"/>
      <c r="F155" s="156"/>
      <c r="G155" s="156"/>
      <c r="H155" s="91"/>
      <c r="I155" s="92"/>
      <c r="J155" s="93"/>
      <c r="K155" s="94"/>
      <c r="L155" s="95"/>
      <c r="M155" s="90"/>
      <c r="N155" s="90"/>
      <c r="O155" s="90"/>
      <c r="P155" s="90"/>
      <c r="Q155" s="105"/>
      <c r="R155" s="105"/>
      <c r="S155" s="105"/>
      <c r="CA155" s="81"/>
    </row>
    <row r="156" spans="1:79" s="96" customFormat="1" ht="14.4" customHeight="1" x14ac:dyDescent="0.3">
      <c r="A156" s="88"/>
      <c r="B156" s="88"/>
      <c r="C156" s="104"/>
      <c r="D156" s="88"/>
      <c r="E156" s="156"/>
      <c r="F156" s="156"/>
      <c r="G156" s="156"/>
      <c r="H156" s="91"/>
      <c r="I156" s="92"/>
      <c r="J156" s="93"/>
      <c r="K156" s="94"/>
      <c r="L156" s="95"/>
      <c r="M156" s="90"/>
      <c r="N156" s="90"/>
      <c r="O156" s="90"/>
      <c r="P156" s="90"/>
      <c r="Q156" s="105"/>
      <c r="R156" s="105"/>
      <c r="S156" s="105"/>
      <c r="CA156" s="81"/>
    </row>
    <row r="157" spans="1:79" s="96" customFormat="1" ht="14.4" customHeight="1" x14ac:dyDescent="0.3">
      <c r="A157" s="88"/>
      <c r="B157" s="88"/>
      <c r="C157" s="104"/>
      <c r="D157" s="88"/>
      <c r="E157" s="90"/>
      <c r="F157" s="90"/>
      <c r="G157" s="90"/>
      <c r="H157" s="91"/>
      <c r="I157" s="92"/>
      <c r="J157" s="93"/>
      <c r="K157" s="94"/>
      <c r="L157" s="95"/>
      <c r="M157" s="90"/>
      <c r="N157" s="90"/>
      <c r="O157" s="90"/>
      <c r="P157" s="90"/>
      <c r="Q157" s="105"/>
      <c r="R157" s="105"/>
      <c r="S157" s="105"/>
      <c r="CA157" s="81"/>
    </row>
    <row r="158" spans="1:79" s="96" customFormat="1" ht="14.4" customHeight="1" x14ac:dyDescent="0.3">
      <c r="A158" s="88"/>
      <c r="B158" s="88"/>
      <c r="C158" s="104"/>
      <c r="D158" s="88"/>
      <c r="E158" s="90"/>
      <c r="F158" s="90"/>
      <c r="G158" s="90"/>
      <c r="H158" s="91"/>
      <c r="I158" s="92"/>
      <c r="J158" s="93"/>
      <c r="K158" s="94"/>
      <c r="L158" s="95"/>
      <c r="M158" s="90"/>
      <c r="N158" s="90"/>
      <c r="O158" s="90"/>
      <c r="P158" s="90"/>
      <c r="Q158" s="105"/>
      <c r="R158" s="105"/>
      <c r="S158" s="105"/>
      <c r="CA158" s="81"/>
    </row>
    <row r="159" spans="1:79" s="96" customFormat="1" ht="14.4" customHeight="1" x14ac:dyDescent="0.3">
      <c r="A159" s="88"/>
      <c r="B159" s="88"/>
      <c r="C159" s="104"/>
      <c r="D159" s="88"/>
      <c r="E159" s="90"/>
      <c r="F159" s="90"/>
      <c r="G159" s="90"/>
      <c r="H159" s="91"/>
      <c r="I159" s="92"/>
      <c r="J159" s="93"/>
      <c r="K159" s="94"/>
      <c r="L159" s="95"/>
      <c r="M159" s="90"/>
      <c r="N159" s="90"/>
      <c r="O159" s="90"/>
      <c r="P159" s="90"/>
      <c r="Q159" s="105"/>
      <c r="R159" s="105"/>
      <c r="S159" s="105"/>
      <c r="CA159" s="81"/>
    </row>
    <row r="160" spans="1:79" s="96" customFormat="1" ht="14.4" customHeight="1" x14ac:dyDescent="0.3">
      <c r="A160" s="88"/>
      <c r="B160" s="88"/>
      <c r="C160" s="104"/>
      <c r="D160" s="88"/>
      <c r="E160" s="90"/>
      <c r="F160" s="90"/>
      <c r="G160" s="90"/>
      <c r="H160" s="91"/>
      <c r="I160" s="92"/>
      <c r="J160" s="93"/>
      <c r="K160" s="94"/>
      <c r="L160" s="95"/>
      <c r="M160" s="90"/>
      <c r="N160" s="90"/>
      <c r="O160" s="90"/>
      <c r="P160" s="90"/>
      <c r="Q160" s="105"/>
      <c r="R160" s="105"/>
      <c r="S160" s="105"/>
      <c r="CA160" s="81"/>
    </row>
    <row r="161" spans="1:79" s="96" customFormat="1" ht="14.4" customHeight="1" x14ac:dyDescent="0.3">
      <c r="A161" s="88"/>
      <c r="B161" s="88"/>
      <c r="C161" s="104"/>
      <c r="D161" s="89"/>
      <c r="E161" s="90"/>
      <c r="F161" s="90"/>
      <c r="G161" s="90"/>
      <c r="H161" s="91"/>
      <c r="I161" s="92"/>
      <c r="J161" s="93"/>
      <c r="K161" s="94"/>
      <c r="L161" s="95"/>
      <c r="M161" s="90"/>
      <c r="N161" s="90"/>
      <c r="O161" s="90"/>
      <c r="P161" s="90"/>
      <c r="Q161" s="105"/>
      <c r="R161" s="105"/>
      <c r="S161" s="105"/>
      <c r="CA161" s="81"/>
    </row>
    <row r="162" spans="1:79" s="96" customFormat="1" ht="14.4" customHeight="1" x14ac:dyDescent="0.3">
      <c r="A162" s="88"/>
      <c r="B162" s="88"/>
      <c r="C162" s="104"/>
      <c r="D162" s="89"/>
      <c r="E162" s="90"/>
      <c r="F162" s="90"/>
      <c r="G162" s="90"/>
      <c r="H162" s="91"/>
      <c r="I162" s="92"/>
      <c r="J162" s="93"/>
      <c r="K162" s="94"/>
      <c r="L162" s="95"/>
      <c r="M162" s="90"/>
      <c r="N162" s="90"/>
      <c r="O162" s="90"/>
      <c r="P162" s="90"/>
      <c r="Q162" s="105"/>
      <c r="R162" s="105"/>
      <c r="S162" s="105"/>
      <c r="CA162" s="81"/>
    </row>
    <row r="163" spans="1:79" s="96" customFormat="1" ht="14.4" customHeight="1" x14ac:dyDescent="0.3">
      <c r="C163" s="158"/>
      <c r="E163" s="156"/>
      <c r="F163" s="156"/>
      <c r="G163" s="156"/>
      <c r="H163" s="159"/>
      <c r="I163" s="160"/>
      <c r="J163" s="161"/>
      <c r="K163" s="162"/>
      <c r="L163" s="163"/>
      <c r="Q163" s="105"/>
      <c r="R163" s="105"/>
      <c r="S163" s="105"/>
      <c r="CA163" s="81"/>
    </row>
    <row r="164" spans="1:79" s="96" customFormat="1" ht="14.4" customHeight="1" x14ac:dyDescent="0.3">
      <c r="C164" s="158"/>
      <c r="E164" s="156"/>
      <c r="F164" s="156"/>
      <c r="G164" s="156"/>
      <c r="H164" s="159"/>
      <c r="I164" s="160"/>
      <c r="J164" s="161"/>
      <c r="K164" s="162"/>
      <c r="L164" s="163"/>
      <c r="Q164" s="105"/>
      <c r="R164" s="105"/>
      <c r="S164" s="105"/>
      <c r="CA164" s="81"/>
    </row>
    <row r="165" spans="1:79" s="96" customFormat="1" ht="14.4" customHeight="1" x14ac:dyDescent="0.3">
      <c r="C165" s="158"/>
      <c r="E165" s="156"/>
      <c r="F165" s="156"/>
      <c r="G165" s="156"/>
      <c r="H165" s="159"/>
      <c r="I165" s="160"/>
      <c r="J165" s="161"/>
      <c r="K165" s="162"/>
      <c r="L165" s="163"/>
      <c r="Q165" s="105"/>
      <c r="R165" s="105"/>
      <c r="S165" s="105"/>
      <c r="CA165" s="81"/>
    </row>
    <row r="166" spans="1:79" s="96" customFormat="1" ht="14.4" customHeight="1" x14ac:dyDescent="0.3">
      <c r="C166" s="158"/>
      <c r="E166" s="156"/>
      <c r="F166" s="156"/>
      <c r="G166" s="156"/>
      <c r="H166" s="159"/>
      <c r="I166" s="160"/>
      <c r="J166" s="161"/>
      <c r="K166" s="162"/>
      <c r="L166" s="163"/>
      <c r="Q166" s="105"/>
      <c r="R166" s="105"/>
      <c r="S166" s="105"/>
      <c r="CA166" s="81"/>
    </row>
    <row r="167" spans="1:79" s="96" customFormat="1" ht="14.4" customHeight="1" x14ac:dyDescent="0.3">
      <c r="C167" s="158"/>
      <c r="E167" s="156"/>
      <c r="F167" s="156"/>
      <c r="G167" s="156"/>
      <c r="H167" s="159"/>
      <c r="I167" s="160"/>
      <c r="J167" s="161"/>
      <c r="K167" s="162"/>
      <c r="L167" s="163"/>
      <c r="Q167" s="105"/>
      <c r="R167" s="105"/>
      <c r="S167" s="105"/>
      <c r="CA167" s="81"/>
    </row>
    <row r="168" spans="1:79" s="96" customFormat="1" ht="14.4" customHeight="1" x14ac:dyDescent="0.3">
      <c r="C168" s="158"/>
      <c r="E168" s="156"/>
      <c r="F168" s="156"/>
      <c r="G168" s="156"/>
      <c r="H168" s="159"/>
      <c r="I168" s="160"/>
      <c r="J168" s="161"/>
      <c r="K168" s="162"/>
      <c r="L168" s="163"/>
      <c r="Q168" s="105"/>
      <c r="R168" s="105"/>
      <c r="S168" s="105"/>
      <c r="CA168" s="81"/>
    </row>
    <row r="169" spans="1:79" s="96" customFormat="1" ht="14.4" customHeight="1" x14ac:dyDescent="0.3">
      <c r="C169" s="158"/>
      <c r="E169" s="156"/>
      <c r="F169" s="156"/>
      <c r="G169" s="156"/>
      <c r="H169" s="159"/>
      <c r="I169" s="160"/>
      <c r="J169" s="161"/>
      <c r="K169" s="162"/>
      <c r="L169" s="163"/>
      <c r="Q169" s="105"/>
      <c r="R169" s="105"/>
      <c r="S169" s="105"/>
      <c r="CA169" s="81"/>
    </row>
    <row r="170" spans="1:79" s="96" customFormat="1" ht="14.4" customHeight="1" x14ac:dyDescent="0.3">
      <c r="C170" s="158"/>
      <c r="E170" s="156"/>
      <c r="F170" s="156"/>
      <c r="G170" s="156"/>
      <c r="H170" s="159"/>
      <c r="I170" s="160"/>
      <c r="J170" s="161"/>
      <c r="K170" s="162"/>
      <c r="L170" s="163"/>
      <c r="Q170" s="105"/>
      <c r="R170" s="105"/>
      <c r="S170" s="105"/>
      <c r="CA170" s="81"/>
    </row>
    <row r="171" spans="1:79" s="96" customFormat="1" ht="14.4" customHeight="1" x14ac:dyDescent="0.3">
      <c r="C171" s="158"/>
      <c r="E171" s="156"/>
      <c r="F171" s="156"/>
      <c r="G171" s="156"/>
      <c r="H171" s="159"/>
      <c r="I171" s="160"/>
      <c r="J171" s="161"/>
      <c r="K171" s="162"/>
      <c r="L171" s="163"/>
      <c r="Q171" s="105"/>
      <c r="R171" s="105"/>
      <c r="S171" s="105"/>
      <c r="CA171" s="81"/>
    </row>
    <row r="172" spans="1:79" s="96" customFormat="1" ht="14.4" customHeight="1" x14ac:dyDescent="0.3">
      <c r="C172" s="158"/>
      <c r="E172" s="156"/>
      <c r="F172" s="156"/>
      <c r="G172" s="156"/>
      <c r="H172" s="159"/>
      <c r="I172" s="160"/>
      <c r="J172" s="161"/>
      <c r="K172" s="162"/>
      <c r="L172" s="163"/>
      <c r="Q172" s="105"/>
      <c r="R172" s="105"/>
      <c r="S172" s="105"/>
      <c r="CA172" s="81"/>
    </row>
    <row r="173" spans="1:79" s="96" customFormat="1" ht="14.4" customHeight="1" x14ac:dyDescent="0.3">
      <c r="C173" s="158"/>
      <c r="E173" s="156"/>
      <c r="F173" s="156"/>
      <c r="G173" s="156"/>
      <c r="H173" s="159"/>
      <c r="I173" s="160"/>
      <c r="J173" s="161"/>
      <c r="K173" s="162"/>
      <c r="L173" s="163"/>
      <c r="Q173" s="105"/>
      <c r="R173" s="105"/>
      <c r="S173" s="105"/>
      <c r="CA173" s="81"/>
    </row>
    <row r="174" spans="1:79" s="96" customFormat="1" ht="14.4" customHeight="1" x14ac:dyDescent="0.3">
      <c r="C174" s="158"/>
      <c r="E174" s="156"/>
      <c r="F174" s="156"/>
      <c r="G174" s="156"/>
      <c r="H174" s="159"/>
      <c r="I174" s="160"/>
      <c r="J174" s="161"/>
      <c r="K174" s="162"/>
      <c r="L174" s="163"/>
      <c r="Q174" s="105"/>
      <c r="R174" s="105"/>
      <c r="S174" s="105"/>
      <c r="CA174" s="81"/>
    </row>
    <row r="175" spans="1:79" s="96" customFormat="1" ht="14.4" customHeight="1" x14ac:dyDescent="0.3">
      <c r="C175" s="158"/>
      <c r="E175" s="156"/>
      <c r="F175" s="156"/>
      <c r="G175" s="156"/>
      <c r="H175" s="159"/>
      <c r="I175" s="160"/>
      <c r="J175" s="161"/>
      <c r="K175" s="162"/>
      <c r="L175" s="163"/>
      <c r="Q175" s="105"/>
      <c r="R175" s="105"/>
      <c r="S175" s="105"/>
      <c r="CA175" s="81"/>
    </row>
    <row r="176" spans="1:79" s="96" customFormat="1" ht="14.4" customHeight="1" x14ac:dyDescent="0.3">
      <c r="C176" s="158"/>
      <c r="E176" s="156"/>
      <c r="F176" s="156"/>
      <c r="G176" s="156"/>
      <c r="H176" s="159"/>
      <c r="I176" s="160"/>
      <c r="J176" s="161"/>
      <c r="K176" s="162"/>
      <c r="L176" s="163"/>
      <c r="Q176" s="105"/>
      <c r="R176" s="105"/>
      <c r="S176" s="105"/>
      <c r="CA176" s="81"/>
    </row>
    <row r="177" spans="3:79" s="96" customFormat="1" ht="14.4" customHeight="1" x14ac:dyDescent="0.3">
      <c r="C177" s="158"/>
      <c r="E177" s="156"/>
      <c r="F177" s="156"/>
      <c r="G177" s="156"/>
      <c r="H177" s="159"/>
      <c r="I177" s="160"/>
      <c r="J177" s="161"/>
      <c r="K177" s="162"/>
      <c r="L177" s="163"/>
      <c r="Q177" s="105"/>
      <c r="R177" s="105"/>
      <c r="S177" s="105"/>
      <c r="CA177" s="81"/>
    </row>
    <row r="178" spans="3:79" s="96" customFormat="1" ht="14.4" customHeight="1" x14ac:dyDescent="0.3">
      <c r="C178" s="158"/>
      <c r="E178" s="156"/>
      <c r="F178" s="156"/>
      <c r="G178" s="156"/>
      <c r="H178" s="159"/>
      <c r="I178" s="160"/>
      <c r="J178" s="161"/>
      <c r="K178" s="162"/>
      <c r="L178" s="163"/>
      <c r="Q178" s="105"/>
      <c r="R178" s="105"/>
      <c r="S178" s="105"/>
      <c r="CA178" s="81"/>
    </row>
    <row r="179" spans="3:79" s="96" customFormat="1" ht="14.4" customHeight="1" x14ac:dyDescent="0.3">
      <c r="C179" s="158"/>
      <c r="E179" s="156"/>
      <c r="F179" s="156"/>
      <c r="G179" s="156"/>
      <c r="H179" s="159"/>
      <c r="I179" s="160"/>
      <c r="J179" s="161"/>
      <c r="K179" s="162"/>
      <c r="L179" s="163"/>
      <c r="Q179" s="105"/>
      <c r="R179" s="105"/>
      <c r="S179" s="105"/>
      <c r="CA179" s="81"/>
    </row>
    <row r="180" spans="3:79" s="96" customFormat="1" ht="14.4" customHeight="1" x14ac:dyDescent="0.3">
      <c r="C180" s="158"/>
      <c r="E180" s="156"/>
      <c r="F180" s="156"/>
      <c r="G180" s="156"/>
      <c r="H180" s="159"/>
      <c r="I180" s="160"/>
      <c r="J180" s="161"/>
      <c r="K180" s="162"/>
      <c r="L180" s="163"/>
      <c r="Q180" s="105"/>
      <c r="R180" s="105"/>
      <c r="S180" s="105"/>
      <c r="CA180" s="81"/>
    </row>
    <row r="181" spans="3:79" s="96" customFormat="1" ht="14.4" customHeight="1" x14ac:dyDescent="0.3">
      <c r="C181" s="158"/>
      <c r="E181" s="156"/>
      <c r="F181" s="156"/>
      <c r="G181" s="156"/>
      <c r="H181" s="159"/>
      <c r="I181" s="160"/>
      <c r="J181" s="161"/>
      <c r="K181" s="162"/>
      <c r="L181" s="163"/>
      <c r="Q181" s="105"/>
      <c r="R181" s="105"/>
      <c r="S181" s="105"/>
      <c r="CA181" s="81"/>
    </row>
    <row r="182" spans="3:79" s="96" customFormat="1" ht="14.4" customHeight="1" x14ac:dyDescent="0.3">
      <c r="C182" s="158"/>
      <c r="E182" s="156"/>
      <c r="F182" s="156"/>
      <c r="G182" s="156"/>
      <c r="H182" s="159"/>
      <c r="I182" s="160"/>
      <c r="J182" s="161"/>
      <c r="K182" s="162"/>
      <c r="L182" s="163"/>
      <c r="Q182" s="105"/>
      <c r="R182" s="105"/>
      <c r="S182" s="105"/>
      <c r="CA182" s="81"/>
    </row>
    <row r="183" spans="3:79" s="96" customFormat="1" ht="14.4" customHeight="1" x14ac:dyDescent="0.3">
      <c r="C183" s="158"/>
      <c r="E183" s="156"/>
      <c r="F183" s="156"/>
      <c r="G183" s="156"/>
      <c r="H183" s="159"/>
      <c r="I183" s="160"/>
      <c r="J183" s="161"/>
      <c r="K183" s="162"/>
      <c r="L183" s="163"/>
      <c r="Q183" s="105"/>
      <c r="R183" s="105"/>
      <c r="S183" s="105"/>
      <c r="CA183" s="81"/>
    </row>
    <row r="184" spans="3:79" s="96" customFormat="1" ht="14.4" customHeight="1" x14ac:dyDescent="0.3">
      <c r="C184" s="158"/>
      <c r="E184" s="156"/>
      <c r="F184" s="156"/>
      <c r="G184" s="156"/>
      <c r="H184" s="159"/>
      <c r="I184" s="160"/>
      <c r="J184" s="161"/>
      <c r="K184" s="162"/>
      <c r="L184" s="163"/>
      <c r="Q184" s="105"/>
      <c r="R184" s="105"/>
      <c r="S184" s="105"/>
      <c r="CA184" s="81"/>
    </row>
    <row r="185" spans="3:79" s="96" customFormat="1" ht="14.4" customHeight="1" x14ac:dyDescent="0.3">
      <c r="C185" s="158"/>
      <c r="E185" s="156"/>
      <c r="F185" s="156"/>
      <c r="G185" s="156"/>
      <c r="H185" s="159"/>
      <c r="I185" s="160"/>
      <c r="J185" s="161"/>
      <c r="K185" s="162"/>
      <c r="L185" s="163"/>
      <c r="Q185" s="105"/>
      <c r="R185" s="105"/>
      <c r="S185" s="105"/>
      <c r="CA185" s="81"/>
    </row>
    <row r="186" spans="3:79" s="96" customFormat="1" ht="14.4" customHeight="1" x14ac:dyDescent="0.3">
      <c r="C186" s="158"/>
      <c r="E186" s="156"/>
      <c r="F186" s="156"/>
      <c r="G186" s="156"/>
      <c r="H186" s="159"/>
      <c r="I186" s="160"/>
      <c r="J186" s="161"/>
      <c r="K186" s="162"/>
      <c r="L186" s="163"/>
      <c r="Q186" s="105"/>
      <c r="R186" s="105"/>
      <c r="S186" s="105"/>
      <c r="CA186" s="81"/>
    </row>
    <row r="187" spans="3:79" s="96" customFormat="1" ht="14.4" customHeight="1" x14ac:dyDescent="0.3">
      <c r="C187" s="158"/>
      <c r="E187" s="156"/>
      <c r="F187" s="156"/>
      <c r="G187" s="156"/>
      <c r="H187" s="159"/>
      <c r="I187" s="160"/>
      <c r="J187" s="161"/>
      <c r="K187" s="162"/>
      <c r="L187" s="163"/>
      <c r="Q187" s="105"/>
      <c r="R187" s="105"/>
      <c r="S187" s="105"/>
      <c r="CA187" s="81"/>
    </row>
    <row r="188" spans="3:79" s="96" customFormat="1" ht="14.4" customHeight="1" x14ac:dyDescent="0.3">
      <c r="C188" s="158"/>
      <c r="E188" s="156"/>
      <c r="F188" s="156"/>
      <c r="G188" s="156"/>
      <c r="H188" s="159"/>
      <c r="I188" s="160"/>
      <c r="J188" s="161"/>
      <c r="K188" s="162"/>
      <c r="L188" s="163"/>
      <c r="Q188" s="105"/>
      <c r="R188" s="105"/>
      <c r="S188" s="105"/>
      <c r="CA188" s="81"/>
    </row>
    <row r="189" spans="3:79" s="96" customFormat="1" ht="14.4" customHeight="1" x14ac:dyDescent="0.3">
      <c r="C189" s="158"/>
      <c r="E189" s="156"/>
      <c r="F189" s="156"/>
      <c r="G189" s="156"/>
      <c r="H189" s="159"/>
      <c r="I189" s="160"/>
      <c r="J189" s="161"/>
      <c r="K189" s="162"/>
      <c r="L189" s="163"/>
      <c r="Q189" s="105"/>
      <c r="R189" s="105"/>
      <c r="S189" s="105"/>
      <c r="CA189" s="81"/>
    </row>
    <row r="190" spans="3:79" s="59" customFormat="1" x14ac:dyDescent="0.3">
      <c r="C190" s="102"/>
      <c r="E190" s="75"/>
      <c r="F190" s="75"/>
      <c r="G190" s="75"/>
      <c r="H190" s="76"/>
      <c r="I190" s="77"/>
      <c r="J190" s="78"/>
      <c r="K190" s="79"/>
      <c r="L190" s="80"/>
      <c r="Q190" s="105"/>
      <c r="R190" s="105"/>
      <c r="S190" s="105"/>
      <c r="CA190" s="74"/>
    </row>
    <row r="191" spans="3:79" s="59" customFormat="1" x14ac:dyDescent="0.3">
      <c r="C191" s="102"/>
      <c r="E191" s="75"/>
      <c r="F191" s="75"/>
      <c r="G191" s="75"/>
      <c r="H191" s="76"/>
      <c r="I191" s="77"/>
      <c r="J191" s="78"/>
      <c r="K191" s="79"/>
      <c r="L191" s="80"/>
      <c r="Q191" s="105"/>
      <c r="R191" s="105"/>
      <c r="S191" s="105"/>
      <c r="CA191" s="74"/>
    </row>
    <row r="192" spans="3:79" s="59" customFormat="1" x14ac:dyDescent="0.3">
      <c r="C192" s="102"/>
      <c r="E192" s="75"/>
      <c r="F192" s="75"/>
      <c r="G192" s="75"/>
      <c r="H192" s="76"/>
      <c r="I192" s="77"/>
      <c r="J192" s="78"/>
      <c r="K192" s="79"/>
      <c r="L192" s="80"/>
      <c r="Q192" s="105"/>
      <c r="R192" s="105"/>
      <c r="S192" s="105"/>
      <c r="CA192" s="74"/>
    </row>
    <row r="193" spans="3:79" s="59" customFormat="1" x14ac:dyDescent="0.3">
      <c r="C193" s="102"/>
      <c r="E193" s="75"/>
      <c r="F193" s="75"/>
      <c r="G193" s="75"/>
      <c r="H193" s="76"/>
      <c r="I193" s="77"/>
      <c r="J193" s="78"/>
      <c r="K193" s="79"/>
      <c r="L193" s="80"/>
      <c r="Q193" s="105"/>
      <c r="R193" s="105"/>
      <c r="S193" s="105"/>
      <c r="CA193" s="74"/>
    </row>
  </sheetData>
  <conditionalFormatting sqref="B1:P1 H2:N6 D2:D6">
    <cfRule type="containsErrors" dxfId="322" priority="313">
      <formula>ISERROR(B1)</formula>
    </cfRule>
  </conditionalFormatting>
  <conditionalFormatting sqref="E1:G1">
    <cfRule type="cellIs" dxfId="321" priority="311" operator="equal">
      <formula>0</formula>
    </cfRule>
    <cfRule type="containsErrors" dxfId="320" priority="312">
      <formula>ISERROR(E1)</formula>
    </cfRule>
  </conditionalFormatting>
  <conditionalFormatting sqref="M1:M6">
    <cfRule type="containsErrors" dxfId="319" priority="310">
      <formula>ISERROR(M1)</formula>
    </cfRule>
  </conditionalFormatting>
  <conditionalFormatting sqref="M1:P1 M2:N6">
    <cfRule type="cellIs" dxfId="318" priority="309" operator="equal">
      <formula>0</formula>
    </cfRule>
  </conditionalFormatting>
  <conditionalFormatting sqref="A1">
    <cfRule type="containsErrors" dxfId="317" priority="308">
      <formula>ISERROR(A1)</formula>
    </cfRule>
  </conditionalFormatting>
  <conditionalFormatting sqref="A2:A6">
    <cfRule type="containsErrors" dxfId="316" priority="307">
      <formula>ISERROR(A2)</formula>
    </cfRule>
  </conditionalFormatting>
  <conditionalFormatting sqref="A7:A8 D7:P8">
    <cfRule type="cellIs" dxfId="315" priority="304" operator="equal">
      <formula>0</formula>
    </cfRule>
    <cfRule type="containsErrors" dxfId="314" priority="305">
      <formula>ISERROR(A7)</formula>
    </cfRule>
  </conditionalFormatting>
  <conditionalFormatting sqref="A9:A10 D9:P10">
    <cfRule type="cellIs" dxfId="313" priority="302" operator="equal">
      <formula>0</formula>
    </cfRule>
    <cfRule type="containsErrors" dxfId="312" priority="303">
      <formula>ISERROR(A9)</formula>
    </cfRule>
  </conditionalFormatting>
  <conditionalFormatting sqref="E162:G162">
    <cfRule type="containsErrors" dxfId="311" priority="306">
      <formula>ISERROR(E162)</formula>
    </cfRule>
  </conditionalFormatting>
  <conditionalFormatting sqref="C2:C6">
    <cfRule type="containsErrors" dxfId="310" priority="301">
      <formula>ISERROR(C2)</formula>
    </cfRule>
  </conditionalFormatting>
  <conditionalFormatting sqref="C7:C8">
    <cfRule type="cellIs" dxfId="309" priority="299" operator="equal">
      <formula>0</formula>
    </cfRule>
    <cfRule type="containsErrors" dxfId="308" priority="300">
      <formula>ISERROR(C7)</formula>
    </cfRule>
  </conditionalFormatting>
  <conditionalFormatting sqref="C9:C10">
    <cfRule type="cellIs" dxfId="307" priority="297" operator="equal">
      <formula>0</formula>
    </cfRule>
    <cfRule type="containsErrors" dxfId="306" priority="298">
      <formula>ISERROR(C9)</formula>
    </cfRule>
  </conditionalFormatting>
  <conditionalFormatting sqref="C11">
    <cfRule type="containsErrors" dxfId="305" priority="296">
      <formula>ISERROR(C11)</formula>
    </cfRule>
  </conditionalFormatting>
  <conditionalFormatting sqref="C21">
    <cfRule type="containsErrors" dxfId="304" priority="295">
      <formula>ISERROR(C21)</formula>
    </cfRule>
  </conditionalFormatting>
  <conditionalFormatting sqref="C31">
    <cfRule type="containsErrors" dxfId="303" priority="294">
      <formula>ISERROR(C31)</formula>
    </cfRule>
  </conditionalFormatting>
  <conditionalFormatting sqref="C41">
    <cfRule type="containsErrors" dxfId="302" priority="293">
      <formula>ISERROR(C41)</formula>
    </cfRule>
  </conditionalFormatting>
  <conditionalFormatting sqref="C51">
    <cfRule type="containsErrors" dxfId="301" priority="292">
      <formula>ISERROR(C51)</formula>
    </cfRule>
  </conditionalFormatting>
  <conditionalFormatting sqref="C61">
    <cfRule type="containsErrors" dxfId="300" priority="291">
      <formula>ISERROR(C61)</formula>
    </cfRule>
  </conditionalFormatting>
  <conditionalFormatting sqref="C71">
    <cfRule type="containsErrors" dxfId="299" priority="290">
      <formula>ISERROR(C71)</formula>
    </cfRule>
  </conditionalFormatting>
  <conditionalFormatting sqref="C81">
    <cfRule type="containsErrors" dxfId="298" priority="289">
      <formula>ISERROR(C81)</formula>
    </cfRule>
  </conditionalFormatting>
  <conditionalFormatting sqref="C91">
    <cfRule type="containsErrors" dxfId="297" priority="288">
      <formula>ISERROR(C91)</formula>
    </cfRule>
  </conditionalFormatting>
  <conditionalFormatting sqref="C101">
    <cfRule type="containsErrors" dxfId="296" priority="287">
      <formula>ISERROR(C101)</formula>
    </cfRule>
  </conditionalFormatting>
  <conditionalFormatting sqref="C111">
    <cfRule type="containsErrors" dxfId="295" priority="286">
      <formula>ISERROR(C111)</formula>
    </cfRule>
  </conditionalFormatting>
  <conditionalFormatting sqref="C121">
    <cfRule type="containsErrors" dxfId="294" priority="285">
      <formula>ISERROR(C121)</formula>
    </cfRule>
  </conditionalFormatting>
  <conditionalFormatting sqref="C131">
    <cfRule type="containsErrors" dxfId="293" priority="284">
      <formula>ISERROR(C131)</formula>
    </cfRule>
  </conditionalFormatting>
  <conditionalFormatting sqref="C141">
    <cfRule type="containsErrors" dxfId="292" priority="283">
      <formula>ISERROR(C141)</formula>
    </cfRule>
  </conditionalFormatting>
  <conditionalFormatting sqref="C151">
    <cfRule type="containsErrors" dxfId="291" priority="282">
      <formula>ISERROR(C151)</formula>
    </cfRule>
  </conditionalFormatting>
  <conditionalFormatting sqref="E11:G11">
    <cfRule type="cellIs" dxfId="290" priority="280" operator="equal">
      <formula>0</formula>
    </cfRule>
    <cfRule type="containsErrors" dxfId="289" priority="281">
      <formula>ISERROR(E11)</formula>
    </cfRule>
  </conditionalFormatting>
  <conditionalFormatting sqref="E21:F21">
    <cfRule type="cellIs" dxfId="288" priority="278" operator="equal">
      <formula>0</formula>
    </cfRule>
    <cfRule type="containsErrors" dxfId="287" priority="279">
      <formula>ISERROR(E21)</formula>
    </cfRule>
  </conditionalFormatting>
  <conditionalFormatting sqref="E31:F31">
    <cfRule type="cellIs" dxfId="286" priority="276" operator="equal">
      <formula>0</formula>
    </cfRule>
    <cfRule type="containsErrors" dxfId="285" priority="277">
      <formula>ISERROR(E31)</formula>
    </cfRule>
  </conditionalFormatting>
  <conditionalFormatting sqref="E41:G41">
    <cfRule type="cellIs" dxfId="284" priority="274" operator="equal">
      <formula>0</formula>
    </cfRule>
    <cfRule type="containsErrors" dxfId="283" priority="275">
      <formula>ISERROR(E41)</formula>
    </cfRule>
  </conditionalFormatting>
  <conditionalFormatting sqref="E51:G51">
    <cfRule type="cellIs" dxfId="282" priority="272" operator="equal">
      <formula>0</formula>
    </cfRule>
    <cfRule type="containsErrors" dxfId="281" priority="273">
      <formula>ISERROR(E51)</formula>
    </cfRule>
  </conditionalFormatting>
  <conditionalFormatting sqref="E61:G61">
    <cfRule type="cellIs" dxfId="280" priority="270" operator="equal">
      <formula>0</formula>
    </cfRule>
    <cfRule type="containsErrors" dxfId="279" priority="271">
      <formula>ISERROR(E61)</formula>
    </cfRule>
  </conditionalFormatting>
  <conditionalFormatting sqref="E71:G71">
    <cfRule type="cellIs" dxfId="278" priority="268" operator="equal">
      <formula>0</formula>
    </cfRule>
    <cfRule type="containsErrors" dxfId="277" priority="269">
      <formula>ISERROR(E71)</formula>
    </cfRule>
  </conditionalFormatting>
  <conditionalFormatting sqref="E81:G81">
    <cfRule type="cellIs" dxfId="276" priority="266" operator="equal">
      <formula>0</formula>
    </cfRule>
    <cfRule type="containsErrors" dxfId="275" priority="267">
      <formula>ISERROR(E81)</formula>
    </cfRule>
  </conditionalFormatting>
  <conditionalFormatting sqref="E91:G91">
    <cfRule type="cellIs" dxfId="274" priority="264" operator="equal">
      <formula>0</formula>
    </cfRule>
    <cfRule type="containsErrors" dxfId="273" priority="265">
      <formula>ISERROR(E91)</formula>
    </cfRule>
  </conditionalFormatting>
  <conditionalFormatting sqref="E101:G101">
    <cfRule type="cellIs" dxfId="272" priority="262" operator="equal">
      <formula>0</formula>
    </cfRule>
    <cfRule type="containsErrors" dxfId="271" priority="263">
      <formula>ISERROR(E101)</formula>
    </cfRule>
  </conditionalFormatting>
  <conditionalFormatting sqref="E111:G111">
    <cfRule type="cellIs" dxfId="270" priority="260" operator="equal">
      <formula>0</formula>
    </cfRule>
    <cfRule type="containsErrors" dxfId="269" priority="261">
      <formula>ISERROR(E111)</formula>
    </cfRule>
  </conditionalFormatting>
  <conditionalFormatting sqref="E121:G121">
    <cfRule type="cellIs" dxfId="268" priority="258" operator="equal">
      <formula>0</formula>
    </cfRule>
    <cfRule type="containsErrors" dxfId="267" priority="259">
      <formula>ISERROR(E121)</formula>
    </cfRule>
  </conditionalFormatting>
  <conditionalFormatting sqref="E131:G131">
    <cfRule type="cellIs" dxfId="266" priority="256" operator="equal">
      <formula>0</formula>
    </cfRule>
    <cfRule type="containsErrors" dxfId="265" priority="257">
      <formula>ISERROR(E131)</formula>
    </cfRule>
  </conditionalFormatting>
  <conditionalFormatting sqref="E141:G141">
    <cfRule type="cellIs" dxfId="264" priority="254" operator="equal">
      <formula>0</formula>
    </cfRule>
    <cfRule type="containsErrors" dxfId="263" priority="255">
      <formula>ISERROR(E141)</formula>
    </cfRule>
  </conditionalFormatting>
  <conditionalFormatting sqref="E151:G151">
    <cfRule type="cellIs" dxfId="262" priority="252" operator="equal">
      <formula>0</formula>
    </cfRule>
    <cfRule type="containsErrors" dxfId="261" priority="253">
      <formula>ISERROR(E151)</formula>
    </cfRule>
  </conditionalFormatting>
  <conditionalFormatting sqref="E161:G161">
    <cfRule type="cellIs" dxfId="260" priority="250" operator="equal">
      <formula>0</formula>
    </cfRule>
    <cfRule type="containsErrors" dxfId="259" priority="251">
      <formula>ISERROR(E161)</formula>
    </cfRule>
  </conditionalFormatting>
  <conditionalFormatting sqref="G21">
    <cfRule type="cellIs" dxfId="258" priority="248" operator="equal">
      <formula>0</formula>
    </cfRule>
    <cfRule type="containsErrors" dxfId="257" priority="249">
      <formula>ISERROR(G21)</formula>
    </cfRule>
  </conditionalFormatting>
  <conditionalFormatting sqref="G31">
    <cfRule type="cellIs" dxfId="256" priority="246" operator="equal">
      <formula>0</formula>
    </cfRule>
    <cfRule type="containsErrors" dxfId="255" priority="247">
      <formula>ISERROR(G31)</formula>
    </cfRule>
  </conditionalFormatting>
  <conditionalFormatting sqref="H12:N16 D12:D16">
    <cfRule type="containsErrors" dxfId="254" priority="245">
      <formula>ISERROR(D12)</formula>
    </cfRule>
  </conditionalFormatting>
  <conditionalFormatting sqref="M12:M16">
    <cfRule type="containsErrors" dxfId="253" priority="244">
      <formula>ISERROR(M12)</formula>
    </cfRule>
  </conditionalFormatting>
  <conditionalFormatting sqref="M12:N16">
    <cfRule type="cellIs" dxfId="252" priority="243" operator="equal">
      <formula>0</formula>
    </cfRule>
  </conditionalFormatting>
  <conditionalFormatting sqref="A12:A16">
    <cfRule type="containsErrors" dxfId="251" priority="242">
      <formula>ISERROR(A12)</formula>
    </cfRule>
  </conditionalFormatting>
  <conditionalFormatting sqref="A17:A18 D17:P18">
    <cfRule type="cellIs" dxfId="250" priority="240" operator="equal">
      <formula>0</formula>
    </cfRule>
    <cfRule type="containsErrors" dxfId="249" priority="241">
      <formula>ISERROR(A17)</formula>
    </cfRule>
  </conditionalFormatting>
  <conditionalFormatting sqref="A19:A20 D19:P20">
    <cfRule type="cellIs" dxfId="248" priority="238" operator="equal">
      <formula>0</formula>
    </cfRule>
    <cfRule type="containsErrors" dxfId="247" priority="239">
      <formula>ISERROR(A19)</formula>
    </cfRule>
  </conditionalFormatting>
  <conditionalFormatting sqref="C12:C16">
    <cfRule type="containsErrors" dxfId="246" priority="237">
      <formula>ISERROR(C12)</formula>
    </cfRule>
  </conditionalFormatting>
  <conditionalFormatting sqref="C17:C18">
    <cfRule type="cellIs" dxfId="245" priority="235" operator="equal">
      <formula>0</formula>
    </cfRule>
    <cfRule type="containsErrors" dxfId="244" priority="236">
      <formula>ISERROR(C17)</formula>
    </cfRule>
  </conditionalFormatting>
  <conditionalFormatting sqref="C19:C20">
    <cfRule type="cellIs" dxfId="243" priority="233" operator="equal">
      <formula>0</formula>
    </cfRule>
    <cfRule type="containsErrors" dxfId="242" priority="234">
      <formula>ISERROR(C19)</formula>
    </cfRule>
  </conditionalFormatting>
  <conditionalFormatting sqref="H22:N26 D22:D26">
    <cfRule type="containsErrors" dxfId="241" priority="232">
      <formula>ISERROR(D22)</formula>
    </cfRule>
  </conditionalFormatting>
  <conditionalFormatting sqref="M22:M26">
    <cfRule type="containsErrors" dxfId="240" priority="231">
      <formula>ISERROR(M22)</formula>
    </cfRule>
  </conditionalFormatting>
  <conditionalFormatting sqref="M22:N26">
    <cfRule type="cellIs" dxfId="239" priority="230" operator="equal">
      <formula>0</formula>
    </cfRule>
  </conditionalFormatting>
  <conditionalFormatting sqref="A22:A26">
    <cfRule type="containsErrors" dxfId="238" priority="229">
      <formula>ISERROR(A22)</formula>
    </cfRule>
  </conditionalFormatting>
  <conditionalFormatting sqref="A27:A28 D27:P28">
    <cfRule type="cellIs" dxfId="237" priority="227" operator="equal">
      <formula>0</formula>
    </cfRule>
    <cfRule type="containsErrors" dxfId="236" priority="228">
      <formula>ISERROR(A27)</formula>
    </cfRule>
  </conditionalFormatting>
  <conditionalFormatting sqref="A29:A30 D29:P30">
    <cfRule type="cellIs" dxfId="235" priority="225" operator="equal">
      <formula>0</formula>
    </cfRule>
    <cfRule type="containsErrors" dxfId="234" priority="226">
      <formula>ISERROR(A29)</formula>
    </cfRule>
  </conditionalFormatting>
  <conditionalFormatting sqref="C22:C26">
    <cfRule type="containsErrors" dxfId="233" priority="224">
      <formula>ISERROR(C22)</formula>
    </cfRule>
  </conditionalFormatting>
  <conditionalFormatting sqref="C27:C28">
    <cfRule type="cellIs" dxfId="232" priority="222" operator="equal">
      <formula>0</formula>
    </cfRule>
    <cfRule type="containsErrors" dxfId="231" priority="223">
      <formula>ISERROR(C27)</formula>
    </cfRule>
  </conditionalFormatting>
  <conditionalFormatting sqref="C29:C30">
    <cfRule type="cellIs" dxfId="230" priority="220" operator="equal">
      <formula>0</formula>
    </cfRule>
    <cfRule type="containsErrors" dxfId="229" priority="221">
      <formula>ISERROR(C29)</formula>
    </cfRule>
  </conditionalFormatting>
  <conditionalFormatting sqref="H32:N36 D32:D36">
    <cfRule type="containsErrors" dxfId="228" priority="219">
      <formula>ISERROR(D32)</formula>
    </cfRule>
  </conditionalFormatting>
  <conditionalFormatting sqref="M32:M36">
    <cfRule type="containsErrors" dxfId="227" priority="218">
      <formula>ISERROR(M32)</formula>
    </cfRule>
  </conditionalFormatting>
  <conditionalFormatting sqref="M32:N36">
    <cfRule type="cellIs" dxfId="226" priority="217" operator="equal">
      <formula>0</formula>
    </cfRule>
  </conditionalFormatting>
  <conditionalFormatting sqref="A32:A36">
    <cfRule type="containsErrors" dxfId="225" priority="216">
      <formula>ISERROR(A32)</formula>
    </cfRule>
  </conditionalFormatting>
  <conditionalFormatting sqref="A37:A38 D37:P38">
    <cfRule type="cellIs" dxfId="224" priority="214" operator="equal">
      <formula>0</formula>
    </cfRule>
    <cfRule type="containsErrors" dxfId="223" priority="215">
      <formula>ISERROR(A37)</formula>
    </cfRule>
  </conditionalFormatting>
  <conditionalFormatting sqref="A39:A40 D39:P40">
    <cfRule type="cellIs" dxfId="222" priority="212" operator="equal">
      <formula>0</formula>
    </cfRule>
    <cfRule type="containsErrors" dxfId="221" priority="213">
      <formula>ISERROR(A39)</formula>
    </cfRule>
  </conditionalFormatting>
  <conditionalFormatting sqref="C32:C36">
    <cfRule type="containsErrors" dxfId="220" priority="211">
      <formula>ISERROR(C32)</formula>
    </cfRule>
  </conditionalFormatting>
  <conditionalFormatting sqref="C37:C38">
    <cfRule type="cellIs" dxfId="219" priority="209" operator="equal">
      <formula>0</formula>
    </cfRule>
    <cfRule type="containsErrors" dxfId="218" priority="210">
      <formula>ISERROR(C37)</formula>
    </cfRule>
  </conditionalFormatting>
  <conditionalFormatting sqref="C39:C40">
    <cfRule type="cellIs" dxfId="217" priority="207" operator="equal">
      <formula>0</formula>
    </cfRule>
    <cfRule type="containsErrors" dxfId="216" priority="208">
      <formula>ISERROR(C39)</formula>
    </cfRule>
  </conditionalFormatting>
  <conditionalFormatting sqref="H42:N46 D42:D46">
    <cfRule type="containsErrors" dxfId="215" priority="206">
      <formula>ISERROR(D42)</formula>
    </cfRule>
  </conditionalFormatting>
  <conditionalFormatting sqref="M42:M46">
    <cfRule type="containsErrors" dxfId="214" priority="205">
      <formula>ISERROR(M42)</formula>
    </cfRule>
  </conditionalFormatting>
  <conditionalFormatting sqref="M42:N46">
    <cfRule type="cellIs" dxfId="213" priority="204" operator="equal">
      <formula>0</formula>
    </cfRule>
  </conditionalFormatting>
  <conditionalFormatting sqref="A42:A46">
    <cfRule type="containsErrors" dxfId="212" priority="203">
      <formula>ISERROR(A42)</formula>
    </cfRule>
  </conditionalFormatting>
  <conditionalFormatting sqref="A47:A48 D47:P48">
    <cfRule type="cellIs" dxfId="211" priority="201" operator="equal">
      <formula>0</formula>
    </cfRule>
    <cfRule type="containsErrors" dxfId="210" priority="202">
      <formula>ISERROR(A47)</formula>
    </cfRule>
  </conditionalFormatting>
  <conditionalFormatting sqref="A49:A50 D49:P50">
    <cfRule type="cellIs" dxfId="209" priority="199" operator="equal">
      <formula>0</formula>
    </cfRule>
    <cfRule type="containsErrors" dxfId="208" priority="200">
      <formula>ISERROR(A49)</formula>
    </cfRule>
  </conditionalFormatting>
  <conditionalFormatting sqref="C42:C46">
    <cfRule type="containsErrors" dxfId="207" priority="198">
      <formula>ISERROR(C42)</formula>
    </cfRule>
  </conditionalFormatting>
  <conditionalFormatting sqref="C47:C48">
    <cfRule type="cellIs" dxfId="206" priority="196" operator="equal">
      <formula>0</formula>
    </cfRule>
    <cfRule type="containsErrors" dxfId="205" priority="197">
      <formula>ISERROR(C47)</formula>
    </cfRule>
  </conditionalFormatting>
  <conditionalFormatting sqref="C49:C50">
    <cfRule type="cellIs" dxfId="204" priority="194" operator="equal">
      <formula>0</formula>
    </cfRule>
    <cfRule type="containsErrors" dxfId="203" priority="195">
      <formula>ISERROR(C49)</formula>
    </cfRule>
  </conditionalFormatting>
  <conditionalFormatting sqref="H52:N56 D52:D56">
    <cfRule type="containsErrors" dxfId="202" priority="193">
      <formula>ISERROR(D52)</formula>
    </cfRule>
  </conditionalFormatting>
  <conditionalFormatting sqref="M52:M56">
    <cfRule type="containsErrors" dxfId="201" priority="192">
      <formula>ISERROR(M52)</formula>
    </cfRule>
  </conditionalFormatting>
  <conditionalFormatting sqref="M52:N56">
    <cfRule type="cellIs" dxfId="200" priority="191" operator="equal">
      <formula>0</formula>
    </cfRule>
  </conditionalFormatting>
  <conditionalFormatting sqref="A52:A56">
    <cfRule type="containsErrors" dxfId="199" priority="190">
      <formula>ISERROR(A52)</formula>
    </cfRule>
  </conditionalFormatting>
  <conditionalFormatting sqref="A57:A58 D57:P58">
    <cfRule type="cellIs" dxfId="198" priority="188" operator="equal">
      <formula>0</formula>
    </cfRule>
    <cfRule type="containsErrors" dxfId="197" priority="189">
      <formula>ISERROR(A57)</formula>
    </cfRule>
  </conditionalFormatting>
  <conditionalFormatting sqref="A59:A60 D59:P60">
    <cfRule type="cellIs" dxfId="196" priority="186" operator="equal">
      <formula>0</formula>
    </cfRule>
    <cfRule type="containsErrors" dxfId="195" priority="187">
      <formula>ISERROR(A59)</formula>
    </cfRule>
  </conditionalFormatting>
  <conditionalFormatting sqref="C52:C56">
    <cfRule type="containsErrors" dxfId="194" priority="185">
      <formula>ISERROR(C52)</formula>
    </cfRule>
  </conditionalFormatting>
  <conditionalFormatting sqref="C57:C58">
    <cfRule type="cellIs" dxfId="193" priority="183" operator="equal">
      <formula>0</formula>
    </cfRule>
    <cfRule type="containsErrors" dxfId="192" priority="184">
      <formula>ISERROR(C57)</formula>
    </cfRule>
  </conditionalFormatting>
  <conditionalFormatting sqref="C59:C60">
    <cfRule type="cellIs" dxfId="191" priority="181" operator="equal">
      <formula>0</formula>
    </cfRule>
    <cfRule type="containsErrors" dxfId="190" priority="182">
      <formula>ISERROR(C59)</formula>
    </cfRule>
  </conditionalFormatting>
  <conditionalFormatting sqref="H62:N66 D62:D66">
    <cfRule type="containsErrors" dxfId="189" priority="180">
      <formula>ISERROR(D62)</formula>
    </cfRule>
  </conditionalFormatting>
  <conditionalFormatting sqref="M62:M66">
    <cfRule type="containsErrors" dxfId="188" priority="179">
      <formula>ISERROR(M62)</formula>
    </cfRule>
  </conditionalFormatting>
  <conditionalFormatting sqref="M62:N66">
    <cfRule type="cellIs" dxfId="187" priority="178" operator="equal">
      <formula>0</formula>
    </cfRule>
  </conditionalFormatting>
  <conditionalFormatting sqref="A62:A66">
    <cfRule type="containsErrors" dxfId="186" priority="177">
      <formula>ISERROR(A62)</formula>
    </cfRule>
  </conditionalFormatting>
  <conditionalFormatting sqref="A67:A68 D67:P68">
    <cfRule type="cellIs" dxfId="185" priority="175" operator="equal">
      <formula>0</formula>
    </cfRule>
    <cfRule type="containsErrors" dxfId="184" priority="176">
      <formula>ISERROR(A67)</formula>
    </cfRule>
  </conditionalFormatting>
  <conditionalFormatting sqref="A69:A70 D69:P70">
    <cfRule type="cellIs" dxfId="183" priority="173" operator="equal">
      <formula>0</formula>
    </cfRule>
    <cfRule type="containsErrors" dxfId="182" priority="174">
      <formula>ISERROR(A69)</formula>
    </cfRule>
  </conditionalFormatting>
  <conditionalFormatting sqref="C62:C66">
    <cfRule type="containsErrors" dxfId="181" priority="172">
      <formula>ISERROR(C62)</formula>
    </cfRule>
  </conditionalFormatting>
  <conditionalFormatting sqref="C67:C68">
    <cfRule type="cellIs" dxfId="180" priority="170" operator="equal">
      <formula>0</formula>
    </cfRule>
    <cfRule type="containsErrors" dxfId="179" priority="171">
      <formula>ISERROR(C67)</formula>
    </cfRule>
  </conditionalFormatting>
  <conditionalFormatting sqref="C69:C70">
    <cfRule type="cellIs" dxfId="178" priority="168" operator="equal">
      <formula>0</formula>
    </cfRule>
    <cfRule type="containsErrors" dxfId="177" priority="169">
      <formula>ISERROR(C69)</formula>
    </cfRule>
  </conditionalFormatting>
  <conditionalFormatting sqref="H72:N76 D72:D76">
    <cfRule type="containsErrors" dxfId="176" priority="167">
      <formula>ISERROR(D72)</formula>
    </cfRule>
  </conditionalFormatting>
  <conditionalFormatting sqref="M72:M76">
    <cfRule type="containsErrors" dxfId="175" priority="166">
      <formula>ISERROR(M72)</formula>
    </cfRule>
  </conditionalFormatting>
  <conditionalFormatting sqref="M72:N76">
    <cfRule type="cellIs" dxfId="174" priority="165" operator="equal">
      <formula>0</formula>
    </cfRule>
  </conditionalFormatting>
  <conditionalFormatting sqref="A72:A76">
    <cfRule type="containsErrors" dxfId="173" priority="164">
      <formula>ISERROR(A72)</formula>
    </cfRule>
  </conditionalFormatting>
  <conditionalFormatting sqref="A77:A78 D77:P78">
    <cfRule type="cellIs" dxfId="172" priority="162" operator="equal">
      <formula>0</formula>
    </cfRule>
    <cfRule type="containsErrors" dxfId="171" priority="163">
      <formula>ISERROR(A77)</formula>
    </cfRule>
  </conditionalFormatting>
  <conditionalFormatting sqref="A79:A80 D79:P80">
    <cfRule type="cellIs" dxfId="170" priority="160" operator="equal">
      <formula>0</formula>
    </cfRule>
    <cfRule type="containsErrors" dxfId="169" priority="161">
      <formula>ISERROR(A79)</formula>
    </cfRule>
  </conditionalFormatting>
  <conditionalFormatting sqref="C72:C76">
    <cfRule type="containsErrors" dxfId="168" priority="159">
      <formula>ISERROR(C72)</formula>
    </cfRule>
  </conditionalFormatting>
  <conditionalFormatting sqref="C77:C78">
    <cfRule type="cellIs" dxfId="167" priority="157" operator="equal">
      <formula>0</formula>
    </cfRule>
    <cfRule type="containsErrors" dxfId="166" priority="158">
      <formula>ISERROR(C77)</formula>
    </cfRule>
  </conditionalFormatting>
  <conditionalFormatting sqref="C79:C80">
    <cfRule type="cellIs" dxfId="165" priority="155" operator="equal">
      <formula>0</formula>
    </cfRule>
    <cfRule type="containsErrors" dxfId="164" priority="156">
      <formula>ISERROR(C79)</formula>
    </cfRule>
  </conditionalFormatting>
  <conditionalFormatting sqref="H82:N86 D82:D86">
    <cfRule type="containsErrors" dxfId="163" priority="154">
      <formula>ISERROR(D82)</formula>
    </cfRule>
  </conditionalFormatting>
  <conditionalFormatting sqref="M82:M86">
    <cfRule type="containsErrors" dxfId="162" priority="153">
      <formula>ISERROR(M82)</formula>
    </cfRule>
  </conditionalFormatting>
  <conditionalFormatting sqref="M82:N86">
    <cfRule type="cellIs" dxfId="161" priority="152" operator="equal">
      <formula>0</formula>
    </cfRule>
  </conditionalFormatting>
  <conditionalFormatting sqref="A82:A86">
    <cfRule type="containsErrors" dxfId="160" priority="151">
      <formula>ISERROR(A82)</formula>
    </cfRule>
  </conditionalFormatting>
  <conditionalFormatting sqref="A87:A88 D87:P88">
    <cfRule type="cellIs" dxfId="159" priority="149" operator="equal">
      <formula>0</formula>
    </cfRule>
    <cfRule type="containsErrors" dxfId="158" priority="150">
      <formula>ISERROR(A87)</formula>
    </cfRule>
  </conditionalFormatting>
  <conditionalFormatting sqref="A89:A90 D89:P90">
    <cfRule type="cellIs" dxfId="157" priority="147" operator="equal">
      <formula>0</formula>
    </cfRule>
    <cfRule type="containsErrors" dxfId="156" priority="148">
      <formula>ISERROR(A89)</formula>
    </cfRule>
  </conditionalFormatting>
  <conditionalFormatting sqref="C82:C86">
    <cfRule type="containsErrors" dxfId="155" priority="146">
      <formula>ISERROR(C82)</formula>
    </cfRule>
  </conditionalFormatting>
  <conditionalFormatting sqref="C87:C88">
    <cfRule type="cellIs" dxfId="154" priority="144" operator="equal">
      <formula>0</formula>
    </cfRule>
    <cfRule type="containsErrors" dxfId="153" priority="145">
      <formula>ISERROR(C87)</formula>
    </cfRule>
  </conditionalFormatting>
  <conditionalFormatting sqref="C89:C90">
    <cfRule type="cellIs" dxfId="152" priority="142" operator="equal">
      <formula>0</formula>
    </cfRule>
    <cfRule type="containsErrors" dxfId="151" priority="143">
      <formula>ISERROR(C89)</formula>
    </cfRule>
  </conditionalFormatting>
  <conditionalFormatting sqref="H92:N96 D92:D96">
    <cfRule type="containsErrors" dxfId="150" priority="141">
      <formula>ISERROR(D92)</formula>
    </cfRule>
  </conditionalFormatting>
  <conditionalFormatting sqref="M92:M96">
    <cfRule type="containsErrors" dxfId="149" priority="140">
      <formula>ISERROR(M92)</formula>
    </cfRule>
  </conditionalFormatting>
  <conditionalFormatting sqref="M92:N96">
    <cfRule type="cellIs" dxfId="148" priority="139" operator="equal">
      <formula>0</formula>
    </cfRule>
  </conditionalFormatting>
  <conditionalFormatting sqref="A92:A96">
    <cfRule type="containsErrors" dxfId="147" priority="138">
      <formula>ISERROR(A92)</formula>
    </cfRule>
  </conditionalFormatting>
  <conditionalFormatting sqref="A97:A98 D97:P98">
    <cfRule type="cellIs" dxfId="146" priority="136" operator="equal">
      <formula>0</formula>
    </cfRule>
    <cfRule type="containsErrors" dxfId="145" priority="137">
      <formula>ISERROR(A97)</formula>
    </cfRule>
  </conditionalFormatting>
  <conditionalFormatting sqref="A99:A100 D99:P100">
    <cfRule type="cellIs" dxfId="144" priority="134" operator="equal">
      <formula>0</formula>
    </cfRule>
    <cfRule type="containsErrors" dxfId="143" priority="135">
      <formula>ISERROR(A99)</formula>
    </cfRule>
  </conditionalFormatting>
  <conditionalFormatting sqref="C92:C96">
    <cfRule type="containsErrors" dxfId="142" priority="133">
      <formula>ISERROR(C92)</formula>
    </cfRule>
  </conditionalFormatting>
  <conditionalFormatting sqref="C97:C98">
    <cfRule type="cellIs" dxfId="141" priority="131" operator="equal">
      <formula>0</formula>
    </cfRule>
    <cfRule type="containsErrors" dxfId="140" priority="132">
      <formula>ISERROR(C97)</formula>
    </cfRule>
  </conditionalFormatting>
  <conditionalFormatting sqref="C99:C100">
    <cfRule type="cellIs" dxfId="139" priority="129" operator="equal">
      <formula>0</formula>
    </cfRule>
    <cfRule type="containsErrors" dxfId="138" priority="130">
      <formula>ISERROR(C99)</formula>
    </cfRule>
  </conditionalFormatting>
  <conditionalFormatting sqref="H102:N106 D102:D106">
    <cfRule type="containsErrors" dxfId="137" priority="128">
      <formula>ISERROR(D102)</formula>
    </cfRule>
  </conditionalFormatting>
  <conditionalFormatting sqref="M102:M106">
    <cfRule type="containsErrors" dxfId="136" priority="127">
      <formula>ISERROR(M102)</formula>
    </cfRule>
  </conditionalFormatting>
  <conditionalFormatting sqref="M102:N106">
    <cfRule type="cellIs" dxfId="135" priority="126" operator="equal">
      <formula>0</formula>
    </cfRule>
  </conditionalFormatting>
  <conditionalFormatting sqref="A102:A106">
    <cfRule type="containsErrors" dxfId="134" priority="125">
      <formula>ISERROR(A102)</formula>
    </cfRule>
  </conditionalFormatting>
  <conditionalFormatting sqref="A107:A108 D107:P108">
    <cfRule type="cellIs" dxfId="133" priority="123" operator="equal">
      <formula>0</formula>
    </cfRule>
    <cfRule type="containsErrors" dxfId="132" priority="124">
      <formula>ISERROR(A107)</formula>
    </cfRule>
  </conditionalFormatting>
  <conditionalFormatting sqref="A109:A110 D109:P110">
    <cfRule type="cellIs" dxfId="131" priority="121" operator="equal">
      <formula>0</formula>
    </cfRule>
    <cfRule type="containsErrors" dxfId="130" priority="122">
      <formula>ISERROR(A109)</formula>
    </cfRule>
  </conditionalFormatting>
  <conditionalFormatting sqref="C102:C106">
    <cfRule type="containsErrors" dxfId="129" priority="120">
      <formula>ISERROR(C102)</formula>
    </cfRule>
  </conditionalFormatting>
  <conditionalFormatting sqref="C107:C108">
    <cfRule type="cellIs" dxfId="128" priority="118" operator="equal">
      <formula>0</formula>
    </cfRule>
    <cfRule type="containsErrors" dxfId="127" priority="119">
      <formula>ISERROR(C107)</formula>
    </cfRule>
  </conditionalFormatting>
  <conditionalFormatting sqref="C109:C110">
    <cfRule type="cellIs" dxfId="126" priority="116" operator="equal">
      <formula>0</formula>
    </cfRule>
    <cfRule type="containsErrors" dxfId="125" priority="117">
      <formula>ISERROR(C109)</formula>
    </cfRule>
  </conditionalFormatting>
  <conditionalFormatting sqref="H112:N116 D112:D116">
    <cfRule type="containsErrors" dxfId="124" priority="115">
      <formula>ISERROR(D112)</formula>
    </cfRule>
  </conditionalFormatting>
  <conditionalFormatting sqref="M112:M116">
    <cfRule type="containsErrors" dxfId="123" priority="114">
      <formula>ISERROR(M112)</formula>
    </cfRule>
  </conditionalFormatting>
  <conditionalFormatting sqref="M112:N116">
    <cfRule type="cellIs" dxfId="122" priority="113" operator="equal">
      <formula>0</formula>
    </cfRule>
  </conditionalFormatting>
  <conditionalFormatting sqref="A112:A116">
    <cfRule type="containsErrors" dxfId="121" priority="112">
      <formula>ISERROR(A112)</formula>
    </cfRule>
  </conditionalFormatting>
  <conditionalFormatting sqref="A117:A118 D117:P118">
    <cfRule type="cellIs" dxfId="120" priority="110" operator="equal">
      <formula>0</formula>
    </cfRule>
    <cfRule type="containsErrors" dxfId="119" priority="111">
      <formula>ISERROR(A117)</formula>
    </cfRule>
  </conditionalFormatting>
  <conditionalFormatting sqref="A119:A120 D119:P120">
    <cfRule type="cellIs" dxfId="118" priority="108" operator="equal">
      <formula>0</formula>
    </cfRule>
    <cfRule type="containsErrors" dxfId="117" priority="109">
      <formula>ISERROR(A119)</formula>
    </cfRule>
  </conditionalFormatting>
  <conditionalFormatting sqref="C112:C116">
    <cfRule type="containsErrors" dxfId="116" priority="107">
      <formula>ISERROR(C112)</formula>
    </cfRule>
  </conditionalFormatting>
  <conditionalFormatting sqref="C117:C118">
    <cfRule type="cellIs" dxfId="115" priority="105" operator="equal">
      <formula>0</formula>
    </cfRule>
    <cfRule type="containsErrors" dxfId="114" priority="106">
      <formula>ISERROR(C117)</formula>
    </cfRule>
  </conditionalFormatting>
  <conditionalFormatting sqref="C119:C120">
    <cfRule type="cellIs" dxfId="113" priority="103" operator="equal">
      <formula>0</formula>
    </cfRule>
    <cfRule type="containsErrors" dxfId="112" priority="104">
      <formula>ISERROR(C119)</formula>
    </cfRule>
  </conditionalFormatting>
  <conditionalFormatting sqref="H122:N126 D122:D126">
    <cfRule type="containsErrors" dxfId="111" priority="102">
      <formula>ISERROR(D122)</formula>
    </cfRule>
  </conditionalFormatting>
  <conditionalFormatting sqref="M122:M126">
    <cfRule type="containsErrors" dxfId="110" priority="101">
      <formula>ISERROR(M122)</formula>
    </cfRule>
  </conditionalFormatting>
  <conditionalFormatting sqref="M122:N126">
    <cfRule type="cellIs" dxfId="109" priority="100" operator="equal">
      <formula>0</formula>
    </cfRule>
  </conditionalFormatting>
  <conditionalFormatting sqref="A122:A126">
    <cfRule type="containsErrors" dxfId="108" priority="99">
      <formula>ISERROR(A122)</formula>
    </cfRule>
  </conditionalFormatting>
  <conditionalFormatting sqref="A127:A128 D127:P128">
    <cfRule type="cellIs" dxfId="107" priority="97" operator="equal">
      <formula>0</formula>
    </cfRule>
    <cfRule type="containsErrors" dxfId="106" priority="98">
      <formula>ISERROR(A127)</formula>
    </cfRule>
  </conditionalFormatting>
  <conditionalFormatting sqref="A129:A130 D129:P130">
    <cfRule type="cellIs" dxfId="105" priority="95" operator="equal">
      <formula>0</formula>
    </cfRule>
    <cfRule type="containsErrors" dxfId="104" priority="96">
      <formula>ISERROR(A129)</formula>
    </cfRule>
  </conditionalFormatting>
  <conditionalFormatting sqref="C122:C126">
    <cfRule type="containsErrors" dxfId="103" priority="94">
      <formula>ISERROR(C122)</formula>
    </cfRule>
  </conditionalFormatting>
  <conditionalFormatting sqref="C127:C128">
    <cfRule type="cellIs" dxfId="102" priority="92" operator="equal">
      <formula>0</formula>
    </cfRule>
    <cfRule type="containsErrors" dxfId="101" priority="93">
      <formula>ISERROR(C127)</formula>
    </cfRule>
  </conditionalFormatting>
  <conditionalFormatting sqref="C129:C130">
    <cfRule type="cellIs" dxfId="100" priority="90" operator="equal">
      <formula>0</formula>
    </cfRule>
    <cfRule type="containsErrors" dxfId="99" priority="91">
      <formula>ISERROR(C129)</formula>
    </cfRule>
  </conditionalFormatting>
  <conditionalFormatting sqref="H132:N136 D132:D136">
    <cfRule type="containsErrors" dxfId="98" priority="89">
      <formula>ISERROR(D132)</formula>
    </cfRule>
  </conditionalFormatting>
  <conditionalFormatting sqref="M132:M136">
    <cfRule type="containsErrors" dxfId="97" priority="88">
      <formula>ISERROR(M132)</formula>
    </cfRule>
  </conditionalFormatting>
  <conditionalFormatting sqref="M132:N136">
    <cfRule type="cellIs" dxfId="96" priority="87" operator="equal">
      <formula>0</formula>
    </cfRule>
  </conditionalFormatting>
  <conditionalFormatting sqref="A132:A136">
    <cfRule type="containsErrors" dxfId="95" priority="86">
      <formula>ISERROR(A132)</formula>
    </cfRule>
  </conditionalFormatting>
  <conditionalFormatting sqref="A137:A138 D137:P138">
    <cfRule type="cellIs" dxfId="94" priority="84" operator="equal">
      <formula>0</formula>
    </cfRule>
    <cfRule type="containsErrors" dxfId="93" priority="85">
      <formula>ISERROR(A137)</formula>
    </cfRule>
  </conditionalFormatting>
  <conditionalFormatting sqref="A139:A140 D139:P140">
    <cfRule type="cellIs" dxfId="92" priority="82" operator="equal">
      <formula>0</formula>
    </cfRule>
    <cfRule type="containsErrors" dxfId="91" priority="83">
      <formula>ISERROR(A139)</formula>
    </cfRule>
  </conditionalFormatting>
  <conditionalFormatting sqref="C132:C136">
    <cfRule type="containsErrors" dxfId="90" priority="81">
      <formula>ISERROR(C132)</formula>
    </cfRule>
  </conditionalFormatting>
  <conditionalFormatting sqref="C137:C138">
    <cfRule type="cellIs" dxfId="89" priority="79" operator="equal">
      <formula>0</formula>
    </cfRule>
    <cfRule type="containsErrors" dxfId="88" priority="80">
      <formula>ISERROR(C137)</formula>
    </cfRule>
  </conditionalFormatting>
  <conditionalFormatting sqref="C139:C140">
    <cfRule type="cellIs" dxfId="87" priority="77" operator="equal">
      <formula>0</formula>
    </cfRule>
    <cfRule type="containsErrors" dxfId="86" priority="78">
      <formula>ISERROR(C139)</formula>
    </cfRule>
  </conditionalFormatting>
  <conditionalFormatting sqref="B132:B136">
    <cfRule type="containsErrors" dxfId="85" priority="76">
      <formula>ISERROR(B132)</formula>
    </cfRule>
  </conditionalFormatting>
  <conditionalFormatting sqref="H142:N146 D142:D146">
    <cfRule type="containsErrors" dxfId="84" priority="75">
      <formula>ISERROR(D142)</formula>
    </cfRule>
  </conditionalFormatting>
  <conditionalFormatting sqref="M142:M146">
    <cfRule type="containsErrors" dxfId="83" priority="74">
      <formula>ISERROR(M142)</formula>
    </cfRule>
  </conditionalFormatting>
  <conditionalFormatting sqref="M142:N146">
    <cfRule type="cellIs" dxfId="82" priority="73" operator="equal">
      <formula>0</formula>
    </cfRule>
  </conditionalFormatting>
  <conditionalFormatting sqref="A142:A146">
    <cfRule type="containsErrors" dxfId="81" priority="72">
      <formula>ISERROR(A142)</formula>
    </cfRule>
  </conditionalFormatting>
  <conditionalFormatting sqref="A147:A148 D147:P148">
    <cfRule type="cellIs" dxfId="80" priority="70" operator="equal">
      <formula>0</formula>
    </cfRule>
    <cfRule type="containsErrors" dxfId="79" priority="71">
      <formula>ISERROR(A147)</formula>
    </cfRule>
  </conditionalFormatting>
  <conditionalFormatting sqref="A149:A150 D149:P150">
    <cfRule type="cellIs" dxfId="78" priority="68" operator="equal">
      <formula>0</formula>
    </cfRule>
    <cfRule type="containsErrors" dxfId="77" priority="69">
      <formula>ISERROR(A149)</formula>
    </cfRule>
  </conditionalFormatting>
  <conditionalFormatting sqref="C142:C146">
    <cfRule type="containsErrors" dxfId="76" priority="67">
      <formula>ISERROR(C142)</formula>
    </cfRule>
  </conditionalFormatting>
  <conditionalFormatting sqref="C147:C148">
    <cfRule type="cellIs" dxfId="75" priority="65" operator="equal">
      <formula>0</formula>
    </cfRule>
    <cfRule type="containsErrors" dxfId="74" priority="66">
      <formula>ISERROR(C147)</formula>
    </cfRule>
  </conditionalFormatting>
  <conditionalFormatting sqref="C149:C150">
    <cfRule type="cellIs" dxfId="73" priority="63" operator="equal">
      <formula>0</formula>
    </cfRule>
    <cfRule type="containsErrors" dxfId="72" priority="64">
      <formula>ISERROR(C149)</formula>
    </cfRule>
  </conditionalFormatting>
  <conditionalFormatting sqref="B142:B146">
    <cfRule type="containsErrors" dxfId="71" priority="62">
      <formula>ISERROR(B142)</formula>
    </cfRule>
  </conditionalFormatting>
  <conditionalFormatting sqref="H152:N156 D152:D156">
    <cfRule type="containsErrors" dxfId="70" priority="61">
      <formula>ISERROR(D152)</formula>
    </cfRule>
  </conditionalFormatting>
  <conditionalFormatting sqref="M152:M156">
    <cfRule type="containsErrors" dxfId="69" priority="60">
      <formula>ISERROR(M152)</formula>
    </cfRule>
  </conditionalFormatting>
  <conditionalFormatting sqref="M152:N156">
    <cfRule type="cellIs" dxfId="68" priority="59" operator="equal">
      <formula>0</formula>
    </cfRule>
  </conditionalFormatting>
  <conditionalFormatting sqref="A152:A156">
    <cfRule type="containsErrors" dxfId="67" priority="58">
      <formula>ISERROR(A152)</formula>
    </cfRule>
  </conditionalFormatting>
  <conditionalFormatting sqref="A157:A158 D157:P158">
    <cfRule type="cellIs" dxfId="66" priority="56" operator="equal">
      <formula>0</formula>
    </cfRule>
    <cfRule type="containsErrors" dxfId="65" priority="57">
      <formula>ISERROR(A157)</formula>
    </cfRule>
  </conditionalFormatting>
  <conditionalFormatting sqref="A159:A160 D159:P160">
    <cfRule type="cellIs" dxfId="64" priority="54" operator="equal">
      <formula>0</formula>
    </cfRule>
    <cfRule type="containsErrors" dxfId="63" priority="55">
      <formula>ISERROR(A159)</formula>
    </cfRule>
  </conditionalFormatting>
  <conditionalFormatting sqref="C152:C156">
    <cfRule type="containsErrors" dxfId="62" priority="53">
      <formula>ISERROR(C152)</formula>
    </cfRule>
  </conditionalFormatting>
  <conditionalFormatting sqref="C157:C158">
    <cfRule type="cellIs" dxfId="61" priority="51" operator="equal">
      <formula>0</formula>
    </cfRule>
    <cfRule type="containsErrors" dxfId="60" priority="52">
      <formula>ISERROR(C157)</formula>
    </cfRule>
  </conditionalFormatting>
  <conditionalFormatting sqref="C159:C160">
    <cfRule type="cellIs" dxfId="59" priority="49" operator="equal">
      <formula>0</formula>
    </cfRule>
    <cfRule type="containsErrors" dxfId="58" priority="50">
      <formula>ISERROR(C159)</formula>
    </cfRule>
  </conditionalFormatting>
  <conditionalFormatting sqref="B152:B156">
    <cfRule type="containsErrors" dxfId="57" priority="48">
      <formula>ISERROR(B152)</formula>
    </cfRule>
  </conditionalFormatting>
  <conditionalFormatting sqref="O2:P6">
    <cfRule type="containsErrors" dxfId="56" priority="47">
      <formula>ISERROR(O2)</formula>
    </cfRule>
  </conditionalFormatting>
  <conditionalFormatting sqref="O2:P6">
    <cfRule type="cellIs" dxfId="55" priority="46" operator="equal">
      <formula>0</formula>
    </cfRule>
  </conditionalFormatting>
  <conditionalFormatting sqref="O22:P26">
    <cfRule type="containsErrors" dxfId="52" priority="43">
      <formula>ISERROR(O22)</formula>
    </cfRule>
  </conditionalFormatting>
  <conditionalFormatting sqref="O22:P26">
    <cfRule type="cellIs" dxfId="51" priority="42" operator="equal">
      <formula>0</formula>
    </cfRule>
  </conditionalFormatting>
  <conditionalFormatting sqref="O32:P36">
    <cfRule type="containsErrors" dxfId="50" priority="41">
      <formula>ISERROR(O32)</formula>
    </cfRule>
  </conditionalFormatting>
  <conditionalFormatting sqref="O32:P36">
    <cfRule type="cellIs" dxfId="49" priority="40" operator="equal">
      <formula>0</formula>
    </cfRule>
  </conditionalFormatting>
  <conditionalFormatting sqref="O42:P46">
    <cfRule type="containsErrors" dxfId="48" priority="39">
      <formula>ISERROR(O42)</formula>
    </cfRule>
  </conditionalFormatting>
  <conditionalFormatting sqref="O42:P46">
    <cfRule type="cellIs" dxfId="47" priority="38" operator="equal">
      <formula>0</formula>
    </cfRule>
  </conditionalFormatting>
  <conditionalFormatting sqref="O52:P56">
    <cfRule type="containsErrors" dxfId="46" priority="37">
      <formula>ISERROR(O52)</formula>
    </cfRule>
  </conditionalFormatting>
  <conditionalFormatting sqref="O52:P56">
    <cfRule type="cellIs" dxfId="45" priority="36" operator="equal">
      <formula>0</formula>
    </cfRule>
  </conditionalFormatting>
  <conditionalFormatting sqref="O62:P66">
    <cfRule type="containsErrors" dxfId="44" priority="35">
      <formula>ISERROR(O62)</formula>
    </cfRule>
  </conditionalFormatting>
  <conditionalFormatting sqref="O62:P66">
    <cfRule type="cellIs" dxfId="43" priority="34" operator="equal">
      <formula>0</formula>
    </cfRule>
  </conditionalFormatting>
  <conditionalFormatting sqref="O72:P76">
    <cfRule type="containsErrors" dxfId="42" priority="33">
      <formula>ISERROR(O72)</formula>
    </cfRule>
  </conditionalFormatting>
  <conditionalFormatting sqref="O72:P76">
    <cfRule type="cellIs" dxfId="41" priority="32" operator="equal">
      <formula>0</formula>
    </cfRule>
  </conditionalFormatting>
  <conditionalFormatting sqref="O82:P86">
    <cfRule type="containsErrors" dxfId="40" priority="31">
      <formula>ISERROR(O82)</formula>
    </cfRule>
  </conditionalFormatting>
  <conditionalFormatting sqref="O82:P86">
    <cfRule type="cellIs" dxfId="39" priority="30" operator="equal">
      <formula>0</formula>
    </cfRule>
  </conditionalFormatting>
  <conditionalFormatting sqref="O92:P96">
    <cfRule type="containsErrors" dxfId="38" priority="29">
      <formula>ISERROR(O92)</formula>
    </cfRule>
  </conditionalFormatting>
  <conditionalFormatting sqref="O92:P96">
    <cfRule type="cellIs" dxfId="37" priority="28" operator="equal">
      <formula>0</formula>
    </cfRule>
  </conditionalFormatting>
  <conditionalFormatting sqref="O102:P106">
    <cfRule type="containsErrors" dxfId="36" priority="27">
      <formula>ISERROR(O102)</formula>
    </cfRule>
  </conditionalFormatting>
  <conditionalFormatting sqref="O102:P106">
    <cfRule type="cellIs" dxfId="35" priority="26" operator="equal">
      <formula>0</formula>
    </cfRule>
  </conditionalFormatting>
  <conditionalFormatting sqref="O112:P116">
    <cfRule type="containsErrors" dxfId="34" priority="25">
      <formula>ISERROR(O112)</formula>
    </cfRule>
  </conditionalFormatting>
  <conditionalFormatting sqref="O112:P116">
    <cfRule type="cellIs" dxfId="33" priority="24" operator="equal">
      <formula>0</formula>
    </cfRule>
  </conditionalFormatting>
  <conditionalFormatting sqref="O122:P126">
    <cfRule type="containsErrors" dxfId="32" priority="23">
      <formula>ISERROR(O122)</formula>
    </cfRule>
  </conditionalFormatting>
  <conditionalFormatting sqref="O122:P126">
    <cfRule type="cellIs" dxfId="31" priority="22" operator="equal">
      <formula>0</formula>
    </cfRule>
  </conditionalFormatting>
  <conditionalFormatting sqref="O132:P136">
    <cfRule type="containsErrors" dxfId="30" priority="21">
      <formula>ISERROR(O132)</formula>
    </cfRule>
  </conditionalFormatting>
  <conditionalFormatting sqref="O132:P136">
    <cfRule type="cellIs" dxfId="29" priority="20" operator="equal">
      <formula>0</formula>
    </cfRule>
  </conditionalFormatting>
  <conditionalFormatting sqref="O142:P146">
    <cfRule type="containsErrors" dxfId="28" priority="19">
      <formula>ISERROR(O142)</formula>
    </cfRule>
  </conditionalFormatting>
  <conditionalFormatting sqref="O142:P146">
    <cfRule type="cellIs" dxfId="27" priority="18" operator="equal">
      <formula>0</formula>
    </cfRule>
  </conditionalFormatting>
  <conditionalFormatting sqref="O152:P156">
    <cfRule type="containsErrors" dxfId="26" priority="17">
      <formula>ISERROR(O152)</formula>
    </cfRule>
  </conditionalFormatting>
  <conditionalFormatting sqref="O152:P156">
    <cfRule type="cellIs" dxfId="25" priority="16" operator="equal">
      <formula>0</formula>
    </cfRule>
  </conditionalFormatting>
  <conditionalFormatting sqref="B12:B16">
    <cfRule type="containsErrors" dxfId="24" priority="14">
      <formula>ISERROR(B12)</formula>
    </cfRule>
  </conditionalFormatting>
  <conditionalFormatting sqref="B2:B6">
    <cfRule type="containsErrors" dxfId="23" priority="15">
      <formula>ISERROR(B2)</formula>
    </cfRule>
  </conditionalFormatting>
  <conditionalFormatting sqref="B42:B46">
    <cfRule type="containsErrors" dxfId="22" priority="11">
      <formula>ISERROR(B42)</formula>
    </cfRule>
  </conditionalFormatting>
  <conditionalFormatting sqref="B22:B26">
    <cfRule type="containsErrors" dxfId="21" priority="13">
      <formula>ISERROR(B22)</formula>
    </cfRule>
  </conditionalFormatting>
  <conditionalFormatting sqref="B32:B36">
    <cfRule type="containsErrors" dxfId="20" priority="12">
      <formula>ISERROR(B32)</formula>
    </cfRule>
  </conditionalFormatting>
  <conditionalFormatting sqref="B52:B56">
    <cfRule type="containsErrors" dxfId="19" priority="10">
      <formula>ISERROR(B52)</formula>
    </cfRule>
  </conditionalFormatting>
  <conditionalFormatting sqref="B62:B66">
    <cfRule type="containsErrors" dxfId="18" priority="9">
      <formula>ISERROR(B62)</formula>
    </cfRule>
  </conditionalFormatting>
  <conditionalFormatting sqref="B72:B76">
    <cfRule type="containsErrors" dxfId="17" priority="8">
      <formula>ISERROR(B72)</formula>
    </cfRule>
  </conditionalFormatting>
  <conditionalFormatting sqref="B82:B86">
    <cfRule type="containsErrors" dxfId="16" priority="7">
      <formula>ISERROR(B82)</formula>
    </cfRule>
  </conditionalFormatting>
  <conditionalFormatting sqref="B92:B96">
    <cfRule type="containsErrors" dxfId="15" priority="6">
      <formula>ISERROR(B92)</formula>
    </cfRule>
  </conditionalFormatting>
  <conditionalFormatting sqref="B102:B106">
    <cfRule type="containsErrors" dxfId="14" priority="5">
      <formula>ISERROR(B102)</formula>
    </cfRule>
  </conditionalFormatting>
  <conditionalFormatting sqref="B112:B116">
    <cfRule type="containsErrors" dxfId="13" priority="4">
      <formula>ISERROR(B112)</formula>
    </cfRule>
  </conditionalFormatting>
  <conditionalFormatting sqref="B122:B126">
    <cfRule type="containsErrors" dxfId="12" priority="3">
      <formula>ISERROR(B122)</formula>
    </cfRule>
  </conditionalFormatting>
  <conditionalFormatting sqref="O12:P16">
    <cfRule type="containsErrors" dxfId="1" priority="2">
      <formula>ISERROR(O12)</formula>
    </cfRule>
  </conditionalFormatting>
  <conditionalFormatting sqref="O12:P16">
    <cfRule type="cellIs" dxfId="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16" sqref="F1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2016-04-24T13:38:00Z</dcterms:created>
  <dcterms:modified xsi:type="dcterms:W3CDTF">2016-05-02T20:53:15Z</dcterms:modified>
</cp:coreProperties>
</file>