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aill\Desktop\"/>
    </mc:Choice>
  </mc:AlternateContent>
  <bookViews>
    <workbookView xWindow="0" yWindow="0" windowWidth="10080" windowHeight="7830" activeTab="1"/>
  </bookViews>
  <sheets>
    <sheet name="Données" sheetId="1" r:id="rId1"/>
    <sheet name="Prix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148" i="2" l="1"/>
  <c r="AC148" i="2"/>
  <c r="AF147" i="2"/>
  <c r="AC147" i="2"/>
  <c r="AF146" i="2"/>
  <c r="AC146" i="2"/>
  <c r="AF145" i="2"/>
  <c r="AC145" i="2"/>
  <c r="AF144" i="2"/>
  <c r="AC144" i="2"/>
  <c r="AF142" i="2"/>
  <c r="AC142" i="2"/>
  <c r="AF141" i="2"/>
  <c r="AC141" i="2"/>
  <c r="AF140" i="2"/>
  <c r="AC140" i="2"/>
  <c r="AF139" i="2"/>
  <c r="AC139" i="2"/>
  <c r="AF138" i="2"/>
  <c r="AC138" i="2"/>
  <c r="AF136" i="2"/>
  <c r="AC136" i="2"/>
  <c r="AF135" i="2"/>
  <c r="AC135" i="2"/>
  <c r="AF134" i="2"/>
  <c r="AC134" i="2"/>
  <c r="AF133" i="2"/>
  <c r="AC133" i="2"/>
  <c r="AF132" i="2"/>
  <c r="AC132" i="2"/>
  <c r="AF130" i="2"/>
  <c r="AC130" i="2"/>
  <c r="AF129" i="2"/>
  <c r="AC129" i="2"/>
  <c r="AF128" i="2"/>
  <c r="AC128" i="2"/>
  <c r="AF127" i="2"/>
  <c r="AC127" i="2"/>
  <c r="AF126" i="2"/>
  <c r="AC126" i="2"/>
  <c r="AF124" i="2"/>
  <c r="AF123" i="2"/>
  <c r="AF122" i="2"/>
  <c r="AF121" i="2"/>
  <c r="AF120" i="2"/>
  <c r="AF118" i="2"/>
  <c r="AC118" i="2"/>
  <c r="AF117" i="2"/>
  <c r="AC117" i="2"/>
  <c r="AF116" i="2"/>
  <c r="AC116" i="2"/>
  <c r="AF115" i="2"/>
  <c r="AC115" i="2"/>
  <c r="AF114" i="2"/>
  <c r="AC114" i="2"/>
  <c r="AF112" i="2"/>
  <c r="AC112" i="2"/>
  <c r="AF111" i="2"/>
  <c r="AC111" i="2"/>
  <c r="AF110" i="2"/>
  <c r="AC110" i="2"/>
  <c r="AF109" i="2"/>
  <c r="AC109" i="2"/>
  <c r="AF108" i="2"/>
  <c r="AC108" i="2"/>
  <c r="AF106" i="2"/>
  <c r="AC106" i="2"/>
  <c r="AF105" i="2"/>
  <c r="AC105" i="2"/>
  <c r="AF104" i="2"/>
  <c r="AC104" i="2"/>
  <c r="AF103" i="2"/>
  <c r="AC103" i="2"/>
  <c r="AF102" i="2"/>
  <c r="AC102" i="2"/>
  <c r="AF100" i="2"/>
  <c r="AC100" i="2"/>
  <c r="AF99" i="2"/>
  <c r="AC99" i="2"/>
  <c r="AF98" i="2"/>
  <c r="AC98" i="2"/>
  <c r="AF97" i="2"/>
  <c r="AC97" i="2"/>
  <c r="AF96" i="2"/>
  <c r="AC96" i="2"/>
  <c r="AF94" i="2"/>
  <c r="AC94" i="2"/>
  <c r="AF93" i="2"/>
  <c r="AC93" i="2"/>
  <c r="AF92" i="2"/>
  <c r="AC92" i="2"/>
  <c r="AF91" i="2"/>
  <c r="AC91" i="2"/>
  <c r="AF90" i="2"/>
  <c r="AC90" i="2"/>
  <c r="AF88" i="2"/>
  <c r="AC88" i="2"/>
  <c r="AF87" i="2"/>
  <c r="AC87" i="2"/>
  <c r="AF86" i="2"/>
  <c r="AC86" i="2"/>
  <c r="AF85" i="2"/>
  <c r="AC85" i="2"/>
  <c r="AF84" i="2"/>
  <c r="AC84" i="2"/>
  <c r="AF82" i="2"/>
  <c r="AC82" i="2"/>
  <c r="AF81" i="2"/>
  <c r="AC81" i="2"/>
  <c r="AF80" i="2"/>
  <c r="AC80" i="2"/>
  <c r="AF79" i="2"/>
  <c r="AC79" i="2"/>
  <c r="AF78" i="2"/>
  <c r="AC78" i="2"/>
  <c r="AF76" i="2"/>
  <c r="AC76" i="2"/>
  <c r="AF75" i="2"/>
  <c r="AC75" i="2"/>
  <c r="AF74" i="2"/>
  <c r="AC74" i="2"/>
  <c r="AF73" i="2"/>
  <c r="AC73" i="2"/>
  <c r="AF72" i="2"/>
  <c r="AC72" i="2"/>
  <c r="AF70" i="2"/>
  <c r="AC70" i="2"/>
  <c r="AF69" i="2"/>
  <c r="AC69" i="2"/>
  <c r="AF68" i="2"/>
  <c r="AC68" i="2"/>
  <c r="AF67" i="2"/>
  <c r="AC67" i="2"/>
  <c r="AF66" i="2"/>
  <c r="AC66" i="2"/>
  <c r="AF64" i="2"/>
  <c r="AC64" i="2"/>
  <c r="AF63" i="2"/>
  <c r="AC63" i="2"/>
  <c r="AF62" i="2"/>
  <c r="AC62" i="2"/>
  <c r="AF61" i="2"/>
  <c r="AC61" i="2"/>
  <c r="AF60" i="2"/>
  <c r="AC60" i="2"/>
  <c r="AF58" i="2"/>
  <c r="AC58" i="2"/>
  <c r="AF57" i="2"/>
  <c r="AC57" i="2"/>
  <c r="AF56" i="2"/>
  <c r="AC56" i="2"/>
  <c r="AF55" i="2"/>
  <c r="AC55" i="2"/>
  <c r="AF54" i="2"/>
  <c r="AC54" i="2"/>
  <c r="AF52" i="2"/>
  <c r="AC52" i="2"/>
  <c r="AF51" i="2"/>
  <c r="AC51" i="2"/>
  <c r="AF50" i="2"/>
  <c r="AC50" i="2"/>
  <c r="AF49" i="2"/>
  <c r="AC49" i="2"/>
  <c r="AF48" i="2"/>
  <c r="AC48" i="2"/>
  <c r="AF46" i="2"/>
  <c r="AC46" i="2"/>
  <c r="AF45" i="2"/>
  <c r="AC45" i="2"/>
  <c r="AF44" i="2"/>
  <c r="AC44" i="2"/>
  <c r="AF43" i="2"/>
  <c r="AC43" i="2"/>
  <c r="AF42" i="2"/>
  <c r="AC42" i="2"/>
  <c r="AF40" i="2"/>
  <c r="AC40" i="2"/>
  <c r="AF39" i="2"/>
  <c r="AC39" i="2"/>
  <c r="AF38" i="2"/>
  <c r="AC38" i="2"/>
  <c r="AF37" i="2"/>
  <c r="AC37" i="2"/>
  <c r="AF36" i="2"/>
  <c r="AC36" i="2"/>
  <c r="AF34" i="2"/>
  <c r="AC34" i="2"/>
  <c r="AF33" i="2"/>
  <c r="AC33" i="2"/>
  <c r="AF32" i="2"/>
  <c r="AC32" i="2"/>
  <c r="AF31" i="2"/>
  <c r="AC31" i="2"/>
  <c r="AF30" i="2"/>
  <c r="AC30" i="2"/>
  <c r="AF28" i="2"/>
  <c r="AC28" i="2"/>
  <c r="AF27" i="2"/>
  <c r="AC27" i="2"/>
  <c r="AF26" i="2"/>
  <c r="AC26" i="2"/>
  <c r="AF25" i="2"/>
  <c r="AC25" i="2"/>
  <c r="AC124" i="2" s="1"/>
  <c r="AF24" i="2"/>
  <c r="AC24" i="2"/>
  <c r="AF22" i="2"/>
  <c r="AC22" i="2"/>
  <c r="AF21" i="2"/>
  <c r="AC21" i="2"/>
  <c r="AF20" i="2"/>
  <c r="AC20" i="2"/>
  <c r="AF19" i="2"/>
  <c r="AC19" i="2"/>
  <c r="AF18" i="2"/>
  <c r="AC18" i="2"/>
  <c r="AF16" i="2"/>
  <c r="AC16" i="2"/>
  <c r="AF15" i="2"/>
  <c r="AC15" i="2"/>
  <c r="AF14" i="2"/>
  <c r="AC14" i="2"/>
  <c r="AF13" i="2"/>
  <c r="AC13" i="2"/>
  <c r="AF12" i="2"/>
  <c r="AC12" i="2"/>
  <c r="AF10" i="2"/>
  <c r="AC10" i="2"/>
  <c r="AF9" i="2"/>
  <c r="AC9" i="2"/>
  <c r="AF8" i="2"/>
  <c r="AC8" i="2"/>
  <c r="AF7" i="2"/>
  <c r="AC7" i="2"/>
  <c r="AF6" i="2"/>
  <c r="AC6" i="2"/>
  <c r="AF149" i="2"/>
  <c r="AF143" i="2"/>
  <c r="AF137" i="2"/>
  <c r="AF131" i="2"/>
  <c r="AF125" i="2"/>
  <c r="AF119" i="2"/>
  <c r="AF113" i="2"/>
  <c r="AF107" i="2"/>
  <c r="AF101" i="2"/>
  <c r="AF95" i="2"/>
  <c r="AF89" i="2"/>
  <c r="AF83" i="2"/>
  <c r="AF77" i="2"/>
  <c r="AF71" i="2"/>
  <c r="AF65" i="2"/>
  <c r="AF59" i="2"/>
  <c r="AF53" i="2"/>
  <c r="AF47" i="2"/>
  <c r="AF41" i="2"/>
  <c r="AF35" i="2"/>
  <c r="AF29" i="2"/>
  <c r="AF23" i="2"/>
  <c r="AF17" i="2"/>
  <c r="AF11" i="2"/>
  <c r="AC149" i="2"/>
  <c r="AC143" i="2"/>
  <c r="AC137" i="2"/>
  <c r="AC131" i="2"/>
  <c r="AC125" i="2"/>
  <c r="AC119" i="2"/>
  <c r="AC113" i="2"/>
  <c r="AC107" i="2"/>
  <c r="AC101" i="2"/>
  <c r="AC95" i="2"/>
  <c r="AC89" i="2"/>
  <c r="AC83" i="2"/>
  <c r="AC77" i="2"/>
  <c r="AC71" i="2"/>
  <c r="AC65" i="2"/>
  <c r="AC59" i="2"/>
  <c r="AC53" i="2"/>
  <c r="AC47" i="2"/>
  <c r="AC41" i="2"/>
  <c r="AC35" i="2"/>
  <c r="AC29" i="2"/>
  <c r="AC23" i="2"/>
  <c r="AC17" i="2"/>
  <c r="AC11" i="2"/>
  <c r="X19" i="1"/>
  <c r="AC122" i="2" l="1"/>
  <c r="AC123" i="2"/>
  <c r="AC121" i="2"/>
  <c r="AC120" i="2"/>
</calcChain>
</file>

<file path=xl/sharedStrings.xml><?xml version="1.0" encoding="utf-8"?>
<sst xmlns="http://schemas.openxmlformats.org/spreadsheetml/2006/main" count="347" uniqueCount="178">
  <si>
    <t>Dummy</t>
  </si>
  <si>
    <t>Moyenne</t>
  </si>
  <si>
    <t>Réguliers</t>
  </si>
  <si>
    <t>Substituts</t>
  </si>
  <si>
    <t>Bowling</t>
  </si>
  <si>
    <t>Absence</t>
  </si>
  <si>
    <t>Max parties</t>
  </si>
  <si>
    <t>H.T. Équipe</t>
  </si>
  <si>
    <t>H.S. Équipe</t>
  </si>
  <si>
    <t>Capitaines</t>
  </si>
  <si>
    <t>Parfaite, abat-Neuf</t>
  </si>
  <si>
    <t>Parfaites d'équipe</t>
  </si>
  <si>
    <t>Parties</t>
  </si>
  <si>
    <t>"69"</t>
  </si>
  <si>
    <t>Finale</t>
  </si>
  <si>
    <t>Impôts</t>
  </si>
  <si>
    <t>Crédit</t>
  </si>
  <si>
    <t>Inéligible</t>
  </si>
  <si>
    <t>Championnat</t>
  </si>
  <si>
    <t>Assiduité</t>
  </si>
  <si>
    <t>Abat-Neuf</t>
  </si>
  <si>
    <t>Joueur @ 16,00 $</t>
  </si>
  <si>
    <t>Substitut @ 12,00 $</t>
  </si>
  <si>
    <t>Plus haute moyenne</t>
  </si>
  <si>
    <t>Plus haut simple</t>
  </si>
  <si>
    <t>Plus haut simple, Homme</t>
  </si>
  <si>
    <t>Plus haut simple, Femme</t>
  </si>
  <si>
    <t>PRIX</t>
  </si>
  <si>
    <t>HAUT SIMPLE, HOMME</t>
  </si>
  <si>
    <t>SIMPLE</t>
  </si>
  <si>
    <t>HAUT SIMPLE, FEMME</t>
  </si>
  <si>
    <t>Roland Gariépy</t>
  </si>
  <si>
    <t>Fernand Daoust</t>
  </si>
  <si>
    <t>Jeannine Chartré</t>
  </si>
  <si>
    <t>Carole Bergeron</t>
  </si>
  <si>
    <t>Gilles Thériault</t>
  </si>
  <si>
    <t/>
  </si>
  <si>
    <t>Loraine Morin</t>
  </si>
  <si>
    <t>Mario Nolet</t>
  </si>
  <si>
    <t>Serge Latulippe</t>
  </si>
  <si>
    <t>Ginette Dagenais</t>
  </si>
  <si>
    <t>Serge Lemieux</t>
  </si>
  <si>
    <t>Manuel Franco</t>
  </si>
  <si>
    <t>Johanne Deschamps</t>
  </si>
  <si>
    <t>Serge Labelle</t>
  </si>
  <si>
    <t>Michel Moreau</t>
  </si>
  <si>
    <t>Francine Grohman</t>
  </si>
  <si>
    <t>Grégoire Leclerc</t>
  </si>
  <si>
    <t>Céline Larocque</t>
  </si>
  <si>
    <t>Raymond Chartré</t>
  </si>
  <si>
    <t>Suzanne Labelle</t>
  </si>
  <si>
    <t>Louisette Croteau</t>
  </si>
  <si>
    <t>Richard Champagne</t>
  </si>
  <si>
    <t>Ginette Beauvais</t>
  </si>
  <si>
    <t>Danielle Marcil</t>
  </si>
  <si>
    <t>Claude Cyr</t>
  </si>
  <si>
    <t>Robert Gaudette</t>
  </si>
  <si>
    <t>Ginette Roy</t>
  </si>
  <si>
    <t>Martine Bouchard</t>
  </si>
  <si>
    <t>André Cyr</t>
  </si>
  <si>
    <t>Suzanne Meunier</t>
  </si>
  <si>
    <t>Gilles Martin</t>
  </si>
  <si>
    <t>Léo Mayotte</t>
  </si>
  <si>
    <t>Jocelyne Daoust</t>
  </si>
  <si>
    <t>Jocelyne Brunelle</t>
  </si>
  <si>
    <t>Nicole Lauzon</t>
  </si>
  <si>
    <t>Claire Lessard</t>
  </si>
  <si>
    <t>Jocelyne Cloutier</t>
  </si>
  <si>
    <t>Philippe Vignis</t>
  </si>
  <si>
    <t>Isabelle Dussault</t>
  </si>
  <si>
    <t>Réjean Lemay</t>
  </si>
  <si>
    <t>Suzanne Jacob</t>
  </si>
  <si>
    <t>Fernand Lefebvre</t>
  </si>
  <si>
    <t>Georges Bourdon</t>
  </si>
  <si>
    <t>Roger Pratte</t>
  </si>
  <si>
    <t>Pierre Racine</t>
  </si>
  <si>
    <t>Robert Gagnon</t>
  </si>
  <si>
    <t>Claude Dubuc</t>
  </si>
  <si>
    <t>France Therien</t>
  </si>
  <si>
    <t>Françoise Lapointe</t>
  </si>
  <si>
    <t>André Fournier</t>
  </si>
  <si>
    <t>Nicole Joly</t>
  </si>
  <si>
    <t>Francine Fournier</t>
  </si>
  <si>
    <t>Ferdinand Laplante</t>
  </si>
  <si>
    <t>Jacques Gagnon</t>
  </si>
  <si>
    <t>Michel Tremblay</t>
  </si>
  <si>
    <t>Pierrette Lépine</t>
  </si>
  <si>
    <t>Lorraine Poirier</t>
  </si>
  <si>
    <t>Bernard Daniel</t>
  </si>
  <si>
    <t>Ginette Juteau</t>
  </si>
  <si>
    <t>Serge Malouin</t>
  </si>
  <si>
    <t>Claudine Fournier</t>
  </si>
  <si>
    <t>Carole Séguin</t>
  </si>
  <si>
    <t>Danielle Bourdon</t>
  </si>
  <si>
    <t>Équipe # 1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</si>
  <si>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</si>
  <si>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</si>
  <si>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</si>
  <si>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</si>
  <si>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</si>
  <si>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</si>
  <si>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</si>
  <si>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</si>
  <si>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</si>
  <si>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</si>
  <si>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</si>
  <si>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</si>
  <si>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</si>
  <si>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</si>
  <si>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</si>
  <si>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Équipe # 17</t>
  </si>
  <si>
    <t>Équipe # 18</t>
  </si>
  <si>
    <t>Équipe # 19</t>
  </si>
  <si>
    <t>Équipe # 20</t>
  </si>
  <si>
    <t>Équipe # 21</t>
  </si>
  <si>
    <t>Équipe # 22</t>
  </si>
  <si>
    <t>Équipe # 23</t>
  </si>
  <si>
    <t>Équipe # 24</t>
  </si>
  <si>
    <t>LesPêcheurs</t>
  </si>
  <si>
    <t>Louise Arbour</t>
  </si>
  <si>
    <t>Claude Chaumont</t>
  </si>
  <si>
    <t>Denis Lauzon</t>
  </si>
  <si>
    <t>André Lamarche</t>
  </si>
  <si>
    <t>Diane Resler</t>
  </si>
  <si>
    <t>Marcel Vachon</t>
  </si>
  <si>
    <t>Micheline Lepage</t>
  </si>
  <si>
    <t>Diane Lacasse</t>
  </si>
  <si>
    <t>Gérald Séguin</t>
  </si>
  <si>
    <t>Danielle Turgeon</t>
  </si>
  <si>
    <t>Marie-France Lapointe</t>
  </si>
  <si>
    <t>Jocelyne Labelle</t>
  </si>
  <si>
    <t>Monique Nucciaroni</t>
  </si>
  <si>
    <t>Paul Barrette</t>
  </si>
  <si>
    <t>Yves St-Jules</t>
  </si>
  <si>
    <t>Rose-Ange Leclerc</t>
  </si>
  <si>
    <t>George Galarneau</t>
  </si>
  <si>
    <t>Yves Hébert</t>
  </si>
  <si>
    <t>Normand Laurin</t>
  </si>
  <si>
    <t>Suzanne Marinier</t>
  </si>
  <si>
    <t>Louisette Hinton</t>
  </si>
  <si>
    <t>Normand Thivierge</t>
  </si>
  <si>
    <t>Claudette Lavallée</t>
  </si>
  <si>
    <t>Gaétan Martin</t>
  </si>
  <si>
    <t>Carmen Robinson</t>
  </si>
  <si>
    <t>M-Jeanne Courchesne</t>
  </si>
  <si>
    <t>Noé Franco</t>
  </si>
  <si>
    <t>Robert Mignacca</t>
  </si>
  <si>
    <t>Diane St-Jules</t>
  </si>
  <si>
    <t>Suzanne Turcotte</t>
  </si>
  <si>
    <t>Claudette Lemay</t>
  </si>
  <si>
    <t>Roger Lefebvre</t>
  </si>
  <si>
    <t>André Lépine</t>
  </si>
  <si>
    <t>Pierre Viau</t>
  </si>
  <si>
    <t>René Paquet</t>
  </si>
  <si>
    <t>Hélène Babin</t>
  </si>
  <si>
    <t>Edmond Pesetti</t>
  </si>
  <si>
    <t>Alberte Boucher</t>
  </si>
  <si>
    <t>Luce St-André</t>
  </si>
  <si>
    <t>Louise Cardinal</t>
  </si>
  <si>
    <t>Gisèle Gilbert</t>
  </si>
  <si>
    <t>Diane Georges</t>
  </si>
  <si>
    <t>René Courchesne</t>
  </si>
  <si>
    <t>Diane Lavoie</t>
  </si>
  <si>
    <t>Pierrette Giguère</t>
  </si>
  <si>
    <t>Pierre Taillon</t>
  </si>
  <si>
    <t>Lucie Magnan</t>
  </si>
  <si>
    <t>Marielle Campeau</t>
  </si>
  <si>
    <t>Bernard Rickebusch</t>
  </si>
  <si>
    <t>Nicole Gilbert</t>
  </si>
  <si>
    <t>Ron Morin</t>
  </si>
  <si>
    <t>Normand Simard</t>
  </si>
  <si>
    <t>France Fournier</t>
  </si>
  <si>
    <t>Michel Lavoie</t>
  </si>
  <si>
    <t>Thérèse Trahan</t>
  </si>
  <si>
    <t>Charlotte Jolicoeur</t>
  </si>
  <si>
    <t>Huguette Charron</t>
  </si>
  <si>
    <t>Michel Chaput</t>
  </si>
  <si>
    <t>Denis lauzon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</si>
</sst>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#,##0.00\ &quot;$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9"/>
      <color theme="1"/>
      <name val="Calibri"/>
      <family val="2"/>
    </font>
    <font>
      <b/>
      <sz val="14"/>
      <color theme="1"/>
      <name val="Calibri"/>
      <family val="2"/>
    </font>
    <font>
      <b/>
      <sz val="11"/>
      <color theme="1"/>
      <name val="Calibri"/>
      <family val="2"/>
    </font>
    <font>
      <sz val="9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theme="1"/>
      <name val="Calibri"/>
      <family val="2"/>
    </font>
    <font>
      <sz val="12"/>
      <color rgb="FF34373A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3">
    <xf numFmtId="0" fontId="0" fillId="0" borderId="0" xfId="0"/>
    <xf numFmtId="0" fontId="2" fillId="0" borderId="0" xfId="0" applyFont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44" fontId="4" fillId="6" borderId="1" xfId="1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164" fontId="4" fillId="6" borderId="1" xfId="0" applyNumberFormat="1" applyFont="1" applyFill="1" applyBorder="1" applyAlignment="1">
      <alignment horizontal="center" vertical="center"/>
    </xf>
    <xf numFmtId="44" fontId="4" fillId="6" borderId="3" xfId="1" applyFont="1" applyFill="1" applyBorder="1" applyAlignment="1">
      <alignment horizontal="center" vertical="center"/>
    </xf>
    <xf numFmtId="44" fontId="4" fillId="6" borderId="2" xfId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 wrapText="1"/>
    </xf>
    <xf numFmtId="164" fontId="4" fillId="6" borderId="1" xfId="1" applyNumberFormat="1" applyFont="1" applyFill="1" applyBorder="1" applyAlignment="1">
      <alignment horizontal="center" vertical="center"/>
    </xf>
    <xf numFmtId="164" fontId="4" fillId="6" borderId="2" xfId="0" applyNumberFormat="1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2" fillId="0" borderId="0" xfId="0" applyFont="1"/>
    <xf numFmtId="0" fontId="5" fillId="9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0" fontId="0" fillId="6" borderId="0" xfId="0" applyFill="1" applyBorder="1"/>
    <xf numFmtId="0" fontId="3" fillId="6" borderId="0" xfId="0" applyFont="1" applyFill="1" applyBorder="1" applyAlignment="1">
      <alignment horizontal="center" vertical="center"/>
    </xf>
    <xf numFmtId="0" fontId="6" fillId="6" borderId="0" xfId="0" applyFont="1" applyFill="1" applyBorder="1"/>
    <xf numFmtId="0" fontId="3" fillId="6" borderId="0" xfId="0" applyFont="1" applyFill="1" applyBorder="1" applyAlignment="1">
      <alignment vertical="center"/>
    </xf>
    <xf numFmtId="0" fontId="7" fillId="0" borderId="0" xfId="0" applyFont="1"/>
    <xf numFmtId="164" fontId="2" fillId="5" borderId="5" xfId="0" applyNumberFormat="1" applyFont="1" applyFill="1" applyBorder="1" applyAlignment="1">
      <alignment horizontal="center" vertical="center"/>
    </xf>
    <xf numFmtId="164" fontId="2" fillId="3" borderId="5" xfId="0" applyNumberFormat="1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164" fontId="2" fillId="3" borderId="7" xfId="0" applyNumberFormat="1" applyFont="1" applyFill="1" applyBorder="1" applyAlignment="1">
      <alignment horizontal="center" vertical="center"/>
    </xf>
    <xf numFmtId="0" fontId="7" fillId="6" borderId="0" xfId="0" applyFont="1" applyFill="1" applyBorder="1"/>
    <xf numFmtId="0" fontId="2" fillId="8" borderId="1" xfId="0" applyFont="1" applyFill="1" applyBorder="1" applyAlignment="1">
      <alignment horizontal="center" vertical="center"/>
    </xf>
    <xf numFmtId="0" fontId="8" fillId="8" borderId="1" xfId="0" applyFont="1" applyFill="1" applyBorder="1"/>
    <xf numFmtId="0" fontId="2" fillId="8" borderId="9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8" fillId="6" borderId="0" xfId="0" applyFont="1" applyFill="1" applyBorder="1"/>
    <xf numFmtId="0" fontId="2" fillId="0" borderId="5" xfId="0" applyFont="1" applyBorder="1" applyAlignment="1">
      <alignment horizontal="center" vertical="center"/>
    </xf>
    <xf numFmtId="0" fontId="2" fillId="6" borderId="0" xfId="0" applyFont="1" applyFill="1" applyBorder="1" applyAlignment="1">
      <alignment vertical="center"/>
    </xf>
    <xf numFmtId="0" fontId="2" fillId="6" borderId="8" xfId="0" applyFont="1" applyFill="1" applyBorder="1" applyAlignment="1">
      <alignment vertical="center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vertical="center"/>
    </xf>
    <xf numFmtId="0" fontId="5" fillId="8" borderId="1" xfId="0" applyFont="1" applyFill="1" applyBorder="1" applyAlignment="1">
      <alignment horizontal="center" vertical="center"/>
    </xf>
    <xf numFmtId="0" fontId="9" fillId="0" borderId="0" xfId="0" applyFont="1" applyAlignment="1">
      <alignment vertical="center" wrapText="1"/>
    </xf>
    <xf numFmtId="44" fontId="2" fillId="6" borderId="10" xfId="1" applyFont="1" applyFill="1" applyBorder="1" applyAlignment="1">
      <alignment horizontal="center" vertical="center" wrapText="1"/>
    </xf>
    <xf numFmtId="44" fontId="2" fillId="6" borderId="11" xfId="1" applyFont="1" applyFill="1" applyBorder="1" applyAlignment="1">
      <alignment horizontal="center" vertical="center" wrapText="1"/>
    </xf>
    <xf numFmtId="44" fontId="2" fillId="6" borderId="12" xfId="1" applyFont="1" applyFill="1" applyBorder="1" applyAlignment="1">
      <alignment horizontal="center" vertical="center" wrapText="1"/>
    </xf>
    <xf numFmtId="44" fontId="2" fillId="6" borderId="3" xfId="1" applyFont="1" applyFill="1" applyBorder="1" applyAlignment="1">
      <alignment horizontal="center" vertical="center" wrapText="1"/>
    </xf>
    <xf numFmtId="44" fontId="2" fillId="6" borderId="2" xfId="1" applyFont="1" applyFill="1" applyBorder="1" applyAlignment="1">
      <alignment horizontal="center" vertical="center" wrapText="1"/>
    </xf>
    <xf numFmtId="44" fontId="2" fillId="6" borderId="4" xfId="1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5" fillId="6" borderId="1" xfId="0" applyFont="1" applyFill="1" applyBorder="1"/>
    <xf numFmtId="0" fontId="5" fillId="4" borderId="1" xfId="0" applyFont="1" applyFill="1" applyBorder="1" applyAlignment="1">
      <alignment horizontal="left" vertical="center"/>
    </xf>
    <xf numFmtId="0" fontId="2" fillId="4" borderId="8" xfId="0" applyFont="1" applyFill="1" applyBorder="1" applyAlignment="1">
      <alignment vertical="center"/>
    </xf>
    <xf numFmtId="0" fontId="5" fillId="10" borderId="1" xfId="0" applyFont="1" applyFill="1" applyBorder="1" applyAlignment="1">
      <alignment horizontal="left" vertical="center"/>
    </xf>
    <xf numFmtId="0" fontId="2" fillId="10" borderId="8" xfId="0" applyFont="1" applyFill="1" applyBorder="1" applyAlignment="1">
      <alignment vertical="center"/>
    </xf>
    <xf numFmtId="0" fontId="5" fillId="11" borderId="1" xfId="0" applyFont="1" applyFill="1" applyBorder="1" applyAlignment="1">
      <alignment horizontal="left" vertical="center"/>
    </xf>
    <xf numFmtId="0" fontId="5" fillId="12" borderId="1" xfId="0" applyFont="1" applyFill="1" applyBorder="1" applyAlignment="1">
      <alignment horizontal="left" vertical="center"/>
    </xf>
    <xf numFmtId="0" fontId="2" fillId="12" borderId="5" xfId="0" applyFont="1" applyFill="1" applyBorder="1" applyAlignment="1">
      <alignment vertical="center"/>
    </xf>
    <xf numFmtId="0" fontId="2" fillId="11" borderId="5" xfId="0" applyFont="1" applyFill="1" applyBorder="1" applyAlignment="1">
      <alignment vertical="center"/>
    </xf>
    <xf numFmtId="44" fontId="4" fillId="4" borderId="1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39"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5" tint="0.59996337778862885"/>
      </font>
    </dxf>
    <dxf>
      <font>
        <color theme="5" tint="0.59996337778862885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5" tint="0.59996337778862885"/>
      </font>
    </dxf>
    <dxf>
      <font>
        <color theme="5" tint="0.59996337778862885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5" tint="0.59996337778862885"/>
      </font>
    </dxf>
    <dxf>
      <font>
        <color theme="5" tint="0.59996337778862885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 tint="-0.24994659260841701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 tint="-0.24994659260841701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 tint="-0.24994659260841701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X1:X503"/>
  <sheetViews>
    <sheetView topLeftCell="A16" workbookViewId="0">
      <selection activeCell="X60" sqref="X60:X63"/>
    </sheetView>
  </sheetViews>
  <sheetFormatPr baseColWidth="10" defaultColWidth="11.5703125" defaultRowHeight="18.75" x14ac:dyDescent="0.25"/>
  <cols>
    <col min="1" max="23" width="1.7109375" customWidth="1"/>
    <col min="24" max="24" width="25.7109375" style="13" customWidth="1"/>
  </cols>
  <sheetData>
    <row r="1" spans="24:24" ht="19.5" thickBot="1" x14ac:dyDescent="0.3">
      <c r="X1" s="3">
        <v>5000</v>
      </c>
    </row>
    <row r="2" spans="24:24" ht="19.5" thickBot="1" x14ac:dyDescent="0.3">
      <c r="X2" s="3" t="s">
        <v>0</v>
      </c>
    </row>
    <row r="3" spans="24:24" ht="19.5" thickBot="1" x14ac:dyDescent="0.3">
      <c r="X3" s="3" t="s">
        <v>1</v>
      </c>
    </row>
    <row r="4" spans="24:24" ht="19.5" thickBot="1" x14ac:dyDescent="0.3">
      <c r="X4" s="3">
        <v>130</v>
      </c>
    </row>
    <row r="5" spans="24:24" ht="19.5" thickBot="1" x14ac:dyDescent="0.3">
      <c r="X5" s="4" t="s">
        <v>2</v>
      </c>
    </row>
    <row r="6" spans="24:24" ht="19.5" thickBot="1" x14ac:dyDescent="0.3">
      <c r="X6" s="4">
        <v>16</v>
      </c>
    </row>
    <row r="7" spans="24:24" ht="19.5" thickBot="1" x14ac:dyDescent="0.3">
      <c r="X7" s="5" t="s">
        <v>3</v>
      </c>
    </row>
    <row r="8" spans="24:24" ht="19.5" thickBot="1" x14ac:dyDescent="0.3">
      <c r="X8" s="4">
        <v>12</v>
      </c>
    </row>
    <row r="9" spans="24:24" ht="19.5" thickBot="1" x14ac:dyDescent="0.3">
      <c r="X9" s="5" t="s">
        <v>4</v>
      </c>
    </row>
    <row r="10" spans="24:24" ht="19.5" thickBot="1" x14ac:dyDescent="0.3">
      <c r="X10" s="4">
        <v>10.25</v>
      </c>
    </row>
    <row r="11" spans="24:24" ht="19.5" thickBot="1" x14ac:dyDescent="0.3">
      <c r="X11" s="3" t="s">
        <v>5</v>
      </c>
    </row>
    <row r="12" spans="24:24" ht="19.5" thickBot="1" x14ac:dyDescent="0.3">
      <c r="X12" s="4">
        <v>10</v>
      </c>
    </row>
    <row r="13" spans="24:24" ht="19.5" thickBot="1" x14ac:dyDescent="0.3">
      <c r="X13" s="3" t="s">
        <v>6</v>
      </c>
    </row>
    <row r="14" spans="24:24" ht="19.5" thickBot="1" x14ac:dyDescent="0.3">
      <c r="X14" s="3">
        <v>90</v>
      </c>
    </row>
    <row r="15" spans="24:24" ht="19.5" thickBot="1" x14ac:dyDescent="0.3">
      <c r="X15" s="3" t="s">
        <v>7</v>
      </c>
    </row>
    <row r="16" spans="24:24" ht="19.5" thickBot="1" x14ac:dyDescent="0.3">
      <c r="X16" s="6">
        <v>20</v>
      </c>
    </row>
    <row r="17" spans="24:24" ht="19.5" thickBot="1" x14ac:dyDescent="0.3">
      <c r="X17" s="3" t="s">
        <v>8</v>
      </c>
    </row>
    <row r="18" spans="24:24" ht="19.5" thickBot="1" x14ac:dyDescent="0.3">
      <c r="X18" s="6">
        <v>20</v>
      </c>
    </row>
    <row r="19" spans="24:24" ht="19.5" thickBot="1" x14ac:dyDescent="0.3">
      <c r="X19" s="4">
        <f>$X$6*$X$31</f>
        <v>560</v>
      </c>
    </row>
    <row r="20" spans="24:24" ht="19.5" thickBot="1" x14ac:dyDescent="0.3">
      <c r="X20" s="6" t="s">
        <v>9</v>
      </c>
    </row>
    <row r="21" spans="24:24" ht="19.5" thickBot="1" x14ac:dyDescent="0.3">
      <c r="X21" s="4">
        <v>25</v>
      </c>
    </row>
    <row r="22" spans="24:24" ht="19.5" thickBot="1" x14ac:dyDescent="0.3">
      <c r="X22" s="20" t="s">
        <v>24</v>
      </c>
    </row>
    <row r="23" spans="24:24" ht="19.5" thickBot="1" x14ac:dyDescent="0.3">
      <c r="X23" s="62">
        <v>25</v>
      </c>
    </row>
    <row r="24" spans="24:24" ht="19.5" thickBot="1" x14ac:dyDescent="0.3">
      <c r="X24" s="3" t="s">
        <v>10</v>
      </c>
    </row>
    <row r="25" spans="24:24" ht="19.5" thickBot="1" x14ac:dyDescent="0.3">
      <c r="X25" s="4">
        <v>10</v>
      </c>
    </row>
    <row r="26" spans="24:24" ht="19.5" thickBot="1" x14ac:dyDescent="0.3">
      <c r="X26" s="3" t="s">
        <v>11</v>
      </c>
    </row>
    <row r="27" spans="24:24" ht="19.5" thickBot="1" x14ac:dyDescent="0.3">
      <c r="X27" s="4">
        <v>25</v>
      </c>
    </row>
    <row r="28" spans="24:24" ht="19.5" thickBot="1" x14ac:dyDescent="0.3">
      <c r="X28" s="4">
        <v>20</v>
      </c>
    </row>
    <row r="29" spans="24:24" ht="19.5" thickBot="1" x14ac:dyDescent="0.3">
      <c r="X29" s="4">
        <v>15</v>
      </c>
    </row>
    <row r="30" spans="24:24" ht="19.5" thickBot="1" x14ac:dyDescent="0.3">
      <c r="X30" s="3" t="s">
        <v>12</v>
      </c>
    </row>
    <row r="31" spans="24:24" ht="19.5" thickBot="1" x14ac:dyDescent="0.3">
      <c r="X31" s="3">
        <v>35</v>
      </c>
    </row>
    <row r="32" spans="24:24" ht="19.5" thickBot="1" x14ac:dyDescent="0.3">
      <c r="X32" s="3" t="s">
        <v>13</v>
      </c>
    </row>
    <row r="33" spans="24:24" ht="19.5" thickBot="1" x14ac:dyDescent="0.3">
      <c r="X33" s="7">
        <v>10</v>
      </c>
    </row>
    <row r="34" spans="24:24" ht="19.5" thickBot="1" x14ac:dyDescent="0.3">
      <c r="X34" s="3" t="s">
        <v>14</v>
      </c>
    </row>
    <row r="35" spans="24:24" ht="19.5" thickBot="1" x14ac:dyDescent="0.3">
      <c r="X35" s="4">
        <v>25</v>
      </c>
    </row>
    <row r="36" spans="24:24" ht="19.5" thickBot="1" x14ac:dyDescent="0.3">
      <c r="X36" s="4">
        <v>15</v>
      </c>
    </row>
    <row r="37" spans="24:24" ht="19.5" thickBot="1" x14ac:dyDescent="0.3">
      <c r="X37" s="4">
        <v>10</v>
      </c>
    </row>
    <row r="38" spans="24:24" ht="19.5" thickBot="1" x14ac:dyDescent="0.3">
      <c r="X38" s="4">
        <v>10</v>
      </c>
    </row>
    <row r="39" spans="24:24" ht="19.5" thickBot="1" x14ac:dyDescent="0.3">
      <c r="X39" s="4"/>
    </row>
    <row r="40" spans="24:24" ht="19.5" thickBot="1" x14ac:dyDescent="0.3">
      <c r="X40" s="3" t="s">
        <v>15</v>
      </c>
    </row>
    <row r="41" spans="24:24" ht="19.5" thickBot="1" x14ac:dyDescent="0.3">
      <c r="X41" s="4">
        <v>40</v>
      </c>
    </row>
    <row r="42" spans="24:24" ht="19.5" thickBot="1" x14ac:dyDescent="0.3">
      <c r="X42" s="3" t="s">
        <v>16</v>
      </c>
    </row>
    <row r="43" spans="24:24" ht="19.5" thickBot="1" x14ac:dyDescent="0.3">
      <c r="X43" s="5">
        <v>0.15</v>
      </c>
    </row>
    <row r="44" spans="24:24" ht="19.5" thickBot="1" x14ac:dyDescent="0.3">
      <c r="X44" s="3" t="s">
        <v>17</v>
      </c>
    </row>
    <row r="45" spans="24:24" ht="19.5" thickBot="1" x14ac:dyDescent="0.3">
      <c r="X45" s="3">
        <v>91</v>
      </c>
    </row>
    <row r="46" spans="24:24" x14ac:dyDescent="0.25">
      <c r="X46" s="5" t="s">
        <v>18</v>
      </c>
    </row>
    <row r="47" spans="24:24" ht="19.5" thickBot="1" x14ac:dyDescent="0.3">
      <c r="X47" s="8">
        <v>15</v>
      </c>
    </row>
    <row r="48" spans="24:24" ht="19.5" thickBot="1" x14ac:dyDescent="0.3">
      <c r="X48" s="3" t="s">
        <v>19</v>
      </c>
    </row>
    <row r="49" spans="24:24" ht="19.5" thickBot="1" x14ac:dyDescent="0.3">
      <c r="X49" s="4">
        <v>10</v>
      </c>
    </row>
    <row r="50" spans="24:24" ht="19.5" thickBot="1" x14ac:dyDescent="0.3">
      <c r="X50" s="3" t="s">
        <v>20</v>
      </c>
    </row>
    <row r="51" spans="24:24" ht="19.5" thickBot="1" x14ac:dyDescent="0.3">
      <c r="X51" s="4">
        <v>7</v>
      </c>
    </row>
    <row r="52" spans="24:24" ht="19.5" thickBot="1" x14ac:dyDescent="0.3">
      <c r="X52" s="3" t="s">
        <v>21</v>
      </c>
    </row>
    <row r="53" spans="24:24" ht="19.5" thickBot="1" x14ac:dyDescent="0.3">
      <c r="X53" s="5" t="s">
        <v>22</v>
      </c>
    </row>
    <row r="54" spans="24:24" ht="38.25" thickBot="1" x14ac:dyDescent="0.3">
      <c r="X54" s="9" t="s">
        <v>23</v>
      </c>
    </row>
    <row r="55" spans="24:24" ht="19.5" thickBot="1" x14ac:dyDescent="0.3">
      <c r="X55" s="10">
        <v>60</v>
      </c>
    </row>
    <row r="56" spans="24:24" ht="19.5" thickBot="1" x14ac:dyDescent="0.3">
      <c r="X56" s="10">
        <v>50</v>
      </c>
    </row>
    <row r="57" spans="24:24" ht="19.5" thickBot="1" x14ac:dyDescent="0.3">
      <c r="X57" s="10">
        <v>40</v>
      </c>
    </row>
    <row r="58" spans="24:24" ht="19.5" thickBot="1" x14ac:dyDescent="0.3">
      <c r="X58" s="10">
        <v>30</v>
      </c>
    </row>
    <row r="59" spans="24:24" ht="19.5" thickBot="1" x14ac:dyDescent="0.3">
      <c r="X59" s="10">
        <v>25</v>
      </c>
    </row>
    <row r="60" spans="24:24" ht="19.5" thickBot="1" x14ac:dyDescent="0.3">
      <c r="X60" s="3"/>
    </row>
    <row r="61" spans="24:24" ht="19.5" thickBot="1" x14ac:dyDescent="0.3">
      <c r="X61" s="11"/>
    </row>
    <row r="62" spans="24:24" ht="19.5" thickBot="1" x14ac:dyDescent="0.3">
      <c r="X62" s="3"/>
    </row>
    <row r="63" spans="24:24" ht="19.5" thickBot="1" x14ac:dyDescent="0.3">
      <c r="X63" s="6"/>
    </row>
    <row r="64" spans="24:24" x14ac:dyDescent="0.25">
      <c r="X64" s="5"/>
    </row>
    <row r="65" spans="24:24" x14ac:dyDescent="0.25">
      <c r="X65" s="5"/>
    </row>
    <row r="66" spans="24:24" x14ac:dyDescent="0.25">
      <c r="X66" s="5"/>
    </row>
    <row r="67" spans="24:24" x14ac:dyDescent="0.25">
      <c r="X67" s="5"/>
    </row>
    <row r="68" spans="24:24" x14ac:dyDescent="0.25">
      <c r="X68" s="5"/>
    </row>
    <row r="69" spans="24:24" x14ac:dyDescent="0.25">
      <c r="X69" s="5"/>
    </row>
    <row r="70" spans="24:24" x14ac:dyDescent="0.25">
      <c r="X70" s="5"/>
    </row>
    <row r="71" spans="24:24" x14ac:dyDescent="0.25">
      <c r="X71" s="5"/>
    </row>
    <row r="72" spans="24:24" x14ac:dyDescent="0.25">
      <c r="X72" s="5"/>
    </row>
    <row r="73" spans="24:24" x14ac:dyDescent="0.25">
      <c r="X73" s="5"/>
    </row>
    <row r="74" spans="24:24" x14ac:dyDescent="0.25">
      <c r="X74" s="5"/>
    </row>
    <row r="75" spans="24:24" x14ac:dyDescent="0.25">
      <c r="X75" s="5"/>
    </row>
    <row r="76" spans="24:24" x14ac:dyDescent="0.25">
      <c r="X76" s="5"/>
    </row>
    <row r="77" spans="24:24" x14ac:dyDescent="0.25">
      <c r="X77" s="5"/>
    </row>
    <row r="78" spans="24:24" x14ac:dyDescent="0.25">
      <c r="X78" s="5"/>
    </row>
    <row r="79" spans="24:24" x14ac:dyDescent="0.25">
      <c r="X79" s="5"/>
    </row>
    <row r="80" spans="24:24" x14ac:dyDescent="0.25">
      <c r="X80" s="5"/>
    </row>
    <row r="81" spans="24:24" x14ac:dyDescent="0.25">
      <c r="X81" s="5"/>
    </row>
    <row r="82" spans="24:24" x14ac:dyDescent="0.25">
      <c r="X82" s="5"/>
    </row>
    <row r="83" spans="24:24" x14ac:dyDescent="0.25">
      <c r="X83" s="5"/>
    </row>
    <row r="84" spans="24:24" x14ac:dyDescent="0.25">
      <c r="X84" s="5"/>
    </row>
    <row r="85" spans="24:24" x14ac:dyDescent="0.25">
      <c r="X85" s="5"/>
    </row>
    <row r="86" spans="24:24" x14ac:dyDescent="0.25">
      <c r="X86" s="5"/>
    </row>
    <row r="87" spans="24:24" x14ac:dyDescent="0.25">
      <c r="X87" s="5"/>
    </row>
    <row r="88" spans="24:24" x14ac:dyDescent="0.25">
      <c r="X88" s="5"/>
    </row>
    <row r="89" spans="24:24" x14ac:dyDescent="0.25">
      <c r="X89" s="5"/>
    </row>
    <row r="90" spans="24:24" x14ac:dyDescent="0.25">
      <c r="X90" s="5"/>
    </row>
    <row r="91" spans="24:24" x14ac:dyDescent="0.25">
      <c r="X91" s="5"/>
    </row>
    <row r="92" spans="24:24" x14ac:dyDescent="0.25">
      <c r="X92" s="5"/>
    </row>
    <row r="93" spans="24:24" x14ac:dyDescent="0.25">
      <c r="X93" s="5"/>
    </row>
    <row r="94" spans="24:24" x14ac:dyDescent="0.25">
      <c r="X94" s="5"/>
    </row>
    <row r="95" spans="24:24" x14ac:dyDescent="0.25">
      <c r="X95" s="5"/>
    </row>
    <row r="96" spans="24:24" x14ac:dyDescent="0.25">
      <c r="X96" s="5"/>
    </row>
    <row r="97" spans="24:24" x14ac:dyDescent="0.25">
      <c r="X97" s="5"/>
    </row>
    <row r="98" spans="24:24" x14ac:dyDescent="0.25">
      <c r="X98" s="5"/>
    </row>
    <row r="99" spans="24:24" x14ac:dyDescent="0.25">
      <c r="X99" s="5"/>
    </row>
    <row r="100" spans="24:24" x14ac:dyDescent="0.25">
      <c r="X100" s="5"/>
    </row>
    <row r="101" spans="24:24" x14ac:dyDescent="0.25">
      <c r="X101" s="5"/>
    </row>
    <row r="102" spans="24:24" x14ac:dyDescent="0.25">
      <c r="X102" s="5"/>
    </row>
    <row r="103" spans="24:24" x14ac:dyDescent="0.25">
      <c r="X103" s="5"/>
    </row>
    <row r="104" spans="24:24" x14ac:dyDescent="0.25">
      <c r="X104" s="5"/>
    </row>
    <row r="105" spans="24:24" x14ac:dyDescent="0.25">
      <c r="X105" s="5"/>
    </row>
    <row r="106" spans="24:24" x14ac:dyDescent="0.25">
      <c r="X106" s="5"/>
    </row>
    <row r="107" spans="24:24" x14ac:dyDescent="0.25">
      <c r="X107" s="5"/>
    </row>
    <row r="108" spans="24:24" x14ac:dyDescent="0.25">
      <c r="X108" s="5"/>
    </row>
    <row r="109" spans="24:24" x14ac:dyDescent="0.25">
      <c r="X109" s="5"/>
    </row>
    <row r="110" spans="24:24" x14ac:dyDescent="0.25">
      <c r="X110" s="5"/>
    </row>
    <row r="111" spans="24:24" x14ac:dyDescent="0.25">
      <c r="X111" s="5"/>
    </row>
    <row r="112" spans="24:24" x14ac:dyDescent="0.25">
      <c r="X112" s="5"/>
    </row>
    <row r="113" spans="24:24" x14ac:dyDescent="0.25">
      <c r="X113" s="5"/>
    </row>
    <row r="114" spans="24:24" x14ac:dyDescent="0.25">
      <c r="X114" s="5"/>
    </row>
    <row r="115" spans="24:24" x14ac:dyDescent="0.25">
      <c r="X115" s="5"/>
    </row>
    <row r="116" spans="24:24" x14ac:dyDescent="0.25">
      <c r="X116" s="5"/>
    </row>
    <row r="117" spans="24:24" x14ac:dyDescent="0.25">
      <c r="X117" s="5"/>
    </row>
    <row r="118" spans="24:24" x14ac:dyDescent="0.25">
      <c r="X118" s="5"/>
    </row>
    <row r="119" spans="24:24" x14ac:dyDescent="0.25">
      <c r="X119" s="5"/>
    </row>
    <row r="120" spans="24:24" x14ac:dyDescent="0.25">
      <c r="X120" s="5"/>
    </row>
    <row r="121" spans="24:24" x14ac:dyDescent="0.25">
      <c r="X121" s="5"/>
    </row>
    <row r="122" spans="24:24" x14ac:dyDescent="0.25">
      <c r="X122" s="5"/>
    </row>
    <row r="123" spans="24:24" x14ac:dyDescent="0.25">
      <c r="X123" s="5"/>
    </row>
    <row r="124" spans="24:24" x14ac:dyDescent="0.25">
      <c r="X124" s="5"/>
    </row>
    <row r="125" spans="24:24" x14ac:dyDescent="0.25">
      <c r="X125" s="5"/>
    </row>
    <row r="126" spans="24:24" x14ac:dyDescent="0.25">
      <c r="X126" s="5"/>
    </row>
    <row r="127" spans="24:24" x14ac:dyDescent="0.25">
      <c r="X127" s="5"/>
    </row>
    <row r="128" spans="24:24" x14ac:dyDescent="0.25">
      <c r="X128" s="5"/>
    </row>
    <row r="129" spans="24:24" x14ac:dyDescent="0.25">
      <c r="X129" s="5"/>
    </row>
    <row r="130" spans="24:24" x14ac:dyDescent="0.25">
      <c r="X130" s="5"/>
    </row>
    <row r="131" spans="24:24" x14ac:dyDescent="0.25">
      <c r="X131" s="5"/>
    </row>
    <row r="132" spans="24:24" x14ac:dyDescent="0.25">
      <c r="X132" s="5"/>
    </row>
    <row r="133" spans="24:24" x14ac:dyDescent="0.25">
      <c r="X133" s="5"/>
    </row>
    <row r="134" spans="24:24" x14ac:dyDescent="0.25">
      <c r="X134" s="5"/>
    </row>
    <row r="135" spans="24:24" x14ac:dyDescent="0.25">
      <c r="X135" s="5"/>
    </row>
    <row r="136" spans="24:24" x14ac:dyDescent="0.25">
      <c r="X136" s="5"/>
    </row>
    <row r="137" spans="24:24" x14ac:dyDescent="0.25">
      <c r="X137" s="5"/>
    </row>
    <row r="138" spans="24:24" x14ac:dyDescent="0.25">
      <c r="X138" s="5"/>
    </row>
    <row r="139" spans="24:24" x14ac:dyDescent="0.25">
      <c r="X139" s="5"/>
    </row>
    <row r="140" spans="24:24" x14ac:dyDescent="0.25">
      <c r="X140" s="5"/>
    </row>
    <row r="141" spans="24:24" x14ac:dyDescent="0.25">
      <c r="X141" s="5"/>
    </row>
    <row r="142" spans="24:24" x14ac:dyDescent="0.25">
      <c r="X142" s="5"/>
    </row>
    <row r="143" spans="24:24" x14ac:dyDescent="0.25">
      <c r="X143" s="5"/>
    </row>
    <row r="144" spans="24:24" x14ac:dyDescent="0.25">
      <c r="X144" s="5"/>
    </row>
    <row r="145" spans="24:24" x14ac:dyDescent="0.25">
      <c r="X145" s="5"/>
    </row>
    <row r="146" spans="24:24" x14ac:dyDescent="0.25">
      <c r="X146" s="5"/>
    </row>
    <row r="147" spans="24:24" x14ac:dyDescent="0.25">
      <c r="X147" s="5"/>
    </row>
    <row r="148" spans="24:24" x14ac:dyDescent="0.25">
      <c r="X148" s="5"/>
    </row>
    <row r="149" spans="24:24" x14ac:dyDescent="0.25">
      <c r="X149" s="5"/>
    </row>
    <row r="150" spans="24:24" x14ac:dyDescent="0.25">
      <c r="X150" s="5"/>
    </row>
    <row r="151" spans="24:24" x14ac:dyDescent="0.25">
      <c r="X151" s="5"/>
    </row>
    <row r="152" spans="24:24" x14ac:dyDescent="0.25">
      <c r="X152" s="5"/>
    </row>
    <row r="153" spans="24:24" x14ac:dyDescent="0.25">
      <c r="X153" s="5"/>
    </row>
    <row r="154" spans="24:24" x14ac:dyDescent="0.25">
      <c r="X154" s="5"/>
    </row>
    <row r="155" spans="24:24" x14ac:dyDescent="0.25">
      <c r="X155" s="5"/>
    </row>
    <row r="156" spans="24:24" x14ac:dyDescent="0.25">
      <c r="X156" s="5"/>
    </row>
    <row r="157" spans="24:24" x14ac:dyDescent="0.25">
      <c r="X157" s="5"/>
    </row>
    <row r="158" spans="24:24" x14ac:dyDescent="0.25">
      <c r="X158" s="5"/>
    </row>
    <row r="159" spans="24:24" x14ac:dyDescent="0.25">
      <c r="X159" s="5"/>
    </row>
    <row r="160" spans="24:24" x14ac:dyDescent="0.25">
      <c r="X160" s="5"/>
    </row>
    <row r="161" spans="24:24" x14ac:dyDescent="0.25">
      <c r="X161" s="5"/>
    </row>
    <row r="162" spans="24:24" x14ac:dyDescent="0.25">
      <c r="X162" s="5"/>
    </row>
    <row r="163" spans="24:24" x14ac:dyDescent="0.25">
      <c r="X163" s="5"/>
    </row>
    <row r="164" spans="24:24" x14ac:dyDescent="0.25">
      <c r="X164" s="5"/>
    </row>
    <row r="165" spans="24:24" x14ac:dyDescent="0.25">
      <c r="X165" s="5"/>
    </row>
    <row r="166" spans="24:24" x14ac:dyDescent="0.25">
      <c r="X166" s="5"/>
    </row>
    <row r="167" spans="24:24" x14ac:dyDescent="0.25">
      <c r="X167" s="5"/>
    </row>
    <row r="168" spans="24:24" x14ac:dyDescent="0.25">
      <c r="X168" s="5"/>
    </row>
    <row r="169" spans="24:24" x14ac:dyDescent="0.25">
      <c r="X169" s="5"/>
    </row>
    <row r="170" spans="24:24" x14ac:dyDescent="0.25">
      <c r="X170" s="5"/>
    </row>
    <row r="171" spans="24:24" x14ac:dyDescent="0.25">
      <c r="X171" s="5"/>
    </row>
    <row r="172" spans="24:24" x14ac:dyDescent="0.25">
      <c r="X172" s="5"/>
    </row>
    <row r="173" spans="24:24" x14ac:dyDescent="0.25">
      <c r="X173" s="5"/>
    </row>
    <row r="174" spans="24:24" x14ac:dyDescent="0.25">
      <c r="X174" s="5"/>
    </row>
    <row r="175" spans="24:24" x14ac:dyDescent="0.25">
      <c r="X175" s="5"/>
    </row>
    <row r="176" spans="24:24" x14ac:dyDescent="0.25">
      <c r="X176" s="5"/>
    </row>
    <row r="177" spans="24:24" x14ac:dyDescent="0.25">
      <c r="X177" s="5"/>
    </row>
    <row r="178" spans="24:24" x14ac:dyDescent="0.25">
      <c r="X178" s="5"/>
    </row>
    <row r="179" spans="24:24" x14ac:dyDescent="0.25">
      <c r="X179" s="5"/>
    </row>
    <row r="180" spans="24:24" x14ac:dyDescent="0.25">
      <c r="X180" s="5"/>
    </row>
    <row r="181" spans="24:24" x14ac:dyDescent="0.25">
      <c r="X181" s="5"/>
    </row>
    <row r="182" spans="24:24" x14ac:dyDescent="0.25">
      <c r="X182" s="5"/>
    </row>
    <row r="183" spans="24:24" x14ac:dyDescent="0.25">
      <c r="X183" s="5"/>
    </row>
    <row r="184" spans="24:24" x14ac:dyDescent="0.25">
      <c r="X184" s="5"/>
    </row>
    <row r="185" spans="24:24" x14ac:dyDescent="0.25">
      <c r="X185" s="5"/>
    </row>
    <row r="186" spans="24:24" x14ac:dyDescent="0.25">
      <c r="X186" s="5"/>
    </row>
    <row r="187" spans="24:24" x14ac:dyDescent="0.25">
      <c r="X187" s="5"/>
    </row>
    <row r="188" spans="24:24" x14ac:dyDescent="0.25">
      <c r="X188" s="5"/>
    </row>
    <row r="189" spans="24:24" x14ac:dyDescent="0.25">
      <c r="X189" s="5"/>
    </row>
    <row r="190" spans="24:24" x14ac:dyDescent="0.25">
      <c r="X190" s="5"/>
    </row>
    <row r="191" spans="24:24" x14ac:dyDescent="0.25">
      <c r="X191" s="5"/>
    </row>
    <row r="192" spans="24:24" x14ac:dyDescent="0.25">
      <c r="X192" s="5"/>
    </row>
    <row r="193" spans="24:24" x14ac:dyDescent="0.25">
      <c r="X193" s="5"/>
    </row>
    <row r="194" spans="24:24" x14ac:dyDescent="0.25">
      <c r="X194" s="5"/>
    </row>
    <row r="195" spans="24:24" x14ac:dyDescent="0.25">
      <c r="X195" s="5"/>
    </row>
    <row r="196" spans="24:24" x14ac:dyDescent="0.25">
      <c r="X196" s="5"/>
    </row>
    <row r="197" spans="24:24" x14ac:dyDescent="0.25">
      <c r="X197" s="5"/>
    </row>
    <row r="198" spans="24:24" x14ac:dyDescent="0.25">
      <c r="X198" s="5"/>
    </row>
    <row r="199" spans="24:24" x14ac:dyDescent="0.25">
      <c r="X199" s="5"/>
    </row>
    <row r="200" spans="24:24" x14ac:dyDescent="0.25">
      <c r="X200" s="5"/>
    </row>
    <row r="201" spans="24:24" x14ac:dyDescent="0.25">
      <c r="X201" s="5"/>
    </row>
    <row r="202" spans="24:24" x14ac:dyDescent="0.25">
      <c r="X202" s="5"/>
    </row>
    <row r="203" spans="24:24" x14ac:dyDescent="0.25">
      <c r="X203" s="5"/>
    </row>
    <row r="204" spans="24:24" x14ac:dyDescent="0.25">
      <c r="X204" s="5"/>
    </row>
    <row r="205" spans="24:24" x14ac:dyDescent="0.25">
      <c r="X205" s="5"/>
    </row>
    <row r="206" spans="24:24" x14ac:dyDescent="0.25">
      <c r="X206" s="5"/>
    </row>
    <row r="207" spans="24:24" x14ac:dyDescent="0.25">
      <c r="X207" s="5"/>
    </row>
    <row r="208" spans="24:24" x14ac:dyDescent="0.25">
      <c r="X208" s="5"/>
    </row>
    <row r="209" spans="24:24" x14ac:dyDescent="0.25">
      <c r="X209" s="5"/>
    </row>
    <row r="210" spans="24:24" x14ac:dyDescent="0.25">
      <c r="X210" s="5"/>
    </row>
    <row r="211" spans="24:24" x14ac:dyDescent="0.25">
      <c r="X211" s="5"/>
    </row>
    <row r="212" spans="24:24" x14ac:dyDescent="0.25">
      <c r="X212" s="5"/>
    </row>
    <row r="213" spans="24:24" x14ac:dyDescent="0.25">
      <c r="X213" s="5"/>
    </row>
    <row r="214" spans="24:24" x14ac:dyDescent="0.25">
      <c r="X214" s="5"/>
    </row>
    <row r="215" spans="24:24" x14ac:dyDescent="0.25">
      <c r="X215" s="5"/>
    </row>
    <row r="216" spans="24:24" x14ac:dyDescent="0.25">
      <c r="X216" s="5"/>
    </row>
    <row r="217" spans="24:24" x14ac:dyDescent="0.25">
      <c r="X217" s="5"/>
    </row>
    <row r="218" spans="24:24" x14ac:dyDescent="0.25">
      <c r="X218" s="5"/>
    </row>
    <row r="219" spans="24:24" x14ac:dyDescent="0.25">
      <c r="X219" s="5"/>
    </row>
    <row r="220" spans="24:24" x14ac:dyDescent="0.25">
      <c r="X220" s="5"/>
    </row>
    <row r="221" spans="24:24" x14ac:dyDescent="0.25">
      <c r="X221" s="5"/>
    </row>
    <row r="222" spans="24:24" x14ac:dyDescent="0.25">
      <c r="X222" s="5"/>
    </row>
    <row r="223" spans="24:24" x14ac:dyDescent="0.25">
      <c r="X223" s="5"/>
    </row>
    <row r="224" spans="24:24" x14ac:dyDescent="0.25">
      <c r="X224" s="5"/>
    </row>
    <row r="225" spans="24:24" x14ac:dyDescent="0.25">
      <c r="X225" s="5"/>
    </row>
    <row r="226" spans="24:24" x14ac:dyDescent="0.25">
      <c r="X226" s="5"/>
    </row>
    <row r="227" spans="24:24" x14ac:dyDescent="0.25">
      <c r="X227" s="5"/>
    </row>
    <row r="228" spans="24:24" x14ac:dyDescent="0.25">
      <c r="X228" s="5"/>
    </row>
    <row r="229" spans="24:24" x14ac:dyDescent="0.25">
      <c r="X229" s="5"/>
    </row>
    <row r="230" spans="24:24" x14ac:dyDescent="0.25">
      <c r="X230" s="5"/>
    </row>
    <row r="231" spans="24:24" x14ac:dyDescent="0.25">
      <c r="X231" s="5"/>
    </row>
    <row r="232" spans="24:24" x14ac:dyDescent="0.25">
      <c r="X232" s="5"/>
    </row>
    <row r="233" spans="24:24" x14ac:dyDescent="0.25">
      <c r="X233" s="5"/>
    </row>
    <row r="234" spans="24:24" x14ac:dyDescent="0.25">
      <c r="X234" s="5"/>
    </row>
    <row r="235" spans="24:24" x14ac:dyDescent="0.25">
      <c r="X235" s="5"/>
    </row>
    <row r="236" spans="24:24" x14ac:dyDescent="0.25">
      <c r="X236" s="5"/>
    </row>
    <row r="237" spans="24:24" x14ac:dyDescent="0.25">
      <c r="X237" s="5"/>
    </row>
    <row r="238" spans="24:24" x14ac:dyDescent="0.25">
      <c r="X238" s="5"/>
    </row>
    <row r="239" spans="24:24" x14ac:dyDescent="0.25">
      <c r="X239" s="5"/>
    </row>
    <row r="240" spans="24:24" x14ac:dyDescent="0.25">
      <c r="X240" s="5"/>
    </row>
    <row r="241" spans="24:24" x14ac:dyDescent="0.25">
      <c r="X241" s="5"/>
    </row>
    <row r="242" spans="24:24" x14ac:dyDescent="0.25">
      <c r="X242" s="5"/>
    </row>
    <row r="243" spans="24:24" x14ac:dyDescent="0.25">
      <c r="X243" s="5"/>
    </row>
    <row r="244" spans="24:24" x14ac:dyDescent="0.25">
      <c r="X244" s="5"/>
    </row>
    <row r="245" spans="24:24" x14ac:dyDescent="0.25">
      <c r="X245" s="5"/>
    </row>
    <row r="246" spans="24:24" x14ac:dyDescent="0.25">
      <c r="X246" s="5"/>
    </row>
    <row r="247" spans="24:24" x14ac:dyDescent="0.25">
      <c r="X247" s="5"/>
    </row>
    <row r="248" spans="24:24" x14ac:dyDescent="0.25">
      <c r="X248" s="5"/>
    </row>
    <row r="249" spans="24:24" x14ac:dyDescent="0.25">
      <c r="X249" s="5"/>
    </row>
    <row r="250" spans="24:24" x14ac:dyDescent="0.25">
      <c r="X250" s="5"/>
    </row>
    <row r="251" spans="24:24" x14ac:dyDescent="0.25">
      <c r="X251" s="5"/>
    </row>
    <row r="252" spans="24:24" x14ac:dyDescent="0.25">
      <c r="X252" s="5"/>
    </row>
    <row r="253" spans="24:24" x14ac:dyDescent="0.25">
      <c r="X253" s="5"/>
    </row>
    <row r="254" spans="24:24" x14ac:dyDescent="0.25">
      <c r="X254" s="5"/>
    </row>
    <row r="255" spans="24:24" x14ac:dyDescent="0.25">
      <c r="X255" s="5"/>
    </row>
    <row r="256" spans="24:24" x14ac:dyDescent="0.25">
      <c r="X256" s="5"/>
    </row>
    <row r="257" spans="24:24" x14ac:dyDescent="0.25">
      <c r="X257" s="5"/>
    </row>
    <row r="258" spans="24:24" x14ac:dyDescent="0.25">
      <c r="X258" s="5"/>
    </row>
    <row r="259" spans="24:24" x14ac:dyDescent="0.25">
      <c r="X259" s="5"/>
    </row>
    <row r="260" spans="24:24" x14ac:dyDescent="0.25">
      <c r="X260" s="5"/>
    </row>
    <row r="261" spans="24:24" x14ac:dyDescent="0.25">
      <c r="X261" s="5"/>
    </row>
    <row r="262" spans="24:24" x14ac:dyDescent="0.25">
      <c r="X262" s="5"/>
    </row>
    <row r="263" spans="24:24" x14ac:dyDescent="0.25">
      <c r="X263" s="5"/>
    </row>
    <row r="264" spans="24:24" x14ac:dyDescent="0.25">
      <c r="X264" s="5"/>
    </row>
    <row r="265" spans="24:24" x14ac:dyDescent="0.25">
      <c r="X265" s="5"/>
    </row>
    <row r="266" spans="24:24" x14ac:dyDescent="0.25">
      <c r="X266" s="5"/>
    </row>
    <row r="267" spans="24:24" x14ac:dyDescent="0.25">
      <c r="X267" s="5"/>
    </row>
    <row r="268" spans="24:24" x14ac:dyDescent="0.25">
      <c r="X268" s="5"/>
    </row>
    <row r="269" spans="24:24" x14ac:dyDescent="0.25">
      <c r="X269" s="5"/>
    </row>
    <row r="270" spans="24:24" x14ac:dyDescent="0.25">
      <c r="X270" s="5"/>
    </row>
    <row r="271" spans="24:24" x14ac:dyDescent="0.25">
      <c r="X271" s="5"/>
    </row>
    <row r="272" spans="24:24" x14ac:dyDescent="0.25">
      <c r="X272" s="5"/>
    </row>
    <row r="273" spans="24:24" x14ac:dyDescent="0.25">
      <c r="X273" s="5"/>
    </row>
    <row r="274" spans="24:24" x14ac:dyDescent="0.25">
      <c r="X274" s="5"/>
    </row>
    <row r="275" spans="24:24" x14ac:dyDescent="0.25">
      <c r="X275" s="5"/>
    </row>
    <row r="276" spans="24:24" x14ac:dyDescent="0.25">
      <c r="X276" s="5"/>
    </row>
    <row r="277" spans="24:24" x14ac:dyDescent="0.25">
      <c r="X277" s="5"/>
    </row>
    <row r="278" spans="24:24" x14ac:dyDescent="0.25">
      <c r="X278" s="5"/>
    </row>
    <row r="279" spans="24:24" x14ac:dyDescent="0.25">
      <c r="X279" s="5"/>
    </row>
    <row r="280" spans="24:24" x14ac:dyDescent="0.25">
      <c r="X280" s="5"/>
    </row>
    <row r="281" spans="24:24" x14ac:dyDescent="0.25">
      <c r="X281" s="5"/>
    </row>
    <row r="282" spans="24:24" x14ac:dyDescent="0.25">
      <c r="X282" s="5"/>
    </row>
    <row r="283" spans="24:24" x14ac:dyDescent="0.25">
      <c r="X283" s="5"/>
    </row>
    <row r="284" spans="24:24" x14ac:dyDescent="0.25">
      <c r="X284" s="5"/>
    </row>
    <row r="285" spans="24:24" x14ac:dyDescent="0.25">
      <c r="X285" s="5"/>
    </row>
    <row r="286" spans="24:24" x14ac:dyDescent="0.25">
      <c r="X286" s="5"/>
    </row>
    <row r="287" spans="24:24" x14ac:dyDescent="0.25">
      <c r="X287" s="5"/>
    </row>
    <row r="288" spans="24:24" x14ac:dyDescent="0.25">
      <c r="X288" s="5"/>
    </row>
    <row r="289" spans="24:24" x14ac:dyDescent="0.25">
      <c r="X289" s="5"/>
    </row>
    <row r="290" spans="24:24" x14ac:dyDescent="0.25">
      <c r="X290" s="5"/>
    </row>
    <row r="291" spans="24:24" x14ac:dyDescent="0.25">
      <c r="X291" s="5"/>
    </row>
    <row r="292" spans="24:24" x14ac:dyDescent="0.25">
      <c r="X292" s="5"/>
    </row>
    <row r="293" spans="24:24" x14ac:dyDescent="0.25">
      <c r="X293" s="5"/>
    </row>
    <row r="294" spans="24:24" x14ac:dyDescent="0.25">
      <c r="X294" s="5"/>
    </row>
    <row r="295" spans="24:24" x14ac:dyDescent="0.25">
      <c r="X295" s="5"/>
    </row>
    <row r="296" spans="24:24" x14ac:dyDescent="0.25">
      <c r="X296" s="5"/>
    </row>
    <row r="297" spans="24:24" x14ac:dyDescent="0.25">
      <c r="X297" s="5"/>
    </row>
    <row r="298" spans="24:24" x14ac:dyDescent="0.25">
      <c r="X298" s="5"/>
    </row>
    <row r="299" spans="24:24" x14ac:dyDescent="0.25">
      <c r="X299" s="5"/>
    </row>
    <row r="300" spans="24:24" x14ac:dyDescent="0.25">
      <c r="X300" s="5"/>
    </row>
    <row r="301" spans="24:24" x14ac:dyDescent="0.25">
      <c r="X301" s="5"/>
    </row>
    <row r="302" spans="24:24" x14ac:dyDescent="0.25">
      <c r="X302" s="5"/>
    </row>
    <row r="303" spans="24:24" x14ac:dyDescent="0.25">
      <c r="X303" s="5"/>
    </row>
    <row r="304" spans="24:24" x14ac:dyDescent="0.25">
      <c r="X304" s="5"/>
    </row>
    <row r="305" spans="24:24" x14ac:dyDescent="0.25">
      <c r="X305" s="5"/>
    </row>
    <row r="306" spans="24:24" x14ac:dyDescent="0.25">
      <c r="X306" s="5"/>
    </row>
    <row r="307" spans="24:24" x14ac:dyDescent="0.25">
      <c r="X307" s="5"/>
    </row>
    <row r="308" spans="24:24" x14ac:dyDescent="0.25">
      <c r="X308" s="5"/>
    </row>
    <row r="309" spans="24:24" x14ac:dyDescent="0.25">
      <c r="X309" s="5"/>
    </row>
    <row r="310" spans="24:24" x14ac:dyDescent="0.25">
      <c r="X310" s="5"/>
    </row>
    <row r="311" spans="24:24" x14ac:dyDescent="0.25">
      <c r="X311" s="5"/>
    </row>
    <row r="312" spans="24:24" x14ac:dyDescent="0.25">
      <c r="X312" s="5"/>
    </row>
    <row r="313" spans="24:24" x14ac:dyDescent="0.25">
      <c r="X313" s="5"/>
    </row>
    <row r="314" spans="24:24" x14ac:dyDescent="0.25">
      <c r="X314" s="5"/>
    </row>
    <row r="315" spans="24:24" x14ac:dyDescent="0.25">
      <c r="X315" s="5"/>
    </row>
    <row r="316" spans="24:24" x14ac:dyDescent="0.25">
      <c r="X316" s="5"/>
    </row>
    <row r="317" spans="24:24" x14ac:dyDescent="0.25">
      <c r="X317" s="5"/>
    </row>
    <row r="318" spans="24:24" x14ac:dyDescent="0.25">
      <c r="X318" s="5"/>
    </row>
    <row r="319" spans="24:24" x14ac:dyDescent="0.25">
      <c r="X319" s="5"/>
    </row>
    <row r="320" spans="24:24" x14ac:dyDescent="0.25">
      <c r="X320" s="5"/>
    </row>
    <row r="321" spans="24:24" x14ac:dyDescent="0.25">
      <c r="X321" s="5"/>
    </row>
    <row r="322" spans="24:24" x14ac:dyDescent="0.25">
      <c r="X322" s="5"/>
    </row>
    <row r="323" spans="24:24" x14ac:dyDescent="0.25">
      <c r="X323" s="5"/>
    </row>
    <row r="324" spans="24:24" x14ac:dyDescent="0.25">
      <c r="X324" s="5"/>
    </row>
    <row r="325" spans="24:24" x14ac:dyDescent="0.25">
      <c r="X325" s="5"/>
    </row>
    <row r="326" spans="24:24" x14ac:dyDescent="0.25">
      <c r="X326" s="5"/>
    </row>
    <row r="327" spans="24:24" x14ac:dyDescent="0.25">
      <c r="X327" s="5"/>
    </row>
    <row r="328" spans="24:24" x14ac:dyDescent="0.25">
      <c r="X328" s="5"/>
    </row>
    <row r="329" spans="24:24" x14ac:dyDescent="0.25">
      <c r="X329" s="5"/>
    </row>
    <row r="330" spans="24:24" x14ac:dyDescent="0.25">
      <c r="X330" s="5"/>
    </row>
    <row r="331" spans="24:24" x14ac:dyDescent="0.25">
      <c r="X331" s="5"/>
    </row>
    <row r="332" spans="24:24" x14ac:dyDescent="0.25">
      <c r="X332" s="5"/>
    </row>
    <row r="333" spans="24:24" x14ac:dyDescent="0.25">
      <c r="X333" s="5"/>
    </row>
    <row r="334" spans="24:24" x14ac:dyDescent="0.25">
      <c r="X334" s="5"/>
    </row>
    <row r="335" spans="24:24" x14ac:dyDescent="0.25">
      <c r="X335" s="5"/>
    </row>
    <row r="336" spans="24:24" x14ac:dyDescent="0.25">
      <c r="X336" s="5"/>
    </row>
    <row r="337" spans="24:24" x14ac:dyDescent="0.25">
      <c r="X337" s="5"/>
    </row>
    <row r="338" spans="24:24" x14ac:dyDescent="0.25">
      <c r="X338" s="5"/>
    </row>
    <row r="339" spans="24:24" x14ac:dyDescent="0.25">
      <c r="X339" s="5"/>
    </row>
    <row r="340" spans="24:24" x14ac:dyDescent="0.25">
      <c r="X340" s="5"/>
    </row>
    <row r="341" spans="24:24" x14ac:dyDescent="0.25">
      <c r="X341" s="5"/>
    </row>
    <row r="342" spans="24:24" x14ac:dyDescent="0.25">
      <c r="X342" s="5"/>
    </row>
    <row r="343" spans="24:24" x14ac:dyDescent="0.25">
      <c r="X343" s="5"/>
    </row>
    <row r="344" spans="24:24" x14ac:dyDescent="0.25">
      <c r="X344" s="5"/>
    </row>
    <row r="345" spans="24:24" x14ac:dyDescent="0.25">
      <c r="X345" s="5"/>
    </row>
    <row r="346" spans="24:24" x14ac:dyDescent="0.25">
      <c r="X346" s="5"/>
    </row>
    <row r="347" spans="24:24" x14ac:dyDescent="0.25">
      <c r="X347" s="5"/>
    </row>
    <row r="348" spans="24:24" x14ac:dyDescent="0.25">
      <c r="X348" s="5"/>
    </row>
    <row r="349" spans="24:24" x14ac:dyDescent="0.25">
      <c r="X349" s="5"/>
    </row>
    <row r="350" spans="24:24" x14ac:dyDescent="0.25">
      <c r="X350" s="5"/>
    </row>
    <row r="351" spans="24:24" x14ac:dyDescent="0.25">
      <c r="X351" s="5"/>
    </row>
    <row r="352" spans="24:24" x14ac:dyDescent="0.25">
      <c r="X352" s="5"/>
    </row>
    <row r="353" spans="24:24" x14ac:dyDescent="0.25">
      <c r="X353" s="5"/>
    </row>
    <row r="354" spans="24:24" x14ac:dyDescent="0.25">
      <c r="X354" s="5"/>
    </row>
    <row r="355" spans="24:24" x14ac:dyDescent="0.25">
      <c r="X355" s="5"/>
    </row>
    <row r="356" spans="24:24" x14ac:dyDescent="0.25">
      <c r="X356" s="5"/>
    </row>
    <row r="357" spans="24:24" x14ac:dyDescent="0.25">
      <c r="X357" s="5"/>
    </row>
    <row r="358" spans="24:24" x14ac:dyDescent="0.25">
      <c r="X358" s="5"/>
    </row>
    <row r="359" spans="24:24" x14ac:dyDescent="0.25">
      <c r="X359" s="5"/>
    </row>
    <row r="360" spans="24:24" x14ac:dyDescent="0.25">
      <c r="X360" s="5"/>
    </row>
    <row r="361" spans="24:24" x14ac:dyDescent="0.25">
      <c r="X361" s="5"/>
    </row>
    <row r="362" spans="24:24" x14ac:dyDescent="0.25">
      <c r="X362" s="5"/>
    </row>
    <row r="363" spans="24:24" x14ac:dyDescent="0.25">
      <c r="X363" s="5"/>
    </row>
    <row r="364" spans="24:24" x14ac:dyDescent="0.25">
      <c r="X364" s="5"/>
    </row>
    <row r="365" spans="24:24" x14ac:dyDescent="0.25">
      <c r="X365" s="5"/>
    </row>
    <row r="366" spans="24:24" x14ac:dyDescent="0.25">
      <c r="X366" s="5"/>
    </row>
    <row r="367" spans="24:24" x14ac:dyDescent="0.25">
      <c r="X367" s="5"/>
    </row>
    <row r="368" spans="24:24" x14ac:dyDescent="0.25">
      <c r="X368" s="5"/>
    </row>
    <row r="369" spans="24:24" x14ac:dyDescent="0.25">
      <c r="X369" s="5"/>
    </row>
    <row r="370" spans="24:24" x14ac:dyDescent="0.25">
      <c r="X370" s="5"/>
    </row>
    <row r="371" spans="24:24" x14ac:dyDescent="0.25">
      <c r="X371" s="5"/>
    </row>
    <row r="372" spans="24:24" x14ac:dyDescent="0.25">
      <c r="X372" s="5"/>
    </row>
    <row r="373" spans="24:24" x14ac:dyDescent="0.25">
      <c r="X373" s="5"/>
    </row>
    <row r="374" spans="24:24" x14ac:dyDescent="0.25">
      <c r="X374" s="5"/>
    </row>
    <row r="375" spans="24:24" x14ac:dyDescent="0.25">
      <c r="X375" s="5"/>
    </row>
    <row r="376" spans="24:24" x14ac:dyDescent="0.25">
      <c r="X376" s="5"/>
    </row>
    <row r="377" spans="24:24" x14ac:dyDescent="0.25">
      <c r="X377" s="5"/>
    </row>
    <row r="378" spans="24:24" x14ac:dyDescent="0.25">
      <c r="X378" s="5"/>
    </row>
    <row r="379" spans="24:24" x14ac:dyDescent="0.25">
      <c r="X379" s="5"/>
    </row>
    <row r="380" spans="24:24" x14ac:dyDescent="0.25">
      <c r="X380" s="5"/>
    </row>
    <row r="381" spans="24:24" x14ac:dyDescent="0.25">
      <c r="X381" s="5"/>
    </row>
    <row r="382" spans="24:24" x14ac:dyDescent="0.25">
      <c r="X382" s="5"/>
    </row>
    <row r="383" spans="24:24" x14ac:dyDescent="0.25">
      <c r="X383" s="5"/>
    </row>
    <row r="384" spans="24:24" x14ac:dyDescent="0.25">
      <c r="X384" s="5"/>
    </row>
    <row r="385" spans="24:24" x14ac:dyDescent="0.25">
      <c r="X385" s="5"/>
    </row>
    <row r="386" spans="24:24" x14ac:dyDescent="0.25">
      <c r="X386" s="5"/>
    </row>
    <row r="387" spans="24:24" x14ac:dyDescent="0.25">
      <c r="X387" s="5"/>
    </row>
    <row r="388" spans="24:24" x14ac:dyDescent="0.25">
      <c r="X388" s="5"/>
    </row>
    <row r="389" spans="24:24" x14ac:dyDescent="0.25">
      <c r="X389" s="5"/>
    </row>
    <row r="390" spans="24:24" x14ac:dyDescent="0.25">
      <c r="X390" s="5"/>
    </row>
    <row r="391" spans="24:24" x14ac:dyDescent="0.25">
      <c r="X391" s="5"/>
    </row>
    <row r="392" spans="24:24" x14ac:dyDescent="0.25">
      <c r="X392" s="5"/>
    </row>
    <row r="393" spans="24:24" x14ac:dyDescent="0.25">
      <c r="X393" s="5"/>
    </row>
    <row r="394" spans="24:24" x14ac:dyDescent="0.25">
      <c r="X394" s="5"/>
    </row>
    <row r="395" spans="24:24" x14ac:dyDescent="0.25">
      <c r="X395" s="5"/>
    </row>
    <row r="396" spans="24:24" x14ac:dyDescent="0.25">
      <c r="X396" s="5"/>
    </row>
    <row r="397" spans="24:24" x14ac:dyDescent="0.25">
      <c r="X397" s="5"/>
    </row>
    <row r="398" spans="24:24" x14ac:dyDescent="0.25">
      <c r="X398" s="5"/>
    </row>
    <row r="399" spans="24:24" x14ac:dyDescent="0.25">
      <c r="X399" s="5"/>
    </row>
    <row r="400" spans="24:24" x14ac:dyDescent="0.25">
      <c r="X400" s="5"/>
    </row>
    <row r="401" spans="24:24" x14ac:dyDescent="0.25">
      <c r="X401" s="5"/>
    </row>
    <row r="402" spans="24:24" x14ac:dyDescent="0.25">
      <c r="X402" s="5"/>
    </row>
    <row r="403" spans="24:24" x14ac:dyDescent="0.25">
      <c r="X403" s="5"/>
    </row>
    <row r="404" spans="24:24" x14ac:dyDescent="0.25">
      <c r="X404" s="5"/>
    </row>
    <row r="405" spans="24:24" x14ac:dyDescent="0.25">
      <c r="X405" s="5"/>
    </row>
    <row r="406" spans="24:24" x14ac:dyDescent="0.25">
      <c r="X406" s="5"/>
    </row>
    <row r="407" spans="24:24" x14ac:dyDescent="0.25">
      <c r="X407" s="5"/>
    </row>
    <row r="408" spans="24:24" x14ac:dyDescent="0.25">
      <c r="X408" s="5"/>
    </row>
    <row r="409" spans="24:24" x14ac:dyDescent="0.25">
      <c r="X409" s="5"/>
    </row>
    <row r="410" spans="24:24" x14ac:dyDescent="0.25">
      <c r="X410" s="5"/>
    </row>
    <row r="411" spans="24:24" x14ac:dyDescent="0.25">
      <c r="X411" s="5"/>
    </row>
    <row r="412" spans="24:24" x14ac:dyDescent="0.25">
      <c r="X412" s="5"/>
    </row>
    <row r="413" spans="24:24" x14ac:dyDescent="0.25">
      <c r="X413" s="5"/>
    </row>
    <row r="414" spans="24:24" x14ac:dyDescent="0.25">
      <c r="X414" s="5"/>
    </row>
    <row r="415" spans="24:24" x14ac:dyDescent="0.25">
      <c r="X415" s="5"/>
    </row>
    <row r="416" spans="24:24" x14ac:dyDescent="0.25">
      <c r="X416" s="5"/>
    </row>
    <row r="417" spans="24:24" x14ac:dyDescent="0.25">
      <c r="X417" s="5"/>
    </row>
    <row r="418" spans="24:24" x14ac:dyDescent="0.25">
      <c r="X418" s="5"/>
    </row>
    <row r="419" spans="24:24" x14ac:dyDescent="0.25">
      <c r="X419" s="5"/>
    </row>
    <row r="420" spans="24:24" x14ac:dyDescent="0.25">
      <c r="X420" s="5"/>
    </row>
    <row r="421" spans="24:24" x14ac:dyDescent="0.25">
      <c r="X421" s="5"/>
    </row>
    <row r="422" spans="24:24" x14ac:dyDescent="0.25">
      <c r="X422" s="5"/>
    </row>
    <row r="423" spans="24:24" x14ac:dyDescent="0.25">
      <c r="X423" s="5"/>
    </row>
    <row r="424" spans="24:24" x14ac:dyDescent="0.25">
      <c r="X424" s="5"/>
    </row>
    <row r="425" spans="24:24" x14ac:dyDescent="0.25">
      <c r="X425" s="5"/>
    </row>
    <row r="426" spans="24:24" x14ac:dyDescent="0.25">
      <c r="X426" s="5"/>
    </row>
    <row r="427" spans="24:24" x14ac:dyDescent="0.25">
      <c r="X427" s="5"/>
    </row>
    <row r="428" spans="24:24" x14ac:dyDescent="0.25">
      <c r="X428" s="5"/>
    </row>
    <row r="429" spans="24:24" x14ac:dyDescent="0.25">
      <c r="X429" s="5"/>
    </row>
    <row r="430" spans="24:24" x14ac:dyDescent="0.25">
      <c r="X430" s="5"/>
    </row>
    <row r="431" spans="24:24" x14ac:dyDescent="0.25">
      <c r="X431" s="5"/>
    </row>
    <row r="432" spans="24:24" x14ac:dyDescent="0.25">
      <c r="X432" s="5"/>
    </row>
    <row r="433" spans="24:24" x14ac:dyDescent="0.25">
      <c r="X433" s="5"/>
    </row>
    <row r="434" spans="24:24" x14ac:dyDescent="0.25">
      <c r="X434" s="5"/>
    </row>
    <row r="435" spans="24:24" x14ac:dyDescent="0.25">
      <c r="X435" s="5"/>
    </row>
    <row r="436" spans="24:24" x14ac:dyDescent="0.25">
      <c r="X436" s="5"/>
    </row>
    <row r="437" spans="24:24" x14ac:dyDescent="0.25">
      <c r="X437" s="5"/>
    </row>
    <row r="438" spans="24:24" x14ac:dyDescent="0.25">
      <c r="X438" s="5"/>
    </row>
    <row r="439" spans="24:24" x14ac:dyDescent="0.25">
      <c r="X439" s="5"/>
    </row>
    <row r="440" spans="24:24" x14ac:dyDescent="0.25">
      <c r="X440" s="5"/>
    </row>
    <row r="441" spans="24:24" x14ac:dyDescent="0.25">
      <c r="X441" s="5"/>
    </row>
    <row r="442" spans="24:24" x14ac:dyDescent="0.25">
      <c r="X442" s="5"/>
    </row>
    <row r="443" spans="24:24" x14ac:dyDescent="0.25">
      <c r="X443" s="5"/>
    </row>
    <row r="444" spans="24:24" x14ac:dyDescent="0.25">
      <c r="X444" s="5"/>
    </row>
    <row r="445" spans="24:24" x14ac:dyDescent="0.25">
      <c r="X445" s="5"/>
    </row>
    <row r="446" spans="24:24" x14ac:dyDescent="0.25">
      <c r="X446" s="5"/>
    </row>
    <row r="447" spans="24:24" x14ac:dyDescent="0.25">
      <c r="X447" s="5"/>
    </row>
    <row r="448" spans="24:24" x14ac:dyDescent="0.25">
      <c r="X448" s="5"/>
    </row>
    <row r="449" spans="24:24" x14ac:dyDescent="0.25">
      <c r="X449" s="5"/>
    </row>
    <row r="450" spans="24:24" x14ac:dyDescent="0.25">
      <c r="X450" s="5"/>
    </row>
    <row r="451" spans="24:24" x14ac:dyDescent="0.25">
      <c r="X451" s="5"/>
    </row>
    <row r="452" spans="24:24" x14ac:dyDescent="0.25">
      <c r="X452" s="5"/>
    </row>
    <row r="453" spans="24:24" x14ac:dyDescent="0.25">
      <c r="X453" s="5"/>
    </row>
    <row r="454" spans="24:24" x14ac:dyDescent="0.25">
      <c r="X454" s="5"/>
    </row>
    <row r="455" spans="24:24" x14ac:dyDescent="0.25">
      <c r="X455" s="5"/>
    </row>
    <row r="456" spans="24:24" x14ac:dyDescent="0.25">
      <c r="X456" s="5"/>
    </row>
    <row r="457" spans="24:24" x14ac:dyDescent="0.25">
      <c r="X457" s="5"/>
    </row>
    <row r="458" spans="24:24" x14ac:dyDescent="0.25">
      <c r="X458" s="5"/>
    </row>
    <row r="459" spans="24:24" x14ac:dyDescent="0.25">
      <c r="X459" s="5"/>
    </row>
    <row r="460" spans="24:24" x14ac:dyDescent="0.25">
      <c r="X460" s="5"/>
    </row>
    <row r="461" spans="24:24" x14ac:dyDescent="0.25">
      <c r="X461" s="5"/>
    </row>
    <row r="462" spans="24:24" x14ac:dyDescent="0.25">
      <c r="X462" s="5"/>
    </row>
    <row r="463" spans="24:24" x14ac:dyDescent="0.25">
      <c r="X463" s="5"/>
    </row>
    <row r="464" spans="24:24" x14ac:dyDescent="0.25">
      <c r="X464" s="5"/>
    </row>
    <row r="465" spans="24:24" x14ac:dyDescent="0.25">
      <c r="X465" s="5"/>
    </row>
    <row r="466" spans="24:24" x14ac:dyDescent="0.25">
      <c r="X466" s="5"/>
    </row>
    <row r="467" spans="24:24" x14ac:dyDescent="0.25">
      <c r="X467" s="5"/>
    </row>
    <row r="468" spans="24:24" x14ac:dyDescent="0.25">
      <c r="X468" s="5"/>
    </row>
    <row r="469" spans="24:24" x14ac:dyDescent="0.25">
      <c r="X469" s="5"/>
    </row>
    <row r="470" spans="24:24" x14ac:dyDescent="0.25">
      <c r="X470" s="5"/>
    </row>
    <row r="471" spans="24:24" x14ac:dyDescent="0.25">
      <c r="X471" s="5"/>
    </row>
    <row r="472" spans="24:24" x14ac:dyDescent="0.25">
      <c r="X472" s="5"/>
    </row>
    <row r="473" spans="24:24" x14ac:dyDescent="0.25">
      <c r="X473" s="5"/>
    </row>
    <row r="474" spans="24:24" x14ac:dyDescent="0.25">
      <c r="X474" s="5"/>
    </row>
    <row r="475" spans="24:24" x14ac:dyDescent="0.25">
      <c r="X475" s="5"/>
    </row>
    <row r="476" spans="24:24" x14ac:dyDescent="0.25">
      <c r="X476" s="5"/>
    </row>
    <row r="477" spans="24:24" x14ac:dyDescent="0.25">
      <c r="X477" s="5"/>
    </row>
    <row r="478" spans="24:24" x14ac:dyDescent="0.25">
      <c r="X478" s="5"/>
    </row>
    <row r="479" spans="24:24" x14ac:dyDescent="0.25">
      <c r="X479" s="5"/>
    </row>
    <row r="480" spans="24:24" x14ac:dyDescent="0.25">
      <c r="X480" s="5"/>
    </row>
    <row r="481" spans="24:24" x14ac:dyDescent="0.25">
      <c r="X481" s="5"/>
    </row>
    <row r="482" spans="24:24" x14ac:dyDescent="0.25">
      <c r="X482" s="5"/>
    </row>
    <row r="483" spans="24:24" x14ac:dyDescent="0.25">
      <c r="X483" s="5"/>
    </row>
    <row r="484" spans="24:24" x14ac:dyDescent="0.25">
      <c r="X484" s="5"/>
    </row>
    <row r="485" spans="24:24" x14ac:dyDescent="0.25">
      <c r="X485" s="5"/>
    </row>
    <row r="486" spans="24:24" x14ac:dyDescent="0.25">
      <c r="X486" s="5"/>
    </row>
    <row r="487" spans="24:24" x14ac:dyDescent="0.25">
      <c r="X487" s="5"/>
    </row>
    <row r="488" spans="24:24" x14ac:dyDescent="0.25">
      <c r="X488" s="5"/>
    </row>
    <row r="489" spans="24:24" x14ac:dyDescent="0.25">
      <c r="X489" s="5"/>
    </row>
    <row r="490" spans="24:24" x14ac:dyDescent="0.25">
      <c r="X490" s="5"/>
    </row>
    <row r="491" spans="24:24" x14ac:dyDescent="0.25">
      <c r="X491" s="5"/>
    </row>
    <row r="492" spans="24:24" x14ac:dyDescent="0.25">
      <c r="X492" s="5"/>
    </row>
    <row r="493" spans="24:24" x14ac:dyDescent="0.25">
      <c r="X493" s="5"/>
    </row>
    <row r="494" spans="24:24" x14ac:dyDescent="0.25">
      <c r="X494" s="5"/>
    </row>
    <row r="495" spans="24:24" x14ac:dyDescent="0.25">
      <c r="X495" s="5"/>
    </row>
    <row r="496" spans="24:24" x14ac:dyDescent="0.25">
      <c r="X496" s="5"/>
    </row>
    <row r="497" spans="24:24" x14ac:dyDescent="0.25">
      <c r="X497" s="5"/>
    </row>
    <row r="498" spans="24:24" x14ac:dyDescent="0.25">
      <c r="X498" s="5"/>
    </row>
    <row r="499" spans="24:24" x14ac:dyDescent="0.25">
      <c r="X499" s="5"/>
    </row>
    <row r="500" spans="24:24" x14ac:dyDescent="0.25">
      <c r="X500" s="5"/>
    </row>
    <row r="501" spans="24:24" x14ac:dyDescent="0.25">
      <c r="X501" s="5"/>
    </row>
    <row r="502" spans="24:24" x14ac:dyDescent="0.25">
      <c r="X502" s="5"/>
    </row>
    <row r="503" spans="24:24" ht="19.5" thickBot="1" x14ac:dyDescent="0.3">
      <c r="X503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EQ149"/>
  <sheetViews>
    <sheetView tabSelected="1" workbookViewId="0">
      <selection activeCell="AC11" sqref="AC11"/>
    </sheetView>
  </sheetViews>
  <sheetFormatPr baseColWidth="10" defaultRowHeight="15.75" x14ac:dyDescent="0.25"/>
  <cols>
    <col min="1" max="2" width="0.85546875" customWidth="1"/>
    <col min="3" max="3" width="22.7109375" customWidth="1"/>
    <col min="4" max="28" width="0.140625" customWidth="1"/>
    <col min="29" max="29" width="10.7109375" style="25" customWidth="1"/>
    <col min="30" max="31" width="1.7109375" style="25" customWidth="1"/>
    <col min="32" max="32" width="10.7109375" style="25" customWidth="1"/>
    <col min="33" max="128" width="0.140625" customWidth="1"/>
    <col min="129" max="132" width="0.140625" style="21" customWidth="1"/>
    <col min="133" max="133" width="0.140625" customWidth="1"/>
    <col min="134" max="134" width="20.7109375" style="25" customWidth="1"/>
    <col min="135" max="137" width="8.7109375" style="25" customWidth="1"/>
    <col min="138" max="138" width="1.7109375" style="25" customWidth="1"/>
    <col min="139" max="142" width="0.85546875" style="30" customWidth="1"/>
    <col min="143" max="143" width="1.7109375" style="25" customWidth="1"/>
    <col min="144" max="144" width="20.7109375" style="25" customWidth="1"/>
    <col min="145" max="147" width="8.7109375" style="25" customWidth="1"/>
  </cols>
  <sheetData>
    <row r="1" spans="3:147" ht="15" customHeight="1" x14ac:dyDescent="0.25">
      <c r="C1" s="49"/>
      <c r="AC1" s="43" t="s">
        <v>25</v>
      </c>
      <c r="AF1" s="46" t="s">
        <v>26</v>
      </c>
    </row>
    <row r="2" spans="3:147" ht="15.75" customHeight="1" thickBot="1" x14ac:dyDescent="0.3">
      <c r="C2" s="50"/>
      <c r="AC2" s="44"/>
      <c r="AF2" s="47"/>
    </row>
    <row r="3" spans="3:147" ht="15" customHeight="1" x14ac:dyDescent="0.25">
      <c r="C3" s="51" t="s">
        <v>118</v>
      </c>
      <c r="AC3" s="44"/>
      <c r="AF3" s="47"/>
    </row>
    <row r="4" spans="3:147" ht="15.75" customHeight="1" thickBot="1" x14ac:dyDescent="0.3">
      <c r="C4" s="52"/>
      <c r="AC4" s="45"/>
      <c r="AF4" s="48"/>
    </row>
    <row r="5" spans="3:147" ht="16.5" thickBot="1" x14ac:dyDescent="0.3">
      <c r="C5" s="53"/>
      <c r="AC5" s="2"/>
      <c r="AF5" s="2"/>
      <c r="DY5" s="22"/>
      <c r="DZ5" s="23"/>
      <c r="EA5" s="22"/>
      <c r="EB5" s="22"/>
      <c r="EC5" s="15"/>
      <c r="ED5" s="41" t="s">
        <v>28</v>
      </c>
      <c r="EE5" s="32"/>
      <c r="EF5" s="33" t="s">
        <v>29</v>
      </c>
      <c r="EG5" s="31" t="s">
        <v>27</v>
      </c>
      <c r="EH5" s="1"/>
      <c r="EI5" s="34"/>
      <c r="EJ5" s="35"/>
      <c r="EK5" s="34"/>
      <c r="EL5" s="34"/>
      <c r="EM5" s="1"/>
      <c r="EN5" s="41" t="s">
        <v>30</v>
      </c>
      <c r="EO5" s="32"/>
      <c r="EP5" s="33" t="s">
        <v>29</v>
      </c>
      <c r="EQ5" s="31" t="s">
        <v>27</v>
      </c>
    </row>
    <row r="6" spans="3:147" ht="16.5" thickBot="1" x14ac:dyDescent="0.3">
      <c r="C6" s="18" t="s">
        <v>119</v>
      </c>
      <c r="AC6" s="26" t="b">
        <f>IFERROR(IF(AND($AC$11=$EF$7,C6=$ED$7),Données!$X$23,IF(OR(C6=$DM$6,C6=$DM$7,C6=$DM$8,C6=$DM$9,C6=$DM$10),0,IF(C6=$DY$6,0,IF((OR(C6=$ED$6,C6=$ED$7)*AND($AC$11&gt;0)),LARGE($EG$6:$EG$65,1))))),"")</f>
        <v>0</v>
      </c>
      <c r="AF6" s="27" t="b">
        <f>IFERROR(IF(AND($AF$11=$EP$7,C6=$EN$7),Données!$X$23,IF(OR(C6=$DB$6,C6=$DB$7,C6=$DB$8,C6=$DB$9,C6=$DB$10),0,IF(C6=$EI$6,0,IF((OR(C6=$EN$6,C6=$EN$7)*AND($AF$11&gt;0)),LARGE($EQ$6:$EQ$65,1))))),"")</f>
        <v>0</v>
      </c>
      <c r="DY6" s="24"/>
      <c r="DZ6" s="22"/>
      <c r="EA6" s="22"/>
      <c r="EB6" s="22"/>
      <c r="EC6" s="16"/>
      <c r="ED6" s="61" t="s">
        <v>32</v>
      </c>
      <c r="EE6" s="36">
        <v>1</v>
      </c>
      <c r="EF6" s="36">
        <v>300</v>
      </c>
      <c r="EG6" s="36">
        <v>25</v>
      </c>
      <c r="EH6" s="17"/>
      <c r="EI6" s="37"/>
      <c r="EJ6" s="34"/>
      <c r="EK6" s="34"/>
      <c r="EL6" s="34"/>
      <c r="EM6" s="17"/>
      <c r="EN6" s="60" t="s">
        <v>34</v>
      </c>
      <c r="EO6" s="36">
        <v>3</v>
      </c>
      <c r="EP6" s="36">
        <v>298</v>
      </c>
      <c r="EQ6" s="36">
        <v>25</v>
      </c>
    </row>
    <row r="7" spans="3:147" ht="16.5" thickBot="1" x14ac:dyDescent="0.3">
      <c r="C7" s="18" t="s">
        <v>120</v>
      </c>
      <c r="AC7" s="26" t="b">
        <f>IFERROR(IF(AND($AC$11=$EF$7,C7=$ED$7),Données!$X$23,IF(OR(C7=$DM$6,C7=$DM$7,C7=$DM$8,C7=$DM$9,C7=$DM$10),0,IF(C7=$DY$6,0,IF((OR(C7=$ED$6,C7=$ED$7)*AND($AC$11&gt;0)),LARGE($EG$6:$EG$65,1))))),"")</f>
        <v>0</v>
      </c>
      <c r="AF7" s="27" t="b">
        <f>IFERROR(IF(AND($AF$11=$EP$7,C7=$EN$7),Données!$X$23,IF(OR(C7=$DB$6,C7=$DB$7,C7=$DB$8,C7=$DB$9,C7=$DB$10),0,IF(C7=$EI$6,0,IF((OR(C7=$EN$6,C7=$EN$7)*AND($AF$11&gt;0)),LARGE($EQ$6:$EQ$65,1))))),"")</f>
        <v>0</v>
      </c>
      <c r="DY7" s="24"/>
      <c r="DZ7" s="22"/>
      <c r="EA7" s="22"/>
      <c r="EB7" s="22"/>
      <c r="EC7" s="16"/>
      <c r="ED7" s="55" t="s">
        <v>177</v>
      </c>
      <c r="EE7" s="39">
        <v>1</v>
      </c>
      <c r="EF7" s="39">
        <v>300</v>
      </c>
      <c r="EG7" s="39">
        <v>25</v>
      </c>
      <c r="EH7" s="17"/>
      <c r="EI7" s="37"/>
      <c r="EJ7" s="34"/>
      <c r="EK7" s="34"/>
      <c r="EL7" s="34"/>
      <c r="EM7" s="17"/>
      <c r="EN7" s="57" t="s">
        <v>71</v>
      </c>
      <c r="EO7" s="39">
        <v>3</v>
      </c>
      <c r="EP7" s="39">
        <v>298</v>
      </c>
      <c r="EQ7" s="39">
        <v>25</v>
      </c>
    </row>
    <row r="8" spans="3:147" ht="16.5" thickBot="1" x14ac:dyDescent="0.3">
      <c r="C8" s="54" t="s">
        <v>121</v>
      </c>
      <c r="AC8" s="26">
        <f>IFERROR(IF(AND($AC$11=$EF$7,C8=$ED$7),Données!$X$23,IF(OR(C8=$DM$6,C8=$DM$7,C8=$DM$8,C8=$DM$9,C8=$DM$10),0,IF(C8=$DY$6,0,IF((OR(C8=$ED$6,C8=$ED$7)*AND($AC$11&gt;0)),LARGE($EG$6:$EG$65,1))))),"")</f>
        <v>25</v>
      </c>
      <c r="AF8" s="27" t="b">
        <f>IFERROR(IF(AND($AF$11=$EP$7,C8=$EN$7),Données!$X$23,IF(OR(C8=$DB$6,C8=$DB$7,C8=$DB$8,C8=$DB$9,C8=$DB$10),0,IF(C8=$EI$6,0,IF((OR(C8=$EN$6,C8=$EN$7)*AND($AF$11&gt;0)),LARGE($EQ$6:$EQ$65,1))))),"")</f>
        <v>0</v>
      </c>
      <c r="DY8" s="24"/>
      <c r="DZ8" s="22"/>
      <c r="EA8" s="22"/>
      <c r="EB8" s="22"/>
      <c r="EC8" s="16"/>
      <c r="ED8" s="38" t="s">
        <v>39</v>
      </c>
      <c r="EE8" s="39">
        <v>1</v>
      </c>
      <c r="EF8" s="39">
        <v>300</v>
      </c>
      <c r="EG8" s="39">
        <v>25</v>
      </c>
      <c r="EH8" s="17"/>
      <c r="EI8" s="37"/>
      <c r="EJ8" s="34"/>
      <c r="EK8" s="34"/>
      <c r="EL8" s="34"/>
      <c r="EM8" s="17"/>
      <c r="EN8" s="38" t="s">
        <v>126</v>
      </c>
      <c r="EO8" s="39">
        <v>3</v>
      </c>
      <c r="EP8" s="39">
        <v>298</v>
      </c>
      <c r="EQ8" s="39">
        <v>25</v>
      </c>
    </row>
    <row r="9" spans="3:147" ht="16.5" thickBot="1" x14ac:dyDescent="0.3">
      <c r="C9" s="18" t="s">
        <v>122</v>
      </c>
      <c r="AC9" s="26" t="b">
        <f>IFERROR(IF(AND($AC$11=$EF$7,C9=$ED$7),Données!$X$23,IF(OR(C9=$DM$6,C9=$DM$7,C9=$DM$8,C9=$DM$9,C9=$DM$10),0,IF(C9=$DY$6,0,IF((OR(C9=$ED$6,C9=$ED$7)*AND($AC$11&gt;0)),LARGE($EG$6:$EG$65,1))))),"")</f>
        <v>0</v>
      </c>
      <c r="AF9" s="27" t="b">
        <f>IFERROR(IF(AND($AF$11=$EP$7,C9=$EN$7),Données!$X$23,IF(OR(C9=$DB$6,C9=$DB$7,C9=$DB$8,C9=$DB$9,C9=$DB$10),0,IF(C9=$EI$6,0,IF((OR(C9=$EN$6,C9=$EN$7)*AND($AF$11&gt;0)),LARGE($EQ$6:$EQ$65,1))))),"")</f>
        <v>0</v>
      </c>
      <c r="DY9" s="24"/>
      <c r="DZ9" s="22"/>
      <c r="EA9" s="22"/>
      <c r="EB9" s="22"/>
      <c r="EC9" s="16"/>
      <c r="ED9" s="38" t="s">
        <v>41</v>
      </c>
      <c r="EE9" s="39">
        <v>1</v>
      </c>
      <c r="EF9" s="39">
        <v>300</v>
      </c>
      <c r="EG9" s="39">
        <v>25</v>
      </c>
      <c r="EH9" s="17"/>
      <c r="EI9" s="37"/>
      <c r="EJ9" s="34"/>
      <c r="EK9" s="34"/>
      <c r="EL9" s="34"/>
      <c r="EM9" s="17"/>
      <c r="EN9" s="38" t="s">
        <v>119</v>
      </c>
      <c r="EO9" s="39">
        <v>3</v>
      </c>
      <c r="EP9" s="39">
        <v>298</v>
      </c>
      <c r="EQ9" s="39">
        <v>25</v>
      </c>
    </row>
    <row r="10" spans="3:147" ht="16.5" thickBot="1" x14ac:dyDescent="0.3">
      <c r="C10" s="18" t="s">
        <v>61</v>
      </c>
      <c r="AC10" s="26" t="b">
        <f>IFERROR(IF(AND($AC$11=$EF$7,C10=$ED$7),Données!$X$23,IF(OR(C10=$DM$6,C10=$DM$7,C10=$DM$8,C10=$DM$9,C10=$DM$10),0,IF(C10=$DY$6,0,IF((OR(C10=$ED$6,C10=$ED$7)*AND($AC$11&gt;0)),LARGE($EG$6:$EG$65,1))))),"")</f>
        <v>0</v>
      </c>
      <c r="AF10" s="27" t="b">
        <f>IFERROR(IF(AND($AF$11=$EP$7,C10=$EN$7),Données!$X$23,IF(OR(C10=$DB$6,C10=$DB$7,C10=$DB$8,C10=$DB$9,C10=$DB$10),0,IF(C10=$EI$6,0,IF((OR(C10=$EN$6,C10=$EN$7)*AND($AF$11&gt;0)),LARGE($EQ$6:$EQ$65,1))))),"")</f>
        <v>0</v>
      </c>
      <c r="DY10" s="24"/>
      <c r="DZ10" s="22"/>
      <c r="EA10" s="22"/>
      <c r="EB10" s="22"/>
      <c r="EC10" s="16"/>
      <c r="ED10" s="38" t="s">
        <v>35</v>
      </c>
      <c r="EE10" s="39" t="s">
        <v>36</v>
      </c>
      <c r="EF10" s="39">
        <v>299</v>
      </c>
      <c r="EG10" s="39">
        <v>0</v>
      </c>
      <c r="EH10" s="17"/>
      <c r="EI10" s="37"/>
      <c r="EJ10" s="34"/>
      <c r="EK10" s="34"/>
      <c r="EL10" s="34"/>
      <c r="EM10" s="17"/>
      <c r="EN10" s="38" t="s">
        <v>43</v>
      </c>
      <c r="EO10" s="39">
        <v>5</v>
      </c>
      <c r="EP10" s="39">
        <v>290</v>
      </c>
      <c r="EQ10" s="39">
        <v>0</v>
      </c>
    </row>
    <row r="11" spans="3:147" ht="16.5" thickBot="1" x14ac:dyDescent="0.3">
      <c r="C11" s="19" t="s">
        <v>94</v>
      </c>
      <c r="AC11" s="14">
        <f>IFERROR(IF(AND(C6=$ED$7,$EF$7=$EF$6,$EG$6=25,$EE$6=$EE$7),$EF$7,IF(AND(C7=$ED$7,$EF$7=$EF$6,$EG$6=25,$EE$6=$EE$7,),$EF$7,IF(AND(C8=$ED$7,$EF$7=$EF$6,$EG$6=25,$EE$6=$EE$7),$EF$7,IF(AND(C9=$ED$7,$EF$7=$EF$6,$EG$6=25,$EE$6=$EE$7),$EF$7,IF(AND(C10=$ED$7,$EF$7=$EF$6,$EG$6=25,$EE$6=$EE$7),$EF$7,IF(OR(C6=$ED$6,C7=$ED$6,C8=$ED$6,C9=$ED$6,C10=$ED$6),$EF$6,0)))))),"")</f>
        <v>300</v>
      </c>
      <c r="AF11" s="14">
        <f>IFERROR(IF(AND(C6=$EN$7,$EP$7=$EP$6,$EQ$6=25,$EO$6=$EO$7),$EP$7,IF(AND(C7=$EN$7,$EP$7=$EP$6,$EQ$6=25,$EO$6=$EO$7,),$EP$7,IF(AND(C8=$EN$7,$EP$7=$EP$6,$EQ$6=25,$EO$6=$EO$7),$EP$7,IF(AND(C9=$EN$7,$EP$7=$EP$6,$EQ$6=25,$EO$6=$EO$7),$EP$7,IF(AND(C10=$EN$7,$EP$7=$EP$6,$EQ$6=25,$EO$6=$EO$7),$EP$7,IF(OR(C6=$EN$6,C7=$EN$6,C8=$EN$6,C9=$EN$6,C10=$EN$6),$EP$6,0)))))),"")</f>
        <v>0</v>
      </c>
      <c r="DY11" s="24"/>
      <c r="DZ11" s="22"/>
      <c r="EA11" s="22"/>
      <c r="EB11" s="22"/>
      <c r="EC11" s="16"/>
      <c r="ED11" s="38" t="s">
        <v>45</v>
      </c>
      <c r="EE11" s="39" t="s">
        <v>36</v>
      </c>
      <c r="EF11" s="39">
        <v>299</v>
      </c>
      <c r="EG11" s="39">
        <v>0</v>
      </c>
      <c r="EH11" s="17"/>
      <c r="EI11" s="37"/>
      <c r="EJ11" s="34"/>
      <c r="EK11" s="34"/>
      <c r="EL11" s="34"/>
      <c r="EM11" s="17"/>
      <c r="EN11" s="38" t="s">
        <v>37</v>
      </c>
      <c r="EO11" s="39" t="s">
        <v>36</v>
      </c>
      <c r="EP11" s="39">
        <v>289</v>
      </c>
      <c r="EQ11" s="39">
        <v>0</v>
      </c>
    </row>
    <row r="12" spans="3:147" ht="16.5" thickBot="1" x14ac:dyDescent="0.3">
      <c r="C12" s="18" t="s">
        <v>123</v>
      </c>
      <c r="AC12" s="26" t="b">
        <f>IFERROR(IF(AND($AC$11=$EF$7,C12=$ED$7),Données!$X$23,IF(OR(C12=$DM$6,C12=$DM$7,C12=$DM$8,C12=$DM$9,C12=$DM$10),0,IF(C12=$DY$6,0,IF((OR(C12=$ED$6,C12=$ED$7)*AND($AC$17&gt;0)),LARGE($EG$6:$EG$65,1))))),"")</f>
        <v>0</v>
      </c>
      <c r="AF12" s="27" t="b">
        <f>IFERROR(IF(AND($AF$17=$EP$7,C12=$EN$7),Données!$X$23,IF(OR(C12=$DB$6,C12=$DB$7,C12=$DB$8,C12=$DB$9,C12=$DB$10),0,IF(C12=$EI$6,0,IF((OR(C12=$EN$6,C12=$EN$7)*AND($AF$17&gt;0)),LARGE($EQ$6:$EQ$65,1))))),"")</f>
        <v>0</v>
      </c>
      <c r="DY12" s="24"/>
      <c r="DZ12" s="22"/>
      <c r="EA12" s="22"/>
      <c r="EB12" s="22"/>
      <c r="EC12" s="16"/>
      <c r="ED12" s="38" t="s">
        <v>35</v>
      </c>
      <c r="EE12" s="39" t="s">
        <v>36</v>
      </c>
      <c r="EF12" s="39">
        <v>299</v>
      </c>
      <c r="EG12" s="39">
        <v>0</v>
      </c>
      <c r="EH12" s="17"/>
      <c r="EI12" s="37"/>
      <c r="EJ12" s="34"/>
      <c r="EK12" s="34"/>
      <c r="EL12" s="34"/>
      <c r="EM12" s="17"/>
      <c r="EN12" s="38" t="s">
        <v>48</v>
      </c>
      <c r="EO12" s="39">
        <v>6</v>
      </c>
      <c r="EP12" s="39">
        <v>289</v>
      </c>
      <c r="EQ12" s="39">
        <v>0</v>
      </c>
    </row>
    <row r="13" spans="3:147" ht="16.5" thickBot="1" x14ac:dyDescent="0.3">
      <c r="C13" s="18" t="s">
        <v>57</v>
      </c>
      <c r="AC13" s="26" t="b">
        <f>IFERROR(IF(AND($AC$11=$EF$7,C13=$ED$7),Données!$X$23,IF(OR(C13=$DM$6,C13=$DM$7,C13=$DM$8,C13=$DM$9,C13=$DM$10),0,IF(C13=$DY$6,0,IF((OR(C13=$ED$6,C13=$ED$7)*AND($AC$17&gt;0)),LARGE($EG$6:$EG$65,1))))),"")</f>
        <v>0</v>
      </c>
      <c r="AF13" s="27" t="b">
        <f>IFERROR(IF(AND($AF$17=$EP$7,C13=$EN$7),Données!$X$23,IF(OR(C13=$DB$6,C13=$DB$7,C13=$DB$8,C13=$DB$9,C13=$DB$10),0,IF(C13=$EI$6,0,IF((OR(C13=$EN$6,C13=$EN$7)*AND($AF$17&gt;0)),LARGE($EQ$6:$EQ$65,1))))),"")</f>
        <v>0</v>
      </c>
      <c r="DY13" s="24"/>
      <c r="DZ13" s="22"/>
      <c r="EA13" s="22"/>
      <c r="EB13" s="22"/>
      <c r="EC13" s="16"/>
      <c r="ED13" s="38" t="s">
        <v>44</v>
      </c>
      <c r="EE13" s="39" t="s">
        <v>36</v>
      </c>
      <c r="EF13" s="39">
        <v>299</v>
      </c>
      <c r="EG13" s="39">
        <v>0</v>
      </c>
      <c r="EH13" s="17"/>
      <c r="EI13" s="37"/>
      <c r="EJ13" s="34"/>
      <c r="EK13" s="34"/>
      <c r="EL13" s="34"/>
      <c r="EM13" s="17"/>
      <c r="EN13" s="38" t="s">
        <v>51</v>
      </c>
      <c r="EO13" s="39">
        <v>8</v>
      </c>
      <c r="EP13" s="39">
        <v>284</v>
      </c>
      <c r="EQ13" s="39">
        <v>0</v>
      </c>
    </row>
    <row r="14" spans="3:147" ht="16.5" thickBot="1" x14ac:dyDescent="0.3">
      <c r="C14" s="18" t="s">
        <v>124</v>
      </c>
      <c r="AC14" s="26" t="b">
        <f>IFERROR(IF(AND($AC$11=$EF$7,C14=$ED$7),Données!$X$23,IF(OR(C14=$DM$6,C14=$DM$7,C14=$DM$8,C14=$DM$9,C14=$DM$10),0,IF(C14=$DY$6,0,IF((OR(C14=$ED$6,C14=$ED$7)*AND($AC$17&gt;0)),LARGE($EG$6:$EG$65,1))))),"")</f>
        <v>0</v>
      </c>
      <c r="AF14" s="27" t="b">
        <f>IFERROR(IF(AND($AF$17=$EP$7,C14=$EN$7),Données!$X$23,IF(OR(C14=$DB$6,C14=$DB$7,C14=$DB$8,C14=$DB$9,C14=$DB$10),0,IF(C14=$EI$6,0,IF((OR(C14=$EN$6,C14=$EN$7)*AND($AF$17&gt;0)),LARGE($EQ$6:$EQ$65,1))))),"")</f>
        <v>0</v>
      </c>
      <c r="DY14" s="24"/>
      <c r="DZ14" s="22"/>
      <c r="EA14" s="22"/>
      <c r="EB14" s="22"/>
      <c r="EC14" s="16"/>
      <c r="ED14" s="38" t="s">
        <v>52</v>
      </c>
      <c r="EE14" s="39" t="s">
        <v>36</v>
      </c>
      <c r="EF14" s="39">
        <v>299</v>
      </c>
      <c r="EG14" s="39">
        <v>0</v>
      </c>
      <c r="EH14" s="17"/>
      <c r="EI14" s="37"/>
      <c r="EJ14" s="34"/>
      <c r="EK14" s="34"/>
      <c r="EL14" s="34"/>
      <c r="EM14" s="17"/>
      <c r="EN14" s="38" t="s">
        <v>54</v>
      </c>
      <c r="EO14" s="39">
        <v>9</v>
      </c>
      <c r="EP14" s="39">
        <v>282</v>
      </c>
      <c r="EQ14" s="39">
        <v>0</v>
      </c>
    </row>
    <row r="15" spans="3:147" ht="16.5" thickBot="1" x14ac:dyDescent="0.3">
      <c r="C15" s="18" t="s">
        <v>44</v>
      </c>
      <c r="AC15" s="26" t="b">
        <f>IFERROR(IF(AND($AC$11=$EF$7,C15=$ED$7),Données!$X$23,IF(OR(C15=$DM$6,C15=$DM$7,C15=$DM$8,C15=$DM$9,C15=$DM$10),0,IF(C15=$DY$6,0,IF((OR(C15=$ED$6,C15=$ED$7)*AND($AC$17&gt;0)),LARGE($EG$6:$EG$65,1))))),"")</f>
        <v>0</v>
      </c>
      <c r="AF15" s="27" t="b">
        <f>IFERROR(IF(AND($AF$17=$EP$7,C15=$EN$7),Données!$X$23,IF(OR(C15=$DB$6,C15=$DB$7,C15=$DB$8,C15=$DB$9,C15=$DB$10),0,IF(C15=$EI$6,0,IF((OR(C15=$EN$6,C15=$EN$7)*AND($AF$17&gt;0)),LARGE($EQ$6:$EQ$65,1))))),"")</f>
        <v>0</v>
      </c>
      <c r="DY15" s="24"/>
      <c r="DZ15" s="22"/>
      <c r="EA15" s="22"/>
      <c r="EB15" s="22"/>
      <c r="EC15" s="16"/>
      <c r="ED15" s="38" t="s">
        <v>55</v>
      </c>
      <c r="EE15" s="39" t="s">
        <v>36</v>
      </c>
      <c r="EF15" s="39">
        <v>299</v>
      </c>
      <c r="EG15" s="39">
        <v>0</v>
      </c>
      <c r="EH15" s="17"/>
      <c r="EI15" s="37"/>
      <c r="EJ15" s="34"/>
      <c r="EK15" s="34"/>
      <c r="EL15" s="34"/>
      <c r="EM15" s="17"/>
      <c r="EN15" s="38" t="s">
        <v>33</v>
      </c>
      <c r="EO15" s="39" t="s">
        <v>36</v>
      </c>
      <c r="EP15" s="39">
        <v>282</v>
      </c>
      <c r="EQ15" s="39">
        <v>0</v>
      </c>
    </row>
    <row r="16" spans="3:147" ht="16.5" thickBot="1" x14ac:dyDescent="0.3">
      <c r="C16" s="18" t="s">
        <v>125</v>
      </c>
      <c r="AC16" s="26" t="b">
        <f>IFERROR(IF(AND($AC$11=$EF$7,C16=$ED$7),Données!$X$23,IF(OR(C16=$DM$6,C16=$DM$7,C16=$DM$8,C16=$DM$9,C16=$DM$10),0,IF(C16=$DY$6,0,IF((OR(C16=$ED$6,C16=$ED$7)*AND($AC$17&gt;0)),LARGE($EG$6:$EG$65,1))))),"")</f>
        <v>0</v>
      </c>
      <c r="AF16" s="27" t="b">
        <f>IFERROR(IF(AND($AF$17=$EP$7,C16=$EN$7),Données!$X$23,IF(OR(C16=$DB$6,C16=$DB$7,C16=$DB$8,C16=$DB$9,C16=$DB$10),0,IF(C16=$EI$6,0,IF((OR(C16=$EN$6,C16=$EN$7)*AND($AF$17&gt;0)),LARGE($EQ$6:$EQ$65,1))))),"")</f>
        <v>0</v>
      </c>
      <c r="DY16" s="24"/>
      <c r="DZ16" s="22"/>
      <c r="EA16" s="22"/>
      <c r="EB16" s="22"/>
      <c r="EC16" s="16"/>
      <c r="ED16" s="38" t="s">
        <v>56</v>
      </c>
      <c r="EE16" s="39">
        <v>11</v>
      </c>
      <c r="EF16" s="39">
        <v>299</v>
      </c>
      <c r="EG16" s="39">
        <v>0</v>
      </c>
      <c r="EH16" s="17"/>
      <c r="EI16" s="37"/>
      <c r="EJ16" s="34"/>
      <c r="EK16" s="34"/>
      <c r="EL16" s="34"/>
      <c r="EM16" s="17"/>
      <c r="EN16" s="38" t="s">
        <v>57</v>
      </c>
      <c r="EO16" s="39">
        <v>11</v>
      </c>
      <c r="EP16" s="39">
        <v>279</v>
      </c>
      <c r="EQ16" s="39">
        <v>0</v>
      </c>
    </row>
    <row r="17" spans="3:147" ht="16.5" thickBot="1" x14ac:dyDescent="0.3">
      <c r="C17" s="19" t="s">
        <v>95</v>
      </c>
      <c r="AC17" s="14">
        <f>IFERROR(IF(AND(C12=$ED$7,$EF$7=$EF$6,$EG$6=25,$EE$6=$EE$7),$EF$7,IF(AND(C13=$ED$7,$EF$7=$EF$6,$EG$6=25,$EE$6=$EE$7,),$EF$7,IF(AND(C14=$ED$7,$EF$7=$EF$6,$EG$6=25,$EE$6=$EE$7),$EF$7,IF(AND(C15=$ED$7,$EF$7=$EF$6,$EG$6=25,$EE$6=$EE$7),$EF$7,IF(AND(C16=$ED$7,$EF$7=$EF$6,$EG$6=25,$EE$6=$EE$7),$EF$7,IF(OR(C12=$ED$6,C13=$ED$6,C14=$ED$6,C15=$ED$6,C16=$ED$6),$EF$6,0)))))),"")</f>
        <v>0</v>
      </c>
      <c r="AF17" s="14">
        <f>IFERROR(IF(AND(C12=$EN$7,$EP$7=$EP$6,$EQ$6=25,$EO$6=$EO$7),$EP$7,IF(AND(C13=$EN$7,$EP$7=$EP$6,$EQ$6=25,$EO$6=$EO$7,),$EP$7,IF(AND(C14=$EN$7,$EP$7=$EP$6,$EQ$6=25,$EO$6=$EO$7),$EP$7,IF(AND(C15=$EN$7,$EP$7=$EP$6,$EQ$6=25,$EO$6=$EO$7),$EP$7,IF(AND(C16=$EN$7,$EP$7=$EP$6,$EQ$6=25,$EO$6=$EO$7),$EP$7,IF(OR(C12=$EN$6,C13=$EN$6,C14=$EN$6,C15=$EN$6,C16=$EN$6),$EP$6,0)))))),"")</f>
        <v>0</v>
      </c>
      <c r="DY17" s="24"/>
      <c r="DZ17" s="22"/>
      <c r="EA17" s="22"/>
      <c r="EB17" s="22"/>
      <c r="EC17" s="16"/>
      <c r="ED17" s="38" t="s">
        <v>32</v>
      </c>
      <c r="EE17" s="39">
        <v>11</v>
      </c>
      <c r="EF17" s="39">
        <v>299</v>
      </c>
      <c r="EG17" s="39">
        <v>0</v>
      </c>
      <c r="EH17" s="17"/>
      <c r="EI17" s="37"/>
      <c r="EJ17" s="34"/>
      <c r="EK17" s="34"/>
      <c r="EL17" s="34"/>
      <c r="EM17" s="17"/>
      <c r="EN17" s="38" t="s">
        <v>33</v>
      </c>
      <c r="EO17" s="39" t="s">
        <v>36</v>
      </c>
      <c r="EP17" s="39">
        <v>279</v>
      </c>
      <c r="EQ17" s="39">
        <v>0</v>
      </c>
    </row>
    <row r="18" spans="3:147" ht="16.5" thickBot="1" x14ac:dyDescent="0.3">
      <c r="C18" s="18" t="s">
        <v>126</v>
      </c>
      <c r="AC18" s="26" t="b">
        <f>IFERROR(IF(AND($AC$11=$EF$7,C18=$ED$7),Données!$X$23,IF(OR(C18=$DM$6,C18=$DM$7,C18=$DM$8,C18=$DM$9,C18=$DM$10),0,IF(C18=$DY$6,0,IF((OR(C18=$ED$6,C18=$ED$7)*AND($AC$23&gt;0)),LARGE($EG$6:$EG$65,1))))),"")</f>
        <v>0</v>
      </c>
      <c r="AF18" s="27" t="b">
        <f>IFERROR(IF(AND($AF$23=$EP$7,C18=$EN$7),Données!$X$23,IF(OR(C18=$DB$6,C18=$DB$7,C18=$DB$8,C18=$DB$9,C18=$DB$10),0,IF(C18=$EI$6,0,IF((OR(C18=$EN$6,C18=$EN$7)*AND($AF$23&gt;0)),LARGE($EQ$6:$EQ$65,1))))),"")</f>
        <v>0</v>
      </c>
      <c r="DY18" s="24"/>
      <c r="DZ18" s="22"/>
      <c r="EA18" s="22"/>
      <c r="EB18" s="22"/>
      <c r="EC18" s="16"/>
      <c r="ED18" s="38" t="s">
        <v>31</v>
      </c>
      <c r="EE18" s="39" t="s">
        <v>36</v>
      </c>
      <c r="EF18" s="39">
        <v>297</v>
      </c>
      <c r="EG18" s="39">
        <v>0</v>
      </c>
      <c r="EH18" s="17"/>
      <c r="EI18" s="37"/>
      <c r="EJ18" s="34"/>
      <c r="EK18" s="34"/>
      <c r="EL18" s="34"/>
      <c r="EM18" s="17"/>
      <c r="EN18" s="38" t="s">
        <v>40</v>
      </c>
      <c r="EO18" s="39" t="s">
        <v>36</v>
      </c>
      <c r="EP18" s="39">
        <v>276</v>
      </c>
      <c r="EQ18" s="39">
        <v>0</v>
      </c>
    </row>
    <row r="19" spans="3:147" ht="16.5" thickBot="1" x14ac:dyDescent="0.3">
      <c r="C19" s="18" t="s">
        <v>127</v>
      </c>
      <c r="AC19" s="26" t="b">
        <f>IFERROR(IF(AND($AC$11=$EF$7,C19=$ED$7),Données!$X$23,IF(OR(C19=$DM$6,C19=$DM$7,C19=$DM$8,C19=$DM$9,C19=$DM$10),0,IF(C19=$DY$6,0,IF((OR(C19=$ED$6,C19=$ED$7)*AND($AC$23&gt;0)),LARGE($EG$6:$EG$65,1))))),"")</f>
        <v>0</v>
      </c>
      <c r="AF19" s="27" t="b">
        <f>IFERROR(IF(AND($AF$23=$EP$7,C19=$EN$7),Données!$X$23,IF(OR(C19=$DB$6,C19=$DB$7,C19=$DB$8,C19=$DB$9,C19=$DB$10),0,IF(C19=$EI$6,0,IF((OR(C19=$EN$6,C19=$EN$7)*AND($AF$23&gt;0)),LARGE($EQ$6:$EQ$65,1))))),"")</f>
        <v>0</v>
      </c>
      <c r="DY19" s="24"/>
      <c r="DZ19" s="22"/>
      <c r="EA19" s="22"/>
      <c r="EB19" s="22"/>
      <c r="EC19" s="16"/>
      <c r="ED19" s="38" t="s">
        <v>62</v>
      </c>
      <c r="EE19" s="39">
        <v>13</v>
      </c>
      <c r="EF19" s="39">
        <v>297</v>
      </c>
      <c r="EG19" s="39">
        <v>0</v>
      </c>
      <c r="EH19" s="17"/>
      <c r="EI19" s="37"/>
      <c r="EJ19" s="34"/>
      <c r="EK19" s="34"/>
      <c r="EL19" s="34"/>
      <c r="EM19" s="17"/>
      <c r="EN19" s="38" t="s">
        <v>63</v>
      </c>
      <c r="EO19" s="39">
        <v>13</v>
      </c>
      <c r="EP19" s="39">
        <v>276</v>
      </c>
      <c r="EQ19" s="39">
        <v>0</v>
      </c>
    </row>
    <row r="20" spans="3:147" ht="16.5" thickBot="1" x14ac:dyDescent="0.3">
      <c r="C20" s="18" t="s">
        <v>31</v>
      </c>
      <c r="AC20" s="26" t="b">
        <f>IFERROR(IF(AND($AC$11=$EF$7,C20=$ED$7),Données!$X$23,IF(OR(C20=$DM$6,C20=$DM$7,C20=$DM$8,C20=$DM$9,C20=$DM$10),0,IF(C20=$DY$6,0,IF((OR(C20=$ED$6,C20=$ED$7)*AND($AC$23&gt;0)),LARGE($EG$6:$EG$65,1))))),"")</f>
        <v>0</v>
      </c>
      <c r="AF20" s="27" t="b">
        <f>IFERROR(IF(AND($AF$23=$EP$7,C20=$EN$7),Données!$X$23,IF(OR(C20=$DB$6,C20=$DB$7,C20=$DB$8,C20=$DB$9,C20=$DB$10),0,IF(C20=$EI$6,0,IF((OR(C20=$EN$6,C20=$EN$7)*AND($AF$23&gt;0)),LARGE($EQ$6:$EQ$65,1))))),"")</f>
        <v>0</v>
      </c>
      <c r="DY20" s="24"/>
      <c r="DZ20" s="22"/>
      <c r="EA20" s="22"/>
      <c r="EB20" s="22"/>
      <c r="EC20" s="16"/>
      <c r="ED20" s="38" t="s">
        <v>45</v>
      </c>
      <c r="EE20" s="39" t="s">
        <v>36</v>
      </c>
      <c r="EF20" s="39">
        <v>290</v>
      </c>
      <c r="EG20" s="39">
        <v>0</v>
      </c>
      <c r="EH20" s="17"/>
      <c r="EI20" s="37"/>
      <c r="EJ20" s="34"/>
      <c r="EK20" s="34"/>
      <c r="EL20" s="34"/>
      <c r="EM20" s="17"/>
      <c r="EN20" s="38" t="s">
        <v>53</v>
      </c>
      <c r="EO20" s="39" t="s">
        <v>36</v>
      </c>
      <c r="EP20" s="39">
        <v>275</v>
      </c>
      <c r="EQ20" s="39">
        <v>0</v>
      </c>
    </row>
    <row r="21" spans="3:147" ht="16.5" thickBot="1" x14ac:dyDescent="0.3">
      <c r="C21" s="18" t="s">
        <v>90</v>
      </c>
      <c r="AC21" s="26" t="b">
        <f>IFERROR(IF(AND($AC$11=$EF$7,C21=$ED$7),Données!$X$23,IF(OR(C21=$DM$6,C21=$DM$7,C21=$DM$8,C21=$DM$9,C21=$DM$10),0,IF(C21=$DY$6,0,IF((OR(C21=$ED$6,C21=$ED$7)*AND($AC$23&gt;0)),LARGE($EG$6:$EG$65,1))))),"")</f>
        <v>0</v>
      </c>
      <c r="AF21" s="27" t="b">
        <f>IFERROR(IF(AND($AF$23=$EP$7,C21=$EN$7),Données!$X$23,IF(OR(C21=$DB$6,C21=$DB$7,C21=$DB$8,C21=$DB$9,C21=$DB$10),0,IF(C21=$EI$6,0,IF((OR(C21=$EN$6,C21=$EN$7)*AND($AF$23&gt;0)),LARGE($EQ$6:$EQ$65,1))))),"")</f>
        <v>0</v>
      </c>
      <c r="DY21" s="24"/>
      <c r="DZ21" s="22"/>
      <c r="EA21" s="22"/>
      <c r="EB21" s="22"/>
      <c r="EC21" s="16"/>
      <c r="ED21" s="38" t="s">
        <v>59</v>
      </c>
      <c r="EE21" s="39">
        <v>16</v>
      </c>
      <c r="EF21" s="39">
        <v>289</v>
      </c>
      <c r="EG21" s="39">
        <v>0</v>
      </c>
      <c r="EH21" s="17"/>
      <c r="EI21" s="37"/>
      <c r="EJ21" s="34"/>
      <c r="EK21" s="34"/>
      <c r="EL21" s="34"/>
      <c r="EM21" s="17"/>
      <c r="EN21" s="38" t="s">
        <v>43</v>
      </c>
      <c r="EO21" s="39">
        <v>15</v>
      </c>
      <c r="EP21" s="39">
        <v>275</v>
      </c>
      <c r="EQ21" s="39">
        <v>0</v>
      </c>
    </row>
    <row r="22" spans="3:147" ht="16.5" thickBot="1" x14ac:dyDescent="0.3">
      <c r="C22" s="18" t="s">
        <v>46</v>
      </c>
      <c r="AC22" s="26" t="b">
        <f>IFERROR(IF(AND($AC$11=$EF$7,C22=$ED$7),Données!$X$23,IF(OR(C22=$DM$6,C22=$DM$7,C22=$DM$8,C22=$DM$9,C22=$DM$10),0,IF(C22=$DY$6,0,IF((OR(C22=$ED$6,C22=$ED$7)*AND($AC$23&gt;0)),LARGE($EG$6:$EG$65,1))))),"")</f>
        <v>0</v>
      </c>
      <c r="AF22" s="27" t="b">
        <f>IFERROR(IF(AND($AF$23=$EP$7,C22=$EN$7),Données!$X$23,IF(OR(C22=$DB$6,C22=$DB$7,C22=$DB$8,C22=$DB$9,C22=$DB$10),0,IF(C22=$EI$6,0,IF((OR(C22=$EN$6,C22=$EN$7)*AND($AF$23&gt;0)),LARGE($EQ$6:$EQ$65,1))))),"")</f>
        <v>0</v>
      </c>
      <c r="DY22" s="24"/>
      <c r="DZ22" s="22"/>
      <c r="EA22" s="22"/>
      <c r="EB22" s="22"/>
      <c r="EC22" s="16"/>
      <c r="ED22" s="38" t="s">
        <v>42</v>
      </c>
      <c r="EE22" s="39">
        <v>16</v>
      </c>
      <c r="EF22" s="39">
        <v>289</v>
      </c>
      <c r="EG22" s="39">
        <v>0</v>
      </c>
      <c r="EH22" s="17"/>
      <c r="EI22" s="37"/>
      <c r="EJ22" s="34"/>
      <c r="EK22" s="34"/>
      <c r="EL22" s="34"/>
      <c r="EM22" s="17"/>
      <c r="EN22" s="38" t="s">
        <v>53</v>
      </c>
      <c r="EO22" s="39" t="s">
        <v>36</v>
      </c>
      <c r="EP22" s="39">
        <v>275</v>
      </c>
      <c r="EQ22" s="39">
        <v>0</v>
      </c>
    </row>
    <row r="23" spans="3:147" ht="16.5" thickBot="1" x14ac:dyDescent="0.3">
      <c r="C23" s="19" t="s">
        <v>96</v>
      </c>
      <c r="AC23" s="14">
        <f>IFERROR(IF(AND(C18=$ED$7,$EF$7=$EF$6,$EG$6=25,$EE$6=$EE$7),$EF$7,IF(AND(C19=$ED$7,$EF$7=$EF$6,$EG$6=25,$EE$6=$EE$7,),$EF$7,IF(AND(C20=$ED$7,$EF$7=$EF$6,$EG$6=25,$EE$6=$EE$7),$EF$7,IF(AND(C21=$ED$7,$EF$7=$EF$6,$EG$6=25,$EE$6=$EE$7),$EF$7,IF(AND(C22=$ED$7,$EF$7=$EF$6,$EG$6=25,$EE$6=$EE$7),$EF$7,IF(OR(C18=$ED$6,C19=$ED$6,C20=$ED$6,C21=$ED$6,C22=$ED$6),$EF$6,0)))))),"")</f>
        <v>0</v>
      </c>
      <c r="AF23" s="14">
        <f>IFERROR(IF(AND(C18=$EN$7,$EP$7=$EP$6,$EQ$6=25,$EO$6=$EO$7),$EP$7,IF(AND(C19=$EN$7,$EP$7=$EP$6,$EQ$6=25,$EO$6=$EO$7,),$EP$7,IF(AND(C20=$EN$7,$EP$7=$EP$6,$EQ$6=25,$EO$6=$EO$7),$EP$7,IF(AND(C21=$EN$7,$EP$7=$EP$6,$EQ$6=25,$EO$6=$EO$7),$EP$7,IF(AND(C22=$EN$7,$EP$7=$EP$6,$EQ$6=25,$EO$6=$EO$7),$EP$7,IF(OR(C18=$EN$6,C19=$EN$6,C20=$EN$6,C21=$EN$6,C22=$EN$6),$EP$6,0)))))),"")</f>
        <v>0</v>
      </c>
      <c r="DY23" s="24"/>
      <c r="DZ23" s="22"/>
      <c r="EA23" s="22"/>
      <c r="EB23" s="22"/>
      <c r="EC23" s="16"/>
      <c r="ED23" s="38" t="s">
        <v>55</v>
      </c>
      <c r="EE23" s="39" t="s">
        <v>36</v>
      </c>
      <c r="EF23" s="39">
        <v>289</v>
      </c>
      <c r="EG23" s="39">
        <v>0</v>
      </c>
      <c r="EH23" s="17"/>
      <c r="EI23" s="37"/>
      <c r="EJ23" s="34"/>
      <c r="EK23" s="34"/>
      <c r="EL23" s="34"/>
      <c r="EM23" s="17"/>
      <c r="EN23" s="38" t="s">
        <v>65</v>
      </c>
      <c r="EO23" s="39">
        <v>18</v>
      </c>
      <c r="EP23" s="39">
        <v>273</v>
      </c>
      <c r="EQ23" s="39">
        <v>0</v>
      </c>
    </row>
    <row r="24" spans="3:147" ht="16.5" thickBot="1" x14ac:dyDescent="0.3">
      <c r="C24" s="18" t="s">
        <v>128</v>
      </c>
      <c r="AC24" s="26" t="b">
        <f>IFERROR(IF(AND($AC$11=$EF$7,C24=$ED$7),Données!$X$23,IF(OR(C24=$DM$6,C24=$DM$7,C24=$DM$8,C24=$DM$9,C24=$DM$10),0,IF(C24=$DY$6,0,IF((OR(C24=$ED$6,C24=$ED$7)*AND($AC$29&gt;0)),LARGE($EG$6:$EG$65,1))))),"")</f>
        <v>0</v>
      </c>
      <c r="AF24" s="27" t="b">
        <f>IFERROR(IF(AND($AF$29=$EP$7,C24=$EN$7),Données!$X$23,IF(OR(C24=$DB$6,C24=$DB$7,C24=$DB$8,C24=$DB$9,C24=$DB$10),0,IF(C24=$EI$6,0,IF((OR(C24=$EN$6,C24=$EN$7)*AND($AF$29&gt;0)),LARGE($EQ$6:$EQ$65,1))))),"")</f>
        <v>0</v>
      </c>
      <c r="DY24" s="24"/>
      <c r="DZ24" s="22"/>
      <c r="EA24" s="22"/>
      <c r="EB24" s="22"/>
      <c r="EC24" s="16"/>
      <c r="ED24" s="38" t="s">
        <v>35</v>
      </c>
      <c r="EE24" s="39" t="s">
        <v>36</v>
      </c>
      <c r="EF24" s="39">
        <v>289</v>
      </c>
      <c r="EG24" s="39">
        <v>0</v>
      </c>
      <c r="EH24" s="17"/>
      <c r="EI24" s="37"/>
      <c r="EJ24" s="34"/>
      <c r="EK24" s="34"/>
      <c r="EL24" s="34"/>
      <c r="EM24" s="17"/>
      <c r="EN24" s="38" t="s">
        <v>50</v>
      </c>
      <c r="EO24" s="39" t="s">
        <v>36</v>
      </c>
      <c r="EP24" s="39">
        <v>273</v>
      </c>
      <c r="EQ24" s="39">
        <v>0</v>
      </c>
    </row>
    <row r="25" spans="3:147" ht="16.5" thickBot="1" x14ac:dyDescent="0.3">
      <c r="C25" s="18" t="s">
        <v>93</v>
      </c>
      <c r="AC25" s="26" t="b">
        <f>IFERROR(IF(AND($AC$11=$EF$7,C25=$ED$7),Données!$X$23,IF(OR(C25=$DM$6,C25=$DM$7,C25=$DM$8,C25=$DM$9,C25=$DM$10),0,IF(C25=$DY$6,0,IF((OR(C25=$ED$6,C25=$ED$7)*AND($AC$29&gt;0)),LARGE($EG$6:$EG$65,1))))),"")</f>
        <v>0</v>
      </c>
      <c r="AF25" s="27" t="b">
        <f>IFERROR(IF(AND($AF$29=$EP$7,C25=$EN$7),Données!$X$23,IF(OR(C25=$DB$6,C25=$DB$7,C25=$DB$8,C25=$DB$9,C25=$DB$10),0,IF(C25=$EI$6,0,IF((OR(C25=$EN$6,C25=$EN$7)*AND($AF$29&gt;0)),LARGE($EQ$6:$EQ$65,1))))),"")</f>
        <v>0</v>
      </c>
      <c r="DY25" s="24"/>
      <c r="DZ25" s="22"/>
      <c r="EA25" s="22"/>
      <c r="EB25" s="22"/>
      <c r="EC25" s="16"/>
      <c r="ED25" s="38" t="s">
        <v>39</v>
      </c>
      <c r="EE25" s="39">
        <v>20</v>
      </c>
      <c r="EF25" s="39">
        <v>288</v>
      </c>
      <c r="EG25" s="39">
        <v>0</v>
      </c>
      <c r="EH25" s="17"/>
      <c r="EI25" s="37"/>
      <c r="EJ25" s="34"/>
      <c r="EK25" s="34"/>
      <c r="EL25" s="34"/>
      <c r="EM25" s="17"/>
      <c r="EN25" s="38" t="s">
        <v>51</v>
      </c>
      <c r="EO25" s="39">
        <v>20</v>
      </c>
      <c r="EP25" s="39">
        <v>270</v>
      </c>
      <c r="EQ25" s="39">
        <v>0</v>
      </c>
    </row>
    <row r="26" spans="3:147" ht="16.5" thickBot="1" x14ac:dyDescent="0.3">
      <c r="C26" s="56" t="s">
        <v>71</v>
      </c>
      <c r="AC26" s="26" t="b">
        <f>IFERROR(IF(AND($AC$11=$EF$7,C26=$ED$7),Données!$X$23,IF(OR(C26=$DM$6,C26=$DM$7,C26=$DM$8,C26=$DM$9,C26=$DM$10),0,IF(C26=$DY$6,0,IF((OR(C26=$ED$6,C26=$ED$7)*AND($AC$29&gt;0)),LARGE($EG$6:$EG$65,1))))),"")</f>
        <v>0</v>
      </c>
      <c r="AF26" s="27">
        <f>IFERROR(IF(AND($AF$29=$EP$7,C26=$EN$7),Données!$X$23,IF(OR(C26=$DB$6,C26=$DB$7,C26=$DB$8,C26=$DB$9,C26=$DB$10),0,IF(C26=$EI$6,0,IF((OR(C26=$EN$6,C26=$EN$7)*AND($AF$29&gt;0)),LARGE($EQ$6:$EQ$65,1))))),"")</f>
        <v>25</v>
      </c>
      <c r="DY26" s="24"/>
      <c r="DZ26" s="22"/>
      <c r="EA26" s="22"/>
      <c r="EB26" s="22"/>
      <c r="EC26" s="16"/>
      <c r="ED26" s="38" t="s">
        <v>59</v>
      </c>
      <c r="EE26" s="39">
        <v>20</v>
      </c>
      <c r="EF26" s="39">
        <v>288</v>
      </c>
      <c r="EG26" s="39">
        <v>0</v>
      </c>
      <c r="EH26" s="17"/>
      <c r="EI26" s="37"/>
      <c r="EJ26" s="34"/>
      <c r="EK26" s="34"/>
      <c r="EL26" s="34"/>
      <c r="EM26" s="17"/>
      <c r="EN26" s="38" t="s">
        <v>58</v>
      </c>
      <c r="EO26" s="39">
        <v>20</v>
      </c>
      <c r="EP26" s="39">
        <v>270</v>
      </c>
      <c r="EQ26" s="39">
        <v>0</v>
      </c>
    </row>
    <row r="27" spans="3:147" ht="16.5" thickBot="1" x14ac:dyDescent="0.3">
      <c r="C27" s="18" t="s">
        <v>82</v>
      </c>
      <c r="AC27" s="26" t="b">
        <f>IFERROR(IF(AND($AC$11=$EF$7,C27=$ED$7),Données!$X$23,IF(OR(C27=$DM$6,C27=$DM$7,C27=$DM$8,C27=$DM$9,C27=$DM$10),0,IF(C27=$DY$6,0,IF((OR(C27=$ED$6,C27=$ED$7)*AND($AC$29&gt;0)),LARGE($EG$6:$EG$65,1))))),"")</f>
        <v>0</v>
      </c>
      <c r="AF27" s="27" t="b">
        <f>IFERROR(IF(AND($AF$29=$EP$7,C27=$EN$7),Données!$X$23,IF(OR(C27=$DB$6,C27=$DB$7,C27=$DB$8,C27=$DB$9,C27=$DB$10),0,IF(C27=$EI$6,0,IF((OR(C27=$EN$6,C27=$EN$7)*AND($AF$29&gt;0)),LARGE($EQ$6:$EQ$65,1))))),"")</f>
        <v>0</v>
      </c>
      <c r="DY27" s="24"/>
      <c r="DZ27" s="22"/>
      <c r="EA27" s="22"/>
      <c r="EB27" s="22"/>
      <c r="EC27" s="16"/>
      <c r="ED27" s="38" t="s">
        <v>44</v>
      </c>
      <c r="EE27" s="39" t="s">
        <v>36</v>
      </c>
      <c r="EF27" s="39">
        <v>285</v>
      </c>
      <c r="EG27" s="39">
        <v>0</v>
      </c>
      <c r="EH27" s="17"/>
      <c r="EI27" s="37"/>
      <c r="EJ27" s="34"/>
      <c r="EK27" s="34"/>
      <c r="EL27" s="34"/>
      <c r="EM27" s="17"/>
      <c r="EN27" s="38" t="s">
        <v>69</v>
      </c>
      <c r="EO27" s="39">
        <v>22</v>
      </c>
      <c r="EP27" s="39">
        <v>269</v>
      </c>
      <c r="EQ27" s="39">
        <v>0</v>
      </c>
    </row>
    <row r="28" spans="3:147" ht="16.5" thickBot="1" x14ac:dyDescent="0.3">
      <c r="C28" s="18" t="s">
        <v>45</v>
      </c>
      <c r="AC28" s="26" t="b">
        <f>IFERROR(IF(AND($AC$11=$EF$7,C28=$ED$7),Données!$X$23,IF(OR(C28=$DM$6,C28=$DM$7,C28=$DM$8,C28=$DM$9,C28=$DM$10),0,IF(C28=$DY$6,0,IF((OR(C28=$ED$6,C28=$ED$7)*AND($AC$29&gt;0)),LARGE($EG$6:$EG$65,1))))),"")</f>
        <v>0</v>
      </c>
      <c r="AF28" s="27" t="b">
        <f>IFERROR(IF(AND($AF$29=$EP$7,C28=$EN$7),Données!$X$23,IF(OR(C28=$DB$6,C28=$DB$7,C28=$DB$8,C28=$DB$9,C28=$DB$10),0,IF(C28=$EI$6,0,IF((OR(C28=$EN$6,C28=$EN$7)*AND($AF$29&gt;0)),LARGE($EQ$6:$EQ$65,1))))),"")</f>
        <v>0</v>
      </c>
      <c r="DY28" s="24"/>
      <c r="DZ28" s="22"/>
      <c r="EA28" s="22"/>
      <c r="EB28" s="22"/>
      <c r="EC28" s="16"/>
      <c r="ED28" s="38" t="s">
        <v>35</v>
      </c>
      <c r="EE28" s="39" t="s">
        <v>36</v>
      </c>
      <c r="EF28" s="39">
        <v>280</v>
      </c>
      <c r="EG28" s="39">
        <v>0</v>
      </c>
      <c r="EH28" s="17"/>
      <c r="EI28" s="37"/>
      <c r="EJ28" s="34"/>
      <c r="EK28" s="34"/>
      <c r="EL28" s="34"/>
      <c r="EM28" s="17"/>
      <c r="EN28" s="38" t="s">
        <v>40</v>
      </c>
      <c r="EO28" s="39" t="s">
        <v>36</v>
      </c>
      <c r="EP28" s="39">
        <v>269</v>
      </c>
      <c r="EQ28" s="39">
        <v>0</v>
      </c>
    </row>
    <row r="29" spans="3:147" ht="16.5" thickBot="1" x14ac:dyDescent="0.3">
      <c r="C29" s="19" t="s">
        <v>97</v>
      </c>
      <c r="AC29" s="14">
        <f>IFERROR(IF(AND(C24=$ED$7,$EF$7=$EF$6,$EG$6=25,$EE$6=$EE$7),$EF$7,IF(AND(C25=$ED$7,$EF$7=$EF$6,$EG$6=25,$EE$6=$EE$7,),$EF$7,IF(AND(C26=$ED$7,$EF$7=$EF$6,$EG$6=25,$EE$6=$EE$7),$EF$7,IF(AND(C27=$ED$7,$EF$7=$EF$6,$EG$6=25,$EE$6=$EE$7),$EF$7,IF(AND(C28=$ED$7,$EF$7=$EF$6,$EG$6=25,$EE$6=$EE$7),$EF$7,IF(OR(C24=$ED$6,C25=$ED$6,C26=$ED$6,C27=$ED$6,C28=$ED$6),$EF$6,0)))))),"")</f>
        <v>0</v>
      </c>
      <c r="AF29" s="14">
        <f>IFERROR(IF(AND(C24=$EN$7,$EP$7=$EP$6,$EQ$6=25,$EO$6=$EO$7),$EP$7,IF(AND(C25=$EN$7,$EP$7=$EP$6,$EQ$6=25,$EO$6=$EO$7,),$EP$7,IF(AND(C26=$EN$7,$EP$7=$EP$6,$EQ$6=25,$EO$6=$EO$7),$EP$7,IF(AND(C27=$EN$7,$EP$7=$EP$6,$EQ$6=25,$EO$6=$EO$7),$EP$7,IF(AND(C28=$EN$7,$EP$7=$EP$6,$EQ$6=25,$EO$6=$EO$7),$EP$7,IF(OR(C24=$EN$6,C25=$EN$6,C26=$EN$6,C27=$EN$6,C28=$EN$6),$EP$6,0)))))),"")</f>
        <v>298</v>
      </c>
      <c r="DY29" s="24"/>
      <c r="DZ29" s="22"/>
      <c r="EA29" s="22"/>
      <c r="EB29" s="22"/>
      <c r="EC29" s="16"/>
      <c r="ED29" s="38" t="s">
        <v>35</v>
      </c>
      <c r="EE29" s="39" t="s">
        <v>36</v>
      </c>
      <c r="EF29" s="39">
        <v>280</v>
      </c>
      <c r="EG29" s="39">
        <v>0</v>
      </c>
      <c r="EH29" s="17"/>
      <c r="EI29" s="37"/>
      <c r="EJ29" s="34"/>
      <c r="EK29" s="34"/>
      <c r="EL29" s="34"/>
      <c r="EM29" s="17"/>
      <c r="EN29" s="38" t="s">
        <v>60</v>
      </c>
      <c r="EO29" s="39">
        <v>22</v>
      </c>
      <c r="EP29" s="39">
        <v>269</v>
      </c>
      <c r="EQ29" s="39">
        <v>0</v>
      </c>
    </row>
    <row r="30" spans="3:147" ht="16.5" thickBot="1" x14ac:dyDescent="0.3">
      <c r="C30" s="18" t="s">
        <v>129</v>
      </c>
      <c r="AC30" s="26" t="b">
        <f>IFERROR(IF(AND($AC$11=$EF$7,C30=$ED$7),Données!$X$23,IF(OR(C30=$DM$6,C30=$DM$7,C30=$DM$8,C30=$DM$9,C30=$DM$10),0,IF(C30=$DY$6,0,IF((OR(C30=$ED$6,C30=$ED$7)*AND($AC$35&gt;0)),LARGE($EG$6:$EG$65,1))))),"")</f>
        <v>0</v>
      </c>
      <c r="AF30" s="27" t="b">
        <f>IFERROR(IF(AND($AF$35=$EP$7,C30=$EN$7),Données!$X$23,IF(OR(C30=$DB$6,C30=$DB$7,C30=$DB$8,C30=$DB$9,C30=$DB$10),0,IF(C30=$EI$6,0,IF((OR(C30=$EN$6,C30=$EN$7)*AND($AF$35&gt;0)),LARGE($EQ$6:$EQ$65,1))))),"")</f>
        <v>0</v>
      </c>
      <c r="DY30" s="24"/>
      <c r="DZ30" s="22"/>
      <c r="EA30" s="22"/>
      <c r="EB30" s="22"/>
      <c r="EC30" s="16"/>
      <c r="ED30" s="38" t="s">
        <v>72</v>
      </c>
      <c r="EE30" s="39">
        <v>23</v>
      </c>
      <c r="EF30" s="39">
        <v>280</v>
      </c>
      <c r="EG30" s="39">
        <v>0</v>
      </c>
      <c r="EH30" s="17"/>
      <c r="EI30" s="37"/>
      <c r="EJ30" s="34"/>
      <c r="EK30" s="34"/>
      <c r="EL30" s="34"/>
      <c r="EM30" s="17"/>
      <c r="EN30" s="38" t="s">
        <v>66</v>
      </c>
      <c r="EO30" s="39" t="s">
        <v>36</v>
      </c>
      <c r="EP30" s="39">
        <v>268</v>
      </c>
      <c r="EQ30" s="39">
        <v>0</v>
      </c>
    </row>
    <row r="31" spans="3:147" ht="16.5" thickBot="1" x14ac:dyDescent="0.3">
      <c r="C31" s="18" t="s">
        <v>65</v>
      </c>
      <c r="AC31" s="26" t="b">
        <f>IFERROR(IF(AND($AC$11=$EF$7,C31=$ED$7),Données!$X$23,IF(OR(C31=$DM$6,C31=$DM$7,C31=$DM$8,C31=$DM$9,C31=$DM$10),0,IF(C31=$DY$6,0,IF((OR(C31=$ED$6,C31=$ED$7)*AND($AC$35&gt;0)),LARGE($EG$6:$EG$65,1))))),"")</f>
        <v>0</v>
      </c>
      <c r="AF31" s="27" t="b">
        <f>IFERROR(IF(AND($AF$35=$EP$7,C31=$EN$7),Données!$X$23,IF(OR(C31=$DB$6,C31=$DB$7,C31=$DB$8,C31=$DB$9,C31=$DB$10),0,IF(C31=$EI$6,0,IF((OR(C31=$EN$6,C31=$EN$7)*AND($AF$35&gt;0)),LARGE($EQ$6:$EQ$65,1))))),"")</f>
        <v>0</v>
      </c>
      <c r="DY31" s="24"/>
      <c r="DZ31" s="22"/>
      <c r="EA31" s="22"/>
      <c r="EB31" s="22"/>
      <c r="EC31" s="16"/>
      <c r="ED31" s="38" t="s">
        <v>73</v>
      </c>
      <c r="EE31" s="39">
        <v>26</v>
      </c>
      <c r="EF31" s="39">
        <v>279</v>
      </c>
      <c r="EG31" s="39">
        <v>0</v>
      </c>
      <c r="EH31" s="17"/>
      <c r="EI31" s="37"/>
      <c r="EJ31" s="34"/>
      <c r="EK31" s="34"/>
      <c r="EL31" s="34"/>
      <c r="EM31" s="17"/>
      <c r="EN31" s="38" t="s">
        <v>63</v>
      </c>
      <c r="EO31" s="39">
        <v>25</v>
      </c>
      <c r="EP31" s="39">
        <v>268</v>
      </c>
      <c r="EQ31" s="39">
        <v>0</v>
      </c>
    </row>
    <row r="32" spans="3:147" ht="16.5" thickBot="1" x14ac:dyDescent="0.3">
      <c r="C32" s="18" t="s">
        <v>74</v>
      </c>
      <c r="AC32" s="26" t="b">
        <f>IFERROR(IF(AND($AC$11=$EF$7,C32=$ED$7),Données!$X$23,IF(OR(C32=$DM$6,C32=$DM$7,C32=$DM$8,C32=$DM$9,C32=$DM$10),0,IF(C32=$DY$6,0,IF((OR(C32=$ED$6,C32=$ED$7)*AND($AC$35&gt;0)),LARGE($EG$6:$EG$65,1))))),"")</f>
        <v>0</v>
      </c>
      <c r="AF32" s="27" t="b">
        <f>IFERROR(IF(AND($AF$35=$EP$7,C32=$EN$7),Données!$X$23,IF(OR(C32=$DB$6,C32=$DB$7,C32=$DB$8,C32=$DB$9,C32=$DB$10),0,IF(C32=$EI$6,0,IF((OR(C32=$EN$6,C32=$EN$7)*AND($AF$35&gt;0)),LARGE($EQ$6:$EQ$65,1))))),"")</f>
        <v>0</v>
      </c>
      <c r="DY32" s="24"/>
      <c r="DZ32" s="22"/>
      <c r="EA32" s="22"/>
      <c r="EB32" s="22"/>
      <c r="EC32" s="16"/>
      <c r="ED32" s="38" t="s">
        <v>31</v>
      </c>
      <c r="EE32" s="39" t="s">
        <v>36</v>
      </c>
      <c r="EF32" s="39">
        <v>279</v>
      </c>
      <c r="EG32" s="39">
        <v>0</v>
      </c>
      <c r="EH32" s="17"/>
      <c r="EI32" s="37"/>
      <c r="EJ32" s="34"/>
      <c r="EK32" s="34"/>
      <c r="EL32" s="34"/>
      <c r="EM32" s="17"/>
      <c r="EN32" s="38" t="s">
        <v>69</v>
      </c>
      <c r="EO32" s="39">
        <v>25</v>
      </c>
      <c r="EP32" s="39">
        <v>268</v>
      </c>
      <c r="EQ32" s="39">
        <v>0</v>
      </c>
    </row>
    <row r="33" spans="3:147" ht="16.5" thickBot="1" x14ac:dyDescent="0.3">
      <c r="C33" s="18" t="s">
        <v>39</v>
      </c>
      <c r="AC33" s="26" t="b">
        <f>IFERROR(IF(AND($AC$11=$EF$7,C33=$ED$7),Données!$X$23,IF(OR(C33=$DM$6,C33=$DM$7,C33=$DM$8,C33=$DM$9,C33=$DM$10),0,IF(C33=$DY$6,0,IF((OR(C33=$ED$6,C33=$ED$7)*AND($AC$35&gt;0)),LARGE($EG$6:$EG$65,1))))),"")</f>
        <v>0</v>
      </c>
      <c r="AF33" s="27" t="b">
        <f>IFERROR(IF(AND($AF$35=$EP$7,C33=$EN$7),Données!$X$23,IF(OR(C33=$DB$6,C33=$DB$7,C33=$DB$8,C33=$DB$9,C33=$DB$10),0,IF(C33=$EI$6,0,IF((OR(C33=$EN$6,C33=$EN$7)*AND($AF$35&gt;0)),LARGE($EQ$6:$EQ$65,1))))),"")</f>
        <v>0</v>
      </c>
      <c r="DY33" s="24"/>
      <c r="DZ33" s="22"/>
      <c r="EA33" s="22"/>
      <c r="EB33" s="22"/>
      <c r="EC33" s="16"/>
      <c r="ED33" s="38" t="s">
        <v>55</v>
      </c>
      <c r="EE33" s="39" t="s">
        <v>36</v>
      </c>
      <c r="EF33" s="39">
        <v>279</v>
      </c>
      <c r="EG33" s="39">
        <v>0</v>
      </c>
      <c r="EH33" s="17"/>
      <c r="EI33" s="37"/>
      <c r="EJ33" s="34"/>
      <c r="EK33" s="34"/>
      <c r="EL33" s="34"/>
      <c r="EM33" s="17"/>
      <c r="EN33" s="38" t="s">
        <v>33</v>
      </c>
      <c r="EO33" s="39" t="s">
        <v>36</v>
      </c>
      <c r="EP33" s="39">
        <v>267</v>
      </c>
      <c r="EQ33" s="39">
        <v>0</v>
      </c>
    </row>
    <row r="34" spans="3:147" ht="16.5" thickBot="1" x14ac:dyDescent="0.3">
      <c r="C34" s="18" t="s">
        <v>49</v>
      </c>
      <c r="AC34" s="26" t="b">
        <f>IFERROR(IF(AND($AC$11=$EF$7,C34=$ED$7),Données!$X$23,IF(OR(C34=$DM$6,C34=$DM$7,C34=$DM$8,C34=$DM$9,C34=$DM$10),0,IF(C34=$DY$6,0,IF((OR(C34=$ED$6,C34=$ED$7)*AND($AC$35&gt;0)),LARGE($EG$6:$EG$65,1))))),"")</f>
        <v>0</v>
      </c>
      <c r="AF34" s="27" t="b">
        <f>IFERROR(IF(AND($AF$35=$EP$7,C34=$EN$7),Données!$X$23,IF(OR(C34=$DB$6,C34=$DB$7,C34=$DB$8,C34=$DB$9,C34=$DB$10),0,IF(C34=$EI$6,0,IF((OR(C34=$EN$6,C34=$EN$7)*AND($AF$35&gt;0)),LARGE($EQ$6:$EQ$65,1))))),"")</f>
        <v>0</v>
      </c>
      <c r="DY34" s="24"/>
      <c r="DZ34" s="22"/>
      <c r="EA34" s="22"/>
      <c r="EB34" s="22"/>
      <c r="EC34" s="16"/>
      <c r="ED34" s="38" t="s">
        <v>75</v>
      </c>
      <c r="EE34" s="39">
        <v>26</v>
      </c>
      <c r="EF34" s="39">
        <v>279</v>
      </c>
      <c r="EG34" s="39">
        <v>0</v>
      </c>
      <c r="EH34" s="17"/>
      <c r="EI34" s="37"/>
      <c r="EJ34" s="34"/>
      <c r="EK34" s="34"/>
      <c r="EL34" s="34"/>
      <c r="EM34" s="17"/>
      <c r="EN34" s="38" t="s">
        <v>58</v>
      </c>
      <c r="EO34" s="39">
        <v>28</v>
      </c>
      <c r="EP34" s="39">
        <v>267</v>
      </c>
      <c r="EQ34" s="39">
        <v>0</v>
      </c>
    </row>
    <row r="35" spans="3:147" ht="16.5" thickBot="1" x14ac:dyDescent="0.3">
      <c r="C35" s="19" t="s">
        <v>98</v>
      </c>
      <c r="AC35" s="14">
        <f>IFERROR(IF(AND(C30=$ED$7,$EF$7=$EF$6,$EG$6=25,$EE$6=$EE$7),$EF$7,IF(AND(C31=$ED$7,$EF$7=$EF$6,$EG$6=25,$EE$6=$EE$7,),$EF$7,IF(AND(C32=$ED$7,$EF$7=$EF$6,$EG$6=25,$EE$6=$EE$7),$EF$7,IF(AND(C33=$ED$7,$EF$7=$EF$6,$EG$6=25,$EE$6=$EE$7),$EF$7,IF(AND(C34=$ED$7,$EF$7=$EF$6,$EG$6=25,$EE$6=$EE$7),$EF$7,IF(OR(C30=$ED$6,C31=$ED$6,C32=$ED$6,C33=$ED$6,C34=$ED$6),$EF$6,0)))))),"")</f>
        <v>0</v>
      </c>
      <c r="AF35" s="14">
        <f>IFERROR(IF(AND(C30=$EN$7,$EP$7=$EP$6,$EQ$6=25,$EO$6=$EO$7),$EP$7,IF(AND(C31=$EN$7,$EP$7=$EP$6,$EQ$6=25,$EO$6=$EO$7,),$EP$7,IF(AND(C32=$EN$7,$EP$7=$EP$6,$EQ$6=25,$EO$6=$EO$7),$EP$7,IF(AND(C33=$EN$7,$EP$7=$EP$6,$EQ$6=25,$EO$6=$EO$7),$EP$7,IF(AND(C34=$EN$7,$EP$7=$EP$6,$EQ$6=25,$EO$6=$EO$7),$EP$7,IF(OR(C30=$EN$6,C31=$EN$6,C32=$EN$6,C33=$EN$6,C34=$EN$6),$EP$6,0)))))),"")</f>
        <v>0</v>
      </c>
      <c r="DY35" s="24"/>
      <c r="DZ35" s="22"/>
      <c r="EA35" s="22"/>
      <c r="EB35" s="22"/>
      <c r="EC35" s="16"/>
      <c r="ED35" s="38" t="s">
        <v>44</v>
      </c>
      <c r="EE35" s="39" t="s">
        <v>36</v>
      </c>
      <c r="EF35" s="39">
        <v>279</v>
      </c>
      <c r="EG35" s="39">
        <v>0</v>
      </c>
      <c r="EH35" s="17"/>
      <c r="EI35" s="37"/>
      <c r="EJ35" s="34"/>
      <c r="EK35" s="34"/>
      <c r="EL35" s="34"/>
      <c r="EM35" s="17"/>
      <c r="EN35" s="38" t="s">
        <v>46</v>
      </c>
      <c r="EO35" s="39">
        <v>30</v>
      </c>
      <c r="EP35" s="39">
        <v>265</v>
      </c>
      <c r="EQ35" s="39">
        <v>0</v>
      </c>
    </row>
    <row r="36" spans="3:147" ht="16.5" thickBot="1" x14ac:dyDescent="0.3">
      <c r="C36" s="18" t="s">
        <v>130</v>
      </c>
      <c r="AC36" s="26" t="b">
        <f>IFERROR(IF(AND($AC$11=$EF$7,C36=$ED$7),Données!$X$23,IF(OR(C36=$DM$6,C36=$DM$7,C36=$DM$8,C36=$DM$9,C36=$DM$10),0,IF(C36=$DY$6,0,IF((OR(C36=$ED$6,C36=$ED$7)*AND($AC$41&gt;0)),LARGE($EG$6:$EG$65,1))))),"")</f>
        <v>0</v>
      </c>
      <c r="AF36" s="27" t="b">
        <f>IFERROR(IF(AND($AF$41=$EP$7,C36=$EN$7),Données!$X$23,IF(OR(C36=$DB$6,C36=$DB$7,C36=$DB$8,C36=$DB$9,C36=$DB$10),0,IF(C36=$EI$6,0,IF((OR(C36=$EN$6,C36=$EN$7)*AND($AF$41&gt;0)),LARGE($EQ$6:$EQ$65,1))))),"")</f>
        <v>0</v>
      </c>
      <c r="DY36" s="24"/>
      <c r="DZ36" s="22"/>
      <c r="EA36" s="22"/>
      <c r="EB36" s="22"/>
      <c r="EC36" s="16"/>
      <c r="ED36" s="38" t="s">
        <v>35</v>
      </c>
      <c r="EE36" s="39" t="s">
        <v>36</v>
      </c>
      <c r="EF36" s="39">
        <v>279</v>
      </c>
      <c r="EG36" s="39">
        <v>0</v>
      </c>
      <c r="EH36" s="17"/>
      <c r="EI36" s="37"/>
      <c r="EJ36" s="34"/>
      <c r="EK36" s="34"/>
      <c r="EL36" s="34"/>
      <c r="EM36" s="17"/>
      <c r="EN36" s="38" t="s">
        <v>40</v>
      </c>
      <c r="EO36" s="39" t="s">
        <v>36</v>
      </c>
      <c r="EP36" s="39">
        <v>264</v>
      </c>
      <c r="EQ36" s="39">
        <v>0</v>
      </c>
    </row>
    <row r="37" spans="3:147" ht="16.5" thickBot="1" x14ac:dyDescent="0.3">
      <c r="C37" s="18" t="s">
        <v>131</v>
      </c>
      <c r="AC37" s="26" t="b">
        <f>IFERROR(IF(AND($AC$11=$EF$7,C37=$ED$7),Données!$X$23,IF(OR(C37=$DM$6,C37=$DM$7,C37=$DM$8,C37=$DM$9,C37=$DM$10),0,IF(C37=$DY$6,0,IF((OR(C37=$ED$6,C37=$ED$7)*AND($AC$41&gt;0)),LARGE($EG$6:$EG$65,1))))),"")</f>
        <v>0</v>
      </c>
      <c r="AF37" s="27" t="b">
        <f>IFERROR(IF(AND($AF$41=$EP$7,C37=$EN$7),Données!$X$23,IF(OR(C37=$DB$6,C37=$DB$7,C37=$DB$8,C37=$DB$9,C37=$DB$10),0,IF(C37=$EI$6,0,IF((OR(C37=$EN$6,C37=$EN$7)*AND($AF$41&gt;0)),LARGE($EQ$6:$EQ$65,1))))),"")</f>
        <v>0</v>
      </c>
      <c r="DY37" s="24"/>
      <c r="DZ37" s="22"/>
      <c r="EA37" s="22"/>
      <c r="EB37" s="22"/>
      <c r="EC37" s="16"/>
      <c r="ED37" s="38" t="s">
        <v>77</v>
      </c>
      <c r="EE37" s="39">
        <v>60</v>
      </c>
      <c r="EF37" s="39">
        <v>50</v>
      </c>
      <c r="EG37" s="39">
        <v>0</v>
      </c>
      <c r="EH37" s="17"/>
      <c r="EI37" s="37"/>
      <c r="EJ37" s="34"/>
      <c r="EK37" s="34"/>
      <c r="EL37" s="34"/>
      <c r="EM37" s="17"/>
      <c r="EN37" s="38" t="s">
        <v>71</v>
      </c>
      <c r="EO37" s="39">
        <v>32</v>
      </c>
      <c r="EP37" s="39">
        <v>262</v>
      </c>
      <c r="EQ37" s="39">
        <v>0</v>
      </c>
    </row>
    <row r="38" spans="3:147" ht="16.5" thickBot="1" x14ac:dyDescent="0.3">
      <c r="C38" s="18" t="s">
        <v>132</v>
      </c>
      <c r="AC38" s="26" t="b">
        <f>IFERROR(IF(AND($AC$11=$EF$7,C38=$ED$7),Données!$X$23,IF(OR(C38=$DM$6,C38=$DM$7,C38=$DM$8,C38=$DM$9,C38=$DM$10),0,IF(C38=$DY$6,0,IF((OR(C38=$ED$6,C38=$ED$7)*AND($AC$41&gt;0)),LARGE($EG$6:$EG$65,1))))),"")</f>
        <v>0</v>
      </c>
      <c r="AF38" s="27" t="b">
        <f>IFERROR(IF(AND($AF$41=$EP$7,C38=$EN$7),Données!$X$23,IF(OR(C38=$DB$6,C38=$DB$7,C38=$DB$8,C38=$DB$9,C38=$DB$10),0,IF(C38=$EI$6,0,IF((OR(C38=$EN$6,C38=$EN$7)*AND($AF$41&gt;0)),LARGE($EQ$6:$EQ$65,1))))),"")</f>
        <v>0</v>
      </c>
      <c r="DY38" s="24"/>
      <c r="DZ38" s="22"/>
      <c r="EA38" s="22"/>
      <c r="EB38" s="22"/>
      <c r="EC38" s="16"/>
      <c r="ED38" s="38" t="s">
        <v>42</v>
      </c>
      <c r="EE38" s="39">
        <v>26</v>
      </c>
      <c r="EF38" s="39">
        <v>279</v>
      </c>
      <c r="EG38" s="39">
        <v>0</v>
      </c>
      <c r="EH38" s="17"/>
      <c r="EI38" s="37"/>
      <c r="EJ38" s="34"/>
      <c r="EK38" s="34"/>
      <c r="EL38" s="34"/>
      <c r="EM38" s="17"/>
      <c r="EN38" s="38" t="s">
        <v>53</v>
      </c>
      <c r="EO38" s="39" t="s">
        <v>36</v>
      </c>
      <c r="EP38" s="39">
        <v>261</v>
      </c>
      <c r="EQ38" s="39">
        <v>0</v>
      </c>
    </row>
    <row r="39" spans="3:147" ht="16.5" thickBot="1" x14ac:dyDescent="0.3">
      <c r="C39" s="18" t="s">
        <v>51</v>
      </c>
      <c r="AC39" s="26" t="b">
        <f>IFERROR(IF(AND($AC$11=$EF$7,C39=$ED$7),Données!$X$23,IF(OR(C39=$DM$6,C39=$DM$7,C39=$DM$8,C39=$DM$9,C39=$DM$10),0,IF(C39=$DY$6,0,IF((OR(C39=$ED$6,C39=$ED$7)*AND($AC$41&gt;0)),LARGE($EG$6:$EG$65,1))))),"")</f>
        <v>0</v>
      </c>
      <c r="AF39" s="27" t="b">
        <f>IFERROR(IF(AND($AF$41=$EP$7,C39=$EN$7),Données!$X$23,IF(OR(C39=$DB$6,C39=$DB$7,C39=$DB$8,C39=$DB$9,C39=$DB$10),0,IF(C39=$EI$6,0,IF((OR(C39=$EN$6,C39=$EN$7)*AND($AF$41&gt;0)),LARGE($EQ$6:$EQ$65,1))))),"")</f>
        <v>0</v>
      </c>
      <c r="DY39" s="24"/>
      <c r="DZ39" s="22"/>
      <c r="EA39" s="22"/>
      <c r="EB39" s="22"/>
      <c r="EC39" s="16"/>
      <c r="ED39" s="38" t="s">
        <v>47</v>
      </c>
      <c r="EE39" s="39">
        <v>26</v>
      </c>
      <c r="EF39" s="39">
        <v>279</v>
      </c>
      <c r="EG39" s="39">
        <v>0</v>
      </c>
      <c r="EH39" s="17"/>
      <c r="EI39" s="37"/>
      <c r="EJ39" s="34"/>
      <c r="EK39" s="34"/>
      <c r="EL39" s="34"/>
      <c r="EM39" s="17"/>
      <c r="EN39" s="38" t="s">
        <v>50</v>
      </c>
      <c r="EO39" s="39" t="s">
        <v>36</v>
      </c>
      <c r="EP39" s="39">
        <v>261</v>
      </c>
      <c r="EQ39" s="39">
        <v>0</v>
      </c>
    </row>
    <row r="40" spans="3:147" ht="16.5" thickBot="1" x14ac:dyDescent="0.3">
      <c r="C40" s="18" t="s">
        <v>133</v>
      </c>
      <c r="AC40" s="26" t="b">
        <f>IFERROR(IF(AND($AC$11=$EF$7,C40=$ED$7),Données!$X$23,IF(OR(C40=$DM$6,C40=$DM$7,C40=$DM$8,C40=$DM$9,C40=$DM$10),0,IF(C40=$DY$6,0,IF((OR(C40=$ED$6,C40=$ED$7)*AND($AC$41&gt;0)),LARGE($EG$6:$EG$65,1))))),"")</f>
        <v>0</v>
      </c>
      <c r="AF40" s="27" t="b">
        <f>IFERROR(IF(AND($AF$41=$EP$7,C40=$EN$7),Données!$X$23,IF(OR(C40=$DB$6,C40=$DB$7,C40=$DB$8,C40=$DB$9,C40=$DB$10),0,IF(C40=$EI$6,0,IF((OR(C40=$EN$6,C40=$EN$7)*AND($AF$41&gt;0)),LARGE($EQ$6:$EQ$65,1))))),"")</f>
        <v>0</v>
      </c>
      <c r="DY40" s="24"/>
      <c r="DZ40" s="22"/>
      <c r="EA40" s="22"/>
      <c r="EB40" s="22"/>
      <c r="EC40" s="16"/>
      <c r="ED40" s="38" t="s">
        <v>68</v>
      </c>
      <c r="EE40" s="39">
        <v>26</v>
      </c>
      <c r="EF40" s="39">
        <v>279</v>
      </c>
      <c r="EG40" s="39">
        <v>0</v>
      </c>
      <c r="EH40" s="17"/>
      <c r="EI40" s="37"/>
      <c r="EJ40" s="34"/>
      <c r="EK40" s="34"/>
      <c r="EL40" s="34"/>
      <c r="EM40" s="17"/>
      <c r="EN40" s="38" t="s">
        <v>78</v>
      </c>
      <c r="EO40" s="39">
        <v>35</v>
      </c>
      <c r="EP40" s="39">
        <v>259</v>
      </c>
      <c r="EQ40" s="39">
        <v>0</v>
      </c>
    </row>
    <row r="41" spans="3:147" ht="16.5" thickBot="1" x14ac:dyDescent="0.3">
      <c r="C41" s="19" t="s">
        <v>99</v>
      </c>
      <c r="AC41" s="14">
        <f>IFERROR(IF(AND(C36=$ED$7,$EF$7=$EF$6,$EG$6=25,$EE$6=$EE$7),$EF$7,IF(AND(C37=$ED$7,$EF$7=$EF$6,$EG$6=25,$EE$6=$EE$7,),$EF$7,IF(AND(C38=$ED$7,$EF$7=$EF$6,$EG$6=25,$EE$6=$EE$7),$EF$7,IF(AND(C39=$ED$7,$EF$7=$EF$6,$EG$6=25,$EE$6=$EE$7),$EF$7,IF(AND(C40=$ED$7,$EF$7=$EF$6,$EG$6=25,$EE$6=$EE$7),$EF$7,IF(OR(C36=$ED$6,C37=$ED$6,C38=$ED$6,C39=$ED$6,C40=$ED$6),$EF$6,0)))))),"")</f>
        <v>0</v>
      </c>
      <c r="AF41" s="14">
        <f>IFERROR(IF(AND(C36=$EN$7,$EP$7=$EP$6,$EQ$6=25,$EO$6=$EO$7),$EP$7,IF(AND(C37=$EN$7,$EP$7=$EP$6,$EQ$6=25,$EO$6=$EO$7,),$EP$7,IF(AND(C38=$EN$7,$EP$7=$EP$6,$EQ$6=25,$EO$6=$EO$7),$EP$7,IF(AND(C39=$EN$7,$EP$7=$EP$6,$EQ$6=25,$EO$6=$EO$7),$EP$7,IF(AND(C40=$EN$7,$EP$7=$EP$6,$EQ$6=25,$EO$6=$EO$7),$EP$7,IF(OR(C36=$EN$6,C37=$EN$6,C38=$EN$6,C39=$EN$6,C40=$EN$6),$EP$6,0)))))),"")</f>
        <v>0</v>
      </c>
      <c r="DY41" s="24"/>
      <c r="DZ41" s="22"/>
      <c r="EA41" s="22"/>
      <c r="EB41" s="22"/>
      <c r="EC41" s="16"/>
      <c r="ED41" s="38" t="s">
        <v>45</v>
      </c>
      <c r="EE41" s="39" t="s">
        <v>36</v>
      </c>
      <c r="EF41" s="39">
        <v>279</v>
      </c>
      <c r="EG41" s="39">
        <v>0</v>
      </c>
      <c r="EH41" s="17"/>
      <c r="EI41" s="37"/>
      <c r="EJ41" s="34"/>
      <c r="EK41" s="34"/>
      <c r="EL41" s="34"/>
      <c r="EM41" s="17"/>
      <c r="EN41" s="38" t="s">
        <v>40</v>
      </c>
      <c r="EO41" s="39" t="s">
        <v>36</v>
      </c>
      <c r="EP41" s="39">
        <v>259</v>
      </c>
      <c r="EQ41" s="39">
        <v>0</v>
      </c>
    </row>
    <row r="42" spans="3:147" ht="16.5" thickBot="1" x14ac:dyDescent="0.3">
      <c r="C42" s="18" t="s">
        <v>134</v>
      </c>
      <c r="AC42" s="26" t="b">
        <f>IFERROR(IF(AND($AC$11=$EF$7,C42=$ED$7),Données!$X$23,IF(OR(C42=$DM$6,C42=$DM$7,C42=$DM$8,C42=$DM$9,C42=$DM$10),0,IF(C42=$DY$6,0,IF((OR(C42=$ED$6,C42=$ED$7)*AND($AC$47&gt;0)),LARGE($EG$6:$EG$65,1))))),"")</f>
        <v>0</v>
      </c>
      <c r="AF42" s="27" t="b">
        <f>IFERROR(IF(AND($AF$47=$EP$7,C42=$EN$7),Données!$X$23,IF(OR(C42=$DB$6,C42=$DB$7,C42=$DB$8,C42=$DB$9,C42=$DB$10),0,IF(C42=$EI$6,0,IF((OR(C42=$EN$6,C42=$EN$7)*AND($AF$47&gt;0)),LARGE($EQ$6:$EQ$65,1))))),"")</f>
        <v>0</v>
      </c>
      <c r="DY42" s="24"/>
      <c r="DZ42" s="22"/>
      <c r="EA42" s="22"/>
      <c r="EB42" s="22"/>
      <c r="EC42" s="16"/>
      <c r="ED42" s="38" t="s">
        <v>56</v>
      </c>
      <c r="EE42" s="39">
        <v>26</v>
      </c>
      <c r="EF42" s="39">
        <v>279</v>
      </c>
      <c r="EG42" s="39">
        <v>0</v>
      </c>
      <c r="EH42" s="17"/>
      <c r="EI42" s="37"/>
      <c r="EJ42" s="34"/>
      <c r="EK42" s="34"/>
      <c r="EL42" s="34"/>
      <c r="EM42" s="17"/>
      <c r="EN42" s="38" t="s">
        <v>40</v>
      </c>
      <c r="EO42" s="39" t="s">
        <v>36</v>
      </c>
      <c r="EP42" s="39">
        <v>259</v>
      </c>
      <c r="EQ42" s="39">
        <v>0</v>
      </c>
    </row>
    <row r="43" spans="3:147" ht="16.5" thickBot="1" x14ac:dyDescent="0.3">
      <c r="C43" s="18" t="s">
        <v>135</v>
      </c>
      <c r="AC43" s="26" t="b">
        <f>IFERROR(IF(AND($AC$11=$EF$7,C43=$ED$7),Données!$X$23,IF(OR(C43=$DM$6,C43=$DM$7,C43=$DM$8,C43=$DM$9,C43=$DM$10),0,IF(C43=$DY$6,0,IF((OR(C43=$ED$6,C43=$ED$7)*AND($AC$47&gt;0)),LARGE($EG$6:$EG$65,1))))),"")</f>
        <v>0</v>
      </c>
      <c r="AF43" s="27" t="b">
        <f>IFERROR(IF(AND($AF$47=$EP$7,C43=$EN$7),Données!$X$23,IF(OR(C43=$DB$6,C43=$DB$7,C43=$DB$8,C43=$DB$9,C43=$DB$10),0,IF(C43=$EI$6,0,IF((OR(C43=$EN$6,C43=$EN$7)*AND($AF$47&gt;0)),LARGE($EQ$6:$EQ$65,1))))),"")</f>
        <v>0</v>
      </c>
      <c r="DY43" s="24"/>
      <c r="DZ43" s="22"/>
      <c r="EA43" s="22"/>
      <c r="EB43" s="22"/>
      <c r="EC43" s="16"/>
      <c r="ED43" s="38" t="s">
        <v>52</v>
      </c>
      <c r="EE43" s="39" t="s">
        <v>36</v>
      </c>
      <c r="EF43" s="39">
        <v>279</v>
      </c>
      <c r="EG43" s="39">
        <v>0</v>
      </c>
      <c r="EH43" s="17"/>
      <c r="EI43" s="37"/>
      <c r="EJ43" s="34"/>
      <c r="EK43" s="34"/>
      <c r="EL43" s="34"/>
      <c r="EM43" s="17"/>
      <c r="EN43" s="38" t="s">
        <v>79</v>
      </c>
      <c r="EO43" s="39">
        <v>38</v>
      </c>
      <c r="EP43" s="39">
        <v>258</v>
      </c>
      <c r="EQ43" s="39">
        <v>0</v>
      </c>
    </row>
    <row r="44" spans="3:147" ht="16.5" thickBot="1" x14ac:dyDescent="0.3">
      <c r="C44" s="18" t="s">
        <v>136</v>
      </c>
      <c r="AC44" s="26" t="b">
        <f>IFERROR(IF(AND($AC$11=$EF$7,C44=$ED$7),Données!$X$23,IF(OR(C44=$DM$6,C44=$DM$7,C44=$DM$8,C44=$DM$9,C44=$DM$10),0,IF(C44=$DY$6,0,IF((OR(C44=$ED$6,C44=$ED$7)*AND($AC$47&gt;0)),LARGE($EG$6:$EG$65,1))))),"")</f>
        <v>0</v>
      </c>
      <c r="AF44" s="27" t="b">
        <f>IFERROR(IF(AND($AF$47=$EP$7,C44=$EN$7),Données!$X$23,IF(OR(C44=$DB$6,C44=$DB$7,C44=$DB$8,C44=$DB$9,C44=$DB$10),0,IF(C44=$EI$6,0,IF((OR(C44=$EN$6,C44=$EN$7)*AND($AF$47&gt;0)),LARGE($EQ$6:$EQ$65,1))))),"")</f>
        <v>0</v>
      </c>
      <c r="DY44" s="24"/>
      <c r="DZ44" s="22"/>
      <c r="EA44" s="22"/>
      <c r="EB44" s="22"/>
      <c r="EC44" s="16"/>
      <c r="ED44" s="38" t="s">
        <v>47</v>
      </c>
      <c r="EE44" s="39">
        <v>38</v>
      </c>
      <c r="EF44" s="39">
        <v>278</v>
      </c>
      <c r="EG44" s="39">
        <v>0</v>
      </c>
      <c r="EH44" s="17"/>
      <c r="EI44" s="37"/>
      <c r="EJ44" s="34"/>
      <c r="EK44" s="34"/>
      <c r="EL44" s="34"/>
      <c r="EM44" s="17"/>
      <c r="EN44" s="38" t="s">
        <v>66</v>
      </c>
      <c r="EO44" s="39" t="s">
        <v>36</v>
      </c>
      <c r="EP44" s="39">
        <v>258</v>
      </c>
      <c r="EQ44" s="39">
        <v>0</v>
      </c>
    </row>
    <row r="45" spans="3:147" ht="16.5" thickBot="1" x14ac:dyDescent="0.3">
      <c r="C45" s="18" t="s">
        <v>137</v>
      </c>
      <c r="AC45" s="26" t="b">
        <f>IFERROR(IF(AND($AC$11=$EF$7,C45=$ED$7),Données!$X$23,IF(OR(C45=$DM$6,C45=$DM$7,C45=$DM$8,C45=$DM$9,C45=$DM$10),0,IF(C45=$DY$6,0,IF((OR(C45=$ED$6,C45=$ED$7)*AND($AC$47&gt;0)),LARGE($EG$6:$EG$65,1))))),"")</f>
        <v>0</v>
      </c>
      <c r="AF45" s="27" t="b">
        <f>IFERROR(IF(AND($AF$47=$EP$7,C45=$EN$7),Données!$X$23,IF(OR(C45=$DB$6,C45=$DB$7,C45=$DB$8,C45=$DB$9,C45=$DB$10),0,IF(C45=$EI$6,0,IF((OR(C45=$EN$6,C45=$EN$7)*AND($AF$47&gt;0)),LARGE($EQ$6:$EQ$65,1))))),"")</f>
        <v>0</v>
      </c>
      <c r="DY45" s="24"/>
      <c r="DZ45" s="22"/>
      <c r="EA45" s="22"/>
      <c r="EB45" s="22"/>
      <c r="EC45" s="16"/>
      <c r="ED45" s="38" t="s">
        <v>80</v>
      </c>
      <c r="EE45" s="39">
        <v>38</v>
      </c>
      <c r="EF45" s="39">
        <v>278</v>
      </c>
      <c r="EG45" s="39">
        <v>0</v>
      </c>
      <c r="EH45" s="17"/>
      <c r="EI45" s="37"/>
      <c r="EJ45" s="34"/>
      <c r="EK45" s="34"/>
      <c r="EL45" s="34"/>
      <c r="EM45" s="17"/>
      <c r="EN45" s="38" t="s">
        <v>46</v>
      </c>
      <c r="EO45" s="39">
        <v>38</v>
      </c>
      <c r="EP45" s="39">
        <v>258</v>
      </c>
      <c r="EQ45" s="39">
        <v>0</v>
      </c>
    </row>
    <row r="46" spans="3:147" ht="16.5" thickBot="1" x14ac:dyDescent="0.3">
      <c r="C46" s="18" t="s">
        <v>52</v>
      </c>
      <c r="AC46" s="26" t="b">
        <f>IFERROR(IF(AND($AC$11=$EF$7,C46=$ED$7),Données!$X$23,IF(OR(C46=$DM$6,C46=$DM$7,C46=$DM$8,C46=$DM$9,C46=$DM$10),0,IF(C46=$DY$6,0,IF((OR(C46=$ED$6,C46=$ED$7)*AND($AC$47&gt;0)),LARGE($EG$6:$EG$65,1))))),"")</f>
        <v>0</v>
      </c>
      <c r="AF46" s="27" t="b">
        <f>IFERROR(IF(AND($AF$47=$EP$7,C46=$EN$7),Données!$X$23,IF(OR(C46=$DB$6,C46=$DB$7,C46=$DB$8,C46=$DB$9,C46=$DB$10),0,IF(C46=$EI$6,0,IF((OR(C46=$EN$6,C46=$EN$7)*AND($AF$47&gt;0)),LARGE($EQ$6:$EQ$65,1))))),"")</f>
        <v>0</v>
      </c>
      <c r="DY46" s="24"/>
      <c r="DZ46" s="22"/>
      <c r="EA46" s="22"/>
      <c r="EB46" s="22"/>
      <c r="EC46" s="16"/>
      <c r="ED46" s="38" t="s">
        <v>74</v>
      </c>
      <c r="EE46" s="39">
        <v>38</v>
      </c>
      <c r="EF46" s="39">
        <v>278</v>
      </c>
      <c r="EG46" s="39">
        <v>0</v>
      </c>
      <c r="EH46" s="17"/>
      <c r="EI46" s="37"/>
      <c r="EJ46" s="34"/>
      <c r="EK46" s="34"/>
      <c r="EL46" s="34"/>
      <c r="EM46" s="17"/>
      <c r="EN46" s="38" t="s">
        <v>63</v>
      </c>
      <c r="EO46" s="39">
        <v>38</v>
      </c>
      <c r="EP46" s="39">
        <v>258</v>
      </c>
      <c r="EQ46" s="39">
        <v>0</v>
      </c>
    </row>
    <row r="47" spans="3:147" ht="16.5" thickBot="1" x14ac:dyDescent="0.3">
      <c r="C47" s="19" t="s">
        <v>100</v>
      </c>
      <c r="AC47" s="14">
        <f>IFERROR(IF(AND(C42=$ED$7,$EF$7=$EF$6,$EG$6=25,$EE$6=$EE$7),$EF$7,IF(AND(C43=$ED$7,$EF$7=$EF$6,$EG$6=25,$EE$6=$EE$7,),$EF$7,IF(AND(C44=$ED$7,$EF$7=$EF$6,$EG$6=25,$EE$6=$EE$7),$EF$7,IF(AND(C45=$ED$7,$EF$7=$EF$6,$EG$6=25,$EE$6=$EE$7),$EF$7,IF(AND(C46=$ED$7,$EF$7=$EF$6,$EG$6=25,$EE$6=$EE$7),$EF$7,IF(OR(C42=$ED$6,C43=$ED$6,C44=$ED$6,C45=$ED$6,C46=$ED$6),$EF$6,0)))))),"")</f>
        <v>0</v>
      </c>
      <c r="AF47" s="14">
        <f>IFERROR(IF(AND(C42=$EN$7,$EP$7=$EP$6,$EQ$6=25,$EO$6=$EO$7),$EP$7,IF(AND(C43=$EN$7,$EP$7=$EP$6,$EQ$6=25,$EO$6=$EO$7,),$EP$7,IF(AND(C44=$EN$7,$EP$7=$EP$6,$EQ$6=25,$EO$6=$EO$7),$EP$7,IF(AND(C45=$EN$7,$EP$7=$EP$6,$EQ$6=25,$EO$6=$EO$7),$EP$7,IF(AND(C46=$EN$7,$EP$7=$EP$6,$EQ$6=25,$EO$6=$EO$7),$EP$7,IF(OR(C42=$EN$6,C43=$EN$6,C44=$EN$6,C45=$EN$6,C46=$EN$6),$EP$6,0)))))),"")</f>
        <v>0</v>
      </c>
      <c r="DY47" s="24"/>
      <c r="DZ47" s="22"/>
      <c r="EA47" s="22"/>
      <c r="EB47" s="22"/>
      <c r="EC47" s="16"/>
      <c r="ED47" s="38" t="s">
        <v>45</v>
      </c>
      <c r="EE47" s="39" t="s">
        <v>36</v>
      </c>
      <c r="EF47" s="39">
        <v>278</v>
      </c>
      <c r="EG47" s="39">
        <v>0</v>
      </c>
      <c r="EH47" s="17"/>
      <c r="EI47" s="37"/>
      <c r="EJ47" s="34"/>
      <c r="EK47" s="34"/>
      <c r="EL47" s="34"/>
      <c r="EM47" s="17"/>
      <c r="EN47" s="38" t="s">
        <v>37</v>
      </c>
      <c r="EO47" s="39" t="s">
        <v>36</v>
      </c>
      <c r="EP47" s="39">
        <v>258</v>
      </c>
      <c r="EQ47" s="39">
        <v>0</v>
      </c>
    </row>
    <row r="48" spans="3:147" ht="16.5" thickBot="1" x14ac:dyDescent="0.3">
      <c r="C48" s="18" t="s">
        <v>138</v>
      </c>
      <c r="AC48" s="26" t="b">
        <f>IFERROR(IF(AND($AC$11=$EF$7,C48=$ED$7),Données!$X$23,IF(OR(C48=$DM$6,C48=$DM$7,C48=$DM$8,C48=$DM$9,C48=$DM$10),0,IF(C48=$DY$6,0,IF((OR(C48=$ED$6,C48=$ED$7)*AND($AC$53&gt;0)),LARGE($EG$6:$EG$65,1))))),"")</f>
        <v>0</v>
      </c>
      <c r="AF48" s="27" t="b">
        <f>IFERROR(IF(AND($AF$53=$EP$7,C48=$EN$7),Données!$X$23,IF(OR(C48=$DB$6,C48=$DB$7,C48=$DB$8,C48=$DB$9,C48=$DB$10),0,IF(C48=$EI$6,0,IF((OR(C48=$EN$6,C48=$EN$7)*AND($AF$53&gt;0)),LARGE($EQ$6:$EQ$65,1))))),"")</f>
        <v>0</v>
      </c>
      <c r="DY48" s="24"/>
      <c r="DZ48" s="22"/>
      <c r="EA48" s="22"/>
      <c r="EB48" s="22"/>
      <c r="EC48" s="16"/>
      <c r="ED48" s="38" t="s">
        <v>59</v>
      </c>
      <c r="EE48" s="39">
        <v>38</v>
      </c>
      <c r="EF48" s="39">
        <v>278</v>
      </c>
      <c r="EG48" s="39">
        <v>0</v>
      </c>
      <c r="EH48" s="17"/>
      <c r="EI48" s="37"/>
      <c r="EJ48" s="34"/>
      <c r="EK48" s="34"/>
      <c r="EL48" s="34"/>
      <c r="EM48" s="17"/>
      <c r="EN48" s="38" t="s">
        <v>37</v>
      </c>
      <c r="EO48" s="39" t="s">
        <v>36</v>
      </c>
      <c r="EP48" s="39">
        <v>258</v>
      </c>
      <c r="EQ48" s="39">
        <v>0</v>
      </c>
    </row>
    <row r="49" spans="3:147" ht="16.5" thickBot="1" x14ac:dyDescent="0.3">
      <c r="C49" s="18" t="s">
        <v>139</v>
      </c>
      <c r="AC49" s="26" t="b">
        <f>IFERROR(IF(AND($AC$11=$EF$7,C49=$ED$7),Données!$X$23,IF(OR(C49=$DM$6,C49=$DM$7,C49=$DM$8,C49=$DM$9,C49=$DM$10),0,IF(C49=$DY$6,0,IF((OR(C49=$ED$6,C49=$ED$7)*AND($AC$53&gt;0)),LARGE($EG$6:$EG$65,1))))),"")</f>
        <v>0</v>
      </c>
      <c r="AF49" s="27" t="b">
        <f>IFERROR(IF(AND($AF$53=$EP$7,C49=$EN$7),Données!$X$23,IF(OR(C49=$DB$6,C49=$DB$7,C49=$DB$8,C49=$DB$9,C49=$DB$10),0,IF(C49=$EI$6,0,IF((OR(C49=$EN$6,C49=$EN$7)*AND($AF$53&gt;0)),LARGE($EQ$6:$EQ$65,1))))),"")</f>
        <v>0</v>
      </c>
      <c r="DY49" s="24"/>
      <c r="DZ49" s="22"/>
      <c r="EA49" s="22"/>
      <c r="EB49" s="22"/>
      <c r="EC49" s="16"/>
      <c r="ED49" s="38" t="s">
        <v>83</v>
      </c>
      <c r="EE49" s="39">
        <v>38</v>
      </c>
      <c r="EF49" s="39">
        <v>278</v>
      </c>
      <c r="EG49" s="39">
        <v>0</v>
      </c>
      <c r="EH49" s="17"/>
      <c r="EI49" s="37"/>
      <c r="EJ49" s="34"/>
      <c r="EK49" s="34"/>
      <c r="EL49" s="34"/>
      <c r="EM49" s="17"/>
      <c r="EN49" s="38" t="s">
        <v>66</v>
      </c>
      <c r="EO49" s="39" t="s">
        <v>36</v>
      </c>
      <c r="EP49" s="39">
        <v>257</v>
      </c>
      <c r="EQ49" s="39">
        <v>0</v>
      </c>
    </row>
    <row r="50" spans="3:147" ht="16.5" thickBot="1" x14ac:dyDescent="0.3">
      <c r="C50" s="18" t="s">
        <v>69</v>
      </c>
      <c r="AC50" s="26" t="b">
        <f>IFERROR(IF(AND($AC$11=$EF$7,C50=$ED$7),Données!$X$23,IF(OR(C50=$DM$6,C50=$DM$7,C50=$DM$8,C50=$DM$9,C50=$DM$10),0,IF(C50=$DY$6,0,IF((OR(C50=$ED$6,C50=$ED$7)*AND($AC$53&gt;0)),LARGE($EG$6:$EG$65,1))))),"")</f>
        <v>0</v>
      </c>
      <c r="AF50" s="27" t="b">
        <f>IFERROR(IF(AND($AF$53=$EP$7,C50=$EN$7),Données!$X$23,IF(OR(C50=$DB$6,C50=$DB$7,C50=$DB$8,C50=$DB$9,C50=$DB$10),0,IF(C50=$EI$6,0,IF((OR(C50=$EN$6,C50=$EN$7)*AND($AF$53&gt;0)),LARGE($EQ$6:$EQ$65,1))))),"")</f>
        <v>0</v>
      </c>
      <c r="DY50" s="24"/>
      <c r="DZ50" s="22"/>
      <c r="EA50" s="22"/>
      <c r="EB50" s="22"/>
      <c r="EC50" s="16"/>
      <c r="ED50" s="38" t="s">
        <v>84</v>
      </c>
      <c r="EE50" s="39">
        <v>44</v>
      </c>
      <c r="EF50" s="39">
        <v>277</v>
      </c>
      <c r="EG50" s="39">
        <v>0</v>
      </c>
      <c r="EH50" s="17"/>
      <c r="EI50" s="37"/>
      <c r="EJ50" s="34"/>
      <c r="EK50" s="34"/>
      <c r="EL50" s="34"/>
      <c r="EM50" s="17"/>
      <c r="EN50" s="38" t="s">
        <v>46</v>
      </c>
      <c r="EO50" s="39">
        <v>45</v>
      </c>
      <c r="EP50" s="39">
        <v>255</v>
      </c>
      <c r="EQ50" s="39">
        <v>0</v>
      </c>
    </row>
    <row r="51" spans="3:147" ht="16.5" thickBot="1" x14ac:dyDescent="0.3">
      <c r="C51" s="18" t="s">
        <v>37</v>
      </c>
      <c r="AC51" s="26" t="b">
        <f>IFERROR(IF(AND($AC$11=$EF$7,C51=$ED$7),Données!$X$23,IF(OR(C51=$DM$6,C51=$DM$7,C51=$DM$8,C51=$DM$9,C51=$DM$10),0,IF(C51=$DY$6,0,IF((OR(C51=$ED$6,C51=$ED$7)*AND($AC$53&gt;0)),LARGE($EG$6:$EG$65,1))))),"")</f>
        <v>0</v>
      </c>
      <c r="AF51" s="27" t="b">
        <f>IFERROR(IF(AND($AF$53=$EP$7,C51=$EN$7),Données!$X$23,IF(OR(C51=$DB$6,C51=$DB$7,C51=$DB$8,C51=$DB$9,C51=$DB$10),0,IF(C51=$EI$6,0,IF((OR(C51=$EN$6,C51=$EN$7)*AND($AF$53&gt;0)),LARGE($EQ$6:$EQ$65,1))))),"")</f>
        <v>0</v>
      </c>
      <c r="DY51" s="24"/>
      <c r="DZ51" s="22"/>
      <c r="EA51" s="22"/>
      <c r="EB51" s="22"/>
      <c r="EC51" s="16"/>
      <c r="ED51" s="38" t="s">
        <v>85</v>
      </c>
      <c r="EE51" s="39">
        <v>45</v>
      </c>
      <c r="EF51" s="39">
        <v>275</v>
      </c>
      <c r="EG51" s="39">
        <v>0</v>
      </c>
      <c r="EH51" s="17"/>
      <c r="EI51" s="37"/>
      <c r="EJ51" s="34"/>
      <c r="EK51" s="34"/>
      <c r="EL51" s="34"/>
      <c r="EM51" s="17"/>
      <c r="EN51" s="38" t="s">
        <v>69</v>
      </c>
      <c r="EO51" s="39">
        <v>45</v>
      </c>
      <c r="EP51" s="39">
        <v>255</v>
      </c>
      <c r="EQ51" s="39">
        <v>0</v>
      </c>
    </row>
    <row r="52" spans="3:147" ht="16.5" thickBot="1" x14ac:dyDescent="0.3">
      <c r="C52" s="18" t="s">
        <v>66</v>
      </c>
      <c r="AC52" s="26" t="b">
        <f>IFERROR(IF(AND($AC$11=$EF$7,C52=$ED$7),Données!$X$23,IF(OR(C52=$DM$6,C52=$DM$7,C52=$DM$8,C52=$DM$9,C52=$DM$10),0,IF(C52=$DY$6,0,IF((OR(C52=$ED$6,C52=$ED$7)*AND($AC$53&gt;0)),LARGE($EG$6:$EG$65,1))))),"")</f>
        <v>0</v>
      </c>
      <c r="AF52" s="27" t="b">
        <f>IFERROR(IF(AND($AF$53=$EP$7,C52=$EN$7),Données!$X$23,IF(OR(C52=$DB$6,C52=$DB$7,C52=$DB$8,C52=$DB$9,C52=$DB$10),0,IF(C52=$EI$6,0,IF((OR(C52=$EN$6,C52=$EN$7)*AND($AF$53&gt;0)),LARGE($EQ$6:$EQ$65,1))))),"")</f>
        <v>0</v>
      </c>
      <c r="DY52" s="24"/>
      <c r="DZ52" s="22"/>
      <c r="EA52" s="22"/>
      <c r="EB52" s="22"/>
      <c r="EC52" s="16"/>
      <c r="ED52" s="38" t="s">
        <v>35</v>
      </c>
      <c r="EE52" s="39" t="s">
        <v>36</v>
      </c>
      <c r="EF52" s="39">
        <v>275</v>
      </c>
      <c r="EG52" s="39">
        <v>0</v>
      </c>
      <c r="EH52" s="17"/>
      <c r="EI52" s="37"/>
      <c r="EJ52" s="34"/>
      <c r="EK52" s="34"/>
      <c r="EL52" s="34"/>
      <c r="EM52" s="17"/>
      <c r="EN52" s="38" t="s">
        <v>69</v>
      </c>
      <c r="EO52" s="39">
        <v>47</v>
      </c>
      <c r="EP52" s="39">
        <v>254</v>
      </c>
      <c r="EQ52" s="39">
        <v>0</v>
      </c>
    </row>
    <row r="53" spans="3:147" ht="16.5" thickBot="1" x14ac:dyDescent="0.3">
      <c r="C53" s="19" t="s">
        <v>101</v>
      </c>
      <c r="AC53" s="14">
        <f>IFERROR(IF(AND(C48=$ED$7,$EF$7=$EF$6,$EG$6=25,$EE$6=$EE$7),$EF$7,IF(AND(C49=$ED$7,$EF$7=$EF$6,$EG$6=25,$EE$6=$EE$7,),$EF$7,IF(AND(C50=$ED$7,$EF$7=$EF$6,$EG$6=25,$EE$6=$EE$7),$EF$7,IF(AND(C51=$ED$7,$EF$7=$EF$6,$EG$6=25,$EE$6=$EE$7),$EF$7,IF(AND(C52=$ED$7,$EF$7=$EF$6,$EG$6=25,$EE$6=$EE$7),$EF$7,IF(OR(C48=$ED$6,C49=$ED$6,C50=$ED$6,C51=$ED$6,C52=$ED$6),$EF$6,0)))))),"")</f>
        <v>0</v>
      </c>
      <c r="AF53" s="14">
        <f>IFERROR(IF(AND(C48=$EN$7,$EP$7=$EP$6,$EQ$6=25,$EO$6=$EO$7),$EP$7,IF(AND(C49=$EN$7,$EP$7=$EP$6,$EQ$6=25,$EO$6=$EO$7,),$EP$7,IF(AND(C50=$EN$7,$EP$7=$EP$6,$EQ$6=25,$EO$6=$EO$7),$EP$7,IF(AND(C51=$EN$7,$EP$7=$EP$6,$EQ$6=25,$EO$6=$EO$7),$EP$7,IF(AND(C52=$EN$7,$EP$7=$EP$6,$EQ$6=25,$EO$6=$EO$7),$EP$7,IF(OR(C48=$EN$6,C49=$EN$6,C50=$EN$6,C51=$EN$6,C52=$EN$6),$EP$6,0)))))),"")</f>
        <v>0</v>
      </c>
      <c r="DY53" s="24"/>
      <c r="DZ53" s="22"/>
      <c r="EA53" s="22"/>
      <c r="EB53" s="22"/>
      <c r="EC53" s="16"/>
      <c r="ED53" s="38" t="s">
        <v>45</v>
      </c>
      <c r="EE53" s="39" t="s">
        <v>36</v>
      </c>
      <c r="EF53" s="39">
        <v>274</v>
      </c>
      <c r="EG53" s="39">
        <v>0</v>
      </c>
      <c r="EH53" s="17"/>
      <c r="EI53" s="37"/>
      <c r="EJ53" s="34"/>
      <c r="EK53" s="34"/>
      <c r="EL53" s="34"/>
      <c r="EM53" s="17"/>
      <c r="EN53" s="38" t="s">
        <v>81</v>
      </c>
      <c r="EO53" s="39">
        <v>48</v>
      </c>
      <c r="EP53" s="39">
        <v>253</v>
      </c>
      <c r="EQ53" s="39">
        <v>0</v>
      </c>
    </row>
    <row r="54" spans="3:147" ht="16.5" thickBot="1" x14ac:dyDescent="0.3">
      <c r="C54" s="18" t="s">
        <v>140</v>
      </c>
      <c r="AC54" s="26" t="b">
        <f>IFERROR(IF(AND($AC$11=$EF$7,C54=$ED$7),Données!$X$23,IF(OR(C54=$DM$6,C54=$DM$7,C54=$DM$8,C54=$DM$9,C54=$DM$10),0,IF(C54=$DY$6,0,IF((OR(C54=$ED$6,C54=$ED$7)*AND($AC$59&gt;0)),LARGE($EG$6:$EG$65,1))))),"")</f>
        <v>0</v>
      </c>
      <c r="AF54" s="27" t="b">
        <f>IFERROR(IF(AND($AF$59=$EP$7,C54=$EN$7),Données!$X$23,IF(OR(C54=$DB$6,C54=$DB$7,C54=$DB$8,C54=$DB$9,C54=$DB$10),0,IF(C54=$EI$6,0,IF((OR(C54=$EN$6,C54=$EN$7)*AND($AF$59&gt;0)),LARGE($EQ$6:$EQ$65,1))))),"")</f>
        <v>0</v>
      </c>
      <c r="DY54" s="24"/>
      <c r="DZ54" s="22"/>
      <c r="EA54" s="22"/>
      <c r="EB54" s="22"/>
      <c r="EC54" s="16"/>
      <c r="ED54" s="38" t="s">
        <v>55</v>
      </c>
      <c r="EE54" s="39" t="s">
        <v>36</v>
      </c>
      <c r="EF54" s="39">
        <v>269</v>
      </c>
      <c r="EG54" s="39">
        <v>0</v>
      </c>
      <c r="EH54" s="17"/>
      <c r="EI54" s="37"/>
      <c r="EJ54" s="34"/>
      <c r="EK54" s="34"/>
      <c r="EL54" s="34"/>
      <c r="EM54" s="17"/>
      <c r="EN54" s="38" t="s">
        <v>87</v>
      </c>
      <c r="EO54" s="39">
        <v>49</v>
      </c>
      <c r="EP54" s="39">
        <v>250</v>
      </c>
      <c r="EQ54" s="39">
        <v>0</v>
      </c>
    </row>
    <row r="55" spans="3:147" ht="16.5" thickBot="1" x14ac:dyDescent="0.3">
      <c r="C55" s="18" t="s">
        <v>141</v>
      </c>
      <c r="AC55" s="26" t="b">
        <f>IFERROR(IF(AND($AC$11=$EF$7,C55=$ED$7),Données!$X$23,IF(OR(C55=$DM$6,C55=$DM$7,C55=$DM$8,C55=$DM$9,C55=$DM$10),0,IF(C55=$DY$6,0,IF((OR(C55=$ED$6,C55=$ED$7)*AND($AC$59&gt;0)),LARGE($EG$6:$EG$65,1))))),"")</f>
        <v>0</v>
      </c>
      <c r="AF55" s="27" t="b">
        <f>IFERROR(IF(AND($AF$59=$EP$7,C55=$EN$7),Données!$X$23,IF(OR(C55=$DB$6,C55=$DB$7,C55=$DB$8,C55=$DB$9,C55=$DB$10),0,IF(C55=$EI$6,0,IF((OR(C55=$EN$6,C55=$EN$7)*AND($AF$59&gt;0)),LARGE($EQ$6:$EQ$65,1))))),"")</f>
        <v>0</v>
      </c>
      <c r="DY55" s="24"/>
      <c r="DZ55" s="22"/>
      <c r="EA55" s="22"/>
      <c r="EB55" s="22"/>
      <c r="EC55" s="16"/>
      <c r="ED55" s="38" t="s">
        <v>88</v>
      </c>
      <c r="EE55" s="39">
        <v>48</v>
      </c>
      <c r="EF55" s="39">
        <v>269</v>
      </c>
      <c r="EG55" s="39">
        <v>0</v>
      </c>
      <c r="EH55" s="17"/>
      <c r="EI55" s="37"/>
      <c r="EJ55" s="34"/>
      <c r="EK55" s="34"/>
      <c r="EL55" s="34"/>
      <c r="EM55" s="17"/>
      <c r="EN55" s="38" t="s">
        <v>57</v>
      </c>
      <c r="EO55" s="39">
        <v>50</v>
      </c>
      <c r="EP55" s="39">
        <v>247</v>
      </c>
      <c r="EQ55" s="39">
        <v>0</v>
      </c>
    </row>
    <row r="56" spans="3:147" ht="16.5" thickBot="1" x14ac:dyDescent="0.3">
      <c r="C56" s="18" t="s">
        <v>56</v>
      </c>
      <c r="AC56" s="26" t="b">
        <f>IFERROR(IF(AND($AC$11=$EF$7,C56=$ED$7),Données!$X$23,IF(OR(C56=$DM$6,C56=$DM$7,C56=$DM$8,C56=$DM$9,C56=$DM$10),0,IF(C56=$DY$6,0,IF((OR(C56=$ED$6,C56=$ED$7)*AND($AC$59&gt;0)),LARGE($EG$6:$EG$65,1))))),"")</f>
        <v>0</v>
      </c>
      <c r="AF56" s="27" t="b">
        <f>IFERROR(IF(AND($AF$59=$EP$7,C56=$EN$7),Données!$X$23,IF(OR(C56=$DB$6,C56=$DB$7,C56=$DB$8,C56=$DB$9,C56=$DB$10),0,IF(C56=$EI$6,0,IF((OR(C56=$EN$6,C56=$EN$7)*AND($AF$59&gt;0)),LARGE($EQ$6:$EQ$65,1))))),"")</f>
        <v>0</v>
      </c>
      <c r="DY56" s="24"/>
      <c r="DZ56" s="22"/>
      <c r="EA56" s="22"/>
      <c r="EB56" s="22"/>
      <c r="EC56" s="16"/>
      <c r="ED56" s="40" t="s">
        <v>84</v>
      </c>
      <c r="EE56" s="39">
        <v>50</v>
      </c>
      <c r="EF56" s="39">
        <v>267</v>
      </c>
      <c r="EG56" s="39">
        <v>0</v>
      </c>
      <c r="EH56" s="17"/>
      <c r="EI56" s="37"/>
      <c r="EJ56" s="34"/>
      <c r="EK56" s="34"/>
      <c r="EL56" s="34"/>
      <c r="EM56" s="17"/>
      <c r="EN56" s="40" t="s">
        <v>89</v>
      </c>
      <c r="EO56" s="39">
        <v>50</v>
      </c>
      <c r="EP56" s="39">
        <v>247</v>
      </c>
      <c r="EQ56" s="39">
        <v>0</v>
      </c>
    </row>
    <row r="57" spans="3:147" ht="16.5" thickBot="1" x14ac:dyDescent="0.3">
      <c r="C57" s="18" t="s">
        <v>75</v>
      </c>
      <c r="AC57" s="26" t="b">
        <f>IFERROR(IF(AND($AC$11=$EF$7,C57=$ED$7),Données!$X$23,IF(OR(C57=$DM$6,C57=$DM$7,C57=$DM$8,C57=$DM$9,C57=$DM$10),0,IF(C57=$DY$6,0,IF((OR(C57=$ED$6,C57=$ED$7)*AND($AC$59&gt;0)),LARGE($EG$6:$EG$65,1))))),"")</f>
        <v>0</v>
      </c>
      <c r="AF57" s="27" t="b">
        <f>IFERROR(IF(AND($AF$59=$EP$7,C57=$EN$7),Données!$X$23,IF(OR(C57=$DB$6,C57=$DB$7,C57=$DB$8,C57=$DB$9,C57=$DB$10),0,IF(C57=$EI$6,0,IF((OR(C57=$EN$6,C57=$EN$7)*AND($AF$59&gt;0)),LARGE($EQ$6:$EQ$65,1))))),"")</f>
        <v>0</v>
      </c>
      <c r="DY57" s="24"/>
      <c r="DZ57" s="22"/>
      <c r="EA57" s="22"/>
      <c r="EB57" s="22"/>
      <c r="EC57" s="16"/>
      <c r="ED57" s="38" t="s">
        <v>68</v>
      </c>
      <c r="EE57" s="39">
        <v>50</v>
      </c>
      <c r="EF57" s="39">
        <v>267</v>
      </c>
      <c r="EG57" s="39">
        <v>0</v>
      </c>
      <c r="EH57" s="17"/>
      <c r="EI57" s="37"/>
      <c r="EJ57" s="34"/>
      <c r="EK57" s="34"/>
      <c r="EL57" s="34"/>
      <c r="EM57" s="17"/>
      <c r="EN57" s="38" t="s">
        <v>57</v>
      </c>
      <c r="EO57" s="39">
        <v>50</v>
      </c>
      <c r="EP57" s="39">
        <v>247</v>
      </c>
      <c r="EQ57" s="39">
        <v>0</v>
      </c>
    </row>
    <row r="58" spans="3:147" ht="16.5" thickBot="1" x14ac:dyDescent="0.3">
      <c r="C58" s="18" t="s">
        <v>59</v>
      </c>
      <c r="AC58" s="26" t="b">
        <f>IFERROR(IF(AND($AC$11=$EF$7,C58=$ED$7),Données!$X$23,IF(OR(C58=$DM$6,C58=$DM$7,C58=$DM$8,C58=$DM$9,C58=$DM$10),0,IF(C58=$DY$6,0,IF((OR(C58=$ED$6,C58=$ED$7)*AND($AC$59&gt;0)),LARGE($EG$6:$EG$65,1))))),"")</f>
        <v>0</v>
      </c>
      <c r="AF58" s="27" t="b">
        <f>IFERROR(IF(AND($AF$59=$EP$7,C58=$EN$7),Données!$X$23,IF(OR(C58=$DB$6,C58=$DB$7,C58=$DB$8,C58=$DB$9,C58=$DB$10),0,IF(C58=$EI$6,0,IF((OR(C58=$EN$6,C58=$EN$7)*AND($AF$59&gt;0)),LARGE($EQ$6:$EQ$65,1))))),"")</f>
        <v>0</v>
      </c>
      <c r="DY58" s="24"/>
      <c r="DZ58" s="22"/>
      <c r="EA58" s="22"/>
      <c r="EB58" s="22"/>
      <c r="EC58" s="16"/>
      <c r="ED58" s="38" t="s">
        <v>59</v>
      </c>
      <c r="EE58" s="39">
        <v>50</v>
      </c>
      <c r="EF58" s="39">
        <v>267</v>
      </c>
      <c r="EG58" s="39">
        <v>0</v>
      </c>
      <c r="EH58" s="17"/>
      <c r="EI58" s="37"/>
      <c r="EJ58" s="34"/>
      <c r="EK58" s="34"/>
      <c r="EL58" s="34"/>
      <c r="EM58" s="17"/>
      <c r="EN58" s="38" t="s">
        <v>53</v>
      </c>
      <c r="EO58" s="39" t="s">
        <v>36</v>
      </c>
      <c r="EP58" s="39">
        <v>246</v>
      </c>
      <c r="EQ58" s="39">
        <v>0</v>
      </c>
    </row>
    <row r="59" spans="3:147" ht="16.5" thickBot="1" x14ac:dyDescent="0.3">
      <c r="C59" s="19" t="s">
        <v>102</v>
      </c>
      <c r="AC59" s="14">
        <f>IFERROR(IF(AND(C54=$ED$7,$EF$7=$EF$6,$EG$6=25,$EE$6=$EE$7),$EF$7,IF(AND(C55=$ED$7,$EF$7=$EF$6,$EG$6=25,$EE$6=$EE$7,),$EF$7,IF(AND(C56=$ED$7,$EF$7=$EF$6,$EG$6=25,$EE$6=$EE$7),$EF$7,IF(AND(C57=$ED$7,$EF$7=$EF$6,$EG$6=25,$EE$6=$EE$7),$EF$7,IF(AND(C58=$ED$7,$EF$7=$EF$6,$EG$6=25,$EE$6=$EE$7),$EF$7,IF(OR(C54=$ED$6,C55=$ED$6,C56=$ED$6,C57=$ED$6,C58=$ED$6),$EF$6,0)))))),"")</f>
        <v>0</v>
      </c>
      <c r="AF59" s="14">
        <f>IFERROR(IF(AND(C54=$EN$7,$EP$7=$EP$6,$EQ$6=25,$EO$6=$EO$7),$EP$7,IF(AND(C55=$EN$7,$EP$7=$EP$6,$EQ$6=25,$EO$6=$EO$7,),$EP$7,IF(AND(C56=$EN$7,$EP$7=$EP$6,$EQ$6=25,$EO$6=$EO$7),$EP$7,IF(AND(C57=$EN$7,$EP$7=$EP$6,$EQ$6=25,$EO$6=$EO$7),$EP$7,IF(AND(C58=$EN$7,$EP$7=$EP$6,$EQ$6=25,$EO$6=$EO$7),$EP$7,IF(OR(C54=$EN$6,C55=$EN$6,C56=$EN$6,C57=$EN$6,C58=$EN$6),$EP$6,0)))))),"")</f>
        <v>0</v>
      </c>
      <c r="DY59" s="24"/>
      <c r="DZ59" s="22"/>
      <c r="EA59" s="22"/>
      <c r="EB59" s="22"/>
      <c r="EC59" s="16"/>
      <c r="ED59" s="38" t="s">
        <v>90</v>
      </c>
      <c r="EE59" s="39">
        <v>53</v>
      </c>
      <c r="EF59" s="39">
        <v>265</v>
      </c>
      <c r="EG59" s="39">
        <v>0</v>
      </c>
      <c r="EH59" s="17"/>
      <c r="EI59" s="37"/>
      <c r="EJ59" s="34"/>
      <c r="EK59" s="34"/>
      <c r="EL59" s="34"/>
      <c r="EM59" s="17"/>
      <c r="EN59" s="38" t="s">
        <v>48</v>
      </c>
      <c r="EO59" s="39">
        <v>53</v>
      </c>
      <c r="EP59" s="39">
        <v>246</v>
      </c>
      <c r="EQ59" s="39">
        <v>0</v>
      </c>
    </row>
    <row r="60" spans="3:147" ht="16.5" thickBot="1" x14ac:dyDescent="0.3">
      <c r="C60" s="18" t="s">
        <v>73</v>
      </c>
      <c r="AC60" s="26" t="b">
        <f>IFERROR(IF(AND($AC$11=$EF$7,C60=$ED$7),Données!$X$23,IF(OR(C60=$DM$6,C60=$DM$7,C60=$DM$8,C60=$DM$9,C60=$DM$10),0,IF(C60=$DY$6,0,IF((OR(C60=$ED$6,C60=$ED$7)*AND($AC$65&gt;0)),LARGE($EG$6:$EG$65,1))))),"")</f>
        <v>0</v>
      </c>
      <c r="AF60" s="27" t="b">
        <f>IFERROR(IF(AND($AF$65=$EP$7,C60=$EN$7),Données!$X$23,IF(OR(C60=$DB$6,C60=$DB$7,C60=$DB$8,C60=$DB$9,C60=$DB$10),0,IF(C60=$EI$6,0,IF((OR(C60=$EN$6,C60=$EN$7)*AND($AF$65&gt;0)),LARGE($EQ$6:$EQ$65,1))))),"")</f>
        <v>0</v>
      </c>
      <c r="DY60" s="24"/>
      <c r="DZ60" s="22"/>
      <c r="EA60" s="22"/>
      <c r="EB60" s="22"/>
      <c r="EC60" s="16"/>
      <c r="ED60" s="38" t="s">
        <v>52</v>
      </c>
      <c r="EE60" s="39" t="s">
        <v>36</v>
      </c>
      <c r="EF60" s="39">
        <v>265</v>
      </c>
      <c r="EG60" s="39">
        <v>0</v>
      </c>
      <c r="EH60" s="17"/>
      <c r="EI60" s="37"/>
      <c r="EJ60" s="34"/>
      <c r="EK60" s="34"/>
      <c r="EL60" s="34"/>
      <c r="EM60" s="17"/>
      <c r="EN60" s="38" t="s">
        <v>57</v>
      </c>
      <c r="EO60" s="39">
        <v>53</v>
      </c>
      <c r="EP60" s="39">
        <v>246</v>
      </c>
      <c r="EQ60" s="39">
        <v>0</v>
      </c>
    </row>
    <row r="61" spans="3:147" ht="16.5" thickBot="1" x14ac:dyDescent="0.3">
      <c r="C61" s="18" t="s">
        <v>48</v>
      </c>
      <c r="AC61" s="26" t="b">
        <f>IFERROR(IF(AND($AC$11=$EF$7,C61=$ED$7),Données!$X$23,IF(OR(C61=$DM$6,C61=$DM$7,C61=$DM$8,C61=$DM$9,C61=$DM$10),0,IF(C61=$DY$6,0,IF((OR(C61=$ED$6,C61=$ED$7)*AND($AC$65&gt;0)),LARGE($EG$6:$EG$65,1))))),"")</f>
        <v>0</v>
      </c>
      <c r="AF61" s="27" t="b">
        <f>IFERROR(IF(AND($AF$65=$EP$7,C61=$EN$7),Données!$X$23,IF(OR(C61=$DB$6,C61=$DB$7,C61=$DB$8,C61=$DB$9,C61=$DB$10),0,IF(C61=$EI$6,0,IF((OR(C61=$EN$6,C61=$EN$7)*AND($AF$65&gt;0)),LARGE($EQ$6:$EQ$65,1))))),"")</f>
        <v>0</v>
      </c>
      <c r="DY61" s="24"/>
      <c r="DZ61" s="22"/>
      <c r="EA61" s="22"/>
      <c r="EB61" s="22"/>
      <c r="EC61" s="16"/>
      <c r="ED61" s="38" t="s">
        <v>44</v>
      </c>
      <c r="EE61" s="39" t="s">
        <v>36</v>
      </c>
      <c r="EF61" s="39">
        <v>261</v>
      </c>
      <c r="EG61" s="39">
        <v>0</v>
      </c>
      <c r="EH61" s="17"/>
      <c r="EI61" s="37"/>
      <c r="EJ61" s="34"/>
      <c r="EK61" s="34"/>
      <c r="EL61" s="34"/>
      <c r="EM61" s="17"/>
      <c r="EN61" s="38" t="s">
        <v>66</v>
      </c>
      <c r="EO61" s="39" t="s">
        <v>36</v>
      </c>
      <c r="EP61" s="39">
        <v>245</v>
      </c>
      <c r="EQ61" s="39">
        <v>0</v>
      </c>
    </row>
    <row r="62" spans="3:147" ht="16.5" thickBot="1" x14ac:dyDescent="0.3">
      <c r="C62" s="18" t="s">
        <v>76</v>
      </c>
      <c r="AC62" s="26" t="b">
        <f>IFERROR(IF(AND($AC$11=$EF$7,C62=$ED$7),Données!$X$23,IF(OR(C62=$DM$6,C62=$DM$7,C62=$DM$8,C62=$DM$9,C62=$DM$10),0,IF(C62=$DY$6,0,IF((OR(C62=$ED$6,C62=$ED$7)*AND($AC$65&gt;0)),LARGE($EG$6:$EG$65,1))))),"")</f>
        <v>0</v>
      </c>
      <c r="AF62" s="27" t="b">
        <f>IFERROR(IF(AND($AF$65=$EP$7,C62=$EN$7),Données!$X$23,IF(OR(C62=$DB$6,C62=$DB$7,C62=$DB$8,C62=$DB$9,C62=$DB$10),0,IF(C62=$EI$6,0,IF((OR(C62=$EN$6,C62=$EN$7)*AND($AF$65&gt;0)),LARGE($EQ$6:$EQ$65,1))))),"")</f>
        <v>0</v>
      </c>
      <c r="DY62" s="24"/>
      <c r="DZ62" s="22"/>
      <c r="EA62" s="22"/>
      <c r="EB62" s="22"/>
      <c r="EC62" s="16"/>
      <c r="ED62" s="38" t="s">
        <v>42</v>
      </c>
      <c r="EE62" s="39">
        <v>56</v>
      </c>
      <c r="EF62" s="39">
        <v>258</v>
      </c>
      <c r="EG62" s="39">
        <v>0</v>
      </c>
      <c r="EH62" s="17"/>
      <c r="EI62" s="37"/>
      <c r="EJ62" s="34"/>
      <c r="EK62" s="34"/>
      <c r="EL62" s="34"/>
      <c r="EM62" s="17"/>
      <c r="EN62" s="38" t="s">
        <v>37</v>
      </c>
      <c r="EO62" s="39" t="s">
        <v>36</v>
      </c>
      <c r="EP62" s="39">
        <v>240</v>
      </c>
      <c r="EQ62" s="39">
        <v>0</v>
      </c>
    </row>
    <row r="63" spans="3:147" ht="16.5" thickBot="1" x14ac:dyDescent="0.3">
      <c r="C63" s="18" t="s">
        <v>50</v>
      </c>
      <c r="AC63" s="26" t="b">
        <f>IFERROR(IF(AND($AC$11=$EF$7,C63=$ED$7),Données!$X$23,IF(OR(C63=$DM$6,C63=$DM$7,C63=$DM$8,C63=$DM$9,C63=$DM$10),0,IF(C63=$DY$6,0,IF((OR(C63=$ED$6,C63=$ED$7)*AND($AC$65&gt;0)),LARGE($EG$6:$EG$65,1))))),"")</f>
        <v>0</v>
      </c>
      <c r="AF63" s="27" t="b">
        <f>IFERROR(IF(AND($AF$65=$EP$7,C63=$EN$7),Données!$X$23,IF(OR(C63=$DB$6,C63=$DB$7,C63=$DB$8,C63=$DB$9,C63=$DB$10),0,IF(C63=$EI$6,0,IF((OR(C63=$EN$6,C63=$EN$7)*AND($AF$65&gt;0)),LARGE($EQ$6:$EQ$65,1))))),"")</f>
        <v>0</v>
      </c>
      <c r="DY63" s="24"/>
      <c r="DZ63" s="22"/>
      <c r="EA63" s="22"/>
      <c r="EB63" s="22"/>
      <c r="EC63" s="16"/>
      <c r="ED63" s="38" t="s">
        <v>44</v>
      </c>
      <c r="EE63" s="39" t="s">
        <v>36</v>
      </c>
      <c r="EF63" s="39">
        <v>258</v>
      </c>
      <c r="EG63" s="39">
        <v>0</v>
      </c>
      <c r="EH63" s="17"/>
      <c r="EI63" s="37"/>
      <c r="EJ63" s="34"/>
      <c r="EK63" s="34"/>
      <c r="EL63" s="34"/>
      <c r="EM63" s="17"/>
      <c r="EN63" s="38" t="s">
        <v>93</v>
      </c>
      <c r="EO63" s="39">
        <v>58</v>
      </c>
      <c r="EP63" s="39">
        <v>237</v>
      </c>
      <c r="EQ63" s="39">
        <v>0</v>
      </c>
    </row>
    <row r="64" spans="3:147" ht="16.5" thickBot="1" x14ac:dyDescent="0.3">
      <c r="C64" s="18" t="s">
        <v>142</v>
      </c>
      <c r="AC64" s="26" t="b">
        <f>IFERROR(IF(AND($AC$11=$EF$7,C64=$ED$7),Données!$X$23,IF(OR(C64=$DM$6,C64=$DM$7,C64=$DM$8,C64=$DM$9,C64=$DM$10),0,IF(C64=$DY$6,0,IF((OR(C64=$ED$6,C64=$ED$7)*AND($AC$65&gt;0)),LARGE($EG$6:$EG$65,1))))),"")</f>
        <v>0</v>
      </c>
      <c r="AF64" s="27" t="b">
        <f>IFERROR(IF(AND($AF$65=$EP$7,C64=$EN$7),Données!$X$23,IF(OR(C64=$DB$6,C64=$DB$7,C64=$DB$8,C64=$DB$9,C64=$DB$10),0,IF(C64=$EI$6,0,IF((OR(C64=$EN$6,C64=$EN$7)*AND($AF$65&gt;0)),LARGE($EQ$6:$EQ$65,1))))),"")</f>
        <v>0</v>
      </c>
      <c r="DY64" s="24"/>
      <c r="DZ64" s="22"/>
      <c r="EA64" s="22"/>
      <c r="EB64" s="22"/>
      <c r="EC64" s="16"/>
      <c r="ED64" s="38" t="s">
        <v>74</v>
      </c>
      <c r="EE64" s="39">
        <v>58</v>
      </c>
      <c r="EF64" s="39">
        <v>257</v>
      </c>
      <c r="EG64" s="39">
        <v>0</v>
      </c>
      <c r="EH64" s="17"/>
      <c r="EI64" s="37"/>
      <c r="EJ64" s="34"/>
      <c r="EK64" s="34"/>
      <c r="EL64" s="34"/>
      <c r="EM64" s="17"/>
      <c r="EN64" s="38" t="s">
        <v>33</v>
      </c>
      <c r="EO64" s="39" t="s">
        <v>36</v>
      </c>
      <c r="EP64" s="39">
        <v>236</v>
      </c>
      <c r="EQ64" s="39">
        <v>0</v>
      </c>
    </row>
    <row r="65" spans="3:147" ht="16.5" thickBot="1" x14ac:dyDescent="0.3">
      <c r="C65" s="19" t="s">
        <v>103</v>
      </c>
      <c r="AC65" s="14">
        <f>IFERROR(IF(AND(C60=$ED$7,$EF$7=$EF$6,$EG$6=25,$EE$6=$EE$7),$EF$7,IF(AND(C61=$ED$7,$EF$7=$EF$6,$EG$6=25,$EE$6=$EE$7,),$EF$7,IF(AND(C62=$ED$7,$EF$7=$EF$6,$EG$6=25,$EE$6=$EE$7),$EF$7,IF(AND(C63=$ED$7,$EF$7=$EF$6,$EG$6=25,$EE$6=$EE$7),$EF$7,IF(AND(C64=$ED$7,$EF$7=$EF$6,$EG$6=25,$EE$6=$EE$7),$EF$7,IF(OR(C60=$ED$6,C61=$ED$6,C62=$ED$6,C63=$ED$6,C64=$ED$6),$EF$6,0)))))),"")</f>
        <v>0</v>
      </c>
      <c r="AF65" s="14">
        <f>IFERROR(IF(AND(C60=$EN$7,$EP$7=$EP$6,$EQ$6=25,$EO$6=$EO$7),$EP$7,IF(AND(C61=$EN$7,$EP$7=$EP$6,$EQ$6=25,$EO$6=$EO$7,),$EP$7,IF(AND(C62=$EN$7,$EP$7=$EP$6,$EQ$6=25,$EO$6=$EO$7),$EP$7,IF(AND(C63=$EN$7,$EP$7=$EP$6,$EQ$6=25,$EO$6=$EO$7),$EP$7,IF(AND(C64=$EN$7,$EP$7=$EP$6,$EQ$6=25,$EO$6=$EO$7),$EP$7,IF(OR(C60=$EN$6,C61=$EN$6,C62=$EN$6,C63=$EN$6,C64=$EN$6),$EP$6,0)))))),"")</f>
        <v>0</v>
      </c>
      <c r="DY65" s="24"/>
      <c r="DZ65" s="22"/>
      <c r="EA65" s="22"/>
      <c r="EB65" s="22"/>
      <c r="EC65" s="16"/>
      <c r="ED65" s="38" t="s">
        <v>72</v>
      </c>
      <c r="EE65" s="39">
        <v>59</v>
      </c>
      <c r="EF65" s="39">
        <v>252</v>
      </c>
      <c r="EG65" s="39">
        <v>0</v>
      </c>
      <c r="EH65" s="17"/>
      <c r="EI65" s="37"/>
      <c r="EJ65" s="34"/>
      <c r="EK65" s="34"/>
      <c r="EL65" s="34"/>
      <c r="EM65" s="17"/>
      <c r="EN65" s="38" t="s">
        <v>86</v>
      </c>
      <c r="EO65" s="39">
        <v>60</v>
      </c>
      <c r="EP65" s="39">
        <v>227</v>
      </c>
      <c r="EQ65" s="39">
        <v>0</v>
      </c>
    </row>
    <row r="66" spans="3:147" ht="16.5" thickBot="1" x14ac:dyDescent="0.3">
      <c r="C66" s="18" t="s">
        <v>143</v>
      </c>
      <c r="AC66" s="26" t="b">
        <f>IFERROR(IF(AND($AC$11=$EF$7,C66=$ED$7),Données!$X$23,IF(OR(C66=$DM$6,C66=$DM$7,C66=$DM$8,C66=$DM$9,C66=$DM$10),0,IF(C66=$DY$6,0,IF((OR(C66=$ED$6,C66=$ED$7)*AND($AC$71&gt;0)),LARGE($EG$6:$EG$65,1))))),"")</f>
        <v>0</v>
      </c>
      <c r="AF66" s="27" t="b">
        <f>IFERROR(IF(AND($AF$71=$EP$7,C66=$EN$7),Données!$X$23,IF(OR(C66=$DB$6,C66=$DB$7,C66=$DB$8,C66=$DB$9,C66=$DB$10),0,IF(C66=$EI$6,0,IF((OR(C66=$EN$6,C66=$EN$7)*AND($AF$71&gt;0)),LARGE($EQ$6:$EQ$65,1))))),"")</f>
        <v>0</v>
      </c>
    </row>
    <row r="67" spans="3:147" ht="16.5" thickBot="1" x14ac:dyDescent="0.3">
      <c r="C67" s="18" t="s">
        <v>144</v>
      </c>
      <c r="AC67" s="26" t="b">
        <f>IFERROR(IF(AND($AC$11=$EF$7,C67=$ED$7),Données!$X$23,IF(OR(C67=$DM$6,C67=$DM$7,C67=$DM$8,C67=$DM$9,C67=$DM$10),0,IF(C67=$DY$6,0,IF((OR(C67=$ED$6,C67=$ED$7)*AND($AC$71&gt;0)),LARGE($EG$6:$EG$65,1))))),"")</f>
        <v>0</v>
      </c>
      <c r="AF67" s="27" t="b">
        <f>IFERROR(IF(AND($AF$71=$EP$7,C67=$EN$7),Données!$X$23,IF(OR(C67=$DB$6,C67=$DB$7,C67=$DB$8,C67=$DB$9,C67=$DB$10),0,IF(C67=$EI$6,0,IF((OR(C67=$EN$6,C67=$EN$7)*AND($AF$71&gt;0)),LARGE($EQ$6:$EQ$65,1))))),"")</f>
        <v>0</v>
      </c>
    </row>
    <row r="68" spans="3:147" ht="16.5" thickBot="1" x14ac:dyDescent="0.3">
      <c r="C68" s="18" t="s">
        <v>145</v>
      </c>
      <c r="AC68" s="26" t="b">
        <f>IFERROR(IF(AND($AC$11=$EF$7,C68=$ED$7),Données!$X$23,IF(OR(C68=$DM$6,C68=$DM$7,C68=$DM$8,C68=$DM$9,C68=$DM$10),0,IF(C68=$DY$6,0,IF((OR(C68=$ED$6,C68=$ED$7)*AND($AC$71&gt;0)),LARGE($EG$6:$EG$65,1))))),"")</f>
        <v>0</v>
      </c>
      <c r="AF68" s="27" t="b">
        <f>IFERROR(IF(AND($AF$71=$EP$7,C68=$EN$7),Données!$X$23,IF(OR(C68=$DB$6,C68=$DB$7,C68=$DB$8,C68=$DB$9,C68=$DB$10),0,IF(C68=$EI$6,0,IF((OR(C68=$EN$6,C68=$EN$7)*AND($AF$71&gt;0)),LARGE($EQ$6:$EQ$65,1))))),"")</f>
        <v>0</v>
      </c>
    </row>
    <row r="69" spans="3:147" ht="16.5" thickBot="1" x14ac:dyDescent="0.3">
      <c r="C69" s="18" t="s">
        <v>146</v>
      </c>
      <c r="AC69" s="26" t="b">
        <f>IFERROR(IF(AND($AC$11=$EF$7,C69=$ED$7),Données!$X$23,IF(OR(C69=$DM$6,C69=$DM$7,C69=$DM$8,C69=$DM$9,C69=$DM$10),0,IF(C69=$DY$6,0,IF((OR(C69=$ED$6,C69=$ED$7)*AND($AC$71&gt;0)),LARGE($EG$6:$EG$65,1))))),"")</f>
        <v>0</v>
      </c>
      <c r="AF69" s="27" t="b">
        <f>IFERROR(IF(AND($AF$71=$EP$7,C69=$EN$7),Données!$X$23,IF(OR(C69=$DB$6,C69=$DB$7,C69=$DB$8,C69=$DB$9,C69=$DB$10),0,IF(C69=$EI$6,0,IF((OR(C69=$EN$6,C69=$EN$7)*AND($AF$71&gt;0)),LARGE($EQ$6:$EQ$65,1))))),"")</f>
        <v>0</v>
      </c>
    </row>
    <row r="70" spans="3:147" ht="16.5" thickBot="1" x14ac:dyDescent="0.3">
      <c r="C70" s="18" t="s">
        <v>64</v>
      </c>
      <c r="AC70" s="26" t="b">
        <f>IFERROR(IF(AND($AC$11=$EF$7,C70=$ED$7),Données!$X$23,IF(OR(C70=$DM$6,C70=$DM$7,C70=$DM$8,C70=$DM$9,C70=$DM$10),0,IF(C70=$DY$6,0,IF((OR(C70=$ED$6,C70=$ED$7)*AND($AC$71&gt;0)),LARGE($EG$6:$EG$65,1))))),"")</f>
        <v>0</v>
      </c>
      <c r="AF70" s="27" t="b">
        <f>IFERROR(IF(AND($AF$71=$EP$7,C70=$EN$7),Données!$X$23,IF(OR(C70=$DB$6,C70=$DB$7,C70=$DB$8,C70=$DB$9,C70=$DB$10),0,IF(C70=$EI$6,0,IF((OR(C70=$EN$6,C70=$EN$7)*AND($AF$71&gt;0)),LARGE($EQ$6:$EQ$65,1))))),"")</f>
        <v>0</v>
      </c>
    </row>
    <row r="71" spans="3:147" ht="16.5" thickBot="1" x14ac:dyDescent="0.3">
      <c r="C71" s="19" t="s">
        <v>104</v>
      </c>
      <c r="AC71" s="14">
        <f>IFERROR(IF(AND(C66=$ED$7,$EF$7=$EF$6,$EG$6=25,$EE$6=$EE$7),$EF$7,IF(AND(C67=$ED$7,$EF$7=$EF$6,$EG$6=25,$EE$6=$EE$7,),$EF$7,IF(AND(C68=$ED$7,$EF$7=$EF$6,$EG$6=25,$EE$6=$EE$7),$EF$7,IF(AND(C69=$ED$7,$EF$7=$EF$6,$EG$6=25,$EE$6=$EE$7),$EF$7,IF(AND(C70=$ED$7,$EF$7=$EF$6,$EG$6=25,$EE$6=$EE$7),$EF$7,IF(OR(C66=$ED$6,C67=$ED$6,C68=$ED$6,C69=$ED$6,C70=$ED$6),$EF$6,0)))))),"")</f>
        <v>0</v>
      </c>
      <c r="AF71" s="14">
        <f>IFERROR(IF(AND(C66=$EN$7,$EP$7=$EP$6,$EQ$6=25,$EO$6=$EO$7),$EP$7,IF(AND(C67=$EN$7,$EP$7=$EP$6,$EQ$6=25,$EO$6=$EO$7,),$EP$7,IF(AND(C68=$EN$7,$EP$7=$EP$6,$EQ$6=25,$EO$6=$EO$7),$EP$7,IF(AND(C69=$EN$7,$EP$7=$EP$6,$EQ$6=25,$EO$6=$EO$7),$EP$7,IF(AND(C70=$EN$7,$EP$7=$EP$6,$EQ$6=25,$EO$6=$EO$7),$EP$7,IF(OR(C66=$EN$6,C67=$EN$6,C68=$EN$6,C69=$EN$6,C70=$EN$6),$EP$6,0)))))),"")</f>
        <v>0</v>
      </c>
    </row>
    <row r="72" spans="3:147" ht="16.5" thickBot="1" x14ac:dyDescent="0.3">
      <c r="C72" s="18" t="s">
        <v>58</v>
      </c>
      <c r="AC72" s="26" t="b">
        <f>IFERROR(IF(AND($AC$11=$EF$7,C72=$ED$7),Données!$X$23,IF(OR(C72=$DM$6,C72=$DM$7,C72=$DM$8,C72=$DM$9,C72=$DM$10),0,IF(C72=$DY$6,0,IF((OR(C72=$ED$6,C72=$ED$7)*AND($AC$77&gt;0)),LARGE($EG$6:$EG$65,1))))),"")</f>
        <v>0</v>
      </c>
      <c r="AF72" s="27" t="b">
        <f>IFERROR(IF(AND($AF$77=$EP$7,C72=$EN$7),Données!$X$23,IF(OR(C72=$DB$6,C72=$DB$7,C72=$DB$8,C72=$DB$9,C72=$DB$10),0,IF(C72=$EI$6,0,IF((OR(C72=$EN$6,C72=$EN$7)*AND($AF$77&gt;0)),LARGE($EQ$6:$EQ$65,1))))),"")</f>
        <v>0</v>
      </c>
    </row>
    <row r="73" spans="3:147" ht="16.5" thickBot="1" x14ac:dyDescent="0.3">
      <c r="C73" s="18" t="s">
        <v>147</v>
      </c>
      <c r="AC73" s="26" t="b">
        <f>IFERROR(IF(AND($AC$11=$EF$7,C73=$ED$7),Données!$X$23,IF(OR(C73=$DM$6,C73=$DM$7,C73=$DM$8,C73=$DM$9,C73=$DM$10),0,IF(C73=$DY$6,0,IF((OR(C73=$ED$6,C73=$ED$7)*AND($AC$77&gt;0)),LARGE($EG$6:$EG$65,1))))),"")</f>
        <v>0</v>
      </c>
      <c r="AF73" s="27" t="b">
        <f>IFERROR(IF(AND($AF$77=$EP$7,C73=$EN$7),Données!$X$23,IF(OR(C73=$DB$6,C73=$DB$7,C73=$DB$8,C73=$DB$9,C73=$DB$10),0,IF(C73=$EI$6,0,IF((OR(C73=$EN$6,C73=$EN$7)*AND($AF$77&gt;0)),LARGE($EQ$6:$EQ$65,1))))),"")</f>
        <v>0</v>
      </c>
    </row>
    <row r="74" spans="3:147" ht="16.5" thickBot="1" x14ac:dyDescent="0.3">
      <c r="C74" s="18" t="s">
        <v>78</v>
      </c>
      <c r="AC74" s="26" t="b">
        <f>IFERROR(IF(AND($AC$11=$EF$7,C74=$ED$7),Données!$X$23,IF(OR(C74=$DM$6,C74=$DM$7,C74=$DM$8,C74=$DM$9,C74=$DM$10),0,IF(C74=$DY$6,0,IF((OR(C74=$ED$6,C74=$ED$7)*AND($AC$77&gt;0)),LARGE($EG$6:$EG$65,1))))),"")</f>
        <v>0</v>
      </c>
      <c r="AF74" s="27" t="b">
        <f>IFERROR(IF(AND($AF$77=$EP$7,C74=$EN$7),Données!$X$23,IF(OR(C74=$DB$6,C74=$DB$7,C74=$DB$8,C74=$DB$9,C74=$DB$10),0,IF(C74=$EI$6,0,IF((OR(C74=$EN$6,C74=$EN$7)*AND($AF$77&gt;0)),LARGE($EQ$6:$EQ$65,1))))),"")</f>
        <v>0</v>
      </c>
    </row>
    <row r="75" spans="3:147" ht="16.5" thickBot="1" x14ac:dyDescent="0.3">
      <c r="C75" s="18" t="s">
        <v>148</v>
      </c>
      <c r="AC75" s="26" t="b">
        <f>IFERROR(IF(AND($AC$11=$EF$7,C75=$ED$7),Données!$X$23,IF(OR(C75=$DM$6,C75=$DM$7,C75=$DM$8,C75=$DM$9,C75=$DM$10),0,IF(C75=$DY$6,0,IF((OR(C75=$ED$6,C75=$ED$7)*AND($AC$77&gt;0)),LARGE($EG$6:$EG$65,1))))),"")</f>
        <v>0</v>
      </c>
      <c r="AF75" s="27" t="b">
        <f>IFERROR(IF(AND($AF$77=$EP$7,C75=$EN$7),Données!$X$23,IF(OR(C75=$DB$6,C75=$DB$7,C75=$DB$8,C75=$DB$9,C75=$DB$10),0,IF(C75=$EI$6,0,IF((OR(C75=$EN$6,C75=$EN$7)*AND($AF$77&gt;0)),LARGE($EQ$6:$EQ$65,1))))),"")</f>
        <v>0</v>
      </c>
    </row>
    <row r="76" spans="3:147" ht="16.5" thickBot="1" x14ac:dyDescent="0.3">
      <c r="C76" s="18" t="s">
        <v>88</v>
      </c>
      <c r="AC76" s="26" t="b">
        <f>IFERROR(IF(AND($AC$11=$EF$7,C76=$ED$7),Données!$X$23,IF(OR(C76=$DM$6,C76=$DM$7,C76=$DM$8,C76=$DM$9,C76=$DM$10),0,IF(C76=$DY$6,0,IF((OR(C76=$ED$6,C76=$ED$7)*AND($AC$77&gt;0)),LARGE($EG$6:$EG$65,1))))),"")</f>
        <v>0</v>
      </c>
      <c r="AF76" s="27" t="b">
        <f>IFERROR(IF(AND($AF$77=$EP$7,C76=$EN$7),Données!$X$23,IF(OR(C76=$DB$6,C76=$DB$7,C76=$DB$8,C76=$DB$9,C76=$DB$10),0,IF(C76=$EI$6,0,IF((OR(C76=$EN$6,C76=$EN$7)*AND($AF$77&gt;0)),LARGE($EQ$6:$EQ$65,1))))),"")</f>
        <v>0</v>
      </c>
    </row>
    <row r="77" spans="3:147" ht="16.5" thickBot="1" x14ac:dyDescent="0.3">
      <c r="C77" s="19" t="s">
        <v>105</v>
      </c>
      <c r="AC77" s="14">
        <f>IFERROR(IF(AND(C72=$ED$7,$EF$7=$EF$6,$EG$6=25,$EE$6=$EE$7),$EF$7,IF(AND(C73=$ED$7,$EF$7=$EF$6,$EG$6=25,$EE$6=$EE$7,),$EF$7,IF(AND(C74=$ED$7,$EF$7=$EF$6,$EG$6=25,$EE$6=$EE$7),$EF$7,IF(AND(C75=$ED$7,$EF$7=$EF$6,$EG$6=25,$EE$6=$EE$7),$EF$7,IF(AND(C76=$ED$7,$EF$7=$EF$6,$EG$6=25,$EE$6=$EE$7),$EF$7,IF(OR(C72=$ED$6,C73=$ED$6,C74=$ED$6,C75=$ED$6,C76=$ED$6),$EF$6,0)))))),"")</f>
        <v>0</v>
      </c>
      <c r="AF77" s="14">
        <f>IFERROR(IF(AND(C72=$EN$7,$EP$7=$EP$6,$EQ$6=25,$EO$6=$EO$7),$EP$7,IF(AND(C73=$EN$7,$EP$7=$EP$6,$EQ$6=25,$EO$6=$EO$7,),$EP$7,IF(AND(C74=$EN$7,$EP$7=$EP$6,$EQ$6=25,$EO$6=$EO$7),$EP$7,IF(AND(C75=$EN$7,$EP$7=$EP$6,$EQ$6=25,$EO$6=$EO$7),$EP$7,IF(AND(C76=$EN$7,$EP$7=$EP$6,$EQ$6=25,$EO$6=$EO$7),$EP$7,IF(OR(C72=$EN$6,C73=$EN$6,C74=$EN$6,C75=$EN$6,C76=$EN$6),$EP$6,0)))))),"")</f>
        <v>0</v>
      </c>
    </row>
    <row r="78" spans="3:147" ht="16.5" thickBot="1" x14ac:dyDescent="0.3">
      <c r="C78" s="18" t="s">
        <v>149</v>
      </c>
      <c r="AC78" s="26" t="b">
        <f>IFERROR(IF(AND($AC$11=$EF$7,C78=$ED$7),Données!$X$23,IF(OR(C78=$DM$6,C78=$DM$7,C78=$DM$8,C78=$DM$9,C78=$DM$10),0,IF(C78=$DY$6,0,IF((OR(C78=$ED$6,C78=$ED$7)*AND($AC$83&gt;0)),LARGE($EG$6:$EG$65,1))))),"")</f>
        <v>0</v>
      </c>
      <c r="AF78" s="27" t="b">
        <f>IFERROR(IF(AND($AF$83=$EP$7,C78=$EN$7),Données!$X$23,IF(OR(C78=$DB$6,C78=$DB$7,C78=$DB$8,C78=$DB$9,C78=$DB$10),0,IF(C78=$EI$6,0,IF((OR(C78=$EN$6,C78=$EN$7)*AND($AF$83&gt;0)),LARGE($EQ$6:$EQ$65,1))))),"")</f>
        <v>0</v>
      </c>
    </row>
    <row r="79" spans="3:147" ht="16.5" thickBot="1" x14ac:dyDescent="0.3">
      <c r="C79" s="18" t="s">
        <v>63</v>
      </c>
      <c r="AC79" s="26" t="b">
        <f>IFERROR(IF(AND($AC$11=$EF$7,C79=$ED$7),Données!$X$23,IF(OR(C79=$DM$6,C79=$DM$7,C79=$DM$8,C79=$DM$9,C79=$DM$10),0,IF(C79=$DY$6,0,IF((OR(C79=$ED$6,C79=$ED$7)*AND($AC$83&gt;0)),LARGE($EG$6:$EG$65,1))))),"")</f>
        <v>0</v>
      </c>
      <c r="AF79" s="27" t="b">
        <f>IFERROR(IF(AND($AF$83=$EP$7,C79=$EN$7),Données!$X$23,IF(OR(C79=$DB$6,C79=$DB$7,C79=$DB$8,C79=$DB$9,C79=$DB$10),0,IF(C79=$EI$6,0,IF((OR(C79=$EN$6,C79=$EN$7)*AND($AF$83&gt;0)),LARGE($EQ$6:$EQ$65,1))))),"")</f>
        <v>0</v>
      </c>
    </row>
    <row r="80" spans="3:147" ht="16.5" thickBot="1" x14ac:dyDescent="0.3">
      <c r="C80" s="18" t="s">
        <v>85</v>
      </c>
      <c r="AC80" s="26" t="b">
        <f>IFERROR(IF(AND($AC$11=$EF$7,C80=$ED$7),Données!$X$23,IF(OR(C80=$DM$6,C80=$DM$7,C80=$DM$8,C80=$DM$9,C80=$DM$10),0,IF(C80=$DY$6,0,IF((OR(C80=$ED$6,C80=$ED$7)*AND($AC$83&gt;0)),LARGE($EG$6:$EG$65,1))))),"")</f>
        <v>0</v>
      </c>
      <c r="AF80" s="27" t="b">
        <f>IFERROR(IF(AND($AF$83=$EP$7,C80=$EN$7),Données!$X$23,IF(OR(C80=$DB$6,C80=$DB$7,C80=$DB$8,C80=$DB$9,C80=$DB$10),0,IF(C80=$EI$6,0,IF((OR(C80=$EN$6,C80=$EN$7)*AND($AF$83&gt;0)),LARGE($EQ$6:$EQ$65,1))))),"")</f>
        <v>0</v>
      </c>
    </row>
    <row r="81" spans="3:134" ht="16.5" thickBot="1" x14ac:dyDescent="0.3">
      <c r="C81" s="18" t="s">
        <v>150</v>
      </c>
      <c r="AC81" s="26" t="b">
        <f>IFERROR(IF(AND($AC$11=$EF$7,C81=$ED$7),Données!$X$23,IF(OR(C81=$DM$6,C81=$DM$7,C81=$DM$8,C81=$DM$9,C81=$DM$10),0,IF(C81=$DY$6,0,IF((OR(C81=$ED$6,C81=$ED$7)*AND($AC$83&gt;0)),LARGE($EG$6:$EG$65,1))))),"")</f>
        <v>0</v>
      </c>
      <c r="AF81" s="27" t="b">
        <f>IFERROR(IF(AND($AF$83=$EP$7,C81=$EN$7),Données!$X$23,IF(OR(C81=$DB$6,C81=$DB$7,C81=$DB$8,C81=$DB$9,C81=$DB$10),0,IF(C81=$EI$6,0,IF((OR(C81=$EN$6,C81=$EN$7)*AND($AF$83&gt;0)),LARGE($EQ$6:$EQ$65,1))))),"")</f>
        <v>0</v>
      </c>
    </row>
    <row r="82" spans="3:134" ht="16.5" thickBot="1" x14ac:dyDescent="0.3">
      <c r="C82" s="18" t="s">
        <v>68</v>
      </c>
      <c r="AC82" s="26" t="b">
        <f>IFERROR(IF(AND($AC$11=$EF$7,C82=$ED$7),Données!$X$23,IF(OR(C82=$DM$6,C82=$DM$7,C82=$DM$8,C82=$DM$9,C82=$DM$10),0,IF(C82=$DY$6,0,IF((OR(C82=$ED$6,C82=$ED$7)*AND($AC$83&gt;0)),LARGE($EG$6:$EG$65,1))))),"")</f>
        <v>0</v>
      </c>
      <c r="AF82" s="27" t="b">
        <f>IFERROR(IF(AND($AF$83=$EP$7,C82=$EN$7),Données!$X$23,IF(OR(C82=$DB$6,C82=$DB$7,C82=$DB$8,C82=$DB$9,C82=$DB$10),0,IF(C82=$EI$6,0,IF((OR(C82=$EN$6,C82=$EN$7)*AND($AF$83&gt;0)),LARGE($EQ$6:$EQ$65,1))))),"")</f>
        <v>0</v>
      </c>
    </row>
    <row r="83" spans="3:134" ht="16.5" thickBot="1" x14ac:dyDescent="0.3">
      <c r="C83" s="19" t="s">
        <v>106</v>
      </c>
      <c r="AC83" s="14">
        <f>IFERROR(IF(AND(C78=$ED$7,$EF$7=$EF$6,$EG$6=25,$EE$6=$EE$7),$EF$7,IF(AND(C79=$ED$7,$EF$7=$EF$6,$EG$6=25,$EE$6=$EE$7,),$EF$7,IF(AND(C80=$ED$7,$EF$7=$EF$6,$EG$6=25,$EE$6=$EE$7),$EF$7,IF(AND(C81=$ED$7,$EF$7=$EF$6,$EG$6=25,$EE$6=$EE$7),$EF$7,IF(AND(C82=$ED$7,$EF$7=$EF$6,$EG$6=25,$EE$6=$EE$7),$EF$7,IF(OR(C78=$ED$6,C79=$ED$6,C80=$ED$6,C81=$ED$6,C82=$ED$6),$EF$6,0)))))),"")</f>
        <v>0</v>
      </c>
      <c r="AF83" s="14">
        <f>IFERROR(IF(AND(C78=$EN$7,$EP$7=$EP$6,$EQ$6=25,$EO$6=$EO$7),$EP$7,IF(AND(C79=$EN$7,$EP$7=$EP$6,$EQ$6=25,$EO$6=$EO$7,),$EP$7,IF(AND(C80=$EN$7,$EP$7=$EP$6,$EQ$6=25,$EO$6=$EO$7),$EP$7,IF(AND(C81=$EN$7,$EP$7=$EP$6,$EQ$6=25,$EO$6=$EO$7),$EP$7,IF(AND(C82=$EN$7,$EP$7=$EP$6,$EQ$6=25,$EO$6=$EO$7),$EP$7,IF(OR(C78=$EN$6,C79=$EN$6,C80=$EN$6,C81=$EN$6,C82=$EN$6),$EP$6,0)))))),"")</f>
        <v>0</v>
      </c>
    </row>
    <row r="84" spans="3:134" ht="16.5" thickBot="1" x14ac:dyDescent="0.3">
      <c r="C84" s="18" t="s">
        <v>151</v>
      </c>
      <c r="AC84" s="26" t="b">
        <f>IFERROR(IF(AND($AC$11=$EF$7,C84=$ED$7),Données!$X$23,IF(OR(C84=$DM$6,C84=$DM$7,C84=$DM$8,C84=$DM$9,C84=$DM$10),0,IF(C84=$DY$6,0,IF((OR(C84=$ED$6,C84=$ED$7)*AND($AC$89&gt;0)),LARGE($EG$6:$EG$65,1))))),"")</f>
        <v>0</v>
      </c>
      <c r="AF84" s="27" t="b">
        <f>IFERROR(IF(AND($AF$89=$EP$7,C84=$EN$7),Données!$X$23,IF(OR(C84=$DB$6,C84=$DB$7,C84=$DB$8,C84=$DB$9,C84=$DB$10),0,IF(C84=$EI$6,0,IF((OR(C84=$EN$6,C84=$EN$7)*AND($AF$89&gt;0)),LARGE($EQ$6:$EQ$65,1))))),"")</f>
        <v>0</v>
      </c>
    </row>
    <row r="85" spans="3:134" ht="16.5" thickBot="1" x14ac:dyDescent="0.3">
      <c r="C85" s="18" t="s">
        <v>81</v>
      </c>
      <c r="AC85" s="26" t="b">
        <f>IFERROR(IF(AND($AC$11=$EF$7,C85=$ED$7),Données!$X$23,IF(OR(C85=$DM$6,C85=$DM$7,C85=$DM$8,C85=$DM$9,C85=$DM$10),0,IF(C85=$DY$6,0,IF((OR(C85=$ED$6,C85=$ED$7)*AND($AC$89&gt;0)),LARGE($EG$6:$EG$65,1))))),"")</f>
        <v>0</v>
      </c>
      <c r="AF85" s="27" t="b">
        <f>IFERROR(IF(AND($AF$89=$EP$7,C85=$EN$7),Données!$X$23,IF(OR(C85=$DB$6,C85=$DB$7,C85=$DB$8,C85=$DB$9,C85=$DB$10),0,IF(C85=$EI$6,0,IF((OR(C85=$EN$6,C85=$EN$7)*AND($AF$89&gt;0)),LARGE($EQ$6:$EQ$65,1))))),"")</f>
        <v>0</v>
      </c>
    </row>
    <row r="86" spans="3:134" ht="16.5" thickBot="1" x14ac:dyDescent="0.3">
      <c r="C86" s="18" t="s">
        <v>152</v>
      </c>
      <c r="AC86" s="26" t="b">
        <f>IFERROR(IF(AND($AC$11=$EF$7,C86=$ED$7),Données!$X$23,IF(OR(C86=$DM$6,C86=$DM$7,C86=$DM$8,C86=$DM$9,C86=$DM$10),0,IF(C86=$DY$6,0,IF((OR(C86=$ED$6,C86=$ED$7)*AND($AC$89&gt;0)),LARGE($EG$6:$EG$65,1))))),"")</f>
        <v>0</v>
      </c>
      <c r="AF86" s="27" t="b">
        <f>IFERROR(IF(AND($AF$89=$EP$7,C86=$EN$7),Données!$X$23,IF(OR(C86=$DB$6,C86=$DB$7,C86=$DB$8,C86=$DB$9,C86=$DB$10),0,IF(C86=$EI$6,0,IF((OR(C86=$EN$6,C86=$EN$7)*AND($AF$89&gt;0)),LARGE($EQ$6:$EQ$65,1))))),"")</f>
        <v>0</v>
      </c>
    </row>
    <row r="87" spans="3:134" ht="16.5" thickBot="1" x14ac:dyDescent="0.3">
      <c r="C87" s="18" t="s">
        <v>153</v>
      </c>
      <c r="AC87" s="26" t="b">
        <f>IFERROR(IF(AND($AC$11=$EF$7,C87=$ED$7),Données!$X$23,IF(OR(C87=$DM$6,C87=$DM$7,C87=$DM$8,C87=$DM$9,C87=$DM$10),0,IF(C87=$DY$6,0,IF((OR(C87=$ED$6,C87=$ED$7)*AND($AC$89&gt;0)),LARGE($EG$6:$EG$65,1))))),"")</f>
        <v>0</v>
      </c>
      <c r="AF87" s="27" t="b">
        <f>IFERROR(IF(AND($AF$89=$EP$7,C87=$EN$7),Données!$X$23,IF(OR(C87=$DB$6,C87=$DB$7,C87=$DB$8,C87=$DB$9,C87=$DB$10),0,IF(C87=$EI$6,0,IF((OR(C87=$EN$6,C87=$EN$7)*AND($AF$89&gt;0)),LARGE($EQ$6:$EQ$65,1))))),"")</f>
        <v>0</v>
      </c>
    </row>
    <row r="88" spans="3:134" ht="16.5" thickBot="1" x14ac:dyDescent="0.3">
      <c r="C88" s="18" t="s">
        <v>53</v>
      </c>
      <c r="AC88" s="26" t="b">
        <f>IFERROR(IF(AND($AC$11=$EF$7,C88=$ED$7),Données!$X$23,IF(OR(C88=$DM$6,C88=$DM$7,C88=$DM$8,C88=$DM$9,C88=$DM$10),0,IF(C88=$DY$6,0,IF((OR(C88=$ED$6,C88=$ED$7)*AND($AC$89&gt;0)),LARGE($EG$6:$EG$65,1))))),"")</f>
        <v>0</v>
      </c>
      <c r="AF88" s="27" t="b">
        <f>IFERROR(IF(AND($AF$89=$EP$7,C88=$EN$7),Données!$X$23,IF(OR(C88=$DB$6,C88=$DB$7,C88=$DB$8,C88=$DB$9,C88=$DB$10),0,IF(C88=$EI$6,0,IF((OR(C88=$EN$6,C88=$EN$7)*AND($AF$89&gt;0)),LARGE($EQ$6:$EQ$65,1))))),"")</f>
        <v>0</v>
      </c>
    </row>
    <row r="89" spans="3:134" ht="16.5" thickBot="1" x14ac:dyDescent="0.3">
      <c r="C89" s="19" t="s">
        <v>107</v>
      </c>
      <c r="AC89" s="14">
        <f>IFERROR(IF(AND(C84=$ED$7,$EF$7=$EF$6,$EG$6=25,$EE$6=$EE$7),$EF$7,IF(AND(C85=$ED$7,$EF$7=$EF$6,$EG$6=25,$EE$6=$EE$7,),$EF$7,IF(AND(C86=$ED$7,$EF$7=$EF$6,$EG$6=25,$EE$6=$EE$7),$EF$7,IF(AND(C87=$ED$7,$EF$7=$EF$6,$EG$6=25,$EE$6=$EE$7),$EF$7,IF(AND(C88=$ED$7,$EF$7=$EF$6,$EG$6=25,$EE$6=$EE$7),$EF$7,IF(OR(C84=$ED$6,C85=$ED$6,C86=$ED$6,C87=$ED$6,C88=$ED$6),$EF$6,0)))))),"")</f>
        <v>0</v>
      </c>
      <c r="AF89" s="14">
        <f>IFERROR(IF(AND(C84=$EN$7,$EP$7=$EP$6,$EQ$6=25,$EO$6=$EO$7),$EP$7,IF(AND(C85=$EN$7,$EP$7=$EP$6,$EQ$6=25,$EO$6=$EO$7,),$EP$7,IF(AND(C86=$EN$7,$EP$7=$EP$6,$EQ$6=25,$EO$6=$EO$7),$EP$7,IF(AND(C87=$EN$7,$EP$7=$EP$6,$EQ$6=25,$EO$6=$EO$7),$EP$7,IF(AND(C88=$EN$7,$EP$7=$EP$6,$EQ$6=25,$EO$6=$EO$7),$EP$7,IF(OR(C84=$EN$6,C85=$EN$6,C86=$EN$6,C87=$EN$6,C88=$EN$6),$EP$6,0)))))),"")</f>
        <v>0</v>
      </c>
    </row>
    <row r="90" spans="3:134" ht="16.5" thickBot="1" x14ac:dyDescent="0.3">
      <c r="C90" s="18" t="s">
        <v>54</v>
      </c>
      <c r="AC90" s="26" t="b">
        <f>IFERROR(IF(AND($AC$11=$EF$7,C90=$ED$7),Données!$X$23,IF(OR(C90=$DM$6,C90=$DM$7,C90=$DM$8,C90=$DM$9,C90=$DM$10),0,IF(C90=$DY$6,0,IF((OR(C90=$ED$6,C90=$ED$7)*AND($AC$95&gt;0)),LARGE($EG$6:$EG$65,1))))),"")</f>
        <v>0</v>
      </c>
      <c r="AF90" s="27" t="b">
        <f>IFERROR(IF(AND($AF$95=$EP$7,C90=$EN$7),Données!$X$23,IF(OR(C90=$DB$6,C90=$DB$7,C90=$DB$8,C90=$DB$9,C90=$DB$10),0,IF(C90=$EI$6,0,IF((OR(C90=$EN$6,C90=$EN$7)*AND($AF$95&gt;0)),LARGE($EQ$6:$EQ$65,1))))),"")</f>
        <v>0</v>
      </c>
    </row>
    <row r="91" spans="3:134" ht="16.5" thickBot="1" x14ac:dyDescent="0.3">
      <c r="C91" s="18" t="s">
        <v>40</v>
      </c>
      <c r="AC91" s="26" t="b">
        <f>IFERROR(IF(AND($AC$11=$EF$7,C91=$ED$7),Données!$X$23,IF(OR(C91=$DM$6,C91=$DM$7,C91=$DM$8,C91=$DM$9,C91=$DM$10),0,IF(C91=$DY$6,0,IF((OR(C91=$ED$6,C91=$ED$7)*AND($AC$95&gt;0)),LARGE($EG$6:$EG$65,1))))),"")</f>
        <v>0</v>
      </c>
      <c r="AF91" s="27" t="b">
        <f>IFERROR(IF(AND($AF$95=$EP$7,C91=$EN$7),Données!$X$23,IF(OR(C91=$DB$6,C91=$DB$7,C91=$DB$8,C91=$DB$9,C91=$DB$10),0,IF(C91=$EI$6,0,IF((OR(C91=$EN$6,C91=$EN$7)*AND($AF$95&gt;0)),LARGE($EQ$6:$EQ$65,1))))),"")</f>
        <v>0</v>
      </c>
      <c r="ED91" s="42"/>
    </row>
    <row r="92" spans="3:134" ht="16.5" thickBot="1" x14ac:dyDescent="0.3">
      <c r="C92" s="59" t="s">
        <v>34</v>
      </c>
      <c r="AC92" s="26" t="b">
        <f>IFERROR(IF(AND($AC$11=$EF$7,C92=$ED$7),Données!$X$23,IF(OR(C92=$DM$6,C92=$DM$7,C92=$DM$8,C92=$DM$9,C92=$DM$10),0,IF(C92=$DY$6,0,IF((OR(C92=$ED$6,C92=$ED$7)*AND($AC$95&gt;0)),LARGE($EG$6:$EG$65,1))))),"")</f>
        <v>0</v>
      </c>
      <c r="AF92" s="27">
        <f>IFERROR(IF(AND($AF$95=$EP$7,C92=$EN$7),Données!$X$23,IF(OR(C92=$DB$6,C92=$DB$7,C92=$DB$8,C92=$DB$9,C92=$DB$10),0,IF(C92=$EI$6,0,IF((OR(C92=$EN$6,C92=$EN$7)*AND($AF$95&gt;0)),LARGE($EQ$6:$EQ$65,1))))),"")</f>
        <v>25</v>
      </c>
      <c r="ED92"/>
    </row>
    <row r="93" spans="3:134" ht="16.5" thickBot="1" x14ac:dyDescent="0.3">
      <c r="C93" s="18" t="s">
        <v>154</v>
      </c>
      <c r="AC93" s="26" t="b">
        <f>IFERROR(IF(AND($AC$11=$EF$7,C93=$ED$7),Données!$X$23,IF(OR(C93=$DM$6,C93=$DM$7,C93=$DM$8,C93=$DM$9,C93=$DM$10),0,IF(C93=$DY$6,0,IF((OR(C93=$ED$6,C93=$ED$7)*AND($AC$95&gt;0)),LARGE($EG$6:$EG$65,1))))),"")</f>
        <v>0</v>
      </c>
      <c r="AF93" s="27" t="b">
        <f>IFERROR(IF(AND($AF$95=$EP$7,C93=$EN$7),Données!$X$23,IF(OR(C93=$DB$6,C93=$DB$7,C93=$DB$8,C93=$DB$9,C93=$DB$10),0,IF(C93=$EI$6,0,IF((OR(C93=$EN$6,C93=$EN$7)*AND($AF$95&gt;0)),LARGE($EQ$6:$EQ$65,1))))),"")</f>
        <v>0</v>
      </c>
      <c r="ED93" s="42"/>
    </row>
    <row r="94" spans="3:134" ht="16.5" thickBot="1" x14ac:dyDescent="0.3">
      <c r="C94" s="18" t="s">
        <v>55</v>
      </c>
      <c r="AC94" s="26" t="b">
        <f>IFERROR(IF(AND($AC$11=$EF$7,C94=$ED$7),Données!$X$23,IF(OR(C94=$DM$6,C94=$DM$7,C94=$DM$8,C94=$DM$9,C94=$DM$10),0,IF(C94=$DY$6,0,IF((OR(C94=$ED$6,C94=$ED$7)*AND($AC$95&gt;0)),LARGE($EG$6:$EG$65,1))))),"")</f>
        <v>0</v>
      </c>
      <c r="AF94" s="27" t="b">
        <f>IFERROR(IF(AND($AF$95=$EP$7,C94=$EN$7),Données!$X$23,IF(OR(C94=$DB$6,C94=$DB$7,C94=$DB$8,C94=$DB$9,C94=$DB$10),0,IF(C94=$EI$6,0,IF((OR(C94=$EN$6,C94=$EN$7)*AND($AF$95&gt;0)),LARGE($EQ$6:$EQ$65,1))))),"")</f>
        <v>0</v>
      </c>
      <c r="ED94"/>
    </row>
    <row r="95" spans="3:134" ht="16.5" thickBot="1" x14ac:dyDescent="0.3">
      <c r="C95" s="19" t="s">
        <v>108</v>
      </c>
      <c r="AC95" s="14">
        <f>IFERROR(IF(AND(C90=$ED$7,$EF$7=$EF$6,$EG$6=25,$EE$6=$EE$7),$EF$7,IF(AND(C91=$ED$7,$EF$7=$EF$6,$EG$6=25,$EE$6=$EE$7,),$EF$7,IF(AND(C92=$ED$7,$EF$7=$EF$6,$EG$6=25,$EE$6=$EE$7),$EF$7,IF(AND(C93=$ED$7,$EF$7=$EF$6,$EG$6=25,$EE$6=$EE$7),$EF$7,IF(AND(C94=$ED$7,$EF$7=$EF$6,$EG$6=25,$EE$6=$EE$7),$EF$7,IF(OR(C90=$ED$6,C91=$ED$6,C92=$ED$6,C93=$ED$6,C94=$ED$6),$EF$6,0)))))),"")</f>
        <v>0</v>
      </c>
      <c r="AF95" s="14">
        <f>IFERROR(IF(AND(C90=$EN$7,$EP$7=$EP$6,$EQ$6=25,$EO$6=$EO$7),$EP$7,IF(AND(C91=$EN$7,$EP$7=$EP$6,$EQ$6=25,$EO$6=$EO$7,),$EP$7,IF(AND(C92=$EN$7,$EP$7=$EP$6,$EQ$6=25,$EO$6=$EO$7),$EP$7,IF(AND(C93=$EN$7,$EP$7=$EP$6,$EQ$6=25,$EO$6=$EO$7),$EP$7,IF(AND(C94=$EN$7,$EP$7=$EP$6,$EQ$6=25,$EO$6=$EO$7),$EP$7,IF(OR(C90=$EN$6,C91=$EN$6,C92=$EN$6,C93=$EN$6,C94=$EN$6),$EP$6,0)))))),"")</f>
        <v>298</v>
      </c>
      <c r="ED95" s="42"/>
    </row>
    <row r="96" spans="3:134" ht="16.5" thickBot="1" x14ac:dyDescent="0.3">
      <c r="C96" s="18" t="s">
        <v>155</v>
      </c>
      <c r="AC96" s="26" t="b">
        <f>IFERROR(IF(AND($AC$11=$EF$7,C96=$ED$7),Données!$X$23,IF(OR(C96=$DM$6,C96=$DM$7,C96=$DM$8,C96=$DM$9,C96=$DM$10),0,IF(C96=$DY$6,0,IF((OR(C96=$ED$6,C96=$ED$7)*AND($AC$101&gt;0)),LARGE($EG$6:$EG$65,1))))),"")</f>
        <v>0</v>
      </c>
      <c r="AF96" s="27" t="b">
        <f>IFERROR(IF(AND($AF$101=$EP$7,C96=$EN$7),Données!$X$23,IF(OR(C96=$DB$6,C96=$DB$7,C96=$DB$8,C96=$DB$9,C96=$DB$10),0,IF(C96=$EI$6,0,IF((OR(C96=$EN$6,C96=$EN$7)*AND($AF$101&gt;0)),LARGE($EQ$6:$EQ$65,1))))),"")</f>
        <v>0</v>
      </c>
      <c r="ED96"/>
    </row>
    <row r="97" spans="3:134" ht="16.5" thickBot="1" x14ac:dyDescent="0.3">
      <c r="C97" s="18" t="s">
        <v>87</v>
      </c>
      <c r="AC97" s="26" t="b">
        <f>IFERROR(IF(AND($AC$11=$EF$7,C97=$ED$7),Données!$X$23,IF(OR(C97=$DM$6,C97=$DM$7,C97=$DM$8,C97=$DM$9,C97=$DM$10),0,IF(C97=$DY$6,0,IF((OR(C97=$ED$6,C97=$ED$7)*AND($AC$101&gt;0)),LARGE($EG$6:$EG$65,1))))),"")</f>
        <v>0</v>
      </c>
      <c r="AF97" s="27" t="b">
        <f>IFERROR(IF(AND($AF$101=$EP$7,C97=$EN$7),Données!$X$23,IF(OR(C97=$DB$6,C97=$DB$7,C97=$DB$8,C97=$DB$9,C97=$DB$10),0,IF(C97=$EI$6,0,IF((OR(C97=$EN$6,C97=$EN$7)*AND($AF$101&gt;0)),LARGE($EQ$6:$EQ$65,1))))),"")</f>
        <v>0</v>
      </c>
      <c r="ED97" s="42"/>
    </row>
    <row r="98" spans="3:134" ht="16.5" thickBot="1" x14ac:dyDescent="0.3">
      <c r="C98" s="18" t="s">
        <v>70</v>
      </c>
      <c r="AC98" s="26" t="b">
        <f>IFERROR(IF(AND($AC$11=$EF$7,C98=$ED$7),Données!$X$23,IF(OR(C98=$DM$6,C98=$DM$7,C98=$DM$8,C98=$DM$9,C98=$DM$10),0,IF(C98=$DY$6,0,IF((OR(C98=$ED$6,C98=$ED$7)*AND($AC$101&gt;0)),LARGE($EG$6:$EG$65,1))))),"")</f>
        <v>0</v>
      </c>
      <c r="AF98" s="27" t="b">
        <f>IFERROR(IF(AND($AF$101=$EP$7,C98=$EN$7),Données!$X$23,IF(OR(C98=$DB$6,C98=$DB$7,C98=$DB$8,C98=$DB$9,C98=$DB$10),0,IF(C98=$EI$6,0,IF((OR(C98=$EN$6,C98=$EN$7)*AND($AF$101&gt;0)),LARGE($EQ$6:$EQ$65,1))))),"")</f>
        <v>0</v>
      </c>
    </row>
    <row r="99" spans="3:134" ht="16.5" thickBot="1" x14ac:dyDescent="0.3">
      <c r="C99" s="18" t="s">
        <v>42</v>
      </c>
      <c r="AC99" s="26" t="b">
        <f>IFERROR(IF(AND($AC$11=$EF$7,C99=$ED$7),Données!$X$23,IF(OR(C99=$DM$6,C99=$DM$7,C99=$DM$8,C99=$DM$9,C99=$DM$10),0,IF(C99=$DY$6,0,IF((OR(C99=$ED$6,C99=$ED$7)*AND($AC$101&gt;0)),LARGE($EG$6:$EG$65,1))))),"")</f>
        <v>0</v>
      </c>
      <c r="AF99" s="27" t="b">
        <f>IFERROR(IF(AND($AF$101=$EP$7,C99=$EN$7),Données!$X$23,IF(OR(C99=$DB$6,C99=$DB$7,C99=$DB$8,C99=$DB$9,C99=$DB$10),0,IF(C99=$EI$6,0,IF((OR(C99=$EN$6,C99=$EN$7)*AND($AF$101&gt;0)),LARGE($EQ$6:$EQ$65,1))))),"")</f>
        <v>0</v>
      </c>
    </row>
    <row r="100" spans="3:134" ht="16.5" thickBot="1" x14ac:dyDescent="0.3">
      <c r="C100" s="18" t="s">
        <v>86</v>
      </c>
      <c r="AC100" s="26" t="b">
        <f>IFERROR(IF(AND($AC$11=$EF$7,C100=$ED$7),Données!$X$23,IF(OR(C100=$DM$6,C100=$DM$7,C100=$DM$8,C100=$DM$9,C100=$DM$10),0,IF(C100=$DY$6,0,IF((OR(C100=$ED$6,C100=$ED$7)*AND($AC$101&gt;0)),LARGE($EG$6:$EG$65,1))))),"")</f>
        <v>0</v>
      </c>
      <c r="AF100" s="27" t="b">
        <f>IFERROR(IF(AND($AF$101=$EP$7,C100=$EN$7),Données!$X$23,IF(OR(C100=$DB$6,C100=$DB$7,C100=$DB$8,C100=$DB$9,C100=$DB$10),0,IF(C100=$EI$6,0,IF((OR(C100=$EN$6,C100=$EN$7)*AND($AF$101&gt;0)),LARGE($EQ$6:$EQ$65,1))))),"")</f>
        <v>0</v>
      </c>
    </row>
    <row r="101" spans="3:134" ht="16.5" thickBot="1" x14ac:dyDescent="0.3">
      <c r="C101" s="19" t="s">
        <v>109</v>
      </c>
      <c r="AC101" s="14">
        <f>IFERROR(IF(AND(C96=$ED$7,$EF$7=$EF$6,$EG$6=25,$EE$6=$EE$7),$EF$7,IF(AND(C97=$ED$7,$EF$7=$EF$6,$EG$6=25,$EE$6=$EE$7,),$EF$7,IF(AND(C98=$ED$7,$EF$7=$EF$6,$EG$6=25,$EE$6=$EE$7),$EF$7,IF(AND(C99=$ED$7,$EF$7=$EF$6,$EG$6=25,$EE$6=$EE$7),$EF$7,IF(AND(C100=$ED$7,$EF$7=$EF$6,$EG$6=25,$EE$6=$EE$7),$EF$7,IF(OR(C96=$ED$6,C97=$ED$6,C98=$ED$6,C99=$ED$6,C100=$ED$6),$EF$6,0)))))),"")</f>
        <v>0</v>
      </c>
      <c r="AF101" s="14">
        <f>IFERROR(IF(AND(C96=$EN$7,$EP$7=$EP$6,$EQ$6=25,$EO$6=$EO$7),$EP$7,IF(AND(C97=$EN$7,$EP$7=$EP$6,$EQ$6=25,$EO$6=$EO$7,),$EP$7,IF(AND(C98=$EN$7,$EP$7=$EP$6,$EQ$6=25,$EO$6=$EO$7),$EP$7,IF(AND(C99=$EN$7,$EP$7=$EP$6,$EQ$6=25,$EO$6=$EO$7),$EP$7,IF(AND(C100=$EN$7,$EP$7=$EP$6,$EQ$6=25,$EO$6=$EO$7),$EP$7,IF(OR(C96=$EN$6,C97=$EN$6,C98=$EN$6,C99=$EN$6,C100=$EN$6),$EP$6,0)))))),"")</f>
        <v>0</v>
      </c>
    </row>
    <row r="102" spans="3:134" ht="16.5" thickBot="1" x14ac:dyDescent="0.3">
      <c r="C102" s="18" t="s">
        <v>156</v>
      </c>
      <c r="AC102" s="26" t="b">
        <f>IFERROR(IF(AND($AC$11=$EF$7,C102=$ED$7),Données!$X$23,IF(OR(C102=$DM$6,C102=$DM$7,C102=$DM$8,C102=$DM$9,C102=$DM$10),0,IF(C102=$DY$6,0,IF((OR(C102=$ED$6,C102=$ED$7)*AND($AC$107&gt;0)),LARGE($EG$6:$EG$65,1))))),"")</f>
        <v>0</v>
      </c>
      <c r="AF102" s="28" t="b">
        <f>IFERROR(IF(AND($AF$107=$EP$7,C102=$EN$7),Données!$X$23,IF(OR(C102=$DB$6,C102=$DB$7,C102=$DB$8,C102=$DB$9,C102=$DB$10),0,IF(C102=$EI$6,0,IF((OR(C102=$EN$6,C102=$EN$7)*AND($AF$107&gt;0)),LARGE($EQ$6:$EQ$65,1))))),"")</f>
        <v>0</v>
      </c>
    </row>
    <row r="103" spans="3:134" ht="16.5" thickBot="1" x14ac:dyDescent="0.3">
      <c r="C103" s="18" t="s">
        <v>157</v>
      </c>
      <c r="AC103" s="26" t="b">
        <f>IFERROR(IF(AND($AC$11=$EF$7,C103=$ED$7),Données!$X$23,IF(OR(C103=$DM$6,C103=$DM$7,C103=$DM$8,C103=$DM$9,C103=$DM$10),0,IF(C103=$DY$6,0,IF((OR(C103=$ED$6,C103=$ED$7)*AND($AC$107&gt;0)),LARGE($EG$6:$EG$65,1))))),"")</f>
        <v>0</v>
      </c>
      <c r="AF103" s="27" t="b">
        <f>IFERROR(IF(AND($AF$107=$EP$7,C103=$EN$7),Données!$X$23,IF(OR(C103=$DB$6,C103=$DB$7,C103=$DB$8,C103=$DB$9,C103=$DB$10),0,IF(C103=$EI$6,0,IF((OR(C103=$EN$6,C103=$EN$7)*AND($AF$107&gt;0)),LARGE($EQ$6:$EQ$65,1))))),"")</f>
        <v>0</v>
      </c>
    </row>
    <row r="104" spans="3:134" ht="16.5" thickBot="1" x14ac:dyDescent="0.3">
      <c r="C104" s="18" t="s">
        <v>158</v>
      </c>
      <c r="AC104" s="26" t="b">
        <f>IFERROR(IF(AND($AC$11=$EF$7,C104=$ED$7),Données!$X$23,IF(OR(C104=$DM$6,C104=$DM$7,C104=$DM$8,C104=$DM$9,C104=$DM$10),0,IF(C104=$DY$6,0,IF((OR(C104=$ED$6,C104=$ED$7)*AND($AC$107&gt;0)),LARGE($EG$6:$EG$65,1))))),"")</f>
        <v>0</v>
      </c>
      <c r="AF104" s="27" t="b">
        <f>IFERROR(IF(AND($AF$107=$EP$7,C104=$EN$7),Données!$X$23,IF(OR(C104=$DB$6,C104=$DB$7,C104=$DB$8,C104=$DB$9,C104=$DB$10),0,IF(C104=$EI$6,0,IF((OR(C104=$EN$6,C104=$EN$7)*AND($AF$107&gt;0)),LARGE($EQ$6:$EQ$65,1))))),"")</f>
        <v>0</v>
      </c>
    </row>
    <row r="105" spans="3:134" ht="16.5" thickBot="1" x14ac:dyDescent="0.3">
      <c r="C105" s="18" t="s">
        <v>41</v>
      </c>
      <c r="AC105" s="26" t="b">
        <f>IFERROR(IF(AND($AC$11=$EF$7,C105=$ED$7),Données!$X$23,IF(OR(C105=$DM$6,C105=$DM$7,C105=$DM$8,C105=$DM$9,C105=$DM$10),0,IF(C105=$DY$6,0,IF((OR(C105=$ED$6,C105=$ED$7)*AND($AC$107&gt;0)),LARGE($EG$6:$EG$65,1))))),"")</f>
        <v>0</v>
      </c>
      <c r="AF105" s="27" t="b">
        <f>IFERROR(IF(AND($AF$107=$EP$7,C105=$EN$7),Données!$X$23,IF(OR(C105=$DB$6,C105=$DB$7,C105=$DB$8,C105=$DB$9,C105=$DB$10),0,IF(C105=$EI$6,0,IF((OR(C105=$EN$6,C105=$EN$7)*AND($AF$107&gt;0)),LARGE($EQ$6:$EQ$65,1))))),"")</f>
        <v>0</v>
      </c>
    </row>
    <row r="106" spans="3:134" ht="16.5" thickBot="1" x14ac:dyDescent="0.3">
      <c r="C106" s="18" t="s">
        <v>62</v>
      </c>
      <c r="AC106" s="26" t="b">
        <f>IFERROR(IF(AND($AC$11=$EF$7,C106=$ED$7),Données!$X$23,IF(OR(C106=$DM$6,C106=$DM$7,C106=$DM$8,C106=$DM$9,C106=$DM$10),0,IF(C106=$DY$6,0,IF((OR(C106=$ED$6,C106=$ED$7)*AND($AC$107&gt;0)),LARGE($EG$6:$EG$65,1))))),"")</f>
        <v>0</v>
      </c>
      <c r="AF106" s="29" t="b">
        <f>IFERROR(IF(AND($AF$107=$EP$7,C106=$EN$7),Données!$X$23,IF(OR(C106=$DB$6,C106=$DB$7,C106=$DB$8,C106=$DB$9,C106=$DB$10),0,IF(C106=$EI$6,0,IF((OR(C106=$EN$6,C106=$EN$7)*AND($AF$107&gt;0)),LARGE($EQ$6:$EQ$65,1))))),"")</f>
        <v>0</v>
      </c>
    </row>
    <row r="107" spans="3:134" ht="16.5" thickBot="1" x14ac:dyDescent="0.3">
      <c r="C107" s="19" t="s">
        <v>110</v>
      </c>
      <c r="AC107" s="14">
        <f>IFERROR(IF(AND(C102=$ED$7,$EF$7=$EF$6,$EG$6=25,$EE$6=$EE$7),$EF$7,IF(AND(C103=$ED$7,$EF$7=$EF$6,$EG$6=25,$EE$6=$EE$7,),$EF$7,IF(AND(C104=$ED$7,$EF$7=$EF$6,$EG$6=25,$EE$6=$EE$7),$EF$7,IF(AND(C105=$ED$7,$EF$7=$EF$6,$EG$6=25,$EE$6=$EE$7),$EF$7,IF(AND(C106=$ED$7,$EF$7=$EF$6,$EG$6=25,$EE$6=$EE$7),$EF$7,IF(OR(C102=$ED$6,C103=$ED$6,C104=$ED$6,C105=$ED$6,C106=$ED$6),$EF$6,0)))))),"")</f>
        <v>0</v>
      </c>
      <c r="AF107" s="14">
        <f>IFERROR(IF(AND(C102=$EN$7,$EP$7=$EP$6,$EQ$6=25,$EO$6=$EO$7),$EP$7,IF(AND(C103=$EN$7,$EP$7=$EP$6,$EQ$6=25,$EO$6=$EO$7,),$EP$7,IF(AND(C104=$EN$7,$EP$7=$EP$6,$EQ$6=25,$EO$6=$EO$7),$EP$7,IF(AND(C105=$EN$7,$EP$7=$EP$6,$EQ$6=25,$EO$6=$EO$7),$EP$7,IF(AND(C106=$EN$7,$EP$7=$EP$6,$EQ$6=25,$EO$6=$EO$7),$EP$7,IF(OR(C102=$EN$6,C103=$EN$6,C104=$EN$6,C105=$EN$6,C106=$EN$6),$EP$6,0)))))),"")</f>
        <v>0</v>
      </c>
    </row>
    <row r="108" spans="3:134" ht="16.5" thickBot="1" x14ac:dyDescent="0.3">
      <c r="C108" s="18" t="s">
        <v>159</v>
      </c>
      <c r="AC108" s="26" t="b">
        <f>IFERROR(IF(AND($AC$11=$EF$7,C108=$ED$7),Données!$X$23,IF(OR(C108=$DM$6,C108=$DM$7,C108=$DM$8,C108=$DM$9,C108=$DM$10),0,IF(C108=$DY$6,0,IF((OR(C108=$ED$6,C108=$ED$7)*AND($AC$113&gt;0)),LARGE($EG$6:$EG$65,1))))),"")</f>
        <v>0</v>
      </c>
      <c r="AF108" s="28" t="b">
        <f>IFERROR(IF(AND($AF$113=$EP$7,C108=$EN$7),Données!$X$23,IF(OR(C108=$DB$6,C108=$DB$7,C108=$DB$8,C108=$DB$9,C108=$DB$10),0,IF(C108=$EI$6,0,IF((OR(C108=$EN$6,C108=$EN$7)*AND($AF$113&gt;0)),LARGE($EQ$6:$EQ$65,1))))),"")</f>
        <v>0</v>
      </c>
    </row>
    <row r="109" spans="3:134" ht="16.5" thickBot="1" x14ac:dyDescent="0.3">
      <c r="C109" s="18" t="s">
        <v>160</v>
      </c>
      <c r="AC109" s="26" t="b">
        <f>IFERROR(IF(AND($AC$11=$EF$7,C109=$ED$7),Données!$X$23,IF(OR(C109=$DM$6,C109=$DM$7,C109=$DM$8,C109=$DM$9,C109=$DM$10),0,IF(C109=$DY$6,0,IF((OR(C109=$ED$6,C109=$ED$7)*AND($AC$113&gt;0)),LARGE($EG$6:$EG$65,1))))),"")</f>
        <v>0</v>
      </c>
      <c r="AF109" s="27" t="b">
        <f>IFERROR(IF(AND($AF$113=$EP$7,C109=$EN$7),Données!$X$23,IF(OR(C109=$DB$6,C109=$DB$7,C109=$DB$8,C109=$DB$9,C109=$DB$10),0,IF(C109=$EI$6,0,IF((OR(C109=$EN$6,C109=$EN$7)*AND($AF$113&gt;0)),LARGE($EQ$6:$EQ$65,1))))),"")</f>
        <v>0</v>
      </c>
    </row>
    <row r="110" spans="3:134" ht="16.5" thickBot="1" x14ac:dyDescent="0.3">
      <c r="C110" s="18" t="s">
        <v>67</v>
      </c>
      <c r="AC110" s="26" t="b">
        <f>IFERROR(IF(AND($AC$11=$EF$7,C110=$ED$7),Données!$X$23,IF(OR(C110=$DM$6,C110=$DM$7,C110=$DM$8,C110=$DM$9,C110=$DM$10),0,IF(C110=$DY$6,0,IF((OR(C110=$ED$6,C110=$ED$7)*AND($AC$113&gt;0)),LARGE($EG$6:$EG$65,1))))),"")</f>
        <v>0</v>
      </c>
      <c r="AF110" s="27" t="b">
        <f>IFERROR(IF(AND($AF$113=$EP$7,C110=$EN$7),Données!$X$23,IF(OR(C110=$DB$6,C110=$DB$7,C110=$DB$8,C110=$DB$9,C110=$DB$10),0,IF(C110=$EI$6,0,IF((OR(C110=$EN$6,C110=$EN$7)*AND($AF$113&gt;0)),LARGE($EQ$6:$EQ$65,1))))),"")</f>
        <v>0</v>
      </c>
    </row>
    <row r="111" spans="3:134" ht="16.5" thickBot="1" x14ac:dyDescent="0.3">
      <c r="C111" s="18" t="s">
        <v>161</v>
      </c>
      <c r="AC111" s="26" t="b">
        <f>IFERROR(IF(AND($AC$11=$EF$7,C111=$ED$7),Données!$X$23,IF(OR(C111=$DM$6,C111=$DM$7,C111=$DM$8,C111=$DM$9,C111=$DM$10),0,IF(C111=$DY$6,0,IF((OR(C111=$ED$6,C111=$ED$7)*AND($AC$113&gt;0)),LARGE($EG$6:$EG$65,1))))),"")</f>
        <v>0</v>
      </c>
      <c r="AF111" s="27" t="b">
        <f>IFERROR(IF(AND($AF$113=$EP$7,C111=$EN$7),Données!$X$23,IF(OR(C111=$DB$6,C111=$DB$7,C111=$DB$8,C111=$DB$9,C111=$DB$10),0,IF(C111=$EI$6,0,IF((OR(C111=$EN$6,C111=$EN$7)*AND($AF$113&gt;0)),LARGE($EQ$6:$EQ$65,1))))),"")</f>
        <v>0</v>
      </c>
    </row>
    <row r="112" spans="3:134" ht="16.5" thickBot="1" x14ac:dyDescent="0.3">
      <c r="C112" s="18" t="s">
        <v>35</v>
      </c>
      <c r="AC112" s="26" t="b">
        <f>IFERROR(IF(AND($AC$11=$EF$7,C112=$ED$7),Données!$X$23,IF(OR(C112=$DM$6,C112=$DM$7,C112=$DM$8,C112=$DM$9,C112=$DM$10),0,IF(C112=$DY$6,0,IF((OR(C112=$ED$6,C112=$ED$7)*AND($AC$113&gt;0)),LARGE($EG$6:$EG$65,1))))),"")</f>
        <v>0</v>
      </c>
      <c r="AF112" s="29" t="b">
        <f>IFERROR(IF(AND($AF$113=$EP$7,C112=$EN$7),Données!$X$23,IF(OR(C112=$DB$6,C112=$DB$7,C112=$DB$8,C112=$DB$9,C112=$DB$10),0,IF(C112=$EI$6,0,IF((OR(C112=$EN$6,C112=$EN$7)*AND($AF$113&gt;0)),LARGE($EQ$6:$EQ$65,1))))),"")</f>
        <v>0</v>
      </c>
    </row>
    <row r="113" spans="3:32" ht="16.5" thickBot="1" x14ac:dyDescent="0.3">
      <c r="C113" s="19" t="s">
        <v>111</v>
      </c>
      <c r="AC113" s="14">
        <f>IFERROR(IF(AND(C108=$ED$7,$EF$7=$EF$6,$EG$6=25,$EE$6=$EE$7),$EF$7,IF(AND(C109=$ED$7,$EF$7=$EF$6,$EG$6=25,$EE$6=$EE$7,),$EF$7,IF(AND(C110=$ED$7,$EF$7=$EF$6,$EG$6=25,$EE$6=$EE$7),$EF$7,IF(AND(C111=$ED$7,$EF$7=$EF$6,$EG$6=25,$EE$6=$EE$7),$EF$7,IF(AND(C112=$ED$7,$EF$7=$EF$6,$EG$6=25,$EE$6=$EE$7),$EF$7,IF(OR(C108=$ED$6,C109=$ED$6,C110=$ED$6,C111=$ED$6,C112=$ED$6),$EF$6,0)))))),"")</f>
        <v>0</v>
      </c>
      <c r="AF113" s="14">
        <f>IFERROR(IF(AND(C108=$EN$7,$EP$7=$EP$6,$EQ$6=25,$EO$6=$EO$7),$EP$7,IF(AND(C109=$EN$7,$EP$7=$EP$6,$EQ$6=25,$EO$6=$EO$7,),$EP$7,IF(AND(C110=$EN$7,$EP$7=$EP$6,$EQ$6=25,$EO$6=$EO$7),$EP$7,IF(AND(C111=$EN$7,$EP$7=$EP$6,$EQ$6=25,$EO$6=$EO$7),$EP$7,IF(AND(C112=$EN$7,$EP$7=$EP$6,$EQ$6=25,$EO$6=$EO$7),$EP$7,IF(OR(C108=$EN$6,C109=$EN$6,C110=$EN$6,C111=$EN$6,C112=$EN$6),$EP$6,0)))))),"")</f>
        <v>0</v>
      </c>
    </row>
    <row r="114" spans="3:32" ht="16.5" thickBot="1" x14ac:dyDescent="0.3">
      <c r="C114" s="18" t="s">
        <v>0</v>
      </c>
      <c r="AC114" s="26" t="b">
        <f>IFERROR(IF(AND($AC$11=$EF$7,C114=$ED$7),Données!$X$23,IF(OR(C114=$DM$6,C114=$DM$7,C114=$DM$8,C114=$DM$9,C114=$DM$10),0,IF(C114=$DY$6,0,IF((OR(C114=$ED$6,C114=$ED$7)*AND($AC$119&gt;0)),LARGE($EG$6:$EG$65,1))))),"")</f>
        <v>0</v>
      </c>
      <c r="AF114" s="27" t="b">
        <f>IFERROR(IF(AND($AF$119=$EP$7,C114=$EN$7),Données!$X$23,IF(OR(C114=$DB$6,C114=$DB$7,C114=$DB$8,C114=$DB$9,C114=$DB$10),0,IF(C114=$EI$6,0,IF((OR(C114=$EN$6,C114=$EN$7)*AND($AF$119&gt;0)),LARGE($EQ$6:$EQ$65,1))))),"")</f>
        <v>0</v>
      </c>
    </row>
    <row r="115" spans="3:32" ht="16.5" thickBot="1" x14ac:dyDescent="0.3">
      <c r="C115" s="18" t="s">
        <v>162</v>
      </c>
      <c r="AC115" s="26" t="b">
        <f>IFERROR(IF(AND($AC$11=$EF$7,C115=$ED$7),Données!$X$23,IF(OR(C115=$DM$6,C115=$DM$7,C115=$DM$8,C115=$DM$9,C115=$DM$10),0,IF(C115=$DY$6,0,IF((OR(C115=$ED$6,C115=$ED$7)*AND($AC$119&gt;0)),LARGE($EG$6:$EG$65,1))))),"")</f>
        <v>0</v>
      </c>
      <c r="AF115" s="27" t="b">
        <f>IFERROR(IF(AND($AF$119=$EP$7,C115=$EN$7),Données!$X$23,IF(OR(C115=$DB$6,C115=$DB$7,C115=$DB$8,C115=$DB$9,C115=$DB$10),0,IF(C115=$EI$6,0,IF((OR(C115=$EN$6,C115=$EN$7)*AND($AF$119&gt;0)),LARGE($EQ$6:$EQ$65,1))))),"")</f>
        <v>0</v>
      </c>
    </row>
    <row r="116" spans="3:32" ht="16.5" thickBot="1" x14ac:dyDescent="0.3">
      <c r="C116" s="18" t="s">
        <v>83</v>
      </c>
      <c r="AC116" s="26" t="b">
        <f>IFERROR(IF(AND($AC$11=$EF$7,C116=$ED$7),Données!$X$23,IF(OR(C116=$DM$6,C116=$DM$7,C116=$DM$8,C116=$DM$9,C116=$DM$10),0,IF(C116=$DY$6,0,IF((OR(C116=$ED$6,C116=$ED$7)*AND($AC$119&gt;0)),LARGE($EG$6:$EG$65,1))))),"")</f>
        <v>0</v>
      </c>
      <c r="AF116" s="27" t="b">
        <f>IFERROR(IF(AND($AF$119=$EP$7,C116=$EN$7),Données!$X$23,IF(OR(C116=$DB$6,C116=$DB$7,C116=$DB$8,C116=$DB$9,C116=$DB$10),0,IF(C116=$EI$6,0,IF((OR(C116=$EN$6,C116=$EN$7)*AND($AF$119&gt;0)),LARGE($EQ$6:$EQ$65,1))))),"")</f>
        <v>0</v>
      </c>
    </row>
    <row r="117" spans="3:32" ht="16.5" thickBot="1" x14ac:dyDescent="0.3">
      <c r="C117" s="18" t="s">
        <v>163</v>
      </c>
      <c r="AC117" s="26" t="b">
        <f>IFERROR(IF(AND($AC$11=$EF$7,C117=$ED$7),Données!$X$23,IF(OR(C117=$DM$6,C117=$DM$7,C117=$DM$8,C117=$DM$9,C117=$DM$10),0,IF(C117=$DY$6,0,IF((OR(C117=$ED$6,C117=$ED$7)*AND($AC$119&gt;0)),LARGE($EG$6:$EG$65,1))))),"")</f>
        <v>0</v>
      </c>
      <c r="AF117" s="27" t="b">
        <f>IFERROR(IF(AND($AF$119=$EP$7,C117=$EN$7),Données!$X$23,IF(OR(C117=$DB$6,C117=$DB$7,C117=$DB$8,C117=$DB$9,C117=$DB$10),0,IF(C117=$EI$6,0,IF((OR(C117=$EN$6,C117=$EN$7)*AND($AF$119&gt;0)),LARGE($EQ$6:$EQ$65,1))))),"")</f>
        <v>0</v>
      </c>
    </row>
    <row r="118" spans="3:32" ht="16.5" thickBot="1" x14ac:dyDescent="0.3">
      <c r="C118" s="18" t="s">
        <v>164</v>
      </c>
      <c r="AC118" s="26" t="b">
        <f>IFERROR(IF(AND($AC$11=$EF$7,C118=$ED$7),Données!$X$23,IF(OR(C118=$DM$6,C118=$DM$7,C118=$DM$8,C118=$DM$9,C118=$DM$10),0,IF(C118=$DY$6,0,IF((OR(C118=$ED$6,C118=$ED$7)*AND($AC$119&gt;0)),LARGE($EG$6:$EG$65,1))))),"")</f>
        <v>0</v>
      </c>
      <c r="AF118" s="27" t="b">
        <f>IFERROR(IF(AND($AF$119=$EP$7,C118=$EN$7),Données!$X$23,IF(OR(C118=$DB$6,C118=$DB$7,C118=$DB$8,C118=$DB$9,C118=$DB$10),0,IF(C118=$EI$6,0,IF((OR(C118=$EN$6,C118=$EN$7)*AND($AF$119&gt;0)),LARGE($EQ$6:$EQ$65,1))))),"")</f>
        <v>0</v>
      </c>
    </row>
    <row r="119" spans="3:32" ht="16.5" thickBot="1" x14ac:dyDescent="0.3">
      <c r="C119" s="19" t="s">
        <v>112</v>
      </c>
      <c r="AC119" s="14">
        <f>IFERROR(IF(AND(C114=$ED$7,$EF$7=$EF$6,$EG$6=25,$EE$6=$EE$7),$EF$7,IF(AND(C115=$ED$7,$EF$7=$EF$6,$EG$6=25,$EE$6=$EE$7,),$EF$7,IF(AND(C116=$ED$7,$EF$7=$EF$6,$EG$6=25,$EE$6=$EE$7),$EF$7,IF(AND(C117=$ED$7,$EF$7=$EF$6,$EG$6=25,$EE$6=$EE$7),$EF$7,IF(AND(C118=$ED$7,$EF$7=$EF$6,$EG$6=25,$EE$6=$EE$7),$EF$7,IF(OR(C114=$ED$6,C115=$ED$6,C116=$ED$6,C117=$ED$6,C118=$ED$6),$EF$6,0)))))),"")</f>
        <v>0</v>
      </c>
      <c r="AF119" s="14">
        <f>IFERROR(IF(AND(C114=$EN$7,$EP$7=$EP$6,$EQ$6=25,$EO$6=$EO$7),$EP$7,IF(AND(C115=$EN$7,$EP$7=$EP$6,$EQ$6=25,$EO$6=$EO$7,),$EP$7,IF(AND(C116=$EN$7,$EP$7=$EP$6,$EQ$6=25,$EO$6=$EO$7),$EP$7,IF(AND(C117=$EN$7,$EP$7=$EP$6,$EQ$6=25,$EO$6=$EO$7),$EP$7,IF(AND(C118=$EN$7,$EP$7=$EP$6,$EQ$6=25,$EO$6=$EO$7),$EP$7,IF(OR(C114=$EN$6,C115=$EN$6,C116=$EN$6,C117=$EN$6,C118=$EN$6),$EP$6,0)))))),"")</f>
        <v>0</v>
      </c>
    </row>
    <row r="120" spans="3:32" ht="16.5" thickBot="1" x14ac:dyDescent="0.3">
      <c r="C120" s="18" t="s">
        <v>165</v>
      </c>
      <c r="AC120" s="26" t="b">
        <f>IFERROR(IF(AND($AC$11=$EF$7,C120=$ED$7),Données!$X$23,IF(OR(C120=$DM$6,C120=$DM$7,C120=$DM$8,C120=$DM$9,C120=$DM$10),0,IF(C120=$DY$6,0,IF((OR(C120=$ED$6,C120=$ED$7)*AND($AC$25&gt;0)),LARGE($EG$6:$EG$65,1))))),"")</f>
        <v>0</v>
      </c>
      <c r="AF120" s="27" t="b">
        <f>IFERROR(IF(AND($AF$125=$EP$7,C120=$EN$7),Données!$X$23,IF(OR(C120=$DB$6,C120=$DB$7,C120=$DB$8,C120=$DB$9,C120=$DB$10),0,IF(C120=$EI$6,0,IF((OR(C120=$EN$6,C120=$EN$7)*AND($AF$125&gt;0)),LARGE($EQ$6:$EQ$65,1))))),"")</f>
        <v>0</v>
      </c>
    </row>
    <row r="121" spans="3:32" ht="16.5" thickBot="1" x14ac:dyDescent="0.3">
      <c r="C121" s="18" t="s">
        <v>92</v>
      </c>
      <c r="AC121" s="26" t="b">
        <f>IFERROR(IF(AND($AC$11=$EF$7,C121=$ED$7),Données!$X$23,IF(OR(C121=$DM$6,C121=$DM$7,C121=$DM$8,C121=$DM$9,C121=$DM$10),0,IF(C121=$DY$6,0,IF((OR(C121=$ED$6,C121=$ED$7)*AND($AC$25&gt;0)),LARGE($EG$6:$EG$65,1))))),"")</f>
        <v>0</v>
      </c>
      <c r="AF121" s="27" t="b">
        <f>IFERROR(IF(AND($AF$125=$EP$7,C121=$EN$7),Données!$X$23,IF(OR(C121=$DB$6,C121=$DB$7,C121=$DB$8,C121=$DB$9,C121=$DB$10),0,IF(C121=$EI$6,0,IF((OR(C121=$EN$6,C121=$EN$7)*AND($AF$125&gt;0)),LARGE($EQ$6:$EQ$65,1))))),"")</f>
        <v>0</v>
      </c>
    </row>
    <row r="122" spans="3:32" ht="16.5" thickBot="1" x14ac:dyDescent="0.3">
      <c r="C122" s="18" t="s">
        <v>80</v>
      </c>
      <c r="AC122" s="26" t="b">
        <f>IFERROR(IF(AND($AC$11=$EF$7,C122=$ED$7),Données!$X$23,IF(OR(C122=$DM$6,C122=$DM$7,C122=$DM$8,C122=$DM$9,C122=$DM$10),0,IF(C122=$DY$6,0,IF((OR(C122=$ED$6,C122=$ED$7)*AND($AC$25&gt;0)),LARGE($EG$6:$EG$65,1))))),"")</f>
        <v>0</v>
      </c>
      <c r="AF122" s="27" t="b">
        <f>IFERROR(IF(AND($AF$125=$EP$7,C122=$EN$7),Données!$X$23,IF(OR(C122=$DB$6,C122=$DB$7,C122=$DB$8,C122=$DB$9,C122=$DB$10),0,IF(C122=$EI$6,0,IF((OR(C122=$EN$6,C122=$EN$7)*AND($AF$125&gt;0)),LARGE($EQ$6:$EQ$65,1))))),"")</f>
        <v>0</v>
      </c>
    </row>
    <row r="123" spans="3:32" ht="16.5" thickBot="1" x14ac:dyDescent="0.3">
      <c r="C123" s="18" t="s">
        <v>84</v>
      </c>
      <c r="AC123" s="26" t="b">
        <f>IFERROR(IF(AND($AC$11=$EF$7,C123=$ED$7),Données!$X$23,IF(OR(C123=$DM$6,C123=$DM$7,C123=$DM$8,C123=$DM$9,C123=$DM$10),0,IF(C123=$DY$6,0,IF((OR(C123=$ED$6,C123=$ED$7)*AND($AC$25&gt;0)),LARGE($EG$6:$EG$65,1))))),"")</f>
        <v>0</v>
      </c>
      <c r="AF123" s="27" t="b">
        <f>IFERROR(IF(AND($AF$125=$EP$7,C123=$EN$7),Données!$X$23,IF(OR(C123=$DB$6,C123=$DB$7,C123=$DB$8,C123=$DB$9,C123=$DB$10),0,IF(C123=$EI$6,0,IF((OR(C123=$EN$6,C123=$EN$7)*AND($AF$125&gt;0)),LARGE($EQ$6:$EQ$65,1))))),"")</f>
        <v>0</v>
      </c>
    </row>
    <row r="124" spans="3:32" ht="16.5" thickBot="1" x14ac:dyDescent="0.3">
      <c r="C124" s="18" t="s">
        <v>38</v>
      </c>
      <c r="AC124" s="26" t="b">
        <f>IFERROR(IF(AND($AC$11=$EF$7,C124=$ED$7),Données!$X$23,IF(OR(C124=$DM$6,C124=$DM$7,C124=$DM$8,C124=$DM$9,C124=$DM$10),0,IF(C124=$DY$6,0,IF((OR(C124=$ED$6,C124=$ED$7)*AND($AC$25&gt;0)),LARGE($EG$6:$EG$65,1))))),"")</f>
        <v>0</v>
      </c>
      <c r="AF124" s="27" t="b">
        <f>IFERROR(IF(AND($AF$125=$EP$7,C124=$EN$7),Données!$X$23,IF(OR(C124=$DB$6,C124=$DB$7,C124=$DB$8,C124=$DB$9,C124=$DB$10),0,IF(C124=$EI$6,0,IF((OR(C124=$EN$6,C124=$EN$7)*AND($AF$125&gt;0)),LARGE($EQ$6:$EQ$65,1))))),"")</f>
        <v>0</v>
      </c>
    </row>
    <row r="125" spans="3:32" ht="16.5" thickBot="1" x14ac:dyDescent="0.3">
      <c r="C125" s="19" t="s">
        <v>113</v>
      </c>
      <c r="AC125" s="14">
        <f>IFERROR(IF(AND(C120=$ED$7,$EF$7=$EF$6,$EG$6=25,$EE$6=$EE$7),$EF$7,IF(AND(C121=$ED$7,$EF$7=$EF$6,$EG$6=25,$EE$6=$EE$7,),$EF$7,IF(AND(C122=$ED$7,$EF$7=$EF$6,$EG$6=25,$EE$6=$EE$7),$EF$7,IF(AND(C123=$ED$7,$EF$7=$EF$6,$EG$6=25,$EE$6=$EE$7),$EF$7,IF(AND(C124=$ED$7,$EF$7=$EF$6,$EG$6=25,$EE$6=$EE$7),$EF$7,IF(OR(C120=$ED$6,C121=$ED$6,C122=$ED$6,C123=$ED$6,C124=$ED$6),$EF$6,0)))))),"")</f>
        <v>0</v>
      </c>
      <c r="AF125" s="14">
        <f>IFERROR(IF(AND(C120=$EN$7,$EP$7=$EP$6,$EQ$6=25,$EO$6=$EO$7),$EP$7,IF(AND(C121=$EN$7,$EP$7=$EP$6,$EQ$6=25,$EO$6=$EO$7,),$EP$7,IF(AND(C122=$EN$7,$EP$7=$EP$6,$EQ$6=25,$EO$6=$EO$7),$EP$7,IF(AND(C123=$EN$7,$EP$7=$EP$6,$EQ$6=25,$EO$6=$EO$7),$EP$7,IF(AND(C124=$EN$7,$EP$7=$EP$6,$EQ$6=25,$EO$6=$EO$7),$EP$7,IF(OR(C120=$EN$6,C121=$EN$6,C122=$EN$6,C123=$EN$6,C124=$EN$6),$EP$6,0)))))),"")</f>
        <v>0</v>
      </c>
    </row>
    <row r="126" spans="3:32" ht="16.5" thickBot="1" x14ac:dyDescent="0.3">
      <c r="C126" s="18" t="s">
        <v>166</v>
      </c>
      <c r="AC126" s="26" t="b">
        <f>IFERROR(IF(AND($AC$11=$EF$7,C126=$ED$7),Données!$X$23,IF(OR(C126=$DM$6,C126=$DM$7,C126=$DM$8,C126=$DM$9,C126=$DM$10),0,IF(C126=$DY$6,0,IF((OR(C126=$ED$6,C126=$ED$7)*AND($AC$131&gt;0)),LARGE($EG$6:$EG$65,1))))),"")</f>
        <v>0</v>
      </c>
      <c r="AF126" s="27" t="b">
        <f>IFERROR(IF(AND($AF$131=$EP$7,C126=$EN$7),Données!$X$23,IF(OR(C126=$DB$6,C126=$DB$7,C126=$DB$8,C126=$DB$9,C126=$DB$10),0,IF(C126=$EI$6,0,IF((OR(C126=$EN$6,C126=$EN$7)*AND($AF$131&gt;0)),LARGE($EQ$6:$EQ$65,1))))),"")</f>
        <v>0</v>
      </c>
    </row>
    <row r="127" spans="3:32" ht="16.5" thickBot="1" x14ac:dyDescent="0.3">
      <c r="C127" s="18" t="s">
        <v>167</v>
      </c>
      <c r="AC127" s="26" t="b">
        <f>IFERROR(IF(AND($AC$11=$EF$7,C127=$ED$7),Données!$X$23,IF(OR(C127=$DM$6,C127=$DM$7,C127=$DM$8,C127=$DM$9,C127=$DM$10),0,IF(C127=$DY$6,0,IF((OR(C127=$ED$6,C127=$ED$7)*AND($AC$131&gt;0)),LARGE($EG$6:$EG$65,1))))),"")</f>
        <v>0</v>
      </c>
      <c r="AF127" s="27" t="b">
        <f>IFERROR(IF(AND($AF$131=$EP$7,C127=$EN$7),Données!$X$23,IF(OR(C127=$DB$6,C127=$DB$7,C127=$DB$8,C127=$DB$9,C127=$DB$10),0,IF(C127=$EI$6,0,IF((OR(C127=$EN$6,C127=$EN$7)*AND($AF$131&gt;0)),LARGE($EQ$6:$EQ$65,1))))),"")</f>
        <v>0</v>
      </c>
    </row>
    <row r="128" spans="3:32" ht="16.5" thickBot="1" x14ac:dyDescent="0.3">
      <c r="C128" s="18" t="s">
        <v>43</v>
      </c>
      <c r="AC128" s="26" t="b">
        <f>IFERROR(IF(AND($AC$11=$EF$7,C128=$ED$7),Données!$X$23,IF(OR(C128=$DM$6,C128=$DM$7,C128=$DM$8,C128=$DM$9,C128=$DM$10),0,IF(C128=$DY$6,0,IF((OR(C128=$ED$6,C128=$ED$7)*AND($AC$131&gt;0)),LARGE($EG$6:$EG$65,1))))),"")</f>
        <v>0</v>
      </c>
      <c r="AF128" s="27" t="b">
        <f>IFERROR(IF(AND($AF$131=$EP$7,C128=$EN$7),Données!$X$23,IF(OR(C128=$DB$6,C128=$DB$7,C128=$DB$8,C128=$DB$9,C128=$DB$10),0,IF(C128=$EI$6,0,IF((OR(C128=$EN$6,C128=$EN$7)*AND($AF$131&gt;0)),LARGE($EQ$6:$EQ$65,1))))),"")</f>
        <v>0</v>
      </c>
    </row>
    <row r="129" spans="3:32" ht="16.5" thickBot="1" x14ac:dyDescent="0.3">
      <c r="C129" s="18" t="s">
        <v>72</v>
      </c>
      <c r="AC129" s="26" t="b">
        <f>IFERROR(IF(AND($AC$11=$EF$7,C129=$ED$7),Données!$X$23,IF(OR(C129=$DM$6,C129=$DM$7,C129=$DM$8,C129=$DM$9,C129=$DM$10),0,IF(C129=$DY$6,0,IF((OR(C129=$ED$6,C129=$ED$7)*AND($AC$131&gt;0)),LARGE($EG$6:$EG$65,1))))),"")</f>
        <v>0</v>
      </c>
      <c r="AF129" s="27" t="b">
        <f>IFERROR(IF(AND($AF$131=$EP$7,C129=$EN$7),Données!$X$23,IF(OR(C129=$DB$6,C129=$DB$7,C129=$DB$8,C129=$DB$9,C129=$DB$10),0,IF(C129=$EI$6,0,IF((OR(C129=$EN$6,C129=$EN$7)*AND($AF$131&gt;0)),LARGE($EQ$6:$EQ$65,1))))),"")</f>
        <v>0</v>
      </c>
    </row>
    <row r="130" spans="3:32" ht="16.5" thickBot="1" x14ac:dyDescent="0.3">
      <c r="C130" s="18" t="s">
        <v>91</v>
      </c>
      <c r="AC130" s="26" t="b">
        <f>IFERROR(IF(AND($AC$11=$EF$7,C130=$ED$7),Données!$X$23,IF(OR(C130=$DM$6,C130=$DM$7,C130=$DM$8,C130=$DM$9,C130=$DM$10),0,IF(C130=$DY$6,0,IF((OR(C130=$ED$6,C130=$ED$7)*AND($AC$131&gt;0)),LARGE($EG$6:$EG$65,1))))),"")</f>
        <v>0</v>
      </c>
      <c r="AF130" s="27" t="b">
        <f>IFERROR(IF(AND($AF$131=$EP$7,C130=$EN$7),Données!$X$23,IF(OR(C130=$DB$6,C130=$DB$7,C130=$DB$8,C130=$DB$9,C130=$DB$10),0,IF(C130=$EI$6,0,IF((OR(C130=$EN$6,C130=$EN$7)*AND($AF$131&gt;0)),LARGE($EQ$6:$EQ$65,1))))),"")</f>
        <v>0</v>
      </c>
    </row>
    <row r="131" spans="3:32" ht="16.5" thickBot="1" x14ac:dyDescent="0.3">
      <c r="C131" s="19" t="s">
        <v>114</v>
      </c>
      <c r="AC131" s="14">
        <f>IFERROR(IF(AND(C126=$ED$7,$EF$7=$EF$6,$EG$6=25,$EE$6=$EE$7),$EF$7,IF(AND(C127=$ED$7,$EF$7=$EF$6,$EG$6=25,$EE$6=$EE$7,),$EF$7,IF(AND(C128=$ED$7,$EF$7=$EF$6,$EG$6=25,$EE$6=$EE$7),$EF$7,IF(AND(C129=$ED$7,$EF$7=$EF$6,$EG$6=25,$EE$6=$EE$7),$EF$7,IF(AND(C130=$ED$7,$EF$7=$EF$6,$EG$6=25,$EE$6=$EE$7),$EF$7,IF(OR(C126=$ED$6,C127=$ED$6,C128=$ED$6,C129=$ED$6,C130=$ED$6),$EF$6,0)))))),"")</f>
        <v>0</v>
      </c>
      <c r="AF131" s="14">
        <f>IFERROR(IF(AND(C126=$EN$7,$EP$7=$EP$6,$EQ$6=25,$EO$6=$EO$7),$EP$7,IF(AND(C127=$EN$7,$EP$7=$EP$6,$EQ$6=25,$EO$6=$EO$7,),$EP$7,IF(AND(C128=$EN$7,$EP$7=$EP$6,$EQ$6=25,$EO$6=$EO$7),$EP$7,IF(AND(C129=$EN$7,$EP$7=$EP$6,$EQ$6=25,$EO$6=$EO$7),$EP$7,IF(AND(C130=$EN$7,$EP$7=$EP$6,$EQ$6=25,$EO$6=$EO$7),$EP$7,IF(OR(C126=$EN$6,C127=$EN$6,C128=$EN$6,C129=$EN$6,C130=$EN$6),$EP$6,0)))))),"")</f>
        <v>0</v>
      </c>
    </row>
    <row r="132" spans="3:32" ht="16.5" thickBot="1" x14ac:dyDescent="0.3">
      <c r="C132" s="18" t="s">
        <v>168</v>
      </c>
      <c r="AC132" s="26" t="b">
        <f>IFERROR(IF(AND($AC$11=$EF$7,C132=$ED$7),Données!$X$23,IF(OR(C132=$DM$6,C132=$DM$7,C132=$DM$8,C132=$DM$9,C132=$DM$10),0,IF(C132=$DY$6,0,IF((OR(C132=$ED$6,C132=$ED$7)*AND($AC$137&gt;0)),LARGE($EG$6:$EG$65,1))))),"")</f>
        <v>0</v>
      </c>
      <c r="AF132" s="27" t="b">
        <f>IFERROR(IF(AND($AF$137=$EP$7,C132=$EN$7),Données!$X$23,IF(OR(C132=$DB$6,C132=$DB$7,C132=$DB$8,C132=$DB$9,C132=$DB$10),0,IF(C132=$EI$6,0,IF((OR(C132=$EN$6,C132=$EN$7)*AND($AF$137&gt;0)),LARGE($EQ$6:$EQ$65,1))))),"")</f>
        <v>0</v>
      </c>
    </row>
    <row r="133" spans="3:32" ht="16.5" thickBot="1" x14ac:dyDescent="0.3">
      <c r="C133" s="18" t="s">
        <v>60</v>
      </c>
      <c r="AC133" s="26" t="b">
        <f>IFERROR(IF(AND($AC$11=$EF$7,C133=$ED$7),Données!$X$23,IF(OR(C133=$DM$6,C133=$DM$7,C133=$DM$8,C133=$DM$9,C133=$DM$10),0,IF(C133=$DY$6,0,IF((OR(C133=$ED$6,C133=$ED$7)*AND($AC$137&gt;0)),LARGE($EG$6:$EG$65,1))))),"")</f>
        <v>0</v>
      </c>
      <c r="AF133" s="27" t="b">
        <f>IFERROR(IF(AND($AF$137=$EP$7,C133=$EN$7),Données!$X$23,IF(OR(C133=$DB$6,C133=$DB$7,C133=$DB$8,C133=$DB$9,C133=$DB$10),0,IF(C133=$EI$6,0,IF((OR(C133=$EN$6,C133=$EN$7)*AND($AF$137&gt;0)),LARGE($EQ$6:$EQ$65,1))))),"")</f>
        <v>0</v>
      </c>
    </row>
    <row r="134" spans="3:32" ht="16.5" thickBot="1" x14ac:dyDescent="0.3">
      <c r="C134" s="18" t="s">
        <v>169</v>
      </c>
      <c r="AC134" s="26" t="b">
        <f>IFERROR(IF(AND($AC$11=$EF$7,C134=$ED$7),Données!$X$23,IF(OR(C134=$DM$6,C134=$DM$7,C134=$DM$8,C134=$DM$9,C134=$DM$10),0,IF(C134=$DY$6,0,IF((OR(C134=$ED$6,C134=$ED$7)*AND($AC$137&gt;0)),LARGE($EG$6:$EG$65,1))))),"")</f>
        <v>0</v>
      </c>
      <c r="AF134" s="27" t="b">
        <f>IFERROR(IF(AND($AF$137=$EP$7,C134=$EN$7),Données!$X$23,IF(OR(C134=$DB$6,C134=$DB$7,C134=$DB$8,C134=$DB$9,C134=$DB$10),0,IF(C134=$EI$6,0,IF((OR(C134=$EN$6,C134=$EN$7)*AND($AF$137&gt;0)),LARGE($EQ$6:$EQ$65,1))))),"")</f>
        <v>0</v>
      </c>
    </row>
    <row r="135" spans="3:32" ht="16.5" thickBot="1" x14ac:dyDescent="0.3">
      <c r="C135" s="58" t="s">
        <v>32</v>
      </c>
      <c r="AC135" s="26">
        <f>IFERROR(IF(AND($AC$11=$EF$7,C135=$ED$7),Données!$X$23,IF(OR(C135=$DM$6,C135=$DM$7,C135=$DM$8,C135=$DM$9,C135=$DM$10),0,IF(C135=$DY$6,0,IF((OR(C135=$ED$6,C135=$ED$7)*AND($AC$137&gt;0)),LARGE($EG$6:$EG$65,1))))),"")</f>
        <v>25</v>
      </c>
      <c r="AF135" s="27" t="b">
        <f>IFERROR(IF(AND($AF$137=$EP$7,C135=$EN$7),Données!$X$23,IF(OR(C135=$DB$6,C135=$DB$7,C135=$DB$8,C135=$DB$9,C135=$DB$10),0,IF(C135=$EI$6,0,IF((OR(C135=$EN$6,C135=$EN$7)*AND($AF$137&gt;0)),LARGE($EQ$6:$EQ$65,1))))),"")</f>
        <v>0</v>
      </c>
    </row>
    <row r="136" spans="3:32" ht="16.5" thickBot="1" x14ac:dyDescent="0.3">
      <c r="C136" s="18" t="s">
        <v>33</v>
      </c>
      <c r="AC136" s="26" t="b">
        <f>IFERROR(IF(AND($AC$11=$EF$7,C136=$ED$7),Données!$X$23,IF(OR(C136=$DM$6,C136=$DM$7,C136=$DM$8,C136=$DM$9,C136=$DM$10),0,IF(C136=$DY$6,0,IF((OR(C136=$ED$6,C136=$ED$7)*AND($AC$137&gt;0)),LARGE($EG$6:$EG$65,1))))),"")</f>
        <v>0</v>
      </c>
      <c r="AF136" s="27" t="b">
        <f>IFERROR(IF(AND($AF$137=$EP$7,C136=$EN$7),Données!$X$23,IF(OR(C136=$DB$6,C136=$DB$7,C136=$DB$8,C136=$DB$9,C136=$DB$10),0,IF(C136=$EI$6,0,IF((OR(C136=$EN$6,C136=$EN$7)*AND($AF$137&gt;0)),LARGE($EQ$6:$EQ$65,1))))),"")</f>
        <v>0</v>
      </c>
    </row>
    <row r="137" spans="3:32" ht="16.5" thickBot="1" x14ac:dyDescent="0.3">
      <c r="C137" s="19" t="s">
        <v>115</v>
      </c>
      <c r="AC137" s="14">
        <f>IFERROR(IF(AND(C132=$ED$7,$EF$7=$EF$6,$EG$6=25,$EE$6=$EE$7),$EF$7,IF(AND(C133=$ED$7,$EF$7=$EF$6,$EG$6=25,$EE$6=$EE$7,),$EF$7,IF(AND(C134=$ED$7,$EF$7=$EF$6,$EG$6=25,$EE$6=$EE$7),$EF$7,IF(AND(C135=$ED$7,$EF$7=$EF$6,$EG$6=25,$EE$6=$EE$7),$EF$7,IF(AND(C136=$ED$7,$EF$7=$EF$6,$EG$6=25,$EE$6=$EE$7),$EF$7,IF(OR(C132=$ED$6,C133=$ED$6,C134=$ED$6,C135=$ED$6,C136=$ED$6),$EF$6,0)))))),"")</f>
        <v>300</v>
      </c>
      <c r="AF137" s="14">
        <f>IFERROR(IF(AND(C132=$EN$7,$EP$7=$EP$6,$EQ$6=25,$EO$6=$EO$7),$EP$7,IF(AND(C133=$EN$7,$EP$7=$EP$6,$EQ$6=25,$EO$6=$EO$7,),$EP$7,IF(AND(C134=$EN$7,$EP$7=$EP$6,$EQ$6=25,$EO$6=$EO$7),$EP$7,IF(AND(C135=$EN$7,$EP$7=$EP$6,$EQ$6=25,$EO$6=$EO$7),$EP$7,IF(AND(C136=$EN$7,$EP$7=$EP$6,$EQ$6=25,$EO$6=$EO$7),$EP$7,IF(OR(C132=$EN$6,C133=$EN$6,C134=$EN$6,C135=$EN$6,C136=$EN$6),$EP$6,0)))))),"")</f>
        <v>0</v>
      </c>
    </row>
    <row r="138" spans="3:32" ht="16.5" thickBot="1" x14ac:dyDescent="0.3">
      <c r="C138" s="18" t="s">
        <v>170</v>
      </c>
      <c r="AC138" s="26" t="b">
        <f>IFERROR(IF(AND($AC$11=$EF$7,C138=$ED$7),Données!$X$23,IF(OR(C138=$DM$6,C138=$DM$7,C138=$DM$8,C138=$DM$9,C138=$DM$10),0,IF(C138=$DY$6,0,IF((OR(C138=$ED$6,C138=$ED$7)*AND($AC$143&gt;0)),LARGE($EG$6:$EG$65,1))))),"")</f>
        <v>0</v>
      </c>
      <c r="AF138" s="27" t="b">
        <f>IFERROR(IF(AND($AF$143=$EP$7,C138=$EN$7),Données!$X$23,IF(OR(C138=$DB$6,C138=$DB$7,C138=$DB$8,C138=$DB$9,C138=$DB$10),0,IF(C138=$EI$6,0,IF((OR(C138=$EN$6,C138=$EN$7)*AND($AF$143&gt;0)),LARGE($EQ$6:$EQ$65,1))))),"")</f>
        <v>0</v>
      </c>
    </row>
    <row r="139" spans="3:32" ht="16.5" thickBot="1" x14ac:dyDescent="0.3">
      <c r="C139" s="18" t="s">
        <v>171</v>
      </c>
      <c r="AC139" s="26" t="b">
        <f>IFERROR(IF(AND($AC$11=$EF$7,C139=$ED$7),Données!$X$23,IF(OR(C139=$DM$6,C139=$DM$7,C139=$DM$8,C139=$DM$9,C139=$DM$10),0,IF(C139=$DY$6,0,IF((OR(C139=$ED$6,C139=$ED$7)*AND($AC$143&gt;0)),LARGE($EG$6:$EG$65,1))))),"")</f>
        <v>0</v>
      </c>
      <c r="AF139" s="27" t="b">
        <f>IFERROR(IF(AND($AF$143=$EP$7,C139=$EN$7),Données!$X$23,IF(OR(C139=$DB$6,C139=$DB$7,C139=$DB$8,C139=$DB$9,C139=$DB$10),0,IF(C139=$EI$6,0,IF((OR(C139=$EN$6,C139=$EN$7)*AND($AF$143&gt;0)),LARGE($EQ$6:$EQ$65,1))))),"")</f>
        <v>0</v>
      </c>
    </row>
    <row r="140" spans="3:32" ht="16.5" thickBot="1" x14ac:dyDescent="0.3">
      <c r="C140" s="18" t="s">
        <v>79</v>
      </c>
      <c r="AC140" s="26" t="b">
        <f>IFERROR(IF(AND($AC$11=$EF$7,C140=$ED$7),Données!$X$23,IF(OR(C140=$DM$6,C140=$DM$7,C140=$DM$8,C140=$DM$9,C140=$DM$10),0,IF(C140=$DY$6,0,IF((OR(C140=$ED$6,C140=$ED$7)*AND($AC$143&gt;0)),LARGE($EG$6:$EG$65,1))))),"")</f>
        <v>0</v>
      </c>
      <c r="AF140" s="27" t="b">
        <f>IFERROR(IF(AND($AF$143=$EP$7,C140=$EN$7),Données!$X$23,IF(OR(C140=$DB$6,C140=$DB$7,C140=$DB$8,C140=$DB$9,C140=$DB$10),0,IF(C140=$EI$6,0,IF((OR(C140=$EN$6,C140=$EN$7)*AND($AF$143&gt;0)),LARGE($EQ$6:$EQ$65,1))))),"")</f>
        <v>0</v>
      </c>
    </row>
    <row r="141" spans="3:32" ht="16.5" thickBot="1" x14ac:dyDescent="0.3">
      <c r="C141" s="18" t="s">
        <v>172</v>
      </c>
      <c r="AC141" s="26" t="b">
        <f>IFERROR(IF(AND($AC$11=$EF$7,C141=$ED$7),Données!$X$23,IF(OR(C141=$DM$6,C141=$DM$7,C141=$DM$8,C141=$DM$9,C141=$DM$10),0,IF(C141=$DY$6,0,IF((OR(C141=$ED$6,C141=$ED$7)*AND($AC$143&gt;0)),LARGE($EG$6:$EG$65,1))))),"")</f>
        <v>0</v>
      </c>
      <c r="AF141" s="27" t="b">
        <f>IFERROR(IF(AND($AF$143=$EP$7,C141=$EN$7),Données!$X$23,IF(OR(C141=$DB$6,C141=$DB$7,C141=$DB$8,C141=$DB$9,C141=$DB$10),0,IF(C141=$EI$6,0,IF((OR(C141=$EN$6,C141=$EN$7)*AND($AF$143&gt;0)),LARGE($EQ$6:$EQ$65,1))))),"")</f>
        <v>0</v>
      </c>
    </row>
    <row r="142" spans="3:32" ht="16.5" thickBot="1" x14ac:dyDescent="0.3">
      <c r="C142" s="18" t="s">
        <v>47</v>
      </c>
      <c r="AC142" s="26" t="b">
        <f>IFERROR(IF(AND($AC$11=$EF$7,C142=$ED$7),Données!$X$23,IF(OR(C142=$DM$6,C142=$DM$7,C142=$DM$8,C142=$DM$9,C142=$DM$10),0,IF(C142=$DY$6,0,IF((OR(C142=$ED$6,C142=$ED$7)*AND($AC$143&gt;0)),LARGE($EG$6:$EG$65,1))))),"")</f>
        <v>0</v>
      </c>
      <c r="AF142" s="27" t="b">
        <f>IFERROR(IF(AND($AF$143=$EP$7,C142=$EN$7),Données!$X$23,IF(OR(C142=$DB$6,C142=$DB$7,C142=$DB$8,C142=$DB$9,C142=$DB$10),0,IF(C142=$EI$6,0,IF((OR(C142=$EN$6,C142=$EN$7)*AND($AF$143&gt;0)),LARGE($EQ$6:$EQ$65,1))))),"")</f>
        <v>0</v>
      </c>
    </row>
    <row r="143" spans="3:32" ht="16.5" thickBot="1" x14ac:dyDescent="0.3">
      <c r="C143" s="19" t="s">
        <v>116</v>
      </c>
      <c r="AC143" s="14">
        <f>IFERROR(IF(AND(C138=$ED$7,$EF$7=$EF$6,$EG$6=25,$EE$6=$EE$7),$EF$7,IF(AND(C139=$ED$7,$EF$7=$EF$6,$EG$6=25,$EE$6=$EE$7,),$EF$7,IF(AND(C140=$ED$7,$EF$7=$EF$6,$EG$6=25,$EE$6=$EE$7),$EF$7,IF(AND(C141=$ED$7,$EF$7=$EF$6,$EG$6=25,$EE$6=$EE$7),$EF$7,IF(AND(C142=$ED$7,$EF$7=$EF$6,$EG$6=25,$EE$6=$EE$7),$EF$7,IF(OR(C138=$ED$6,C139=$ED$6,C140=$ED$6,C141=$ED$6,C142=$ED$6),$EF$6,0)))))),"")</f>
        <v>0</v>
      </c>
      <c r="AF143" s="14">
        <f>IFERROR(IF(AND(C138=$EN$7,$EP$7=$EP$6,$EQ$6=25,$EO$6=$EO$7),$EP$7,IF(AND(C139=$EN$7,$EP$7=$EP$6,$EQ$6=25,$EO$6=$EO$7,),$EP$7,IF(AND(C140=$EN$7,$EP$7=$EP$6,$EQ$6=25,$EO$6=$EO$7),$EP$7,IF(AND(C141=$EN$7,$EP$7=$EP$6,$EQ$6=25,$EO$6=$EO$7),$EP$7,IF(AND(C142=$EN$7,$EP$7=$EP$6,$EQ$6=25,$EO$6=$EO$7),$EP$7,IF(OR(C138=$EN$6,C139=$EN$6,C140=$EN$6,C141=$EN$6,C142=$EN$6),$EP$6,0)))))),"")</f>
        <v>0</v>
      </c>
    </row>
    <row r="144" spans="3:32" ht="16.5" thickBot="1" x14ac:dyDescent="0.3">
      <c r="C144" s="18" t="s">
        <v>173</v>
      </c>
      <c r="AC144" s="26" t="b">
        <f>IFERROR(IF(AND($AC$11=$EF$7,C144=$ED$7),Données!$X$23,IF(OR(C144=$DM$6,C144=$DM$7,C144=$DM$8,C144=$DM$9,C144=$DM$10),0,IF(C144=$DY$6,0,IF((OR(C144=$ED$6,C144=$ED$7)*AND($AC$149&gt;0)),LARGE($EG$6:$EG$65,1))))),"")</f>
        <v>0</v>
      </c>
      <c r="AF144" s="27" t="b">
        <f>IFERROR(IF(AND($AF$149=$EP$7,C144=$EN$7),Données!$X$23,IF(OR(C144=$DB$6,C144=$DB$7,C144=$DB$8,C144=$DB$9,C144=$DB$10),0,IF(C144=$EI$6,0,IF((OR(C144=$EN$6,C144=$EN$7)*AND($AF$149&gt;0)),LARGE($EQ$6:$EQ$65,1))))),"")</f>
        <v>0</v>
      </c>
    </row>
    <row r="145" spans="3:32" ht="16.5" thickBot="1" x14ac:dyDescent="0.3">
      <c r="C145" s="18" t="s">
        <v>174</v>
      </c>
      <c r="AC145" s="26" t="b">
        <f>IFERROR(IF(AND($AC$11=$EF$7,C145=$ED$7),Données!$X$23,IF(OR(C145=$DM$6,C145=$DM$7,C145=$DM$8,C145=$DM$9,C145=$DM$10),0,IF(C145=$DY$6,0,IF((OR(C145=$ED$6,C145=$ED$7)*AND($AC$149&gt;0)),LARGE($EG$6:$EG$65,1))))),"")</f>
        <v>0</v>
      </c>
      <c r="AF145" s="27" t="b">
        <f>IFERROR(IF(AND($AF$149=$EP$7,C145=$EN$7),Données!$X$23,IF(OR(C145=$DB$6,C145=$DB$7,C145=$DB$8,C145=$DB$9,C145=$DB$10),0,IF(C145=$EI$6,0,IF((OR(C145=$EN$6,C145=$EN$7)*AND($AF$149&gt;0)),LARGE($EQ$6:$EQ$65,1))))),"")</f>
        <v>0</v>
      </c>
    </row>
    <row r="146" spans="3:32" ht="16.5" thickBot="1" x14ac:dyDescent="0.3">
      <c r="C146" s="18" t="s">
        <v>89</v>
      </c>
      <c r="AC146" s="26" t="b">
        <f>IFERROR(IF(AND($AC$11=$EF$7,C146=$ED$7),Données!$X$23,IF(OR(C146=$DM$6,C146=$DM$7,C146=$DM$8,C146=$DM$9,C146=$DM$10),0,IF(C146=$DY$6,0,IF((OR(C146=$ED$6,C146=$ED$7)*AND($AC$149&gt;0)),LARGE($EG$6:$EG$65,1))))),"")</f>
        <v>0</v>
      </c>
      <c r="AF146" s="27" t="b">
        <f>IFERROR(IF(AND($AF$149=$EP$7,C146=$EN$7),Données!$X$23,IF(OR(C146=$DB$6,C146=$DB$7,C146=$DB$8,C146=$DB$9,C146=$DB$10),0,IF(C146=$EI$6,0,IF((OR(C146=$EN$6,C146=$EN$7)*AND($AF$149&gt;0)),LARGE($EQ$6:$EQ$65,1))))),"")</f>
        <v>0</v>
      </c>
    </row>
    <row r="147" spans="3:32" ht="16.5" thickBot="1" x14ac:dyDescent="0.3">
      <c r="C147" s="18" t="s">
        <v>175</v>
      </c>
      <c r="AC147" s="26" t="b">
        <f>IFERROR(IF(AND($AC$11=$EF$7,C147=$ED$7),Données!$X$23,IF(OR(C147=$DM$6,C147=$DM$7,C147=$DM$8,C147=$DM$9,C147=$DM$10),0,IF(C147=$DY$6,0,IF((OR(C147=$ED$6,C147=$ED$7)*AND($AC$149&gt;0)),LARGE($EG$6:$EG$65,1))))),"")</f>
        <v>0</v>
      </c>
      <c r="AF147" s="27" t="b">
        <f>IFERROR(IF(AND($AF$149=$EP$7,C147=$EN$7),Données!$X$23,IF(OR(C147=$DB$6,C147=$DB$7,C147=$DB$8,C147=$DB$9,C147=$DB$10),0,IF(C147=$EI$6,0,IF((OR(C147=$EN$6,C147=$EN$7)*AND($AF$149&gt;0)),LARGE($EQ$6:$EQ$65,1))))),"")</f>
        <v>0</v>
      </c>
    </row>
    <row r="148" spans="3:32" ht="16.5" thickBot="1" x14ac:dyDescent="0.3">
      <c r="C148" s="18" t="s">
        <v>176</v>
      </c>
      <c r="AC148" s="26" t="b">
        <f>IFERROR(IF(AND($AC$11=$EF$7,C148=$ED$7),Données!$X$23,IF(OR(C148=$DM$6,C148=$DM$7,C148=$DM$8,C148=$DM$9,C148=$DM$10),0,IF(C148=$DY$6,0,IF((OR(C148=$ED$6,C148=$ED$7)*AND($AC$149&gt;0)),LARGE($EG$6:$EG$65,1))))),"")</f>
        <v>0</v>
      </c>
      <c r="AF148" s="27" t="b">
        <f>IFERROR(IF(AND($AF$149=$EP$7,C148=$EN$7),Données!$X$23,IF(OR(C148=$DB$6,C148=$DB$7,C148=$DB$8,C148=$DB$9,C148=$DB$10),0,IF(C148=$EI$6,0,IF((OR(C148=$EN$6,C148=$EN$7)*AND($AF$149&gt;0)),LARGE($EQ$6:$EQ$65,1))))),"")</f>
        <v>0</v>
      </c>
    </row>
    <row r="149" spans="3:32" ht="16.5" thickBot="1" x14ac:dyDescent="0.3">
      <c r="C149" s="19" t="s">
        <v>117</v>
      </c>
      <c r="AC149" s="14">
        <f>IFERROR(IF(AND(C144=$ED$7,$EF$7=$EF$6,$EG$6=25,$EE$6=$EE$7),$EF$7,IF(AND(C145=$ED$7,$EF$7=$EF$6,$EG$6=25,$EE$6=$EE$7,),$EF$7,IF(AND(C146=$ED$7,$EF$7=$EF$6,$EG$6=25,$EE$6=$EE$7),$EF$7,IF(AND(C147=$ED$7,$EF$7=$EF$6,$EG$6=25,$EE$6=$EE$7),$EF$7,IF(AND(C148=$ED$7,$EF$7=$EF$6,$EG$6=25,$EE$6=$EE$7),$EF$7,IF(OR(C144=$ED$6,C145=$ED$6,C146=$ED$6,C147=$ED$6,C148=$ED$6),$EF$6,0)))))),"")</f>
        <v>0</v>
      </c>
      <c r="AF149" s="14">
        <f>IFERROR(IF(AND(C144=$EN$7,$EP$7=$EP$6,$EQ$6=25,$EO$6=$EO$7),$EP$7,IF(AND(C145=$EN$7,$EP$7=$EP$6,$EQ$6=25,$EO$6=$EO$7,),$EP$7,IF(AND(C146=$EN$7,$EP$7=$EP$6,$EQ$6=25,$EO$6=$EO$7),$EP$7,IF(AND(C147=$EN$7,$EP$7=$EP$6,$EQ$6=25,$EO$6=$EO$7),$EP$7,IF(AND(C148=$EN$7,$EP$7=$EP$6,$EQ$6=25,$EO$6=$EO$7),$EP$7,IF(OR(C144=$EN$6,C145=$EN$6,C146=$EN$6,C147=$EN$6,C148=$EN$6),$EP$6,0)))))),"")</f>
        <v>0</v>
      </c>
    </row>
  </sheetData>
  <mergeCells count="4">
    <mergeCell ref="AC1:AC4"/>
    <mergeCell ref="AF1:AF4"/>
    <mergeCell ref="C1:C2"/>
    <mergeCell ref="C3:C4"/>
  </mergeCells>
  <conditionalFormatting sqref="DY53:EC53 DY59:EC59 DY47:EC47 DY41:EC41 DY35:EC35 DY29:EC29 DY23:EC23 DY17:EC17 DY11:EC11 EC5 EH5 EH11 EH17 EH23 EH29 EH35 EH41 EH47 EH59 EH53">
    <cfRule type="containsErrors" dxfId="238" priority="498">
      <formula>ISERROR(DY5)</formula>
    </cfRule>
  </conditionalFormatting>
  <conditionalFormatting sqref="EC5 DY6:EC65 EH5:EH65 EM5:EM65">
    <cfRule type="cellIs" dxfId="237" priority="495" operator="equal">
      <formula>0</formula>
    </cfRule>
  </conditionalFormatting>
  <conditionalFormatting sqref="DY5:EB5">
    <cfRule type="containsErrors" dxfId="236" priority="491">
      <formula>ISERROR(DY5)</formula>
    </cfRule>
    <cfRule type="cellIs" dxfId="235" priority="492" operator="equal">
      <formula>0</formula>
    </cfRule>
  </conditionalFormatting>
  <conditionalFormatting sqref="ED53:EG53 ED59:EG59 ED47:EG47 ED41:EG41 ED35:EG35 ED29:EG29 ED23:EG23 ED17:EG17 ED11:EG11">
    <cfRule type="containsErrors" dxfId="234" priority="486">
      <formula>ISERROR(ED11)</formula>
    </cfRule>
  </conditionalFormatting>
  <conditionalFormatting sqref="ED6:EG65">
    <cfRule type="cellIs" dxfId="233" priority="485" operator="equal">
      <formula>0</formula>
    </cfRule>
  </conditionalFormatting>
  <conditionalFormatting sqref="ED5:EG5">
    <cfRule type="containsErrors" dxfId="232" priority="483">
      <formula>ISERROR(ED5)</formula>
    </cfRule>
    <cfRule type="cellIs" dxfId="231" priority="484" operator="equal">
      <formula>0</formula>
    </cfRule>
  </conditionalFormatting>
  <conditionalFormatting sqref="EI53:EL53 EI59:EL59 EI47:EL47 EI41:EL41 EI35:EL35 EI29:EL29 EI23:EL23 EI17:EL17 EI11:EL11">
    <cfRule type="containsErrors" dxfId="230" priority="478">
      <formula>ISERROR(EI11)</formula>
    </cfRule>
  </conditionalFormatting>
  <conditionalFormatting sqref="EI6:EL65">
    <cfRule type="cellIs" dxfId="229" priority="477" operator="equal">
      <formula>0</formula>
    </cfRule>
  </conditionalFormatting>
  <conditionalFormatting sqref="EI5:EL5">
    <cfRule type="containsErrors" dxfId="228" priority="475">
      <formula>ISERROR(EI5)</formula>
    </cfRule>
    <cfRule type="cellIs" dxfId="227" priority="476" operator="equal">
      <formula>0</formula>
    </cfRule>
  </conditionalFormatting>
  <conditionalFormatting sqref="EN53:EQ53 EN59:EQ59 EN47:EQ47 EN41:EQ41 EN35:EQ35 EN29:EQ29 EN23:EQ23 EN17:EQ17 EN11:EQ11">
    <cfRule type="containsErrors" dxfId="226" priority="474">
      <formula>ISERROR(EN11)</formula>
    </cfRule>
  </conditionalFormatting>
  <conditionalFormatting sqref="EN6:EQ65">
    <cfRule type="cellIs" dxfId="225" priority="473" operator="equal">
      <formula>0</formula>
    </cfRule>
  </conditionalFormatting>
  <conditionalFormatting sqref="EN5:EQ5">
    <cfRule type="containsErrors" dxfId="224" priority="471">
      <formula>ISERROR(EN5)</formula>
    </cfRule>
    <cfRule type="cellIs" dxfId="223" priority="472" operator="equal">
      <formula>0</formula>
    </cfRule>
  </conditionalFormatting>
  <conditionalFormatting sqref="C6:C10">
    <cfRule type="cellIs" dxfId="222" priority="422" operator="equal">
      <formula>0</formula>
    </cfRule>
  </conditionalFormatting>
  <conditionalFormatting sqref="C12:C16">
    <cfRule type="cellIs" dxfId="221" priority="421" operator="equal">
      <formula>0</formula>
    </cfRule>
  </conditionalFormatting>
  <conditionalFormatting sqref="C18:C22">
    <cfRule type="cellIs" dxfId="220" priority="420" operator="equal">
      <formula>0</formula>
    </cfRule>
  </conditionalFormatting>
  <conditionalFormatting sqref="C24:C28">
    <cfRule type="cellIs" dxfId="219" priority="419" operator="equal">
      <formula>0</formula>
    </cfRule>
  </conditionalFormatting>
  <conditionalFormatting sqref="C30:C34">
    <cfRule type="cellIs" dxfId="218" priority="418" operator="equal">
      <formula>0</formula>
    </cfRule>
  </conditionalFormatting>
  <conditionalFormatting sqref="C36:C40">
    <cfRule type="cellIs" dxfId="217" priority="417" operator="equal">
      <formula>0</formula>
    </cfRule>
  </conditionalFormatting>
  <conditionalFormatting sqref="C42:C46">
    <cfRule type="cellIs" dxfId="216" priority="416" operator="equal">
      <formula>0</formula>
    </cfRule>
  </conditionalFormatting>
  <conditionalFormatting sqref="C48:C52">
    <cfRule type="cellIs" dxfId="215" priority="415" operator="equal">
      <formula>0</formula>
    </cfRule>
  </conditionalFormatting>
  <conditionalFormatting sqref="C54:C58">
    <cfRule type="cellIs" dxfId="214" priority="414" operator="equal">
      <formula>0</formula>
    </cfRule>
  </conditionalFormatting>
  <conditionalFormatting sqref="C60:C64">
    <cfRule type="cellIs" dxfId="213" priority="413" operator="equal">
      <formula>0</formula>
    </cfRule>
  </conditionalFormatting>
  <conditionalFormatting sqref="C66:C70">
    <cfRule type="cellIs" dxfId="212" priority="412" operator="equal">
      <formula>0</formula>
    </cfRule>
  </conditionalFormatting>
  <conditionalFormatting sqref="C72:C76">
    <cfRule type="cellIs" dxfId="211" priority="411" operator="equal">
      <formula>0</formula>
    </cfRule>
  </conditionalFormatting>
  <conditionalFormatting sqref="C78:C82">
    <cfRule type="cellIs" dxfId="210" priority="410" operator="equal">
      <formula>0</formula>
    </cfRule>
  </conditionalFormatting>
  <conditionalFormatting sqref="C84:C88">
    <cfRule type="cellIs" dxfId="209" priority="409" operator="equal">
      <formula>0</formula>
    </cfRule>
  </conditionalFormatting>
  <conditionalFormatting sqref="C90:C94">
    <cfRule type="cellIs" dxfId="208" priority="408" operator="equal">
      <formula>0</formula>
    </cfRule>
  </conditionalFormatting>
  <conditionalFormatting sqref="C96:C100">
    <cfRule type="cellIs" dxfId="207" priority="407" operator="equal">
      <formula>0</formula>
    </cfRule>
  </conditionalFormatting>
  <conditionalFormatting sqref="C102:C106">
    <cfRule type="cellIs" dxfId="206" priority="406" operator="equal">
      <formula>0</formula>
    </cfRule>
  </conditionalFormatting>
  <conditionalFormatting sqref="C108:C112">
    <cfRule type="cellIs" dxfId="205" priority="405" operator="equal">
      <formula>0</formula>
    </cfRule>
  </conditionalFormatting>
  <conditionalFormatting sqref="C114:C118">
    <cfRule type="cellIs" dxfId="204" priority="404" operator="equal">
      <formula>0</formula>
    </cfRule>
  </conditionalFormatting>
  <conditionalFormatting sqref="C120:C124">
    <cfRule type="cellIs" dxfId="203" priority="403" operator="equal">
      <formula>0</formula>
    </cfRule>
  </conditionalFormatting>
  <conditionalFormatting sqref="C126:C130">
    <cfRule type="cellIs" dxfId="202" priority="402" operator="equal">
      <formula>0</formula>
    </cfRule>
  </conditionalFormatting>
  <conditionalFormatting sqref="C132:C136">
    <cfRule type="cellIs" dxfId="201" priority="401" operator="equal">
      <formula>0</formula>
    </cfRule>
  </conditionalFormatting>
  <conditionalFormatting sqref="C138:C142">
    <cfRule type="cellIs" dxfId="200" priority="400" operator="equal">
      <formula>0</formula>
    </cfRule>
  </conditionalFormatting>
  <conditionalFormatting sqref="C144:C148">
    <cfRule type="cellIs" dxfId="199" priority="399" operator="equal">
      <formula>0</formula>
    </cfRule>
  </conditionalFormatting>
  <conditionalFormatting sqref="AC1:AC4">
    <cfRule type="cellIs" dxfId="198" priority="199" operator="equal">
      <formula>FALSE</formula>
    </cfRule>
  </conditionalFormatting>
  <conditionalFormatting sqref="AC6:AC10">
    <cfRule type="cellIs" dxfId="197" priority="197" operator="equal">
      <formula>0</formula>
    </cfRule>
    <cfRule type="cellIs" dxfId="196" priority="198" operator="equal">
      <formula>FALSE</formula>
    </cfRule>
  </conditionalFormatting>
  <conditionalFormatting sqref="AC11">
    <cfRule type="cellIs" dxfId="195" priority="195" operator="equal">
      <formula>FALSE</formula>
    </cfRule>
    <cfRule type="cellIs" dxfId="194" priority="196" operator="equal">
      <formula>0</formula>
    </cfRule>
  </conditionalFormatting>
  <conditionalFormatting sqref="AC5">
    <cfRule type="cellIs" dxfId="193" priority="193" operator="equal">
      <formula>FALSE</formula>
    </cfRule>
    <cfRule type="cellIs" dxfId="192" priority="194" operator="equal">
      <formula>0</formula>
    </cfRule>
  </conditionalFormatting>
  <conditionalFormatting sqref="AC17">
    <cfRule type="cellIs" dxfId="191" priority="191" operator="equal">
      <formula>FALSE</formula>
    </cfRule>
    <cfRule type="cellIs" dxfId="190" priority="192" operator="equal">
      <formula>0</formula>
    </cfRule>
  </conditionalFormatting>
  <conditionalFormatting sqref="AC23">
    <cfRule type="cellIs" dxfId="189" priority="189" operator="equal">
      <formula>FALSE</formula>
    </cfRule>
    <cfRule type="cellIs" dxfId="188" priority="190" operator="equal">
      <formula>0</formula>
    </cfRule>
  </conditionalFormatting>
  <conditionalFormatting sqref="AC29">
    <cfRule type="cellIs" dxfId="187" priority="187" operator="equal">
      <formula>FALSE</formula>
    </cfRule>
    <cfRule type="cellIs" dxfId="186" priority="188" operator="equal">
      <formula>0</formula>
    </cfRule>
  </conditionalFormatting>
  <conditionalFormatting sqref="AC35">
    <cfRule type="cellIs" dxfId="185" priority="185" operator="equal">
      <formula>FALSE</formula>
    </cfRule>
    <cfRule type="cellIs" dxfId="184" priority="186" operator="equal">
      <formula>0</formula>
    </cfRule>
  </conditionalFormatting>
  <conditionalFormatting sqref="AC41">
    <cfRule type="cellIs" dxfId="183" priority="183" operator="equal">
      <formula>FALSE</formula>
    </cfRule>
    <cfRule type="cellIs" dxfId="182" priority="184" operator="equal">
      <formula>0</formula>
    </cfRule>
  </conditionalFormatting>
  <conditionalFormatting sqref="AC47">
    <cfRule type="cellIs" dxfId="181" priority="181" operator="equal">
      <formula>FALSE</formula>
    </cfRule>
    <cfRule type="cellIs" dxfId="180" priority="182" operator="equal">
      <formula>0</formula>
    </cfRule>
  </conditionalFormatting>
  <conditionalFormatting sqref="AC53">
    <cfRule type="cellIs" dxfId="179" priority="179" operator="equal">
      <formula>FALSE</formula>
    </cfRule>
    <cfRule type="cellIs" dxfId="178" priority="180" operator="equal">
      <formula>0</formula>
    </cfRule>
  </conditionalFormatting>
  <conditionalFormatting sqref="AC59">
    <cfRule type="cellIs" dxfId="177" priority="177" operator="equal">
      <formula>FALSE</formula>
    </cfRule>
    <cfRule type="cellIs" dxfId="176" priority="178" operator="equal">
      <formula>0</formula>
    </cfRule>
  </conditionalFormatting>
  <conditionalFormatting sqref="AC65">
    <cfRule type="cellIs" dxfId="175" priority="175" operator="equal">
      <formula>FALSE</formula>
    </cfRule>
    <cfRule type="cellIs" dxfId="174" priority="176" operator="equal">
      <formula>0</formula>
    </cfRule>
  </conditionalFormatting>
  <conditionalFormatting sqref="AC71">
    <cfRule type="cellIs" dxfId="173" priority="173" operator="equal">
      <formula>FALSE</formula>
    </cfRule>
    <cfRule type="cellIs" dxfId="172" priority="174" operator="equal">
      <formula>0</formula>
    </cfRule>
  </conditionalFormatting>
  <conditionalFormatting sqref="AC77">
    <cfRule type="cellIs" dxfId="171" priority="171" operator="equal">
      <formula>FALSE</formula>
    </cfRule>
    <cfRule type="cellIs" dxfId="170" priority="172" operator="equal">
      <formula>0</formula>
    </cfRule>
  </conditionalFormatting>
  <conditionalFormatting sqref="AC83">
    <cfRule type="cellIs" dxfId="169" priority="169" operator="equal">
      <formula>FALSE</formula>
    </cfRule>
    <cfRule type="cellIs" dxfId="168" priority="170" operator="equal">
      <formula>0</formula>
    </cfRule>
  </conditionalFormatting>
  <conditionalFormatting sqref="AC89">
    <cfRule type="cellIs" dxfId="167" priority="167" operator="equal">
      <formula>FALSE</formula>
    </cfRule>
    <cfRule type="cellIs" dxfId="166" priority="168" operator="equal">
      <formula>0</formula>
    </cfRule>
  </conditionalFormatting>
  <conditionalFormatting sqref="AC95">
    <cfRule type="cellIs" dxfId="165" priority="165" operator="equal">
      <formula>FALSE</formula>
    </cfRule>
    <cfRule type="cellIs" dxfId="164" priority="166" operator="equal">
      <formula>0</formula>
    </cfRule>
  </conditionalFormatting>
  <conditionalFormatting sqref="AC101">
    <cfRule type="cellIs" dxfId="163" priority="163" operator="equal">
      <formula>FALSE</formula>
    </cfRule>
    <cfRule type="cellIs" dxfId="162" priority="164" operator="equal">
      <formula>0</formula>
    </cfRule>
  </conditionalFormatting>
  <conditionalFormatting sqref="AC107">
    <cfRule type="cellIs" dxfId="161" priority="161" operator="equal">
      <formula>FALSE</formula>
    </cfRule>
    <cfRule type="cellIs" dxfId="160" priority="162" operator="equal">
      <formula>0</formula>
    </cfRule>
  </conditionalFormatting>
  <conditionalFormatting sqref="AC113">
    <cfRule type="cellIs" dxfId="159" priority="159" operator="equal">
      <formula>FALSE</formula>
    </cfRule>
    <cfRule type="cellIs" dxfId="158" priority="160" operator="equal">
      <formula>0</formula>
    </cfRule>
  </conditionalFormatting>
  <conditionalFormatting sqref="AC119">
    <cfRule type="cellIs" dxfId="157" priority="157" operator="equal">
      <formula>FALSE</formula>
    </cfRule>
    <cfRule type="cellIs" dxfId="156" priority="158" operator="equal">
      <formula>0</formula>
    </cfRule>
  </conditionalFormatting>
  <conditionalFormatting sqref="AC125">
    <cfRule type="cellIs" dxfId="155" priority="155" operator="equal">
      <formula>FALSE</formula>
    </cfRule>
    <cfRule type="cellIs" dxfId="154" priority="156" operator="equal">
      <formula>0</formula>
    </cfRule>
  </conditionalFormatting>
  <conditionalFormatting sqref="AC131">
    <cfRule type="cellIs" dxfId="153" priority="153" operator="equal">
      <formula>FALSE</formula>
    </cfRule>
    <cfRule type="cellIs" dxfId="152" priority="154" operator="equal">
      <formula>0</formula>
    </cfRule>
  </conditionalFormatting>
  <conditionalFormatting sqref="AC137">
    <cfRule type="cellIs" dxfId="151" priority="151" operator="equal">
      <formula>FALSE</formula>
    </cfRule>
    <cfRule type="cellIs" dxfId="150" priority="152" operator="equal">
      <formula>0</formula>
    </cfRule>
  </conditionalFormatting>
  <conditionalFormatting sqref="AC143">
    <cfRule type="cellIs" dxfId="149" priority="149" operator="equal">
      <formula>FALSE</formula>
    </cfRule>
    <cfRule type="cellIs" dxfId="148" priority="150" operator="equal">
      <formula>0</formula>
    </cfRule>
  </conditionalFormatting>
  <conditionalFormatting sqref="AC149">
    <cfRule type="cellIs" dxfId="147" priority="147" operator="equal">
      <formula>FALSE</formula>
    </cfRule>
    <cfRule type="cellIs" dxfId="146" priority="148" operator="equal">
      <formula>0</formula>
    </cfRule>
  </conditionalFormatting>
  <conditionalFormatting sqref="AC12:AC16">
    <cfRule type="cellIs" dxfId="145" priority="145" operator="equal">
      <formula>0</formula>
    </cfRule>
    <cfRule type="cellIs" dxfId="144" priority="146" operator="equal">
      <formula>FALSE</formula>
    </cfRule>
  </conditionalFormatting>
  <conditionalFormatting sqref="AC18:AC22">
    <cfRule type="cellIs" dxfId="143" priority="143" operator="equal">
      <formula>0</formula>
    </cfRule>
    <cfRule type="cellIs" dxfId="142" priority="144" operator="equal">
      <formula>FALSE</formula>
    </cfRule>
  </conditionalFormatting>
  <conditionalFormatting sqref="AC24:AC28">
    <cfRule type="cellIs" dxfId="141" priority="141" operator="equal">
      <formula>0</formula>
    </cfRule>
    <cfRule type="cellIs" dxfId="140" priority="142" operator="equal">
      <formula>FALSE</formula>
    </cfRule>
  </conditionalFormatting>
  <conditionalFormatting sqref="AC30:AC34">
    <cfRule type="cellIs" dxfId="139" priority="139" operator="equal">
      <formula>0</formula>
    </cfRule>
    <cfRule type="cellIs" dxfId="138" priority="140" operator="equal">
      <formula>FALSE</formula>
    </cfRule>
  </conditionalFormatting>
  <conditionalFormatting sqref="AC36:AC40">
    <cfRule type="cellIs" dxfId="137" priority="137" operator="equal">
      <formula>0</formula>
    </cfRule>
    <cfRule type="cellIs" dxfId="136" priority="138" operator="equal">
      <formula>FALSE</formula>
    </cfRule>
  </conditionalFormatting>
  <conditionalFormatting sqref="AC42:AC46">
    <cfRule type="cellIs" dxfId="135" priority="135" operator="equal">
      <formula>0</formula>
    </cfRule>
    <cfRule type="cellIs" dxfId="134" priority="136" operator="equal">
      <formula>FALSE</formula>
    </cfRule>
  </conditionalFormatting>
  <conditionalFormatting sqref="AC48:AC52">
    <cfRule type="cellIs" dxfId="133" priority="133" operator="equal">
      <formula>0</formula>
    </cfRule>
    <cfRule type="cellIs" dxfId="132" priority="134" operator="equal">
      <formula>FALSE</formula>
    </cfRule>
  </conditionalFormatting>
  <conditionalFormatting sqref="AC54:AC58">
    <cfRule type="cellIs" dxfId="131" priority="131" operator="equal">
      <formula>0</formula>
    </cfRule>
    <cfRule type="cellIs" dxfId="130" priority="132" operator="equal">
      <formula>FALSE</formula>
    </cfRule>
  </conditionalFormatting>
  <conditionalFormatting sqref="AC60:AC64">
    <cfRule type="cellIs" dxfId="129" priority="129" operator="equal">
      <formula>0</formula>
    </cfRule>
    <cfRule type="cellIs" dxfId="128" priority="130" operator="equal">
      <formula>FALSE</formula>
    </cfRule>
  </conditionalFormatting>
  <conditionalFormatting sqref="AC66:AC70">
    <cfRule type="cellIs" dxfId="127" priority="127" operator="equal">
      <formula>0</formula>
    </cfRule>
    <cfRule type="cellIs" dxfId="126" priority="128" operator="equal">
      <formula>FALSE</formula>
    </cfRule>
  </conditionalFormatting>
  <conditionalFormatting sqref="AC72:AC76">
    <cfRule type="cellIs" dxfId="125" priority="125" operator="equal">
      <formula>0</formula>
    </cfRule>
    <cfRule type="cellIs" dxfId="124" priority="126" operator="equal">
      <formula>FALSE</formula>
    </cfRule>
  </conditionalFormatting>
  <conditionalFormatting sqref="AC78:AC82">
    <cfRule type="cellIs" dxfId="123" priority="123" operator="equal">
      <formula>0</formula>
    </cfRule>
    <cfRule type="cellIs" dxfId="122" priority="124" operator="equal">
      <formula>FALSE</formula>
    </cfRule>
  </conditionalFormatting>
  <conditionalFormatting sqref="AC84:AC88">
    <cfRule type="cellIs" dxfId="121" priority="121" operator="equal">
      <formula>0</formula>
    </cfRule>
    <cfRule type="cellIs" dxfId="120" priority="122" operator="equal">
      <formula>FALSE</formula>
    </cfRule>
  </conditionalFormatting>
  <conditionalFormatting sqref="AC90:AC94">
    <cfRule type="cellIs" dxfId="119" priority="119" operator="equal">
      <formula>0</formula>
    </cfRule>
    <cfRule type="cellIs" dxfId="118" priority="120" operator="equal">
      <formula>FALSE</formula>
    </cfRule>
  </conditionalFormatting>
  <conditionalFormatting sqref="AC96:AC100">
    <cfRule type="cellIs" dxfId="117" priority="117" operator="equal">
      <formula>0</formula>
    </cfRule>
    <cfRule type="cellIs" dxfId="116" priority="118" operator="equal">
      <formula>FALSE</formula>
    </cfRule>
  </conditionalFormatting>
  <conditionalFormatting sqref="AC102:AC106">
    <cfRule type="cellIs" dxfId="115" priority="115" operator="equal">
      <formula>0</formula>
    </cfRule>
    <cfRule type="cellIs" dxfId="114" priority="116" operator="equal">
      <formula>FALSE</formula>
    </cfRule>
  </conditionalFormatting>
  <conditionalFormatting sqref="AC108:AC112">
    <cfRule type="cellIs" dxfId="113" priority="113" operator="equal">
      <formula>0</formula>
    </cfRule>
    <cfRule type="cellIs" dxfId="112" priority="114" operator="equal">
      <formula>FALSE</formula>
    </cfRule>
  </conditionalFormatting>
  <conditionalFormatting sqref="AC114:AC118">
    <cfRule type="cellIs" dxfId="111" priority="111" operator="equal">
      <formula>0</formula>
    </cfRule>
    <cfRule type="cellIs" dxfId="110" priority="112" operator="equal">
      <formula>FALSE</formula>
    </cfRule>
  </conditionalFormatting>
  <conditionalFormatting sqref="AC120:AC124">
    <cfRule type="cellIs" dxfId="109" priority="109" operator="equal">
      <formula>0</formula>
    </cfRule>
    <cfRule type="cellIs" dxfId="108" priority="110" operator="equal">
      <formula>FALSE</formula>
    </cfRule>
  </conditionalFormatting>
  <conditionalFormatting sqref="AC126:AC130">
    <cfRule type="cellIs" dxfId="107" priority="107" operator="equal">
      <formula>0</formula>
    </cfRule>
    <cfRule type="cellIs" dxfId="106" priority="108" operator="equal">
      <formula>FALSE</formula>
    </cfRule>
  </conditionalFormatting>
  <conditionalFormatting sqref="AC132:AC136">
    <cfRule type="cellIs" dxfId="105" priority="105" operator="equal">
      <formula>0</formula>
    </cfRule>
    <cfRule type="cellIs" dxfId="104" priority="106" operator="equal">
      <formula>FALSE</formula>
    </cfRule>
  </conditionalFormatting>
  <conditionalFormatting sqref="AC138:AC142">
    <cfRule type="cellIs" dxfId="103" priority="103" operator="equal">
      <formula>0</formula>
    </cfRule>
    <cfRule type="cellIs" dxfId="102" priority="104" operator="equal">
      <formula>FALSE</formula>
    </cfRule>
  </conditionalFormatting>
  <conditionalFormatting sqref="AC144:AC148">
    <cfRule type="cellIs" dxfId="101" priority="101" operator="equal">
      <formula>0</formula>
    </cfRule>
    <cfRule type="cellIs" dxfId="100" priority="102" operator="equal">
      <formula>FALSE</formula>
    </cfRule>
  </conditionalFormatting>
  <conditionalFormatting sqref="AF1:AF4">
    <cfRule type="cellIs" dxfId="99" priority="100" operator="equal">
      <formula>0</formula>
    </cfRule>
  </conditionalFormatting>
  <conditionalFormatting sqref="AF1:AF4">
    <cfRule type="cellIs" dxfId="98" priority="99" operator="equal">
      <formula>FALSE</formula>
    </cfRule>
  </conditionalFormatting>
  <conditionalFormatting sqref="AF6:AF10">
    <cfRule type="cellIs" dxfId="97" priority="97" operator="equal">
      <formula>0</formula>
    </cfRule>
    <cfRule type="cellIs" dxfId="96" priority="98" operator="equal">
      <formula>FALSE</formula>
    </cfRule>
  </conditionalFormatting>
  <conditionalFormatting sqref="AF12:AF16">
    <cfRule type="cellIs" dxfId="95" priority="95" operator="equal">
      <formula>0</formula>
    </cfRule>
    <cfRule type="cellIs" dxfId="94" priority="96" operator="equal">
      <formula>FALSE</formula>
    </cfRule>
  </conditionalFormatting>
  <conditionalFormatting sqref="AF18:AF22">
    <cfRule type="cellIs" dxfId="93" priority="93" operator="equal">
      <formula>0</formula>
    </cfRule>
    <cfRule type="cellIs" dxfId="92" priority="94" operator="equal">
      <formula>FALSE</formula>
    </cfRule>
  </conditionalFormatting>
  <conditionalFormatting sqref="AF24:AF28">
    <cfRule type="cellIs" dxfId="91" priority="91" operator="equal">
      <formula>0</formula>
    </cfRule>
    <cfRule type="cellIs" dxfId="90" priority="92" operator="equal">
      <formula>FALSE</formula>
    </cfRule>
  </conditionalFormatting>
  <conditionalFormatting sqref="AF30:AF34">
    <cfRule type="cellIs" dxfId="89" priority="89" operator="equal">
      <formula>0</formula>
    </cfRule>
    <cfRule type="cellIs" dxfId="88" priority="90" operator="equal">
      <formula>FALSE</formula>
    </cfRule>
  </conditionalFormatting>
  <conditionalFormatting sqref="AF36:AF40">
    <cfRule type="cellIs" dxfId="87" priority="87" operator="equal">
      <formula>0</formula>
    </cfRule>
    <cfRule type="cellIs" dxfId="86" priority="88" operator="equal">
      <formula>FALSE</formula>
    </cfRule>
  </conditionalFormatting>
  <conditionalFormatting sqref="AF42:AF46">
    <cfRule type="cellIs" dxfId="85" priority="85" operator="equal">
      <formula>0</formula>
    </cfRule>
    <cfRule type="cellIs" dxfId="84" priority="86" operator="equal">
      <formula>FALSE</formula>
    </cfRule>
  </conditionalFormatting>
  <conditionalFormatting sqref="AF48:AF52">
    <cfRule type="cellIs" dxfId="83" priority="83" operator="equal">
      <formula>0</formula>
    </cfRule>
    <cfRule type="cellIs" dxfId="82" priority="84" operator="equal">
      <formula>FALSE</formula>
    </cfRule>
  </conditionalFormatting>
  <conditionalFormatting sqref="AF54:AF58">
    <cfRule type="cellIs" dxfId="81" priority="81" operator="equal">
      <formula>0</formula>
    </cfRule>
    <cfRule type="cellIs" dxfId="80" priority="82" operator="equal">
      <formula>FALSE</formula>
    </cfRule>
  </conditionalFormatting>
  <conditionalFormatting sqref="AF60:AF64">
    <cfRule type="cellIs" dxfId="79" priority="79" operator="equal">
      <formula>0</formula>
    </cfRule>
    <cfRule type="cellIs" dxfId="78" priority="80" operator="equal">
      <formula>FALSE</formula>
    </cfRule>
  </conditionalFormatting>
  <conditionalFormatting sqref="AF66:AF70">
    <cfRule type="cellIs" dxfId="77" priority="77" operator="equal">
      <formula>0</formula>
    </cfRule>
    <cfRule type="cellIs" dxfId="76" priority="78" operator="equal">
      <formula>FALSE</formula>
    </cfRule>
  </conditionalFormatting>
  <conditionalFormatting sqref="AF72:AF76">
    <cfRule type="cellIs" dxfId="75" priority="75" operator="equal">
      <formula>0</formula>
    </cfRule>
    <cfRule type="cellIs" dxfId="74" priority="76" operator="equal">
      <formula>FALSE</formula>
    </cfRule>
  </conditionalFormatting>
  <conditionalFormatting sqref="AF78:AF82">
    <cfRule type="cellIs" dxfId="73" priority="73" operator="equal">
      <formula>0</formula>
    </cfRule>
    <cfRule type="cellIs" dxfId="72" priority="74" operator="equal">
      <formula>FALSE</formula>
    </cfRule>
  </conditionalFormatting>
  <conditionalFormatting sqref="AF84:AF88">
    <cfRule type="cellIs" dxfId="71" priority="71" operator="equal">
      <formula>0</formula>
    </cfRule>
    <cfRule type="cellIs" dxfId="70" priority="72" operator="equal">
      <formula>FALSE</formula>
    </cfRule>
  </conditionalFormatting>
  <conditionalFormatting sqref="AF90:AF94">
    <cfRule type="cellIs" dxfId="69" priority="69" operator="equal">
      <formula>0</formula>
    </cfRule>
    <cfRule type="cellIs" dxfId="68" priority="70" operator="equal">
      <formula>FALSE</formula>
    </cfRule>
  </conditionalFormatting>
  <conditionalFormatting sqref="AF96:AF100">
    <cfRule type="cellIs" dxfId="67" priority="67" operator="equal">
      <formula>0</formula>
    </cfRule>
    <cfRule type="cellIs" dxfId="66" priority="68" operator="equal">
      <formula>FALSE</formula>
    </cfRule>
  </conditionalFormatting>
  <conditionalFormatting sqref="AF11">
    <cfRule type="cellIs" dxfId="65" priority="65" operator="equal">
      <formula>FALSE</formula>
    </cfRule>
    <cfRule type="cellIs" dxfId="64" priority="66" operator="equal">
      <formula>0</formula>
    </cfRule>
  </conditionalFormatting>
  <conditionalFormatting sqref="AF5">
    <cfRule type="cellIs" dxfId="63" priority="63" operator="equal">
      <formula>FALSE</formula>
    </cfRule>
    <cfRule type="cellIs" dxfId="62" priority="64" operator="equal">
      <formula>0</formula>
    </cfRule>
  </conditionalFormatting>
  <conditionalFormatting sqref="AF17">
    <cfRule type="cellIs" dxfId="61" priority="61" operator="equal">
      <formula>FALSE</formula>
    </cfRule>
    <cfRule type="cellIs" dxfId="60" priority="62" operator="equal">
      <formula>0</formula>
    </cfRule>
  </conditionalFormatting>
  <conditionalFormatting sqref="AF23">
    <cfRule type="cellIs" dxfId="59" priority="59" operator="equal">
      <formula>FALSE</formula>
    </cfRule>
    <cfRule type="cellIs" dxfId="58" priority="60" operator="equal">
      <formula>0</formula>
    </cfRule>
  </conditionalFormatting>
  <conditionalFormatting sqref="AF29">
    <cfRule type="cellIs" dxfId="57" priority="57" operator="equal">
      <formula>FALSE</formula>
    </cfRule>
    <cfRule type="cellIs" dxfId="56" priority="58" operator="equal">
      <formula>0</formula>
    </cfRule>
  </conditionalFormatting>
  <conditionalFormatting sqref="AF35">
    <cfRule type="cellIs" dxfId="55" priority="55" operator="equal">
      <formula>FALSE</formula>
    </cfRule>
    <cfRule type="cellIs" dxfId="54" priority="56" operator="equal">
      <formula>0</formula>
    </cfRule>
  </conditionalFormatting>
  <conditionalFormatting sqref="AF41">
    <cfRule type="cellIs" dxfId="53" priority="53" operator="equal">
      <formula>FALSE</formula>
    </cfRule>
    <cfRule type="cellIs" dxfId="52" priority="54" operator="equal">
      <formula>0</formula>
    </cfRule>
  </conditionalFormatting>
  <conditionalFormatting sqref="AF47">
    <cfRule type="cellIs" dxfId="51" priority="51" operator="equal">
      <formula>FALSE</formula>
    </cfRule>
    <cfRule type="cellIs" dxfId="50" priority="52" operator="equal">
      <formula>0</formula>
    </cfRule>
  </conditionalFormatting>
  <conditionalFormatting sqref="AF53">
    <cfRule type="cellIs" dxfId="49" priority="49" operator="equal">
      <formula>FALSE</formula>
    </cfRule>
    <cfRule type="cellIs" dxfId="48" priority="50" operator="equal">
      <formula>0</formula>
    </cfRule>
  </conditionalFormatting>
  <conditionalFormatting sqref="AF59">
    <cfRule type="cellIs" dxfId="47" priority="47" operator="equal">
      <formula>FALSE</formula>
    </cfRule>
    <cfRule type="cellIs" dxfId="46" priority="48" operator="equal">
      <formula>0</formula>
    </cfRule>
  </conditionalFormatting>
  <conditionalFormatting sqref="AF65">
    <cfRule type="cellIs" dxfId="45" priority="45" operator="equal">
      <formula>FALSE</formula>
    </cfRule>
    <cfRule type="cellIs" dxfId="44" priority="46" operator="equal">
      <formula>0</formula>
    </cfRule>
  </conditionalFormatting>
  <conditionalFormatting sqref="AF71">
    <cfRule type="cellIs" dxfId="43" priority="43" operator="equal">
      <formula>FALSE</formula>
    </cfRule>
    <cfRule type="cellIs" dxfId="42" priority="44" operator="equal">
      <formula>0</formula>
    </cfRule>
  </conditionalFormatting>
  <conditionalFormatting sqref="AF77">
    <cfRule type="cellIs" dxfId="41" priority="41" operator="equal">
      <formula>FALSE</formula>
    </cfRule>
    <cfRule type="cellIs" dxfId="40" priority="42" operator="equal">
      <formula>0</formula>
    </cfRule>
  </conditionalFormatting>
  <conditionalFormatting sqref="AF83">
    <cfRule type="cellIs" dxfId="39" priority="39" operator="equal">
      <formula>FALSE</formula>
    </cfRule>
    <cfRule type="cellIs" dxfId="38" priority="40" operator="equal">
      <formula>0</formula>
    </cfRule>
  </conditionalFormatting>
  <conditionalFormatting sqref="AF89">
    <cfRule type="cellIs" dxfId="37" priority="37" operator="equal">
      <formula>FALSE</formula>
    </cfRule>
    <cfRule type="cellIs" dxfId="36" priority="38" operator="equal">
      <formula>0</formula>
    </cfRule>
  </conditionalFormatting>
  <conditionalFormatting sqref="AF95">
    <cfRule type="cellIs" dxfId="35" priority="35" operator="equal">
      <formula>FALSE</formula>
    </cfRule>
    <cfRule type="cellIs" dxfId="34" priority="36" operator="equal">
      <formula>0</formula>
    </cfRule>
  </conditionalFormatting>
  <conditionalFormatting sqref="AF101">
    <cfRule type="cellIs" dxfId="33" priority="33" operator="equal">
      <formula>FALSE</formula>
    </cfRule>
    <cfRule type="cellIs" dxfId="32" priority="34" operator="equal">
      <formula>0</formula>
    </cfRule>
  </conditionalFormatting>
  <conditionalFormatting sqref="AF102:AF106">
    <cfRule type="cellIs" dxfId="31" priority="31" operator="equal">
      <formula>0</formula>
    </cfRule>
    <cfRule type="cellIs" dxfId="30" priority="32" operator="equal">
      <formula>FALSE</formula>
    </cfRule>
  </conditionalFormatting>
  <conditionalFormatting sqref="AF107">
    <cfRule type="cellIs" dxfId="29" priority="29" operator="equal">
      <formula>FALSE</formula>
    </cfRule>
    <cfRule type="cellIs" dxfId="28" priority="30" operator="equal">
      <formula>0</formula>
    </cfRule>
  </conditionalFormatting>
  <conditionalFormatting sqref="AF108:AF112">
    <cfRule type="cellIs" dxfId="27" priority="27" operator="equal">
      <formula>0</formula>
    </cfRule>
    <cfRule type="cellIs" dxfId="26" priority="28" operator="equal">
      <formula>FALSE</formula>
    </cfRule>
  </conditionalFormatting>
  <conditionalFormatting sqref="AF113">
    <cfRule type="cellIs" dxfId="25" priority="25" operator="equal">
      <formula>FALSE</formula>
    </cfRule>
    <cfRule type="cellIs" dxfId="24" priority="26" operator="equal">
      <formula>0</formula>
    </cfRule>
  </conditionalFormatting>
  <conditionalFormatting sqref="AF114:AF118">
    <cfRule type="cellIs" dxfId="23" priority="23" operator="equal">
      <formula>0</formula>
    </cfRule>
    <cfRule type="cellIs" dxfId="22" priority="24" operator="equal">
      <formula>FALSE</formula>
    </cfRule>
  </conditionalFormatting>
  <conditionalFormatting sqref="AF119">
    <cfRule type="cellIs" dxfId="21" priority="21" operator="equal">
      <formula>FALSE</formula>
    </cfRule>
    <cfRule type="cellIs" dxfId="20" priority="22" operator="equal">
      <formula>0</formula>
    </cfRule>
  </conditionalFormatting>
  <conditionalFormatting sqref="AF120:AF124">
    <cfRule type="cellIs" dxfId="19" priority="19" operator="equal">
      <formula>0</formula>
    </cfRule>
    <cfRule type="cellIs" dxfId="18" priority="20" operator="equal">
      <formula>FALSE</formula>
    </cfRule>
  </conditionalFormatting>
  <conditionalFormatting sqref="AF126:AF130">
    <cfRule type="cellIs" dxfId="17" priority="17" operator="equal">
      <formula>0</formula>
    </cfRule>
    <cfRule type="cellIs" dxfId="16" priority="18" operator="equal">
      <formula>FALSE</formula>
    </cfRule>
  </conditionalFormatting>
  <conditionalFormatting sqref="AF132:AF136">
    <cfRule type="cellIs" dxfId="15" priority="15" operator="equal">
      <formula>0</formula>
    </cfRule>
    <cfRule type="cellIs" dxfId="14" priority="16" operator="equal">
      <formula>FALSE</formula>
    </cfRule>
  </conditionalFormatting>
  <conditionalFormatting sqref="AF138:AF142">
    <cfRule type="cellIs" dxfId="13" priority="13" operator="equal">
      <formula>0</formula>
    </cfRule>
    <cfRule type="cellIs" dxfId="12" priority="14" operator="equal">
      <formula>FALSE</formula>
    </cfRule>
  </conditionalFormatting>
  <conditionalFormatting sqref="AF144:AF148">
    <cfRule type="cellIs" dxfId="11" priority="11" operator="equal">
      <formula>0</formula>
    </cfRule>
    <cfRule type="cellIs" dxfId="10" priority="12" operator="equal">
      <formula>FALSE</formula>
    </cfRule>
  </conditionalFormatting>
  <conditionalFormatting sqref="AF149">
    <cfRule type="cellIs" dxfId="9" priority="9" operator="equal">
      <formula>FALSE</formula>
    </cfRule>
    <cfRule type="cellIs" dxfId="8" priority="10" operator="equal">
      <formula>0</formula>
    </cfRule>
  </conditionalFormatting>
  <conditionalFormatting sqref="AF125">
    <cfRule type="cellIs" dxfId="7" priority="7" operator="equal">
      <formula>FALSE</formula>
    </cfRule>
    <cfRule type="cellIs" dxfId="6" priority="8" operator="equal">
      <formula>0</formula>
    </cfRule>
  </conditionalFormatting>
  <conditionalFormatting sqref="AF131">
    <cfRule type="cellIs" dxfId="5" priority="5" operator="equal">
      <formula>FALSE</formula>
    </cfRule>
    <cfRule type="cellIs" dxfId="4" priority="6" operator="equal">
      <formula>0</formula>
    </cfRule>
  </conditionalFormatting>
  <conditionalFormatting sqref="AF137">
    <cfRule type="cellIs" dxfId="3" priority="3" operator="equal">
      <formula>FALSE</formula>
    </cfRule>
    <cfRule type="cellIs" dxfId="2" priority="4" operator="equal">
      <formula>0</formula>
    </cfRule>
  </conditionalFormatting>
  <conditionalFormatting sqref="AF143">
    <cfRule type="cellIs" dxfId="1" priority="1" operator="equal">
      <formula>FALSE</formula>
    </cfRule>
    <cfRule type="cellIs" dxfId="0" priority="2" operator="equal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Michel Taillon</cp:lastModifiedBy>
  <dcterms:created xsi:type="dcterms:W3CDTF">2023-05-21T20:44:55Z</dcterms:created>
  <dcterms:modified xsi:type="dcterms:W3CDTF">2023-05-26T13:27:03Z</dcterms:modified>
</cp:coreProperties>
</file>